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5430" yWindow="-15" windowWidth="8505" windowHeight="6765" tabRatio="830"/>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Data for Summary" sheetId="12" state="hidden" r:id="rId8"/>
    <sheet name="Checks" sheetId="11" state="hidden" r:id="rId9"/>
    <sheet name="OutputForCSV" sheetId="10" state="hidden" r:id="rId10"/>
    <sheet name="TempOutput" sheetId="14" state="hidden" r:id="rId11"/>
  </sheets>
  <definedNames>
    <definedName name="AllError">Checks!$D$11</definedName>
    <definedName name="ClassIChemicals">Lists!$C$3:$C$26</definedName>
    <definedName name="CompleteLab">Checks!$D$9</definedName>
    <definedName name="CompName">OutputForCSV!$G$1</definedName>
    <definedName name="CSVDate">Lists!$I$3</definedName>
    <definedName name="CSVS2End">Lists!$P$3</definedName>
    <definedName name="CSVS3End">Lists!$P$5</definedName>
    <definedName name="CSVS3Start">Lists!$P$4</definedName>
    <definedName name="EndDate">Lists!$H$4</definedName>
    <definedName name="LastCol">OutputForCSV!$P$1</definedName>
    <definedName name="LastRow">OutputForCSV!$B$1012</definedName>
    <definedName name="LockStatus">Instructions!$H$13</definedName>
    <definedName name="MaxOutput">Lists!$P$6</definedName>
    <definedName name="_xlnm.Print_Area" localSheetId="0">Instructions!$B$2:$D$22</definedName>
    <definedName name="_xlnm.Print_Area" localSheetId="5">'Reference List'!$B$2:$H$30</definedName>
    <definedName name="_xlnm.Print_Area" localSheetId="1">'Section 1'!$B$2:$G$13</definedName>
    <definedName name="_xlnm.Print_Area" localSheetId="2">'Section 2'!$B$2:$K$24</definedName>
    <definedName name="_xlnm.Print_Area" localSheetId="3">'Section 3'!$C$2:$P$1017</definedName>
    <definedName name="_xlnm.Print_Area" localSheetId="4">Summary!$C$2:$G$31</definedName>
    <definedName name="ReportingQuarter">Lists!$F$3:$F$6</definedName>
    <definedName name="ReportingYear">Lists!$E$3:$E$5</definedName>
    <definedName name="ReportQtr">'Section 1'!$D$12</definedName>
    <definedName name="ReportType">Lists!$J$3</definedName>
    <definedName name="ReportYr">'Section 1'!$D$11</definedName>
    <definedName name="RowComplete">Checks!$D$8</definedName>
    <definedName name="Sec1Status">Checks!$D$3</definedName>
    <definedName name="Sec2Complete">Checks!$D$4</definedName>
    <definedName name="Sec2Error">Checks!$D$7</definedName>
    <definedName name="Sec2ValidChem">Checks!$D$6</definedName>
    <definedName name="Sec2ValidState">Checks!$D$5</definedName>
    <definedName name="Sec3Complete">Checks!$D$8</definedName>
    <definedName name="Sec3Error">Checks!$D$10</definedName>
    <definedName name="Sec3PasteRow">Lists!$P$7</definedName>
    <definedName name="StartDate">Lists!$H$3</definedName>
    <definedName name="StartRowS2">'Section 2'!$A$14</definedName>
    <definedName name="States">Lists!$B$3:$B$55</definedName>
    <definedName name="SubmissionType">Lists!$D$3:$D$4</definedName>
    <definedName name="SubTSelection">'Section 1'!$D$10</definedName>
    <definedName name="ValidChem">Checks!$D$6</definedName>
    <definedName name="ValidCountry">Checks!$D$9</definedName>
    <definedName name="ValidState">Checks!$D$5</definedName>
  </definedNames>
  <calcPr calcId="152511"/>
</workbook>
</file>

<file path=xl/calcChain.xml><?xml version="1.0" encoding="utf-8"?>
<calcChain xmlns="http://schemas.openxmlformats.org/spreadsheetml/2006/main">
  <c r="J1041" i="4" l="1"/>
  <c r="L1041" i="4"/>
  <c r="N1041" i="4"/>
  <c r="J1019" i="4"/>
  <c r="L1019" i="4"/>
  <c r="N1019" i="4"/>
  <c r="J1020" i="4"/>
  <c r="L1020" i="4"/>
  <c r="N1020" i="4"/>
  <c r="J1021" i="4"/>
  <c r="L1021" i="4"/>
  <c r="N1021" i="4"/>
  <c r="J1022" i="4"/>
  <c r="L1022" i="4"/>
  <c r="N1022" i="4"/>
  <c r="J1023" i="4"/>
  <c r="L1023" i="4"/>
  <c r="N1023" i="4"/>
  <c r="J1024" i="4"/>
  <c r="L1024" i="4"/>
  <c r="N1024" i="4"/>
  <c r="J1025" i="4"/>
  <c r="L1025" i="4"/>
  <c r="N1025" i="4"/>
  <c r="J1026" i="4"/>
  <c r="L1026" i="4"/>
  <c r="N1026" i="4"/>
  <c r="J1027" i="4"/>
  <c r="L1027" i="4"/>
  <c r="N1027" i="4"/>
  <c r="J1028" i="4"/>
  <c r="L1028" i="4"/>
  <c r="N1028" i="4"/>
  <c r="J1029" i="4"/>
  <c r="L1029" i="4"/>
  <c r="N1029" i="4"/>
  <c r="J1030" i="4"/>
  <c r="L1030" i="4"/>
  <c r="N1030" i="4"/>
  <c r="J1031" i="4"/>
  <c r="L1031" i="4"/>
  <c r="N1031" i="4"/>
  <c r="J1032" i="4"/>
  <c r="L1032" i="4"/>
  <c r="N1032" i="4"/>
  <c r="J1033" i="4"/>
  <c r="L1033" i="4"/>
  <c r="N1033" i="4"/>
  <c r="J1034" i="4"/>
  <c r="L1034" i="4"/>
  <c r="N1034" i="4"/>
  <c r="J1035" i="4"/>
  <c r="L1035" i="4"/>
  <c r="N1035" i="4"/>
  <c r="J1036" i="4"/>
  <c r="L1036" i="4"/>
  <c r="N1036" i="4"/>
  <c r="J1037" i="4"/>
  <c r="L1037" i="4"/>
  <c r="N1037" i="4"/>
  <c r="J1038" i="4"/>
  <c r="L1038" i="4"/>
  <c r="N1038" i="4"/>
  <c r="J1039" i="4"/>
  <c r="L1039" i="4"/>
  <c r="N1039" i="4"/>
  <c r="J1040" i="4"/>
  <c r="L1040" i="4"/>
  <c r="N1040" i="4"/>
  <c r="N1018" i="4"/>
  <c r="L1018" i="4"/>
  <c r="J1018" i="4"/>
  <c r="H1070" i="4"/>
  <c r="H1068" i="4"/>
  <c r="H1069" i="4"/>
  <c r="H1052" i="4"/>
  <c r="H1053" i="4"/>
  <c r="H1054" i="4"/>
  <c r="H1055" i="4"/>
  <c r="H1056" i="4"/>
  <c r="H1057" i="4"/>
  <c r="H1058" i="4"/>
  <c r="H1059" i="4"/>
  <c r="H1060" i="4"/>
  <c r="H1061" i="4"/>
  <c r="H1062" i="4"/>
  <c r="H1063" i="4"/>
  <c r="H1064" i="4"/>
  <c r="H1065" i="4"/>
  <c r="H1066" i="4"/>
  <c r="H1067"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18" i="4"/>
  <c r="I26" i="3"/>
  <c r="I27" i="3"/>
  <c r="I28" i="3"/>
  <c r="I29" i="3"/>
  <c r="I30" i="3"/>
  <c r="I31" i="3"/>
  <c r="I32" i="3"/>
  <c r="I33" i="3"/>
  <c r="I34" i="3"/>
  <c r="I35" i="3"/>
  <c r="I36" i="3"/>
  <c r="I37" i="3"/>
  <c r="I38" i="3"/>
  <c r="I39" i="3"/>
  <c r="I40" i="3"/>
  <c r="I41" i="3"/>
  <c r="I42" i="3"/>
  <c r="I43" i="3"/>
  <c r="I44" i="3"/>
  <c r="I45" i="3"/>
  <c r="I46" i="3"/>
  <c r="I47" i="3"/>
  <c r="I48" i="3"/>
  <c r="I25" i="3"/>
  <c r="G69" i="3"/>
  <c r="G70" i="3"/>
  <c r="G71" i="3"/>
  <c r="G72" i="3"/>
  <c r="G73" i="3"/>
  <c r="G74" i="3"/>
  <c r="G75" i="3"/>
  <c r="G76" i="3"/>
  <c r="G77"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25" i="3"/>
  <c r="D15" i="1" l="1"/>
  <c r="D14" i="1"/>
  <c r="C14" i="3" l="1"/>
  <c r="C15" i="3" l="1"/>
  <c r="D16" i="4"/>
  <c r="D15" i="4"/>
  <c r="D17" i="4" l="1"/>
  <c r="C16" i="3"/>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D18" i="4" l="1"/>
  <c r="D19" i="4"/>
  <c r="C17" i="3"/>
  <c r="C18" i="3"/>
  <c r="R23" i="3"/>
  <c r="R22" i="3"/>
  <c r="R21" i="3"/>
  <c r="R20" i="3"/>
  <c r="R19" i="3"/>
  <c r="R18" i="3"/>
  <c r="R17" i="3"/>
  <c r="R16" i="3"/>
  <c r="R15" i="3"/>
  <c r="R14" i="3"/>
  <c r="D20" i="4" l="1"/>
  <c r="D21" i="4"/>
  <c r="C19" i="3"/>
  <c r="C20" i="3" s="1"/>
  <c r="C21" i="3" s="1"/>
  <c r="I26" i="12"/>
  <c r="I25" i="12"/>
  <c r="I4" i="12"/>
  <c r="I5" i="12"/>
  <c r="I6" i="12"/>
  <c r="I7" i="12"/>
  <c r="I8" i="12"/>
  <c r="I9" i="12"/>
  <c r="I10" i="12"/>
  <c r="I11" i="12"/>
  <c r="I12" i="12"/>
  <c r="I13" i="12"/>
  <c r="I14" i="12"/>
  <c r="I15" i="12"/>
  <c r="I16" i="12"/>
  <c r="I17" i="12"/>
  <c r="I18" i="12"/>
  <c r="I19" i="12"/>
  <c r="I20" i="12"/>
  <c r="I21" i="12"/>
  <c r="I22" i="12"/>
  <c r="I23" i="12"/>
  <c r="I24" i="12"/>
  <c r="I3" i="12"/>
  <c r="D22" i="4" l="1"/>
  <c r="C22" i="3"/>
  <c r="C23" i="3" s="1"/>
  <c r="D23" i="4" l="1"/>
  <c r="B3" i="12"/>
  <c r="D24" i="4" l="1"/>
  <c r="E2003" i="12"/>
  <c r="F2003" i="12" s="1"/>
  <c r="E1003" i="12"/>
  <c r="F1003" i="12" s="1"/>
  <c r="E3" i="12"/>
  <c r="E12" i="12" l="1"/>
  <c r="F12" i="12" s="1"/>
  <c r="D25" i="4"/>
  <c r="F3" i="12"/>
  <c r="Q15" i="3"/>
  <c r="Q16" i="3"/>
  <c r="Q17" i="3"/>
  <c r="Q18" i="3"/>
  <c r="Q19" i="3"/>
  <c r="Q20" i="3"/>
  <c r="Q21" i="3"/>
  <c r="Q22" i="3"/>
  <c r="Q23" i="3"/>
  <c r="Q14" i="3"/>
  <c r="V21" i="4"/>
  <c r="W21" i="4"/>
  <c r="V22" i="4"/>
  <c r="W22" i="4"/>
  <c r="V23" i="4"/>
  <c r="W23" i="4"/>
  <c r="V24" i="4"/>
  <c r="W24" i="4"/>
  <c r="V25" i="4"/>
  <c r="W25" i="4"/>
  <c r="V26" i="4"/>
  <c r="W26" i="4"/>
  <c r="V27" i="4"/>
  <c r="W27" i="4"/>
  <c r="V28" i="4"/>
  <c r="W28" i="4"/>
  <c r="V29" i="4"/>
  <c r="W29" i="4"/>
  <c r="V30" i="4"/>
  <c r="W30" i="4"/>
  <c r="V31" i="4"/>
  <c r="W31" i="4"/>
  <c r="V32" i="4"/>
  <c r="W32" i="4"/>
  <c r="V33" i="4"/>
  <c r="W33" i="4"/>
  <c r="V34" i="4"/>
  <c r="W34" i="4"/>
  <c r="V35" i="4"/>
  <c r="W35" i="4"/>
  <c r="V36" i="4"/>
  <c r="W36" i="4"/>
  <c r="V37" i="4"/>
  <c r="W37" i="4"/>
  <c r="V38" i="4"/>
  <c r="W38" i="4"/>
  <c r="V39" i="4"/>
  <c r="W39" i="4"/>
  <c r="V40" i="4"/>
  <c r="W40" i="4"/>
  <c r="V41" i="4"/>
  <c r="W41" i="4"/>
  <c r="V42" i="4"/>
  <c r="W42" i="4"/>
  <c r="V43" i="4"/>
  <c r="W43" i="4"/>
  <c r="V44" i="4"/>
  <c r="W44" i="4"/>
  <c r="V45" i="4"/>
  <c r="W45" i="4"/>
  <c r="V46" i="4"/>
  <c r="W46" i="4"/>
  <c r="V47" i="4"/>
  <c r="W47" i="4"/>
  <c r="V48" i="4"/>
  <c r="W48" i="4"/>
  <c r="V49" i="4"/>
  <c r="W49" i="4"/>
  <c r="V50" i="4"/>
  <c r="W50" i="4"/>
  <c r="V51" i="4"/>
  <c r="W51" i="4"/>
  <c r="V52" i="4"/>
  <c r="W52" i="4"/>
  <c r="V53" i="4"/>
  <c r="W53" i="4"/>
  <c r="V54" i="4"/>
  <c r="W54" i="4"/>
  <c r="V55" i="4"/>
  <c r="W55" i="4"/>
  <c r="V56" i="4"/>
  <c r="W56" i="4"/>
  <c r="V57" i="4"/>
  <c r="W57" i="4"/>
  <c r="V58" i="4"/>
  <c r="W58" i="4"/>
  <c r="V59" i="4"/>
  <c r="W59" i="4"/>
  <c r="V60" i="4"/>
  <c r="W60" i="4"/>
  <c r="V61" i="4"/>
  <c r="W61" i="4"/>
  <c r="V62" i="4"/>
  <c r="W62" i="4"/>
  <c r="V63" i="4"/>
  <c r="W63" i="4"/>
  <c r="V64" i="4"/>
  <c r="W64" i="4"/>
  <c r="V65" i="4"/>
  <c r="W65" i="4"/>
  <c r="V66" i="4"/>
  <c r="W66" i="4"/>
  <c r="V67" i="4"/>
  <c r="W67" i="4"/>
  <c r="V68" i="4"/>
  <c r="W68" i="4"/>
  <c r="V69" i="4"/>
  <c r="W69" i="4"/>
  <c r="V70" i="4"/>
  <c r="W70" i="4"/>
  <c r="V71" i="4"/>
  <c r="W71" i="4"/>
  <c r="V72" i="4"/>
  <c r="W72" i="4"/>
  <c r="V73" i="4"/>
  <c r="W73" i="4"/>
  <c r="V74" i="4"/>
  <c r="W74" i="4"/>
  <c r="V75" i="4"/>
  <c r="W75" i="4"/>
  <c r="V76" i="4"/>
  <c r="W76" i="4"/>
  <c r="V77" i="4"/>
  <c r="W77" i="4"/>
  <c r="V78" i="4"/>
  <c r="W78" i="4"/>
  <c r="V79" i="4"/>
  <c r="W79" i="4"/>
  <c r="V80" i="4"/>
  <c r="W80" i="4"/>
  <c r="V81" i="4"/>
  <c r="W81" i="4"/>
  <c r="V82" i="4"/>
  <c r="W82" i="4"/>
  <c r="V83" i="4"/>
  <c r="W83" i="4"/>
  <c r="V84" i="4"/>
  <c r="W84" i="4"/>
  <c r="V85" i="4"/>
  <c r="W85" i="4"/>
  <c r="V86" i="4"/>
  <c r="W86" i="4"/>
  <c r="V87" i="4"/>
  <c r="W87" i="4"/>
  <c r="V88" i="4"/>
  <c r="W88" i="4"/>
  <c r="V89" i="4"/>
  <c r="W89" i="4"/>
  <c r="V90" i="4"/>
  <c r="W90" i="4"/>
  <c r="V91" i="4"/>
  <c r="W91" i="4"/>
  <c r="V92" i="4"/>
  <c r="W92" i="4"/>
  <c r="V93" i="4"/>
  <c r="W93" i="4"/>
  <c r="V94" i="4"/>
  <c r="W94" i="4"/>
  <c r="V95" i="4"/>
  <c r="W95" i="4"/>
  <c r="V96" i="4"/>
  <c r="W96" i="4"/>
  <c r="V97" i="4"/>
  <c r="W97" i="4"/>
  <c r="V98" i="4"/>
  <c r="W98" i="4"/>
  <c r="V99" i="4"/>
  <c r="W99" i="4"/>
  <c r="V100" i="4"/>
  <c r="W100" i="4"/>
  <c r="V101" i="4"/>
  <c r="W101" i="4"/>
  <c r="V102" i="4"/>
  <c r="W102" i="4"/>
  <c r="V103" i="4"/>
  <c r="W103" i="4"/>
  <c r="V104" i="4"/>
  <c r="W104" i="4"/>
  <c r="V105" i="4"/>
  <c r="W105" i="4"/>
  <c r="V106" i="4"/>
  <c r="W106" i="4"/>
  <c r="V107" i="4"/>
  <c r="W107" i="4"/>
  <c r="V108" i="4"/>
  <c r="W108" i="4"/>
  <c r="V109" i="4"/>
  <c r="W109" i="4"/>
  <c r="V110" i="4"/>
  <c r="W110" i="4"/>
  <c r="V111" i="4"/>
  <c r="W111" i="4"/>
  <c r="V112" i="4"/>
  <c r="W112" i="4"/>
  <c r="V113" i="4"/>
  <c r="W113" i="4"/>
  <c r="V114" i="4"/>
  <c r="W114" i="4"/>
  <c r="V115" i="4"/>
  <c r="W115" i="4"/>
  <c r="V116" i="4"/>
  <c r="W116" i="4"/>
  <c r="V117" i="4"/>
  <c r="W117" i="4"/>
  <c r="V118" i="4"/>
  <c r="W118" i="4"/>
  <c r="V119" i="4"/>
  <c r="W119" i="4"/>
  <c r="V120" i="4"/>
  <c r="W120" i="4"/>
  <c r="V121" i="4"/>
  <c r="W121" i="4"/>
  <c r="V122" i="4"/>
  <c r="W122" i="4"/>
  <c r="V123" i="4"/>
  <c r="W123" i="4"/>
  <c r="V124" i="4"/>
  <c r="W124" i="4"/>
  <c r="V125" i="4"/>
  <c r="W125" i="4"/>
  <c r="V126" i="4"/>
  <c r="W126" i="4"/>
  <c r="V127" i="4"/>
  <c r="W127" i="4"/>
  <c r="V128" i="4"/>
  <c r="W128" i="4"/>
  <c r="V129" i="4"/>
  <c r="W129" i="4"/>
  <c r="V130" i="4"/>
  <c r="W130" i="4"/>
  <c r="V131" i="4"/>
  <c r="W131" i="4"/>
  <c r="V132" i="4"/>
  <c r="W132" i="4"/>
  <c r="V133" i="4"/>
  <c r="W133" i="4"/>
  <c r="V134" i="4"/>
  <c r="W134" i="4"/>
  <c r="V135" i="4"/>
  <c r="W135" i="4"/>
  <c r="V136" i="4"/>
  <c r="W136" i="4"/>
  <c r="V137" i="4"/>
  <c r="W137" i="4"/>
  <c r="V138" i="4"/>
  <c r="W138" i="4"/>
  <c r="V139" i="4"/>
  <c r="W139" i="4"/>
  <c r="V140" i="4"/>
  <c r="W140" i="4"/>
  <c r="V141" i="4"/>
  <c r="W141" i="4"/>
  <c r="V142" i="4"/>
  <c r="W142" i="4"/>
  <c r="V143" i="4"/>
  <c r="W143" i="4"/>
  <c r="V144" i="4"/>
  <c r="W144" i="4"/>
  <c r="V145" i="4"/>
  <c r="W145" i="4"/>
  <c r="V146" i="4"/>
  <c r="W146" i="4"/>
  <c r="V147" i="4"/>
  <c r="W147" i="4"/>
  <c r="V148" i="4"/>
  <c r="W148" i="4"/>
  <c r="V149" i="4"/>
  <c r="W149" i="4"/>
  <c r="V150" i="4"/>
  <c r="W150" i="4"/>
  <c r="V151" i="4"/>
  <c r="W151" i="4"/>
  <c r="V152" i="4"/>
  <c r="W152" i="4"/>
  <c r="V153" i="4"/>
  <c r="W153" i="4"/>
  <c r="V154" i="4"/>
  <c r="W154" i="4"/>
  <c r="V155" i="4"/>
  <c r="W155" i="4"/>
  <c r="V156" i="4"/>
  <c r="W156" i="4"/>
  <c r="V157" i="4"/>
  <c r="W157" i="4"/>
  <c r="V158" i="4"/>
  <c r="W158" i="4"/>
  <c r="V159" i="4"/>
  <c r="W159" i="4"/>
  <c r="V160" i="4"/>
  <c r="W160" i="4"/>
  <c r="V161" i="4"/>
  <c r="W161" i="4"/>
  <c r="V162" i="4"/>
  <c r="W162" i="4"/>
  <c r="V163" i="4"/>
  <c r="W163" i="4"/>
  <c r="V164" i="4"/>
  <c r="W164" i="4"/>
  <c r="V165" i="4"/>
  <c r="W165" i="4"/>
  <c r="V166" i="4"/>
  <c r="W166" i="4"/>
  <c r="V167" i="4"/>
  <c r="W167" i="4"/>
  <c r="V168" i="4"/>
  <c r="W168" i="4"/>
  <c r="V169" i="4"/>
  <c r="W169" i="4"/>
  <c r="V170" i="4"/>
  <c r="W170" i="4"/>
  <c r="V171" i="4"/>
  <c r="W171" i="4"/>
  <c r="V172" i="4"/>
  <c r="W172" i="4"/>
  <c r="V173" i="4"/>
  <c r="W173" i="4"/>
  <c r="V174" i="4"/>
  <c r="W174" i="4"/>
  <c r="V175" i="4"/>
  <c r="W175" i="4"/>
  <c r="V176" i="4"/>
  <c r="W176" i="4"/>
  <c r="V177" i="4"/>
  <c r="W177" i="4"/>
  <c r="V178" i="4"/>
  <c r="W178" i="4"/>
  <c r="V179" i="4"/>
  <c r="W179" i="4"/>
  <c r="V180" i="4"/>
  <c r="W180" i="4"/>
  <c r="V181" i="4"/>
  <c r="W181" i="4"/>
  <c r="V182" i="4"/>
  <c r="W182" i="4"/>
  <c r="V183" i="4"/>
  <c r="W183" i="4"/>
  <c r="V184" i="4"/>
  <c r="W184" i="4"/>
  <c r="V185" i="4"/>
  <c r="W185" i="4"/>
  <c r="V186" i="4"/>
  <c r="W186" i="4"/>
  <c r="V187" i="4"/>
  <c r="W187" i="4"/>
  <c r="V188" i="4"/>
  <c r="W188" i="4"/>
  <c r="V189" i="4"/>
  <c r="W189" i="4"/>
  <c r="V190" i="4"/>
  <c r="W190" i="4"/>
  <c r="V191" i="4"/>
  <c r="W191" i="4"/>
  <c r="V192" i="4"/>
  <c r="W192" i="4"/>
  <c r="V193" i="4"/>
  <c r="W193" i="4"/>
  <c r="V194" i="4"/>
  <c r="W194" i="4"/>
  <c r="V195" i="4"/>
  <c r="W195" i="4"/>
  <c r="V196" i="4"/>
  <c r="W196" i="4"/>
  <c r="V197" i="4"/>
  <c r="W197" i="4"/>
  <c r="V198" i="4"/>
  <c r="W198" i="4"/>
  <c r="V199" i="4"/>
  <c r="W199" i="4"/>
  <c r="V200" i="4"/>
  <c r="W200" i="4"/>
  <c r="V201" i="4"/>
  <c r="W201" i="4"/>
  <c r="V202" i="4"/>
  <c r="W202" i="4"/>
  <c r="V203" i="4"/>
  <c r="W203" i="4"/>
  <c r="V204" i="4"/>
  <c r="W204" i="4"/>
  <c r="V205" i="4"/>
  <c r="W205" i="4"/>
  <c r="V206" i="4"/>
  <c r="W206" i="4"/>
  <c r="V207" i="4"/>
  <c r="W207" i="4"/>
  <c r="V208" i="4"/>
  <c r="W208" i="4"/>
  <c r="V209" i="4"/>
  <c r="W209" i="4"/>
  <c r="V210" i="4"/>
  <c r="W210" i="4"/>
  <c r="V211" i="4"/>
  <c r="W211" i="4"/>
  <c r="V212" i="4"/>
  <c r="W212" i="4"/>
  <c r="V213" i="4"/>
  <c r="W213" i="4"/>
  <c r="V214" i="4"/>
  <c r="W214" i="4"/>
  <c r="V215" i="4"/>
  <c r="W215" i="4"/>
  <c r="V216" i="4"/>
  <c r="W216" i="4"/>
  <c r="V217" i="4"/>
  <c r="W217" i="4"/>
  <c r="V218" i="4"/>
  <c r="W218" i="4"/>
  <c r="V219" i="4"/>
  <c r="W219" i="4"/>
  <c r="V220" i="4"/>
  <c r="W220" i="4"/>
  <c r="V221" i="4"/>
  <c r="W221" i="4"/>
  <c r="V222" i="4"/>
  <c r="W222" i="4"/>
  <c r="V223" i="4"/>
  <c r="W223" i="4"/>
  <c r="V224" i="4"/>
  <c r="W224" i="4"/>
  <c r="V225" i="4"/>
  <c r="W225" i="4"/>
  <c r="V226" i="4"/>
  <c r="W226" i="4"/>
  <c r="V227" i="4"/>
  <c r="W227" i="4"/>
  <c r="V228" i="4"/>
  <c r="W228" i="4"/>
  <c r="V229" i="4"/>
  <c r="W229" i="4"/>
  <c r="V230" i="4"/>
  <c r="W230" i="4"/>
  <c r="V231" i="4"/>
  <c r="W231" i="4"/>
  <c r="V232" i="4"/>
  <c r="W232" i="4"/>
  <c r="V233" i="4"/>
  <c r="W233" i="4"/>
  <c r="V234" i="4"/>
  <c r="W234" i="4"/>
  <c r="V235" i="4"/>
  <c r="W235" i="4"/>
  <c r="V236" i="4"/>
  <c r="W236" i="4"/>
  <c r="V237" i="4"/>
  <c r="W237" i="4"/>
  <c r="V238" i="4"/>
  <c r="W238" i="4"/>
  <c r="V239" i="4"/>
  <c r="W239" i="4"/>
  <c r="V240" i="4"/>
  <c r="W240" i="4"/>
  <c r="V241" i="4"/>
  <c r="W241" i="4"/>
  <c r="V242" i="4"/>
  <c r="W242" i="4"/>
  <c r="V243" i="4"/>
  <c r="W243" i="4"/>
  <c r="V244" i="4"/>
  <c r="W244" i="4"/>
  <c r="V245" i="4"/>
  <c r="W245" i="4"/>
  <c r="V246" i="4"/>
  <c r="W246" i="4"/>
  <c r="V247" i="4"/>
  <c r="W247" i="4"/>
  <c r="V248" i="4"/>
  <c r="W248" i="4"/>
  <c r="V249" i="4"/>
  <c r="W249" i="4"/>
  <c r="V250" i="4"/>
  <c r="W250" i="4"/>
  <c r="V251" i="4"/>
  <c r="W251" i="4"/>
  <c r="V252" i="4"/>
  <c r="W252" i="4"/>
  <c r="V253" i="4"/>
  <c r="W253" i="4"/>
  <c r="V254" i="4"/>
  <c r="W254" i="4"/>
  <c r="V255" i="4"/>
  <c r="W255" i="4"/>
  <c r="V256" i="4"/>
  <c r="W256" i="4"/>
  <c r="V257" i="4"/>
  <c r="W257" i="4"/>
  <c r="V258" i="4"/>
  <c r="W258" i="4"/>
  <c r="V259" i="4"/>
  <c r="W259" i="4"/>
  <c r="V260" i="4"/>
  <c r="W260" i="4"/>
  <c r="V261" i="4"/>
  <c r="W261" i="4"/>
  <c r="V262" i="4"/>
  <c r="W262" i="4"/>
  <c r="V263" i="4"/>
  <c r="W263" i="4"/>
  <c r="V264" i="4"/>
  <c r="W264" i="4"/>
  <c r="V265" i="4"/>
  <c r="W265" i="4"/>
  <c r="V266" i="4"/>
  <c r="W266" i="4"/>
  <c r="V267" i="4"/>
  <c r="W267" i="4"/>
  <c r="V268" i="4"/>
  <c r="W268" i="4"/>
  <c r="V269" i="4"/>
  <c r="W269" i="4"/>
  <c r="V270" i="4"/>
  <c r="W270" i="4"/>
  <c r="V271" i="4"/>
  <c r="W271" i="4"/>
  <c r="V272" i="4"/>
  <c r="W272" i="4"/>
  <c r="V273" i="4"/>
  <c r="W273" i="4"/>
  <c r="V274" i="4"/>
  <c r="W274" i="4"/>
  <c r="V275" i="4"/>
  <c r="W275" i="4"/>
  <c r="V276" i="4"/>
  <c r="W276" i="4"/>
  <c r="V277" i="4"/>
  <c r="W277" i="4"/>
  <c r="V278" i="4"/>
  <c r="W278" i="4"/>
  <c r="V279" i="4"/>
  <c r="W279" i="4"/>
  <c r="V280" i="4"/>
  <c r="W280" i="4"/>
  <c r="V281" i="4"/>
  <c r="W281" i="4"/>
  <c r="V282" i="4"/>
  <c r="W282" i="4"/>
  <c r="V283" i="4"/>
  <c r="W283" i="4"/>
  <c r="V284" i="4"/>
  <c r="W284" i="4"/>
  <c r="V285" i="4"/>
  <c r="W285" i="4"/>
  <c r="V286" i="4"/>
  <c r="W286" i="4"/>
  <c r="V287" i="4"/>
  <c r="W287" i="4"/>
  <c r="V288" i="4"/>
  <c r="W288" i="4"/>
  <c r="V289" i="4"/>
  <c r="W289" i="4"/>
  <c r="V290" i="4"/>
  <c r="W290" i="4"/>
  <c r="V291" i="4"/>
  <c r="W291" i="4"/>
  <c r="V292" i="4"/>
  <c r="W292" i="4"/>
  <c r="V293" i="4"/>
  <c r="W293" i="4"/>
  <c r="V294" i="4"/>
  <c r="W294" i="4"/>
  <c r="V295" i="4"/>
  <c r="W295" i="4"/>
  <c r="V296" i="4"/>
  <c r="W296" i="4"/>
  <c r="V297" i="4"/>
  <c r="W297" i="4"/>
  <c r="V298" i="4"/>
  <c r="W298" i="4"/>
  <c r="V299" i="4"/>
  <c r="W299" i="4"/>
  <c r="V300" i="4"/>
  <c r="W300" i="4"/>
  <c r="V301" i="4"/>
  <c r="W301" i="4"/>
  <c r="V302" i="4"/>
  <c r="W302" i="4"/>
  <c r="V303" i="4"/>
  <c r="W303" i="4"/>
  <c r="V304" i="4"/>
  <c r="W304" i="4"/>
  <c r="V305" i="4"/>
  <c r="W305" i="4"/>
  <c r="V306" i="4"/>
  <c r="W306" i="4"/>
  <c r="V307" i="4"/>
  <c r="W307" i="4"/>
  <c r="V308" i="4"/>
  <c r="W308" i="4"/>
  <c r="V309" i="4"/>
  <c r="W309" i="4"/>
  <c r="V310" i="4"/>
  <c r="W310" i="4"/>
  <c r="V311" i="4"/>
  <c r="W311" i="4"/>
  <c r="V312" i="4"/>
  <c r="W312" i="4"/>
  <c r="V313" i="4"/>
  <c r="W313" i="4"/>
  <c r="V314" i="4"/>
  <c r="W314" i="4"/>
  <c r="V315" i="4"/>
  <c r="W315" i="4"/>
  <c r="V316" i="4"/>
  <c r="W316" i="4"/>
  <c r="V317" i="4"/>
  <c r="W317" i="4"/>
  <c r="V318" i="4"/>
  <c r="W318" i="4"/>
  <c r="V319" i="4"/>
  <c r="W319" i="4"/>
  <c r="V320" i="4"/>
  <c r="W320" i="4"/>
  <c r="V321" i="4"/>
  <c r="W321" i="4"/>
  <c r="V322" i="4"/>
  <c r="W322" i="4"/>
  <c r="V323" i="4"/>
  <c r="W323" i="4"/>
  <c r="V324" i="4"/>
  <c r="W324" i="4"/>
  <c r="V325" i="4"/>
  <c r="W325" i="4"/>
  <c r="V326" i="4"/>
  <c r="W326" i="4"/>
  <c r="V327" i="4"/>
  <c r="W327" i="4"/>
  <c r="V328" i="4"/>
  <c r="W328" i="4"/>
  <c r="V329" i="4"/>
  <c r="W329" i="4"/>
  <c r="V330" i="4"/>
  <c r="W330" i="4"/>
  <c r="V331" i="4"/>
  <c r="W331" i="4"/>
  <c r="V332" i="4"/>
  <c r="W332" i="4"/>
  <c r="V333" i="4"/>
  <c r="W333" i="4"/>
  <c r="V334" i="4"/>
  <c r="W334" i="4"/>
  <c r="V335" i="4"/>
  <c r="W335" i="4"/>
  <c r="V336" i="4"/>
  <c r="W336" i="4"/>
  <c r="V337" i="4"/>
  <c r="W337" i="4"/>
  <c r="V338" i="4"/>
  <c r="W338" i="4"/>
  <c r="V339" i="4"/>
  <c r="W339" i="4"/>
  <c r="V340" i="4"/>
  <c r="W340" i="4"/>
  <c r="V341" i="4"/>
  <c r="W341" i="4"/>
  <c r="V342" i="4"/>
  <c r="W342" i="4"/>
  <c r="V343" i="4"/>
  <c r="W343" i="4"/>
  <c r="V344" i="4"/>
  <c r="W344" i="4"/>
  <c r="V345" i="4"/>
  <c r="W345" i="4"/>
  <c r="V346" i="4"/>
  <c r="W346" i="4"/>
  <c r="V347" i="4"/>
  <c r="W347" i="4"/>
  <c r="V348" i="4"/>
  <c r="W348" i="4"/>
  <c r="V349" i="4"/>
  <c r="W349" i="4"/>
  <c r="V350" i="4"/>
  <c r="W350" i="4"/>
  <c r="V351" i="4"/>
  <c r="W351" i="4"/>
  <c r="V352" i="4"/>
  <c r="W352" i="4"/>
  <c r="V353" i="4"/>
  <c r="W353" i="4"/>
  <c r="V354" i="4"/>
  <c r="W354" i="4"/>
  <c r="V355" i="4"/>
  <c r="W355" i="4"/>
  <c r="V356" i="4"/>
  <c r="W356" i="4"/>
  <c r="V357" i="4"/>
  <c r="W357" i="4"/>
  <c r="V358" i="4"/>
  <c r="W358" i="4"/>
  <c r="V359" i="4"/>
  <c r="W359" i="4"/>
  <c r="V360" i="4"/>
  <c r="W360" i="4"/>
  <c r="V361" i="4"/>
  <c r="W361" i="4"/>
  <c r="V362" i="4"/>
  <c r="W362" i="4"/>
  <c r="V363" i="4"/>
  <c r="W363" i="4"/>
  <c r="V364" i="4"/>
  <c r="W364" i="4"/>
  <c r="V365" i="4"/>
  <c r="W365" i="4"/>
  <c r="V366" i="4"/>
  <c r="W366" i="4"/>
  <c r="V367" i="4"/>
  <c r="W367" i="4"/>
  <c r="V368" i="4"/>
  <c r="W368" i="4"/>
  <c r="V369" i="4"/>
  <c r="W369" i="4"/>
  <c r="V370" i="4"/>
  <c r="W370" i="4"/>
  <c r="V371" i="4"/>
  <c r="W371" i="4"/>
  <c r="V372" i="4"/>
  <c r="W372" i="4"/>
  <c r="V373" i="4"/>
  <c r="W373" i="4"/>
  <c r="V374" i="4"/>
  <c r="W374" i="4"/>
  <c r="V375" i="4"/>
  <c r="W375" i="4"/>
  <c r="V376" i="4"/>
  <c r="W376" i="4"/>
  <c r="V377" i="4"/>
  <c r="W377" i="4"/>
  <c r="V378" i="4"/>
  <c r="W378" i="4"/>
  <c r="V379" i="4"/>
  <c r="W379" i="4"/>
  <c r="V380" i="4"/>
  <c r="W380" i="4"/>
  <c r="V381" i="4"/>
  <c r="W381" i="4"/>
  <c r="V382" i="4"/>
  <c r="W382" i="4"/>
  <c r="V383" i="4"/>
  <c r="W383" i="4"/>
  <c r="V384" i="4"/>
  <c r="W384" i="4"/>
  <c r="V385" i="4"/>
  <c r="W385" i="4"/>
  <c r="V386" i="4"/>
  <c r="W386" i="4"/>
  <c r="V387" i="4"/>
  <c r="W387" i="4"/>
  <c r="V388" i="4"/>
  <c r="W388" i="4"/>
  <c r="V389" i="4"/>
  <c r="W389" i="4"/>
  <c r="V390" i="4"/>
  <c r="W390" i="4"/>
  <c r="V391" i="4"/>
  <c r="W391" i="4"/>
  <c r="V392" i="4"/>
  <c r="W392" i="4"/>
  <c r="V393" i="4"/>
  <c r="W393" i="4"/>
  <c r="V394" i="4"/>
  <c r="W394" i="4"/>
  <c r="V395" i="4"/>
  <c r="W395" i="4"/>
  <c r="V396" i="4"/>
  <c r="W396" i="4"/>
  <c r="V397" i="4"/>
  <c r="W397" i="4"/>
  <c r="V398" i="4"/>
  <c r="W398" i="4"/>
  <c r="V399" i="4"/>
  <c r="W399" i="4"/>
  <c r="V400" i="4"/>
  <c r="W400" i="4"/>
  <c r="V401" i="4"/>
  <c r="W401" i="4"/>
  <c r="V402" i="4"/>
  <c r="W402" i="4"/>
  <c r="V403" i="4"/>
  <c r="W403" i="4"/>
  <c r="V404" i="4"/>
  <c r="W404" i="4"/>
  <c r="V405" i="4"/>
  <c r="W405" i="4"/>
  <c r="V406" i="4"/>
  <c r="W406" i="4"/>
  <c r="V407" i="4"/>
  <c r="W407" i="4"/>
  <c r="V408" i="4"/>
  <c r="W408" i="4"/>
  <c r="V409" i="4"/>
  <c r="W409" i="4"/>
  <c r="V410" i="4"/>
  <c r="W410" i="4"/>
  <c r="V411" i="4"/>
  <c r="W411" i="4"/>
  <c r="V412" i="4"/>
  <c r="W412" i="4"/>
  <c r="V413" i="4"/>
  <c r="W413" i="4"/>
  <c r="V414" i="4"/>
  <c r="W414" i="4"/>
  <c r="V415" i="4"/>
  <c r="W415" i="4"/>
  <c r="V416" i="4"/>
  <c r="W416" i="4"/>
  <c r="V417" i="4"/>
  <c r="W417" i="4"/>
  <c r="V418" i="4"/>
  <c r="W418" i="4"/>
  <c r="V419" i="4"/>
  <c r="W419" i="4"/>
  <c r="V420" i="4"/>
  <c r="W420" i="4"/>
  <c r="V421" i="4"/>
  <c r="W421" i="4"/>
  <c r="V422" i="4"/>
  <c r="W422" i="4"/>
  <c r="V423" i="4"/>
  <c r="W423" i="4"/>
  <c r="V424" i="4"/>
  <c r="W424" i="4"/>
  <c r="V425" i="4"/>
  <c r="W425" i="4"/>
  <c r="V426" i="4"/>
  <c r="W426" i="4"/>
  <c r="V427" i="4"/>
  <c r="W427" i="4"/>
  <c r="V428" i="4"/>
  <c r="W428" i="4"/>
  <c r="V429" i="4"/>
  <c r="W429" i="4"/>
  <c r="V430" i="4"/>
  <c r="W430" i="4"/>
  <c r="V431" i="4"/>
  <c r="W431" i="4"/>
  <c r="V432" i="4"/>
  <c r="W432" i="4"/>
  <c r="V433" i="4"/>
  <c r="W433" i="4"/>
  <c r="V434" i="4"/>
  <c r="W434" i="4"/>
  <c r="V435" i="4"/>
  <c r="W435" i="4"/>
  <c r="V436" i="4"/>
  <c r="W436" i="4"/>
  <c r="V437" i="4"/>
  <c r="W437" i="4"/>
  <c r="V438" i="4"/>
  <c r="W438" i="4"/>
  <c r="V439" i="4"/>
  <c r="W439" i="4"/>
  <c r="V440" i="4"/>
  <c r="W440" i="4"/>
  <c r="V441" i="4"/>
  <c r="W441" i="4"/>
  <c r="V442" i="4"/>
  <c r="W442" i="4"/>
  <c r="V443" i="4"/>
  <c r="W443" i="4"/>
  <c r="V444" i="4"/>
  <c r="W444" i="4"/>
  <c r="V445" i="4"/>
  <c r="W445" i="4"/>
  <c r="V446" i="4"/>
  <c r="W446" i="4"/>
  <c r="V447" i="4"/>
  <c r="W447" i="4"/>
  <c r="V448" i="4"/>
  <c r="W448" i="4"/>
  <c r="V449" i="4"/>
  <c r="W449" i="4"/>
  <c r="V450" i="4"/>
  <c r="W450" i="4"/>
  <c r="V451" i="4"/>
  <c r="W451" i="4"/>
  <c r="V452" i="4"/>
  <c r="W452" i="4"/>
  <c r="V453" i="4"/>
  <c r="W453" i="4"/>
  <c r="V454" i="4"/>
  <c r="W454" i="4"/>
  <c r="V455" i="4"/>
  <c r="W455" i="4"/>
  <c r="V456" i="4"/>
  <c r="W456" i="4"/>
  <c r="V457" i="4"/>
  <c r="W457" i="4"/>
  <c r="V458" i="4"/>
  <c r="W458" i="4"/>
  <c r="V459" i="4"/>
  <c r="W459" i="4"/>
  <c r="V460" i="4"/>
  <c r="W460" i="4"/>
  <c r="V461" i="4"/>
  <c r="W461" i="4"/>
  <c r="V462" i="4"/>
  <c r="W462" i="4"/>
  <c r="V463" i="4"/>
  <c r="W463" i="4"/>
  <c r="V464" i="4"/>
  <c r="W464" i="4"/>
  <c r="V465" i="4"/>
  <c r="W465" i="4"/>
  <c r="V466" i="4"/>
  <c r="W466" i="4"/>
  <c r="V467" i="4"/>
  <c r="W467" i="4"/>
  <c r="V468" i="4"/>
  <c r="W468" i="4"/>
  <c r="V469" i="4"/>
  <c r="W469" i="4"/>
  <c r="V470" i="4"/>
  <c r="W470" i="4"/>
  <c r="V471" i="4"/>
  <c r="W471" i="4"/>
  <c r="V472" i="4"/>
  <c r="W472" i="4"/>
  <c r="V473" i="4"/>
  <c r="W473" i="4"/>
  <c r="V474" i="4"/>
  <c r="W474" i="4"/>
  <c r="V475" i="4"/>
  <c r="W475" i="4"/>
  <c r="V476" i="4"/>
  <c r="W476" i="4"/>
  <c r="V477" i="4"/>
  <c r="W477" i="4"/>
  <c r="V478" i="4"/>
  <c r="W478" i="4"/>
  <c r="V479" i="4"/>
  <c r="W479" i="4"/>
  <c r="V480" i="4"/>
  <c r="W480" i="4"/>
  <c r="V481" i="4"/>
  <c r="W481" i="4"/>
  <c r="V482" i="4"/>
  <c r="W482" i="4"/>
  <c r="V483" i="4"/>
  <c r="W483" i="4"/>
  <c r="V484" i="4"/>
  <c r="W484" i="4"/>
  <c r="V485" i="4"/>
  <c r="W485" i="4"/>
  <c r="V486" i="4"/>
  <c r="W486" i="4"/>
  <c r="V487" i="4"/>
  <c r="W487" i="4"/>
  <c r="V488" i="4"/>
  <c r="W488" i="4"/>
  <c r="V489" i="4"/>
  <c r="W489" i="4"/>
  <c r="V490" i="4"/>
  <c r="W490" i="4"/>
  <c r="V491" i="4"/>
  <c r="W491" i="4"/>
  <c r="V492" i="4"/>
  <c r="W492" i="4"/>
  <c r="V493" i="4"/>
  <c r="W493" i="4"/>
  <c r="V494" i="4"/>
  <c r="W494" i="4"/>
  <c r="V495" i="4"/>
  <c r="W495" i="4"/>
  <c r="V496" i="4"/>
  <c r="W496" i="4"/>
  <c r="V497" i="4"/>
  <c r="W497" i="4"/>
  <c r="V498" i="4"/>
  <c r="W498" i="4"/>
  <c r="V499" i="4"/>
  <c r="W499" i="4"/>
  <c r="V500" i="4"/>
  <c r="W500" i="4"/>
  <c r="V501" i="4"/>
  <c r="W501" i="4"/>
  <c r="V502" i="4"/>
  <c r="W502" i="4"/>
  <c r="V503" i="4"/>
  <c r="W503" i="4"/>
  <c r="V504" i="4"/>
  <c r="W504" i="4"/>
  <c r="V505" i="4"/>
  <c r="W505" i="4"/>
  <c r="V506" i="4"/>
  <c r="W506" i="4"/>
  <c r="V507" i="4"/>
  <c r="W507" i="4"/>
  <c r="V508" i="4"/>
  <c r="W508" i="4"/>
  <c r="V509" i="4"/>
  <c r="W509" i="4"/>
  <c r="V510" i="4"/>
  <c r="W510" i="4"/>
  <c r="V511" i="4"/>
  <c r="W511" i="4"/>
  <c r="V512" i="4"/>
  <c r="W512" i="4"/>
  <c r="V513" i="4"/>
  <c r="W513" i="4"/>
  <c r="V514" i="4"/>
  <c r="W514" i="4"/>
  <c r="V515" i="4"/>
  <c r="W515" i="4"/>
  <c r="V516" i="4"/>
  <c r="W516" i="4"/>
  <c r="V517" i="4"/>
  <c r="W517" i="4"/>
  <c r="V518" i="4"/>
  <c r="W518" i="4"/>
  <c r="V519" i="4"/>
  <c r="W519" i="4"/>
  <c r="V520" i="4"/>
  <c r="W520" i="4"/>
  <c r="V521" i="4"/>
  <c r="W521" i="4"/>
  <c r="V522" i="4"/>
  <c r="W522" i="4"/>
  <c r="V523" i="4"/>
  <c r="W523" i="4"/>
  <c r="V524" i="4"/>
  <c r="W524" i="4"/>
  <c r="V525" i="4"/>
  <c r="W525" i="4"/>
  <c r="V526" i="4"/>
  <c r="W526" i="4"/>
  <c r="V527" i="4"/>
  <c r="W527" i="4"/>
  <c r="V528" i="4"/>
  <c r="W528" i="4"/>
  <c r="V529" i="4"/>
  <c r="W529" i="4"/>
  <c r="V530" i="4"/>
  <c r="W530" i="4"/>
  <c r="V531" i="4"/>
  <c r="W531" i="4"/>
  <c r="V532" i="4"/>
  <c r="W532" i="4"/>
  <c r="V533" i="4"/>
  <c r="W533" i="4"/>
  <c r="V534" i="4"/>
  <c r="W534" i="4"/>
  <c r="V535" i="4"/>
  <c r="W535" i="4"/>
  <c r="V536" i="4"/>
  <c r="W536" i="4"/>
  <c r="V537" i="4"/>
  <c r="W537" i="4"/>
  <c r="V538" i="4"/>
  <c r="W538" i="4"/>
  <c r="V539" i="4"/>
  <c r="W539" i="4"/>
  <c r="V540" i="4"/>
  <c r="W540" i="4"/>
  <c r="V541" i="4"/>
  <c r="W541" i="4"/>
  <c r="V542" i="4"/>
  <c r="W542" i="4"/>
  <c r="V543" i="4"/>
  <c r="W543" i="4"/>
  <c r="V544" i="4"/>
  <c r="W544" i="4"/>
  <c r="V545" i="4"/>
  <c r="W545" i="4"/>
  <c r="V546" i="4"/>
  <c r="W546" i="4"/>
  <c r="V547" i="4"/>
  <c r="W547" i="4"/>
  <c r="V548" i="4"/>
  <c r="W548" i="4"/>
  <c r="V549" i="4"/>
  <c r="W549" i="4"/>
  <c r="V550" i="4"/>
  <c r="W550" i="4"/>
  <c r="V551" i="4"/>
  <c r="W551" i="4"/>
  <c r="V552" i="4"/>
  <c r="W552" i="4"/>
  <c r="V553" i="4"/>
  <c r="W553" i="4"/>
  <c r="V554" i="4"/>
  <c r="W554" i="4"/>
  <c r="V555" i="4"/>
  <c r="W555" i="4"/>
  <c r="V556" i="4"/>
  <c r="W556" i="4"/>
  <c r="V557" i="4"/>
  <c r="W557" i="4"/>
  <c r="V558" i="4"/>
  <c r="W558" i="4"/>
  <c r="V559" i="4"/>
  <c r="W559" i="4"/>
  <c r="V560" i="4"/>
  <c r="W560" i="4"/>
  <c r="V561" i="4"/>
  <c r="W561" i="4"/>
  <c r="V562" i="4"/>
  <c r="W562" i="4"/>
  <c r="V563" i="4"/>
  <c r="W563" i="4"/>
  <c r="V564" i="4"/>
  <c r="W564" i="4"/>
  <c r="V565" i="4"/>
  <c r="W565" i="4"/>
  <c r="V566" i="4"/>
  <c r="W566" i="4"/>
  <c r="V567" i="4"/>
  <c r="W567" i="4"/>
  <c r="V568" i="4"/>
  <c r="W568" i="4"/>
  <c r="V569" i="4"/>
  <c r="W569" i="4"/>
  <c r="V570" i="4"/>
  <c r="W570" i="4"/>
  <c r="V571" i="4"/>
  <c r="W571" i="4"/>
  <c r="V572" i="4"/>
  <c r="W572" i="4"/>
  <c r="V573" i="4"/>
  <c r="W573" i="4"/>
  <c r="V574" i="4"/>
  <c r="W574" i="4"/>
  <c r="V575" i="4"/>
  <c r="W575" i="4"/>
  <c r="V576" i="4"/>
  <c r="W576" i="4"/>
  <c r="V577" i="4"/>
  <c r="W577" i="4"/>
  <c r="V578" i="4"/>
  <c r="W578" i="4"/>
  <c r="V579" i="4"/>
  <c r="W579" i="4"/>
  <c r="V580" i="4"/>
  <c r="W580" i="4"/>
  <c r="V581" i="4"/>
  <c r="W581" i="4"/>
  <c r="V582" i="4"/>
  <c r="W582" i="4"/>
  <c r="V583" i="4"/>
  <c r="W583" i="4"/>
  <c r="V584" i="4"/>
  <c r="W584" i="4"/>
  <c r="V585" i="4"/>
  <c r="W585" i="4"/>
  <c r="V586" i="4"/>
  <c r="W586" i="4"/>
  <c r="V587" i="4"/>
  <c r="W587" i="4"/>
  <c r="V588" i="4"/>
  <c r="W588" i="4"/>
  <c r="V589" i="4"/>
  <c r="W589" i="4"/>
  <c r="V590" i="4"/>
  <c r="W590" i="4"/>
  <c r="V591" i="4"/>
  <c r="W591" i="4"/>
  <c r="V592" i="4"/>
  <c r="W592" i="4"/>
  <c r="V593" i="4"/>
  <c r="W593" i="4"/>
  <c r="V594" i="4"/>
  <c r="W594" i="4"/>
  <c r="V595" i="4"/>
  <c r="W595" i="4"/>
  <c r="V596" i="4"/>
  <c r="W596" i="4"/>
  <c r="V597" i="4"/>
  <c r="W597" i="4"/>
  <c r="V598" i="4"/>
  <c r="W598" i="4"/>
  <c r="V599" i="4"/>
  <c r="W599" i="4"/>
  <c r="V600" i="4"/>
  <c r="W600" i="4"/>
  <c r="V601" i="4"/>
  <c r="W601" i="4"/>
  <c r="V602" i="4"/>
  <c r="W602" i="4"/>
  <c r="V603" i="4"/>
  <c r="W603" i="4"/>
  <c r="V604" i="4"/>
  <c r="W604" i="4"/>
  <c r="V605" i="4"/>
  <c r="W605" i="4"/>
  <c r="V606" i="4"/>
  <c r="W606" i="4"/>
  <c r="V607" i="4"/>
  <c r="W607" i="4"/>
  <c r="V608" i="4"/>
  <c r="W608" i="4"/>
  <c r="V609" i="4"/>
  <c r="W609" i="4"/>
  <c r="V610" i="4"/>
  <c r="W610" i="4"/>
  <c r="V611" i="4"/>
  <c r="W611" i="4"/>
  <c r="V612" i="4"/>
  <c r="W612" i="4"/>
  <c r="V613" i="4"/>
  <c r="W613" i="4"/>
  <c r="V614" i="4"/>
  <c r="W614" i="4"/>
  <c r="V615" i="4"/>
  <c r="W615" i="4"/>
  <c r="V616" i="4"/>
  <c r="W616" i="4"/>
  <c r="V617" i="4"/>
  <c r="W617" i="4"/>
  <c r="V618" i="4"/>
  <c r="W618" i="4"/>
  <c r="V619" i="4"/>
  <c r="W619" i="4"/>
  <c r="V620" i="4"/>
  <c r="W620" i="4"/>
  <c r="V621" i="4"/>
  <c r="W621" i="4"/>
  <c r="V622" i="4"/>
  <c r="W622" i="4"/>
  <c r="V623" i="4"/>
  <c r="W623" i="4"/>
  <c r="V624" i="4"/>
  <c r="W624" i="4"/>
  <c r="V625" i="4"/>
  <c r="W625" i="4"/>
  <c r="V626" i="4"/>
  <c r="W626" i="4"/>
  <c r="V627" i="4"/>
  <c r="W627" i="4"/>
  <c r="V628" i="4"/>
  <c r="W628" i="4"/>
  <c r="V629" i="4"/>
  <c r="W629" i="4"/>
  <c r="V630" i="4"/>
  <c r="W630" i="4"/>
  <c r="V631" i="4"/>
  <c r="W631" i="4"/>
  <c r="V632" i="4"/>
  <c r="W632" i="4"/>
  <c r="V633" i="4"/>
  <c r="W633" i="4"/>
  <c r="V634" i="4"/>
  <c r="W634" i="4"/>
  <c r="V635" i="4"/>
  <c r="W635" i="4"/>
  <c r="V636" i="4"/>
  <c r="W636" i="4"/>
  <c r="V637" i="4"/>
  <c r="W637" i="4"/>
  <c r="V638" i="4"/>
  <c r="W638" i="4"/>
  <c r="V639" i="4"/>
  <c r="W639" i="4"/>
  <c r="V640" i="4"/>
  <c r="W640" i="4"/>
  <c r="V641" i="4"/>
  <c r="W641" i="4"/>
  <c r="V642" i="4"/>
  <c r="W642" i="4"/>
  <c r="V643" i="4"/>
  <c r="W643" i="4"/>
  <c r="V644" i="4"/>
  <c r="W644" i="4"/>
  <c r="V645" i="4"/>
  <c r="W645" i="4"/>
  <c r="V646" i="4"/>
  <c r="W646" i="4"/>
  <c r="V647" i="4"/>
  <c r="W647" i="4"/>
  <c r="V648" i="4"/>
  <c r="W648" i="4"/>
  <c r="V649" i="4"/>
  <c r="W649" i="4"/>
  <c r="V650" i="4"/>
  <c r="W650" i="4"/>
  <c r="V651" i="4"/>
  <c r="W651" i="4"/>
  <c r="V652" i="4"/>
  <c r="W652" i="4"/>
  <c r="V653" i="4"/>
  <c r="W653" i="4"/>
  <c r="V654" i="4"/>
  <c r="W654" i="4"/>
  <c r="V655" i="4"/>
  <c r="W655" i="4"/>
  <c r="V656" i="4"/>
  <c r="W656" i="4"/>
  <c r="V657" i="4"/>
  <c r="W657" i="4"/>
  <c r="V658" i="4"/>
  <c r="W658" i="4"/>
  <c r="V659" i="4"/>
  <c r="W659" i="4"/>
  <c r="V660" i="4"/>
  <c r="W660" i="4"/>
  <c r="V661" i="4"/>
  <c r="W661" i="4"/>
  <c r="V662" i="4"/>
  <c r="W662" i="4"/>
  <c r="V663" i="4"/>
  <c r="W663" i="4"/>
  <c r="V664" i="4"/>
  <c r="W664" i="4"/>
  <c r="V665" i="4"/>
  <c r="W665" i="4"/>
  <c r="V666" i="4"/>
  <c r="W666" i="4"/>
  <c r="V667" i="4"/>
  <c r="W667" i="4"/>
  <c r="V668" i="4"/>
  <c r="W668" i="4"/>
  <c r="V669" i="4"/>
  <c r="W669" i="4"/>
  <c r="V670" i="4"/>
  <c r="W670" i="4"/>
  <c r="V671" i="4"/>
  <c r="W671" i="4"/>
  <c r="V672" i="4"/>
  <c r="W672" i="4"/>
  <c r="V673" i="4"/>
  <c r="W673" i="4"/>
  <c r="V674" i="4"/>
  <c r="W674" i="4"/>
  <c r="V675" i="4"/>
  <c r="W675" i="4"/>
  <c r="V676" i="4"/>
  <c r="W676" i="4"/>
  <c r="V677" i="4"/>
  <c r="W677" i="4"/>
  <c r="V678" i="4"/>
  <c r="W678" i="4"/>
  <c r="V679" i="4"/>
  <c r="W679" i="4"/>
  <c r="V680" i="4"/>
  <c r="W680" i="4"/>
  <c r="V681" i="4"/>
  <c r="W681" i="4"/>
  <c r="V682" i="4"/>
  <c r="W682" i="4"/>
  <c r="V683" i="4"/>
  <c r="W683" i="4"/>
  <c r="V684" i="4"/>
  <c r="W684" i="4"/>
  <c r="V685" i="4"/>
  <c r="W685" i="4"/>
  <c r="V686" i="4"/>
  <c r="W686" i="4"/>
  <c r="V687" i="4"/>
  <c r="W687" i="4"/>
  <c r="V688" i="4"/>
  <c r="W688" i="4"/>
  <c r="V689" i="4"/>
  <c r="W689" i="4"/>
  <c r="V690" i="4"/>
  <c r="W690" i="4"/>
  <c r="V691" i="4"/>
  <c r="W691" i="4"/>
  <c r="V692" i="4"/>
  <c r="W692" i="4"/>
  <c r="V693" i="4"/>
  <c r="W693" i="4"/>
  <c r="V694" i="4"/>
  <c r="W694" i="4"/>
  <c r="V695" i="4"/>
  <c r="W695" i="4"/>
  <c r="V696" i="4"/>
  <c r="W696" i="4"/>
  <c r="V697" i="4"/>
  <c r="W697" i="4"/>
  <c r="V698" i="4"/>
  <c r="W698" i="4"/>
  <c r="V699" i="4"/>
  <c r="W699" i="4"/>
  <c r="V700" i="4"/>
  <c r="W700" i="4"/>
  <c r="V701" i="4"/>
  <c r="W701" i="4"/>
  <c r="V702" i="4"/>
  <c r="W702" i="4"/>
  <c r="V703" i="4"/>
  <c r="W703" i="4"/>
  <c r="V704" i="4"/>
  <c r="W704" i="4"/>
  <c r="V705" i="4"/>
  <c r="W705" i="4"/>
  <c r="V706" i="4"/>
  <c r="W706" i="4"/>
  <c r="V707" i="4"/>
  <c r="W707" i="4"/>
  <c r="V708" i="4"/>
  <c r="W708" i="4"/>
  <c r="V709" i="4"/>
  <c r="W709" i="4"/>
  <c r="V710" i="4"/>
  <c r="W710" i="4"/>
  <c r="V711" i="4"/>
  <c r="W711" i="4"/>
  <c r="V712" i="4"/>
  <c r="W712" i="4"/>
  <c r="V713" i="4"/>
  <c r="W713" i="4"/>
  <c r="V714" i="4"/>
  <c r="W714" i="4"/>
  <c r="V715" i="4"/>
  <c r="W715" i="4"/>
  <c r="V716" i="4"/>
  <c r="W716" i="4"/>
  <c r="V717" i="4"/>
  <c r="W717" i="4"/>
  <c r="V718" i="4"/>
  <c r="W718" i="4"/>
  <c r="V719" i="4"/>
  <c r="W719" i="4"/>
  <c r="V720" i="4"/>
  <c r="W720" i="4"/>
  <c r="V721" i="4"/>
  <c r="W721" i="4"/>
  <c r="V722" i="4"/>
  <c r="W722" i="4"/>
  <c r="V723" i="4"/>
  <c r="W723" i="4"/>
  <c r="V724" i="4"/>
  <c r="W724" i="4"/>
  <c r="V725" i="4"/>
  <c r="W725" i="4"/>
  <c r="V726" i="4"/>
  <c r="W726" i="4"/>
  <c r="V727" i="4"/>
  <c r="W727" i="4"/>
  <c r="V728" i="4"/>
  <c r="W728" i="4"/>
  <c r="V729" i="4"/>
  <c r="W729" i="4"/>
  <c r="V730" i="4"/>
  <c r="W730" i="4"/>
  <c r="V731" i="4"/>
  <c r="W731" i="4"/>
  <c r="V732" i="4"/>
  <c r="W732" i="4"/>
  <c r="V733" i="4"/>
  <c r="W733" i="4"/>
  <c r="V734" i="4"/>
  <c r="W734" i="4"/>
  <c r="V735" i="4"/>
  <c r="W735" i="4"/>
  <c r="V736" i="4"/>
  <c r="W736" i="4"/>
  <c r="V737" i="4"/>
  <c r="W737" i="4"/>
  <c r="V738" i="4"/>
  <c r="W738" i="4"/>
  <c r="V739" i="4"/>
  <c r="W739" i="4"/>
  <c r="V740" i="4"/>
  <c r="W740" i="4"/>
  <c r="V741" i="4"/>
  <c r="W741" i="4"/>
  <c r="V742" i="4"/>
  <c r="W742" i="4"/>
  <c r="V743" i="4"/>
  <c r="W743" i="4"/>
  <c r="V744" i="4"/>
  <c r="W744" i="4"/>
  <c r="V745" i="4"/>
  <c r="W745" i="4"/>
  <c r="V746" i="4"/>
  <c r="W746" i="4"/>
  <c r="V747" i="4"/>
  <c r="W747" i="4"/>
  <c r="V748" i="4"/>
  <c r="W748" i="4"/>
  <c r="V749" i="4"/>
  <c r="W749" i="4"/>
  <c r="V750" i="4"/>
  <c r="W750" i="4"/>
  <c r="V751" i="4"/>
  <c r="W751" i="4"/>
  <c r="V752" i="4"/>
  <c r="W752" i="4"/>
  <c r="V753" i="4"/>
  <c r="W753" i="4"/>
  <c r="V754" i="4"/>
  <c r="W754" i="4"/>
  <c r="V755" i="4"/>
  <c r="W755" i="4"/>
  <c r="V756" i="4"/>
  <c r="W756" i="4"/>
  <c r="V757" i="4"/>
  <c r="W757" i="4"/>
  <c r="V758" i="4"/>
  <c r="W758" i="4"/>
  <c r="V759" i="4"/>
  <c r="W759" i="4"/>
  <c r="V760" i="4"/>
  <c r="W760" i="4"/>
  <c r="V761" i="4"/>
  <c r="W761" i="4"/>
  <c r="V762" i="4"/>
  <c r="W762" i="4"/>
  <c r="V763" i="4"/>
  <c r="W763" i="4"/>
  <c r="V764" i="4"/>
  <c r="W764" i="4"/>
  <c r="V765" i="4"/>
  <c r="W765" i="4"/>
  <c r="V766" i="4"/>
  <c r="W766" i="4"/>
  <c r="V767" i="4"/>
  <c r="W767" i="4"/>
  <c r="V768" i="4"/>
  <c r="W768" i="4"/>
  <c r="V769" i="4"/>
  <c r="W769" i="4"/>
  <c r="V770" i="4"/>
  <c r="W770" i="4"/>
  <c r="V771" i="4"/>
  <c r="W771" i="4"/>
  <c r="V772" i="4"/>
  <c r="W772" i="4"/>
  <c r="V773" i="4"/>
  <c r="W773" i="4"/>
  <c r="V774" i="4"/>
  <c r="W774" i="4"/>
  <c r="V775" i="4"/>
  <c r="W775" i="4"/>
  <c r="V776" i="4"/>
  <c r="W776" i="4"/>
  <c r="V777" i="4"/>
  <c r="W777" i="4"/>
  <c r="V778" i="4"/>
  <c r="W778" i="4"/>
  <c r="V779" i="4"/>
  <c r="W779" i="4"/>
  <c r="V780" i="4"/>
  <c r="W780" i="4"/>
  <c r="V781" i="4"/>
  <c r="W781" i="4"/>
  <c r="V782" i="4"/>
  <c r="W782" i="4"/>
  <c r="V783" i="4"/>
  <c r="W783" i="4"/>
  <c r="V784" i="4"/>
  <c r="W784" i="4"/>
  <c r="V785" i="4"/>
  <c r="W785" i="4"/>
  <c r="V786" i="4"/>
  <c r="W786" i="4"/>
  <c r="V787" i="4"/>
  <c r="W787" i="4"/>
  <c r="V788" i="4"/>
  <c r="W788" i="4"/>
  <c r="V789" i="4"/>
  <c r="W789" i="4"/>
  <c r="V790" i="4"/>
  <c r="W790" i="4"/>
  <c r="V791" i="4"/>
  <c r="W791" i="4"/>
  <c r="V792" i="4"/>
  <c r="W792" i="4"/>
  <c r="V793" i="4"/>
  <c r="W793" i="4"/>
  <c r="V794" i="4"/>
  <c r="W794" i="4"/>
  <c r="V795" i="4"/>
  <c r="W795" i="4"/>
  <c r="V796" i="4"/>
  <c r="W796" i="4"/>
  <c r="V797" i="4"/>
  <c r="W797" i="4"/>
  <c r="V798" i="4"/>
  <c r="W798" i="4"/>
  <c r="V799" i="4"/>
  <c r="W799" i="4"/>
  <c r="V800" i="4"/>
  <c r="W800" i="4"/>
  <c r="V801" i="4"/>
  <c r="W801" i="4"/>
  <c r="V802" i="4"/>
  <c r="W802" i="4"/>
  <c r="V803" i="4"/>
  <c r="W803" i="4"/>
  <c r="V804" i="4"/>
  <c r="W804" i="4"/>
  <c r="V805" i="4"/>
  <c r="W805" i="4"/>
  <c r="V806" i="4"/>
  <c r="W806" i="4"/>
  <c r="V807" i="4"/>
  <c r="W807" i="4"/>
  <c r="V808" i="4"/>
  <c r="W808" i="4"/>
  <c r="V809" i="4"/>
  <c r="W809" i="4"/>
  <c r="V810" i="4"/>
  <c r="W810" i="4"/>
  <c r="V811" i="4"/>
  <c r="W811" i="4"/>
  <c r="V812" i="4"/>
  <c r="W812" i="4"/>
  <c r="V813" i="4"/>
  <c r="W813" i="4"/>
  <c r="V814" i="4"/>
  <c r="W814" i="4"/>
  <c r="V815" i="4"/>
  <c r="W815" i="4"/>
  <c r="V816" i="4"/>
  <c r="W816" i="4"/>
  <c r="V817" i="4"/>
  <c r="W817" i="4"/>
  <c r="V818" i="4"/>
  <c r="W818" i="4"/>
  <c r="V819" i="4"/>
  <c r="W819" i="4"/>
  <c r="V820" i="4"/>
  <c r="W820" i="4"/>
  <c r="V821" i="4"/>
  <c r="W821" i="4"/>
  <c r="V822" i="4"/>
  <c r="W822" i="4"/>
  <c r="V823" i="4"/>
  <c r="W823" i="4"/>
  <c r="V824" i="4"/>
  <c r="W824" i="4"/>
  <c r="V825" i="4"/>
  <c r="W825" i="4"/>
  <c r="V826" i="4"/>
  <c r="W826" i="4"/>
  <c r="V827" i="4"/>
  <c r="W827" i="4"/>
  <c r="V828" i="4"/>
  <c r="W828" i="4"/>
  <c r="V829" i="4"/>
  <c r="W829" i="4"/>
  <c r="V830" i="4"/>
  <c r="W830" i="4"/>
  <c r="V831" i="4"/>
  <c r="W831" i="4"/>
  <c r="V832" i="4"/>
  <c r="W832" i="4"/>
  <c r="V833" i="4"/>
  <c r="W833" i="4"/>
  <c r="V834" i="4"/>
  <c r="W834" i="4"/>
  <c r="V835" i="4"/>
  <c r="W835" i="4"/>
  <c r="V836" i="4"/>
  <c r="W836" i="4"/>
  <c r="V837" i="4"/>
  <c r="W837" i="4"/>
  <c r="V838" i="4"/>
  <c r="W838" i="4"/>
  <c r="V839" i="4"/>
  <c r="W839" i="4"/>
  <c r="V840" i="4"/>
  <c r="W840" i="4"/>
  <c r="V841" i="4"/>
  <c r="W841" i="4"/>
  <c r="V842" i="4"/>
  <c r="W842" i="4"/>
  <c r="V843" i="4"/>
  <c r="W843" i="4"/>
  <c r="V844" i="4"/>
  <c r="W844" i="4"/>
  <c r="V845" i="4"/>
  <c r="W845" i="4"/>
  <c r="V846" i="4"/>
  <c r="W846" i="4"/>
  <c r="V847" i="4"/>
  <c r="W847" i="4"/>
  <c r="V848" i="4"/>
  <c r="W848" i="4"/>
  <c r="V849" i="4"/>
  <c r="W849" i="4"/>
  <c r="V850" i="4"/>
  <c r="W850" i="4"/>
  <c r="V851" i="4"/>
  <c r="W851" i="4"/>
  <c r="V852" i="4"/>
  <c r="W852" i="4"/>
  <c r="V853" i="4"/>
  <c r="W853" i="4"/>
  <c r="V854" i="4"/>
  <c r="W854" i="4"/>
  <c r="V855" i="4"/>
  <c r="W855" i="4"/>
  <c r="V856" i="4"/>
  <c r="W856" i="4"/>
  <c r="V857" i="4"/>
  <c r="W857" i="4"/>
  <c r="V858" i="4"/>
  <c r="W858" i="4"/>
  <c r="V859" i="4"/>
  <c r="W859" i="4"/>
  <c r="V860" i="4"/>
  <c r="W860" i="4"/>
  <c r="V861" i="4"/>
  <c r="W861" i="4"/>
  <c r="V862" i="4"/>
  <c r="W862" i="4"/>
  <c r="V863" i="4"/>
  <c r="W863" i="4"/>
  <c r="V864" i="4"/>
  <c r="W864" i="4"/>
  <c r="V865" i="4"/>
  <c r="W865" i="4"/>
  <c r="V866" i="4"/>
  <c r="W866" i="4"/>
  <c r="V867" i="4"/>
  <c r="W867" i="4"/>
  <c r="V868" i="4"/>
  <c r="W868" i="4"/>
  <c r="V869" i="4"/>
  <c r="W869" i="4"/>
  <c r="V870" i="4"/>
  <c r="W870" i="4"/>
  <c r="V871" i="4"/>
  <c r="W871" i="4"/>
  <c r="V872" i="4"/>
  <c r="W872" i="4"/>
  <c r="V873" i="4"/>
  <c r="W873" i="4"/>
  <c r="V874" i="4"/>
  <c r="W874" i="4"/>
  <c r="V875" i="4"/>
  <c r="W875" i="4"/>
  <c r="V876" i="4"/>
  <c r="W876" i="4"/>
  <c r="V877" i="4"/>
  <c r="W877" i="4"/>
  <c r="V878" i="4"/>
  <c r="W878" i="4"/>
  <c r="V879" i="4"/>
  <c r="W879" i="4"/>
  <c r="V880" i="4"/>
  <c r="W880" i="4"/>
  <c r="V881" i="4"/>
  <c r="W881" i="4"/>
  <c r="V882" i="4"/>
  <c r="W882" i="4"/>
  <c r="V883" i="4"/>
  <c r="W883" i="4"/>
  <c r="V884" i="4"/>
  <c r="W884" i="4"/>
  <c r="V885" i="4"/>
  <c r="W885" i="4"/>
  <c r="V886" i="4"/>
  <c r="W886" i="4"/>
  <c r="V887" i="4"/>
  <c r="W887" i="4"/>
  <c r="V888" i="4"/>
  <c r="W888" i="4"/>
  <c r="V889" i="4"/>
  <c r="W889" i="4"/>
  <c r="V890" i="4"/>
  <c r="W890" i="4"/>
  <c r="V891" i="4"/>
  <c r="W891" i="4"/>
  <c r="V892" i="4"/>
  <c r="W892" i="4"/>
  <c r="V893" i="4"/>
  <c r="W893" i="4"/>
  <c r="V894" i="4"/>
  <c r="W894" i="4"/>
  <c r="V895" i="4"/>
  <c r="W895" i="4"/>
  <c r="V896" i="4"/>
  <c r="W896" i="4"/>
  <c r="V897" i="4"/>
  <c r="W897" i="4"/>
  <c r="V898" i="4"/>
  <c r="W898" i="4"/>
  <c r="V899" i="4"/>
  <c r="W899" i="4"/>
  <c r="V900" i="4"/>
  <c r="W900" i="4"/>
  <c r="V901" i="4"/>
  <c r="W901" i="4"/>
  <c r="V902" i="4"/>
  <c r="W902" i="4"/>
  <c r="V903" i="4"/>
  <c r="W903" i="4"/>
  <c r="V904" i="4"/>
  <c r="W904" i="4"/>
  <c r="V905" i="4"/>
  <c r="W905" i="4"/>
  <c r="V906" i="4"/>
  <c r="W906" i="4"/>
  <c r="V907" i="4"/>
  <c r="W907" i="4"/>
  <c r="V908" i="4"/>
  <c r="W908" i="4"/>
  <c r="V909" i="4"/>
  <c r="W909" i="4"/>
  <c r="V910" i="4"/>
  <c r="W910" i="4"/>
  <c r="V911" i="4"/>
  <c r="W911" i="4"/>
  <c r="V912" i="4"/>
  <c r="W912" i="4"/>
  <c r="V913" i="4"/>
  <c r="W913" i="4"/>
  <c r="V914" i="4"/>
  <c r="W914" i="4"/>
  <c r="V915" i="4"/>
  <c r="W915" i="4"/>
  <c r="V916" i="4"/>
  <c r="W916" i="4"/>
  <c r="V917" i="4"/>
  <c r="W917" i="4"/>
  <c r="V918" i="4"/>
  <c r="W918" i="4"/>
  <c r="V919" i="4"/>
  <c r="W919" i="4"/>
  <c r="V920" i="4"/>
  <c r="W920" i="4"/>
  <c r="V921" i="4"/>
  <c r="W921" i="4"/>
  <c r="V922" i="4"/>
  <c r="W922" i="4"/>
  <c r="V923" i="4"/>
  <c r="W923" i="4"/>
  <c r="V924" i="4"/>
  <c r="W924" i="4"/>
  <c r="V925" i="4"/>
  <c r="W925" i="4"/>
  <c r="V926" i="4"/>
  <c r="W926" i="4"/>
  <c r="V927" i="4"/>
  <c r="W927" i="4"/>
  <c r="V928" i="4"/>
  <c r="W928" i="4"/>
  <c r="V929" i="4"/>
  <c r="W929" i="4"/>
  <c r="V930" i="4"/>
  <c r="W930" i="4"/>
  <c r="V931" i="4"/>
  <c r="W931" i="4"/>
  <c r="V932" i="4"/>
  <c r="W932" i="4"/>
  <c r="V933" i="4"/>
  <c r="W933" i="4"/>
  <c r="V934" i="4"/>
  <c r="W934" i="4"/>
  <c r="V935" i="4"/>
  <c r="W935" i="4"/>
  <c r="V936" i="4"/>
  <c r="W936" i="4"/>
  <c r="V937" i="4"/>
  <c r="W937" i="4"/>
  <c r="V938" i="4"/>
  <c r="W938" i="4"/>
  <c r="V939" i="4"/>
  <c r="W939" i="4"/>
  <c r="V940" i="4"/>
  <c r="W940" i="4"/>
  <c r="V941" i="4"/>
  <c r="W941" i="4"/>
  <c r="V942" i="4"/>
  <c r="W942" i="4"/>
  <c r="V943" i="4"/>
  <c r="W943" i="4"/>
  <c r="V944" i="4"/>
  <c r="W944" i="4"/>
  <c r="V945" i="4"/>
  <c r="W945" i="4"/>
  <c r="V946" i="4"/>
  <c r="W946" i="4"/>
  <c r="V947" i="4"/>
  <c r="W947" i="4"/>
  <c r="V948" i="4"/>
  <c r="W948" i="4"/>
  <c r="V949" i="4"/>
  <c r="W949" i="4"/>
  <c r="V950" i="4"/>
  <c r="W950" i="4"/>
  <c r="V951" i="4"/>
  <c r="W951" i="4"/>
  <c r="V952" i="4"/>
  <c r="W952" i="4"/>
  <c r="V953" i="4"/>
  <c r="W953" i="4"/>
  <c r="V954" i="4"/>
  <c r="W954" i="4"/>
  <c r="V955" i="4"/>
  <c r="W955" i="4"/>
  <c r="V956" i="4"/>
  <c r="W956" i="4"/>
  <c r="V957" i="4"/>
  <c r="W957" i="4"/>
  <c r="V958" i="4"/>
  <c r="W958" i="4"/>
  <c r="V959" i="4"/>
  <c r="W959" i="4"/>
  <c r="V960" i="4"/>
  <c r="W960" i="4"/>
  <c r="V961" i="4"/>
  <c r="W961" i="4"/>
  <c r="V962" i="4"/>
  <c r="W962" i="4"/>
  <c r="V963" i="4"/>
  <c r="W963" i="4"/>
  <c r="V964" i="4"/>
  <c r="W964" i="4"/>
  <c r="V965" i="4"/>
  <c r="W965" i="4"/>
  <c r="V966" i="4"/>
  <c r="W966" i="4"/>
  <c r="V967" i="4"/>
  <c r="W967" i="4"/>
  <c r="V968" i="4"/>
  <c r="W968" i="4"/>
  <c r="V969" i="4"/>
  <c r="W969" i="4"/>
  <c r="V970" i="4"/>
  <c r="W970" i="4"/>
  <c r="V971" i="4"/>
  <c r="W971" i="4"/>
  <c r="V972" i="4"/>
  <c r="W972" i="4"/>
  <c r="V973" i="4"/>
  <c r="W973" i="4"/>
  <c r="V974" i="4"/>
  <c r="W974" i="4"/>
  <c r="V975" i="4"/>
  <c r="W975" i="4"/>
  <c r="V976" i="4"/>
  <c r="W976" i="4"/>
  <c r="V977" i="4"/>
  <c r="W977" i="4"/>
  <c r="V978" i="4"/>
  <c r="W978" i="4"/>
  <c r="V979" i="4"/>
  <c r="W979" i="4"/>
  <c r="V980" i="4"/>
  <c r="W980" i="4"/>
  <c r="V981" i="4"/>
  <c r="W981" i="4"/>
  <c r="V982" i="4"/>
  <c r="W982" i="4"/>
  <c r="V983" i="4"/>
  <c r="W983" i="4"/>
  <c r="V984" i="4"/>
  <c r="W984" i="4"/>
  <c r="V985" i="4"/>
  <c r="W985" i="4"/>
  <c r="V986" i="4"/>
  <c r="W986" i="4"/>
  <c r="V987" i="4"/>
  <c r="W987" i="4"/>
  <c r="V988" i="4"/>
  <c r="W988" i="4"/>
  <c r="V989" i="4"/>
  <c r="W989" i="4"/>
  <c r="V990" i="4"/>
  <c r="W990" i="4"/>
  <c r="V991" i="4"/>
  <c r="W991" i="4"/>
  <c r="V992" i="4"/>
  <c r="W992" i="4"/>
  <c r="V993" i="4"/>
  <c r="W993" i="4"/>
  <c r="V994" i="4"/>
  <c r="W994" i="4"/>
  <c r="V995" i="4"/>
  <c r="W995" i="4"/>
  <c r="V996" i="4"/>
  <c r="W996" i="4"/>
  <c r="V997" i="4"/>
  <c r="W997" i="4"/>
  <c r="V998" i="4"/>
  <c r="W998" i="4"/>
  <c r="V999" i="4"/>
  <c r="W999" i="4"/>
  <c r="V1000" i="4"/>
  <c r="W1000" i="4"/>
  <c r="V1001" i="4"/>
  <c r="W1001" i="4"/>
  <c r="V1002" i="4"/>
  <c r="W1002" i="4"/>
  <c r="V1003" i="4"/>
  <c r="W1003" i="4"/>
  <c r="V1004" i="4"/>
  <c r="W1004" i="4"/>
  <c r="V1005" i="4"/>
  <c r="W1005" i="4"/>
  <c r="V1006" i="4"/>
  <c r="W1006" i="4"/>
  <c r="V1007" i="4"/>
  <c r="W1007" i="4"/>
  <c r="V1008" i="4"/>
  <c r="W1008" i="4"/>
  <c r="V1009" i="4"/>
  <c r="W1009" i="4"/>
  <c r="V1010" i="4"/>
  <c r="W1010" i="4"/>
  <c r="V1011" i="4"/>
  <c r="W1011" i="4"/>
  <c r="V1012" i="4"/>
  <c r="W1012" i="4"/>
  <c r="V1013" i="4"/>
  <c r="W1013" i="4"/>
  <c r="V1014" i="4"/>
  <c r="W1014" i="4"/>
  <c r="W16" i="4"/>
  <c r="W17" i="4"/>
  <c r="W18" i="4"/>
  <c r="W19" i="4"/>
  <c r="W20" i="4"/>
  <c r="W15" i="4"/>
  <c r="V16" i="4"/>
  <c r="V17" i="4"/>
  <c r="V18" i="4"/>
  <c r="V19" i="4"/>
  <c r="V20" i="4"/>
  <c r="V15" i="4"/>
  <c r="E13" i="12" l="1"/>
  <c r="F13" i="12" s="1"/>
  <c r="D26" i="4"/>
  <c r="D9" i="11"/>
  <c r="D5" i="11"/>
  <c r="E14" i="12" l="1"/>
  <c r="F14" i="12" s="1"/>
  <c r="D27" i="4"/>
  <c r="E2015" i="12" s="1"/>
  <c r="F2015" i="12" s="1"/>
  <c r="T25" i="4"/>
  <c r="U25" i="4" s="1"/>
  <c r="R25" i="4" s="1"/>
  <c r="E1013" i="12"/>
  <c r="F1013" i="12" s="1"/>
  <c r="E2013" i="12"/>
  <c r="F2013" i="12" s="1"/>
  <c r="T17" i="4"/>
  <c r="U17" i="4" s="1"/>
  <c r="R17" i="4" s="1"/>
  <c r="E2005" i="12"/>
  <c r="F2005" i="12" s="1"/>
  <c r="E1005" i="12"/>
  <c r="F1005" i="12" s="1"/>
  <c r="E5" i="12"/>
  <c r="F5" i="12" s="1"/>
  <c r="T26" i="4"/>
  <c r="U26" i="4" s="1"/>
  <c r="R26" i="4" s="1"/>
  <c r="E1014" i="12"/>
  <c r="F1014" i="12" s="1"/>
  <c r="E2014" i="12"/>
  <c r="F2014" i="12" s="1"/>
  <c r="T22" i="4"/>
  <c r="U22" i="4" s="1"/>
  <c r="R22" i="4" s="1"/>
  <c r="E1010" i="12"/>
  <c r="F1010" i="12" s="1"/>
  <c r="E2010" i="12"/>
  <c r="F2010" i="12" s="1"/>
  <c r="E10" i="12"/>
  <c r="F10" i="12" s="1"/>
  <c r="T18" i="4"/>
  <c r="U18" i="4" s="1"/>
  <c r="R18" i="4" s="1"/>
  <c r="E1006" i="12"/>
  <c r="F1006" i="12" s="1"/>
  <c r="E2006" i="12"/>
  <c r="F2006" i="12" s="1"/>
  <c r="E6" i="12"/>
  <c r="F6" i="12" s="1"/>
  <c r="T24" i="4"/>
  <c r="U24" i="4" s="1"/>
  <c r="R24" i="4" s="1"/>
  <c r="E2012" i="12"/>
  <c r="F2012" i="12" s="1"/>
  <c r="E1012" i="12"/>
  <c r="F1012" i="12" s="1"/>
  <c r="T20" i="4"/>
  <c r="U20" i="4" s="1"/>
  <c r="R20" i="4" s="1"/>
  <c r="E1008" i="12"/>
  <c r="F1008" i="12" s="1"/>
  <c r="E2008" i="12"/>
  <c r="F2008" i="12" s="1"/>
  <c r="E8" i="12"/>
  <c r="F8" i="12" s="1"/>
  <c r="T21" i="4"/>
  <c r="U21" i="4" s="1"/>
  <c r="R21" i="4" s="1"/>
  <c r="E9" i="12"/>
  <c r="F9" i="12" s="1"/>
  <c r="E1009" i="12"/>
  <c r="F1009" i="12" s="1"/>
  <c r="E2009" i="12"/>
  <c r="F2009" i="12" s="1"/>
  <c r="T16" i="4"/>
  <c r="U16" i="4" s="1"/>
  <c r="R16" i="4" s="1"/>
  <c r="E4" i="12"/>
  <c r="E1004" i="12"/>
  <c r="F1004" i="12" s="1"/>
  <c r="E2004" i="12"/>
  <c r="F2004" i="12" s="1"/>
  <c r="T23" i="4"/>
  <c r="U23" i="4" s="1"/>
  <c r="R23" i="4" s="1"/>
  <c r="E2011" i="12"/>
  <c r="F2011" i="12" s="1"/>
  <c r="E11" i="12"/>
  <c r="F11" i="12" s="1"/>
  <c r="E1011" i="12"/>
  <c r="F1011" i="12" s="1"/>
  <c r="T19" i="4"/>
  <c r="U19" i="4" s="1"/>
  <c r="R19" i="4" s="1"/>
  <c r="E2007" i="12"/>
  <c r="F2007" i="12" s="1"/>
  <c r="E7" i="12"/>
  <c r="F7" i="12" s="1"/>
  <c r="E1007" i="12"/>
  <c r="F1007" i="12" s="1"/>
  <c r="T15" i="4"/>
  <c r="E1015" i="12" l="1"/>
  <c r="F1015" i="12" s="1"/>
  <c r="T27" i="4"/>
  <c r="U27" i="4" s="1"/>
  <c r="R27" i="4" s="1"/>
  <c r="E15" i="12"/>
  <c r="F15" i="12" s="1"/>
  <c r="D28" i="4"/>
  <c r="U15" i="4"/>
  <c r="R15" i="4" s="1"/>
  <c r="F4" i="12"/>
  <c r="E16" i="12" l="1"/>
  <c r="D29" i="4"/>
  <c r="E1016" i="12"/>
  <c r="F1016" i="12" s="1"/>
  <c r="E2016" i="12"/>
  <c r="F2016" i="12" s="1"/>
  <c r="T28" i="4"/>
  <c r="U28" i="4" s="1"/>
  <c r="R28" i="4" s="1"/>
  <c r="A3" i="12"/>
  <c r="E17" i="12" l="1"/>
  <c r="F17" i="12" s="1"/>
  <c r="D30" i="4"/>
  <c r="T29" i="4"/>
  <c r="E1017" i="12"/>
  <c r="F1017" i="12" s="1"/>
  <c r="E2017" i="12"/>
  <c r="F2017" i="12" s="1"/>
  <c r="F16" i="12"/>
  <c r="C3" i="12"/>
  <c r="B12" i="12"/>
  <c r="B11" i="12"/>
  <c r="B10" i="12"/>
  <c r="C10" i="12" s="1"/>
  <c r="B9" i="12"/>
  <c r="C9" i="12" s="1"/>
  <c r="B8" i="12"/>
  <c r="B7" i="12"/>
  <c r="B6" i="12"/>
  <c r="C6" i="12" s="1"/>
  <c r="B5" i="12"/>
  <c r="C5" i="12" s="1"/>
  <c r="B4" i="12"/>
  <c r="A510" i="14"/>
  <c r="A509" i="14"/>
  <c r="A508" i="14"/>
  <c r="A507" i="14"/>
  <c r="A506" i="14"/>
  <c r="A505" i="14"/>
  <c r="A504" i="14"/>
  <c r="A503" i="14"/>
  <c r="A502" i="14"/>
  <c r="A501" i="14"/>
  <c r="A500" i="14"/>
  <c r="A499" i="14"/>
  <c r="A498" i="14"/>
  <c r="A497" i="14"/>
  <c r="A496" i="14"/>
  <c r="A495" i="14"/>
  <c r="A494" i="14"/>
  <c r="A493" i="14"/>
  <c r="A492" i="14"/>
  <c r="A491" i="14"/>
  <c r="A490" i="14"/>
  <c r="A489" i="14"/>
  <c r="A488" i="14"/>
  <c r="A487" i="14"/>
  <c r="A486" i="14"/>
  <c r="A485" i="14"/>
  <c r="A484" i="14"/>
  <c r="A483" i="14"/>
  <c r="A482" i="14"/>
  <c r="A481" i="14"/>
  <c r="A480" i="14"/>
  <c r="A479" i="14"/>
  <c r="A478" i="14"/>
  <c r="A477" i="14"/>
  <c r="A476" i="14"/>
  <c r="A475" i="14"/>
  <c r="A474" i="14"/>
  <c r="A473" i="14"/>
  <c r="A472" i="14"/>
  <c r="A471" i="14"/>
  <c r="A470" i="14"/>
  <c r="A469" i="14"/>
  <c r="A468" i="14"/>
  <c r="A467" i="14"/>
  <c r="A466" i="14"/>
  <c r="A465" i="14"/>
  <c r="A464" i="14"/>
  <c r="A463" i="14"/>
  <c r="A462" i="14"/>
  <c r="A461" i="14"/>
  <c r="A460" i="14"/>
  <c r="A459" i="14"/>
  <c r="A458" i="14"/>
  <c r="A457" i="14"/>
  <c r="A456" i="14"/>
  <c r="A455" i="14"/>
  <c r="A454" i="14"/>
  <c r="A453" i="14"/>
  <c r="A452" i="14"/>
  <c r="A451" i="14"/>
  <c r="A450" i="14"/>
  <c r="A449" i="14"/>
  <c r="A448" i="14"/>
  <c r="A447" i="14"/>
  <c r="A446" i="14"/>
  <c r="A445" i="14"/>
  <c r="A444" i="14"/>
  <c r="A443" i="14"/>
  <c r="A442" i="14"/>
  <c r="A441" i="14"/>
  <c r="A440" i="14"/>
  <c r="A439" i="14"/>
  <c r="A438" i="14"/>
  <c r="A437" i="14"/>
  <c r="A436" i="14"/>
  <c r="A435" i="14"/>
  <c r="A434" i="14"/>
  <c r="A433" i="14"/>
  <c r="A432" i="14"/>
  <c r="A431" i="14"/>
  <c r="A430" i="14"/>
  <c r="A429" i="14"/>
  <c r="A428" i="14"/>
  <c r="A427" i="14"/>
  <c r="A426" i="14"/>
  <c r="A425" i="14"/>
  <c r="A424" i="14"/>
  <c r="A423" i="14"/>
  <c r="A422" i="14"/>
  <c r="A421" i="14"/>
  <c r="A420" i="14"/>
  <c r="A419" i="14"/>
  <c r="A418" i="14"/>
  <c r="A417" i="14"/>
  <c r="A416" i="14"/>
  <c r="A415" i="14"/>
  <c r="A414" i="14"/>
  <c r="A413" i="14"/>
  <c r="A412" i="14"/>
  <c r="A411" i="14"/>
  <c r="A410" i="14"/>
  <c r="A409" i="14"/>
  <c r="A408" i="14"/>
  <c r="A407" i="14"/>
  <c r="A406" i="14"/>
  <c r="A405" i="14"/>
  <c r="A404" i="14"/>
  <c r="A403" i="14"/>
  <c r="A402" i="14"/>
  <c r="A401" i="14"/>
  <c r="A400" i="14"/>
  <c r="A399" i="14"/>
  <c r="A398" i="14"/>
  <c r="A397" i="14"/>
  <c r="A396" i="14"/>
  <c r="A395" i="14"/>
  <c r="A394" i="14"/>
  <c r="A393" i="14"/>
  <c r="A392" i="14"/>
  <c r="A391" i="14"/>
  <c r="A390" i="14"/>
  <c r="A389" i="14"/>
  <c r="A388" i="14"/>
  <c r="A387" i="14"/>
  <c r="A386" i="14"/>
  <c r="A385" i="14"/>
  <c r="A384" i="14"/>
  <c r="A383" i="14"/>
  <c r="A382" i="14"/>
  <c r="A381" i="14"/>
  <c r="A380" i="14"/>
  <c r="A379" i="14"/>
  <c r="A378" i="14"/>
  <c r="A377" i="14"/>
  <c r="A376" i="14"/>
  <c r="A375" i="14"/>
  <c r="A374" i="14"/>
  <c r="A373" i="14"/>
  <c r="A372" i="14"/>
  <c r="A371" i="14"/>
  <c r="A370" i="14"/>
  <c r="A369" i="14"/>
  <c r="A368" i="14"/>
  <c r="A367" i="14"/>
  <c r="A366" i="14"/>
  <c r="A365" i="14"/>
  <c r="A364" i="14"/>
  <c r="A363" i="14"/>
  <c r="A362" i="14"/>
  <c r="A361" i="14"/>
  <c r="A360" i="14"/>
  <c r="A359" i="14"/>
  <c r="A358" i="14"/>
  <c r="A357" i="14"/>
  <c r="A356" i="14"/>
  <c r="A355" i="14"/>
  <c r="A354" i="14"/>
  <c r="A353" i="14"/>
  <c r="A352" i="14"/>
  <c r="A351" i="14"/>
  <c r="A350" i="14"/>
  <c r="A349" i="14"/>
  <c r="A348" i="14"/>
  <c r="A347" i="14"/>
  <c r="A346" i="14"/>
  <c r="A345" i="14"/>
  <c r="A344" i="14"/>
  <c r="A343" i="14"/>
  <c r="A342" i="14"/>
  <c r="A341" i="14"/>
  <c r="A340" i="14"/>
  <c r="A339" i="14"/>
  <c r="A338" i="14"/>
  <c r="A337" i="14"/>
  <c r="A336" i="14"/>
  <c r="A335" i="14"/>
  <c r="A334" i="14"/>
  <c r="A333" i="14"/>
  <c r="A332" i="14"/>
  <c r="A331" i="14"/>
  <c r="A330" i="14"/>
  <c r="A329" i="14"/>
  <c r="A328" i="14"/>
  <c r="A327" i="14"/>
  <c r="A326" i="14"/>
  <c r="A325" i="14"/>
  <c r="A324" i="14"/>
  <c r="A323" i="14"/>
  <c r="A322" i="14"/>
  <c r="A321" i="14"/>
  <c r="A320" i="14"/>
  <c r="A319" i="14"/>
  <c r="A318" i="14"/>
  <c r="A317" i="14"/>
  <c r="A316" i="14"/>
  <c r="A315" i="14"/>
  <c r="A314" i="14"/>
  <c r="A313" i="14"/>
  <c r="A312"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J1" i="10"/>
  <c r="I1" i="10"/>
  <c r="H1" i="10"/>
  <c r="G1" i="10"/>
  <c r="E6" i="8"/>
  <c r="E5" i="8"/>
  <c r="F6" i="4"/>
  <c r="F5" i="4"/>
  <c r="A4" i="12"/>
  <c r="O14" i="3"/>
  <c r="E6" i="3"/>
  <c r="E5" i="3"/>
  <c r="F12" i="1"/>
  <c r="I11" i="1"/>
  <c r="F11" i="1"/>
  <c r="H3" i="7" s="1"/>
  <c r="F10" i="1"/>
  <c r="F9" i="1"/>
  <c r="D5" i="1"/>
  <c r="E18" i="12" l="1"/>
  <c r="D31" i="4"/>
  <c r="T30" i="4"/>
  <c r="U30" i="4" s="1"/>
  <c r="R30" i="4" s="1"/>
  <c r="E2018" i="12"/>
  <c r="F2018" i="12" s="1"/>
  <c r="E1018" i="12"/>
  <c r="F1018" i="12" s="1"/>
  <c r="U29" i="4"/>
  <c r="R29" i="4" s="1"/>
  <c r="P14" i="3"/>
  <c r="N14" i="3" s="1"/>
  <c r="P6" i="7"/>
  <c r="J26" i="12"/>
  <c r="F1" i="10"/>
  <c r="I3" i="7"/>
  <c r="J23" i="12"/>
  <c r="J3" i="12"/>
  <c r="J5" i="12"/>
  <c r="J7" i="12"/>
  <c r="J9" i="12"/>
  <c r="J11" i="12"/>
  <c r="J13" i="12"/>
  <c r="J15" i="12"/>
  <c r="J17" i="12"/>
  <c r="J19" i="12"/>
  <c r="J21" i="12"/>
  <c r="J24" i="12"/>
  <c r="J25" i="12"/>
  <c r="J4" i="12"/>
  <c r="J6" i="12"/>
  <c r="J8" i="12"/>
  <c r="J10" i="12"/>
  <c r="J12" i="12"/>
  <c r="J14" i="12"/>
  <c r="J16" i="12"/>
  <c r="J18" i="12"/>
  <c r="J20" i="12"/>
  <c r="J22" i="12"/>
  <c r="A5" i="12"/>
  <c r="D6" i="11"/>
  <c r="C8" i="12"/>
  <c r="O15" i="3"/>
  <c r="P15" i="3" s="1"/>
  <c r="N15" i="3" s="1"/>
  <c r="C12" i="12"/>
  <c r="C4" i="12"/>
  <c r="C7" i="12"/>
  <c r="C11" i="12"/>
  <c r="D3" i="11"/>
  <c r="H4" i="7"/>
  <c r="E19" i="12" l="1"/>
  <c r="D32" i="4"/>
  <c r="E2019" i="12"/>
  <c r="F2019" i="12" s="1"/>
  <c r="T31" i="4"/>
  <c r="E1019" i="12"/>
  <c r="F1019" i="12" s="1"/>
  <c r="F18" i="12"/>
  <c r="L26" i="12"/>
  <c r="L20" i="12"/>
  <c r="L16" i="12"/>
  <c r="L12" i="12"/>
  <c r="L8" i="12"/>
  <c r="L4" i="12"/>
  <c r="L24" i="12"/>
  <c r="L19" i="12"/>
  <c r="L11" i="12"/>
  <c r="L3" i="12"/>
  <c r="L15" i="12"/>
  <c r="L7" i="12"/>
  <c r="L22" i="12"/>
  <c r="L18" i="12"/>
  <c r="L14" i="12"/>
  <c r="L10" i="12"/>
  <c r="L6" i="12"/>
  <c r="L25" i="12"/>
  <c r="L21" i="12"/>
  <c r="L17" i="12"/>
  <c r="L13" i="12"/>
  <c r="L9" i="12"/>
  <c r="L5" i="12"/>
  <c r="L23" i="12"/>
  <c r="O16" i="3"/>
  <c r="A6" i="12"/>
  <c r="U31" i="4" l="1"/>
  <c r="R31" i="4" s="1"/>
  <c r="F19" i="12"/>
  <c r="E20" i="12"/>
  <c r="D33" i="4"/>
  <c r="T32" i="4"/>
  <c r="U32" i="4" s="1"/>
  <c r="R32" i="4" s="1"/>
  <c r="E1020" i="12"/>
  <c r="F1020" i="12" s="1"/>
  <c r="E2020" i="12"/>
  <c r="F2020" i="12" s="1"/>
  <c r="P16" i="3"/>
  <c r="N16" i="3" s="1"/>
  <c r="O17" i="3"/>
  <c r="P17" i="3" s="1"/>
  <c r="N17" i="3" s="1"/>
  <c r="A7" i="12"/>
  <c r="E21" i="12" l="1"/>
  <c r="D34" i="4"/>
  <c r="T33" i="4"/>
  <c r="U33" i="4" s="1"/>
  <c r="R33" i="4" s="1"/>
  <c r="E1021" i="12"/>
  <c r="F1021" i="12" s="1"/>
  <c r="E2021" i="12"/>
  <c r="F2021" i="12" s="1"/>
  <c r="F20" i="12"/>
  <c r="O18" i="3"/>
  <c r="A8" i="12"/>
  <c r="D35" i="4" l="1"/>
  <c r="E22" i="12"/>
  <c r="T34" i="4"/>
  <c r="U34" i="4" s="1"/>
  <c r="R34" i="4" s="1"/>
  <c r="E2022" i="12"/>
  <c r="F2022" i="12" s="1"/>
  <c r="E1022" i="12"/>
  <c r="F1022" i="12" s="1"/>
  <c r="F21" i="12"/>
  <c r="P18" i="3"/>
  <c r="N18" i="3" s="1"/>
  <c r="O19" i="3"/>
  <c r="P19" i="3" s="1"/>
  <c r="N19" i="3" s="1"/>
  <c r="A9" i="12"/>
  <c r="F22" i="12" l="1"/>
  <c r="D36" i="4"/>
  <c r="E2023" i="12"/>
  <c r="F2023" i="12" s="1"/>
  <c r="E1023" i="12"/>
  <c r="F1023" i="12" s="1"/>
  <c r="E23" i="12"/>
  <c r="T35" i="4"/>
  <c r="O20" i="3"/>
  <c r="A10" i="12"/>
  <c r="U35" i="4" l="1"/>
  <c r="R35" i="4" s="1"/>
  <c r="D37" i="4"/>
  <c r="T36" i="4"/>
  <c r="U36" i="4" s="1"/>
  <c r="R36" i="4" s="1"/>
  <c r="E2024" i="12"/>
  <c r="F2024" i="12" s="1"/>
  <c r="E24" i="12"/>
  <c r="E1024" i="12"/>
  <c r="F1024" i="12" s="1"/>
  <c r="F23" i="12"/>
  <c r="P20" i="3"/>
  <c r="N20" i="3" s="1"/>
  <c r="O21" i="3"/>
  <c r="P21" i="3" s="1"/>
  <c r="N21" i="3" s="1"/>
  <c r="A11" i="12"/>
  <c r="D38" i="4" l="1"/>
  <c r="T37" i="4"/>
  <c r="U37" i="4" s="1"/>
  <c r="R37" i="4" s="1"/>
  <c r="E2025" i="12"/>
  <c r="F2025" i="12" s="1"/>
  <c r="E1025" i="12"/>
  <c r="F1025" i="12" s="1"/>
  <c r="E25" i="12"/>
  <c r="F24" i="12"/>
  <c r="O22" i="3"/>
  <c r="F25" i="12" l="1"/>
  <c r="D39" i="4"/>
  <c r="E26" i="12"/>
  <c r="T38" i="4"/>
  <c r="U38" i="4" s="1"/>
  <c r="R38" i="4" s="1"/>
  <c r="E2026" i="12"/>
  <c r="F2026" i="12" s="1"/>
  <c r="E1026" i="12"/>
  <c r="F1026" i="12" s="1"/>
  <c r="P22" i="3"/>
  <c r="N22" i="3" s="1"/>
  <c r="D40" i="4" l="1"/>
  <c r="E1027" i="12"/>
  <c r="F1027" i="12" s="1"/>
  <c r="E27" i="12"/>
  <c r="T39" i="4"/>
  <c r="U39" i="4" s="1"/>
  <c r="R39" i="4" s="1"/>
  <c r="E2027" i="12"/>
  <c r="F2027" i="12" s="1"/>
  <c r="F26" i="12"/>
  <c r="D41" i="4" l="1"/>
  <c r="T40" i="4"/>
  <c r="U40" i="4" s="1"/>
  <c r="R40" i="4" s="1"/>
  <c r="E1028" i="12"/>
  <c r="F1028" i="12" s="1"/>
  <c r="E28" i="12"/>
  <c r="F28" i="12" s="1"/>
  <c r="E2028" i="12"/>
  <c r="F2028" i="12" s="1"/>
  <c r="F27" i="12"/>
  <c r="D42" i="4" l="1"/>
  <c r="T41" i="4"/>
  <c r="U41" i="4" s="1"/>
  <c r="R41" i="4" s="1"/>
  <c r="E1029" i="12"/>
  <c r="F1029" i="12" s="1"/>
  <c r="E29" i="12"/>
  <c r="F29" i="12" s="1"/>
  <c r="E2029" i="12"/>
  <c r="F2029" i="12" s="1"/>
  <c r="A12" i="12"/>
  <c r="D2" i="10"/>
  <c r="C2" i="10" s="1"/>
  <c r="D3" i="10"/>
  <c r="C3" i="10" s="1"/>
  <c r="D4" i="10"/>
  <c r="C4" i="10" s="1"/>
  <c r="D6" i="10"/>
  <c r="C6" i="10" s="1"/>
  <c r="D5" i="10"/>
  <c r="C5" i="10" s="1"/>
  <c r="D7" i="10"/>
  <c r="C7" i="10" s="1"/>
  <c r="D8" i="10"/>
  <c r="C8" i="10" s="1"/>
  <c r="D9" i="10"/>
  <c r="C9" i="10" s="1"/>
  <c r="D11" i="10"/>
  <c r="C11" i="10" s="1"/>
  <c r="D10" i="10"/>
  <c r="C10" i="10" s="1"/>
  <c r="O23" i="3"/>
  <c r="D43" i="4" l="1"/>
  <c r="E1030" i="12"/>
  <c r="F1030" i="12" s="1"/>
  <c r="T42" i="4"/>
  <c r="U42" i="4" s="1"/>
  <c r="R42" i="4" s="1"/>
  <c r="E2030" i="12"/>
  <c r="F2030" i="12" s="1"/>
  <c r="E30" i="12"/>
  <c r="F30" i="12" s="1"/>
  <c r="P23" i="3"/>
  <c r="N23" i="3" s="1"/>
  <c r="E9" i="10"/>
  <c r="A9" i="10" s="1"/>
  <c r="I9" i="10"/>
  <c r="H9" i="10"/>
  <c r="F9" i="10"/>
  <c r="G9" i="10"/>
  <c r="K9" i="10"/>
  <c r="J9" i="10"/>
  <c r="F6" i="10"/>
  <c r="K6" i="10"/>
  <c r="G6" i="10"/>
  <c r="I6" i="10"/>
  <c r="E6" i="10"/>
  <c r="A6" i="10" s="1"/>
  <c r="H6" i="10"/>
  <c r="J6" i="10"/>
  <c r="I8" i="10"/>
  <c r="H8" i="10"/>
  <c r="J8" i="10"/>
  <c r="F8" i="10"/>
  <c r="K8" i="10"/>
  <c r="E8" i="10"/>
  <c r="A8" i="10" s="1"/>
  <c r="G8" i="10"/>
  <c r="I4" i="10"/>
  <c r="K4" i="10"/>
  <c r="G4" i="10"/>
  <c r="E4" i="10"/>
  <c r="A4" i="10" s="1"/>
  <c r="J4" i="10"/>
  <c r="F4" i="10"/>
  <c r="H4" i="10"/>
  <c r="G7" i="10"/>
  <c r="J7" i="10"/>
  <c r="K7" i="10"/>
  <c r="H7" i="10"/>
  <c r="I7" i="10"/>
  <c r="F7" i="10"/>
  <c r="E7" i="10"/>
  <c r="A7" i="10" s="1"/>
  <c r="K3" i="10"/>
  <c r="J3" i="10"/>
  <c r="I3" i="10"/>
  <c r="F3" i="10"/>
  <c r="H3" i="10"/>
  <c r="E3" i="10"/>
  <c r="A3" i="10" s="1"/>
  <c r="G3" i="10"/>
  <c r="I5" i="10"/>
  <c r="J5" i="10"/>
  <c r="G5" i="10"/>
  <c r="E5" i="10"/>
  <c r="A5" i="10" s="1"/>
  <c r="F5" i="10"/>
  <c r="H5" i="10"/>
  <c r="K5" i="10"/>
  <c r="G2" i="10"/>
  <c r="H2" i="10"/>
  <c r="J2" i="10"/>
  <c r="A2" i="10"/>
  <c r="F2" i="10"/>
  <c r="I2" i="10"/>
  <c r="E2" i="10"/>
  <c r="K2" i="10"/>
  <c r="E10" i="10"/>
  <c r="A10" i="10" s="1"/>
  <c r="K10" i="10"/>
  <c r="H10" i="10"/>
  <c r="F10" i="10"/>
  <c r="I10" i="10"/>
  <c r="J10" i="10"/>
  <c r="G10" i="10"/>
  <c r="K11" i="10"/>
  <c r="G11" i="10"/>
  <c r="F11" i="10"/>
  <c r="J11" i="10"/>
  <c r="I11" i="10"/>
  <c r="H11" i="10"/>
  <c r="E11" i="10"/>
  <c r="A11" i="10" s="1"/>
  <c r="D44" i="4" l="1"/>
  <c r="E31" i="12"/>
  <c r="F31" i="12" s="1"/>
  <c r="E1031" i="12"/>
  <c r="F1031" i="12" s="1"/>
  <c r="E2031" i="12"/>
  <c r="F2031" i="12" s="1"/>
  <c r="T43" i="4"/>
  <c r="U43" i="4" s="1"/>
  <c r="R43" i="4" s="1"/>
  <c r="D4" i="11"/>
  <c r="D7" i="11" s="1"/>
  <c r="D15" i="11"/>
  <c r="P3" i="7"/>
  <c r="P7" i="7" s="1"/>
  <c r="D45" i="4" l="1"/>
  <c r="T44" i="4"/>
  <c r="U44" i="4" s="1"/>
  <c r="R44" i="4" s="1"/>
  <c r="E1032" i="12"/>
  <c r="F1032" i="12" s="1"/>
  <c r="E2032" i="12"/>
  <c r="F2032" i="12" s="1"/>
  <c r="E32" i="12"/>
  <c r="F32" i="12" s="1"/>
  <c r="D46" i="4" l="1"/>
  <c r="T45" i="4"/>
  <c r="U45" i="4" s="1"/>
  <c r="R45" i="4" s="1"/>
  <c r="E33" i="12"/>
  <c r="F33" i="12" s="1"/>
  <c r="E2033" i="12"/>
  <c r="F2033" i="12" s="1"/>
  <c r="E1033" i="12"/>
  <c r="F1033" i="12" s="1"/>
  <c r="D47" i="4" l="1"/>
  <c r="E34" i="12"/>
  <c r="F34" i="12" s="1"/>
  <c r="T46" i="4"/>
  <c r="U46" i="4" s="1"/>
  <c r="R46" i="4" s="1"/>
  <c r="E2034" i="12"/>
  <c r="F2034" i="12" s="1"/>
  <c r="E1034" i="12"/>
  <c r="F1034" i="12" s="1"/>
  <c r="D48" i="4" l="1"/>
  <c r="E35" i="12"/>
  <c r="F35" i="12" s="1"/>
  <c r="E2035" i="12"/>
  <c r="F2035" i="12" s="1"/>
  <c r="T47" i="4"/>
  <c r="U47" i="4" s="1"/>
  <c r="R47" i="4" s="1"/>
  <c r="E1035" i="12"/>
  <c r="F1035" i="12" s="1"/>
  <c r="D49" i="4" l="1"/>
  <c r="T48" i="4"/>
  <c r="U48" i="4" s="1"/>
  <c r="R48" i="4" s="1"/>
  <c r="E1036" i="12"/>
  <c r="F1036" i="12" s="1"/>
  <c r="E2036" i="12"/>
  <c r="F2036" i="12" s="1"/>
  <c r="E36" i="12"/>
  <c r="F36" i="12" s="1"/>
  <c r="D50" i="4" l="1"/>
  <c r="T49" i="4"/>
  <c r="U49" i="4" s="1"/>
  <c r="R49" i="4" s="1"/>
  <c r="E37" i="12"/>
  <c r="F37" i="12" s="1"/>
  <c r="E1037" i="12"/>
  <c r="F1037" i="12" s="1"/>
  <c r="E2037" i="12"/>
  <c r="F2037" i="12" s="1"/>
  <c r="D51" i="4" l="1"/>
  <c r="E38" i="12"/>
  <c r="F38" i="12" s="1"/>
  <c r="T50" i="4"/>
  <c r="U50" i="4" s="1"/>
  <c r="R50" i="4" s="1"/>
  <c r="E2038" i="12"/>
  <c r="F2038" i="12" s="1"/>
  <c r="E1038" i="12"/>
  <c r="F1038" i="12" s="1"/>
  <c r="D52" i="4" l="1"/>
  <c r="E39" i="12"/>
  <c r="F39" i="12" s="1"/>
  <c r="E2039" i="12"/>
  <c r="F2039" i="12" s="1"/>
  <c r="E1039" i="12"/>
  <c r="F1039" i="12" s="1"/>
  <c r="T51" i="4"/>
  <c r="U51" i="4" s="1"/>
  <c r="R51" i="4" s="1"/>
  <c r="D53" i="4" l="1"/>
  <c r="T52" i="4"/>
  <c r="U52" i="4" s="1"/>
  <c r="R52" i="4" s="1"/>
  <c r="E40" i="12"/>
  <c r="F40" i="12" s="1"/>
  <c r="E2040" i="12"/>
  <c r="F2040" i="12" s="1"/>
  <c r="E1040" i="12"/>
  <c r="F1040" i="12" s="1"/>
  <c r="D54" i="4" l="1"/>
  <c r="T53" i="4"/>
  <c r="U53" i="4" s="1"/>
  <c r="R53" i="4" s="1"/>
  <c r="E2041" i="12"/>
  <c r="F2041" i="12" s="1"/>
  <c r="E41" i="12"/>
  <c r="F41" i="12" s="1"/>
  <c r="E1041" i="12"/>
  <c r="F1041" i="12" s="1"/>
  <c r="D55" i="4" l="1"/>
  <c r="E42" i="12"/>
  <c r="F42" i="12" s="1"/>
  <c r="T54" i="4"/>
  <c r="U54" i="4" s="1"/>
  <c r="R54" i="4" s="1"/>
  <c r="E1042" i="12"/>
  <c r="F1042" i="12" s="1"/>
  <c r="E2042" i="12"/>
  <c r="F2042" i="12" s="1"/>
  <c r="D56" i="4" l="1"/>
  <c r="E43" i="12"/>
  <c r="F43" i="12" s="1"/>
  <c r="E2043" i="12"/>
  <c r="F2043" i="12" s="1"/>
  <c r="T55" i="4"/>
  <c r="U55" i="4" s="1"/>
  <c r="R55" i="4" s="1"/>
  <c r="E1043" i="12"/>
  <c r="F1043" i="12" s="1"/>
  <c r="D57" i="4" l="1"/>
  <c r="T56" i="4"/>
  <c r="U56" i="4" s="1"/>
  <c r="R56" i="4" s="1"/>
  <c r="E44" i="12"/>
  <c r="F44" i="12" s="1"/>
  <c r="E2044" i="12"/>
  <c r="F2044" i="12" s="1"/>
  <c r="E1044" i="12"/>
  <c r="F1044" i="12" s="1"/>
  <c r="D58" i="4" l="1"/>
  <c r="T57" i="4"/>
  <c r="U57" i="4" s="1"/>
  <c r="R57" i="4" s="1"/>
  <c r="E2045" i="12"/>
  <c r="F2045" i="12" s="1"/>
  <c r="E45" i="12"/>
  <c r="F45" i="12" s="1"/>
  <c r="E1045" i="12"/>
  <c r="F1045" i="12" s="1"/>
  <c r="D59" i="4" l="1"/>
  <c r="E46" i="12"/>
  <c r="F46" i="12" s="1"/>
  <c r="T58" i="4"/>
  <c r="U58" i="4" s="1"/>
  <c r="R58" i="4" s="1"/>
  <c r="E2046" i="12"/>
  <c r="F2046" i="12" s="1"/>
  <c r="E1046" i="12"/>
  <c r="F1046" i="12" s="1"/>
  <c r="D60" i="4" l="1"/>
  <c r="E1047" i="12"/>
  <c r="F1047" i="12" s="1"/>
  <c r="E47" i="12"/>
  <c r="F47" i="12" s="1"/>
  <c r="E2047" i="12"/>
  <c r="F2047" i="12" s="1"/>
  <c r="T59" i="4"/>
  <c r="U59" i="4" s="1"/>
  <c r="R59" i="4" s="1"/>
  <c r="D61" i="4" l="1"/>
  <c r="T60" i="4"/>
  <c r="U60" i="4" s="1"/>
  <c r="R60" i="4" s="1"/>
  <c r="E1048" i="12"/>
  <c r="F1048" i="12" s="1"/>
  <c r="E48" i="12"/>
  <c r="F48" i="12" s="1"/>
  <c r="E2048" i="12"/>
  <c r="F2048" i="12" s="1"/>
  <c r="D62" i="4" l="1"/>
  <c r="T61" i="4"/>
  <c r="U61" i="4" s="1"/>
  <c r="R61" i="4" s="1"/>
  <c r="E2049" i="12"/>
  <c r="F2049" i="12" s="1"/>
  <c r="E49" i="12"/>
  <c r="F49" i="12" s="1"/>
  <c r="E1049" i="12"/>
  <c r="F1049" i="12" s="1"/>
  <c r="D63" i="4" l="1"/>
  <c r="E2050" i="12"/>
  <c r="F2050" i="12" s="1"/>
  <c r="T62" i="4"/>
  <c r="U62" i="4" s="1"/>
  <c r="R62" i="4" s="1"/>
  <c r="E50" i="12"/>
  <c r="F50" i="12" s="1"/>
  <c r="E1050" i="12"/>
  <c r="F1050" i="12" s="1"/>
  <c r="D64" i="4" l="1"/>
  <c r="E2051" i="12"/>
  <c r="F2051" i="12" s="1"/>
  <c r="E1051" i="12"/>
  <c r="F1051" i="12" s="1"/>
  <c r="T63" i="4"/>
  <c r="U63" i="4" s="1"/>
  <c r="R63" i="4" s="1"/>
  <c r="E51" i="12"/>
  <c r="F51" i="12" s="1"/>
  <c r="D65" i="4" l="1"/>
  <c r="T64" i="4"/>
  <c r="U64" i="4" s="1"/>
  <c r="R64" i="4" s="1"/>
  <c r="E1052" i="12"/>
  <c r="F1052" i="12" s="1"/>
  <c r="E2052" i="12"/>
  <c r="F2052" i="12" s="1"/>
  <c r="E52" i="12"/>
  <c r="F52" i="12" s="1"/>
  <c r="D66" i="4" l="1"/>
  <c r="T65" i="4"/>
  <c r="U65" i="4" s="1"/>
  <c r="R65" i="4" s="1"/>
  <c r="E2053" i="12"/>
  <c r="F2053" i="12" s="1"/>
  <c r="E53" i="12"/>
  <c r="F53" i="12" s="1"/>
  <c r="E1053" i="12"/>
  <c r="F1053" i="12" s="1"/>
  <c r="D67" i="4" l="1"/>
  <c r="E1054" i="12"/>
  <c r="F1054" i="12" s="1"/>
  <c r="T66" i="4"/>
  <c r="U66" i="4" s="1"/>
  <c r="R66" i="4" s="1"/>
  <c r="E54" i="12"/>
  <c r="F54" i="12" s="1"/>
  <c r="E2054" i="12"/>
  <c r="F2054" i="12" s="1"/>
  <c r="D68" i="4" l="1"/>
  <c r="E1055" i="12"/>
  <c r="F1055" i="12" s="1"/>
  <c r="E2055" i="12"/>
  <c r="F2055" i="12" s="1"/>
  <c r="E55" i="12"/>
  <c r="F55" i="12" s="1"/>
  <c r="T67" i="4"/>
  <c r="U67" i="4" s="1"/>
  <c r="R67" i="4" s="1"/>
  <c r="D69" i="4" l="1"/>
  <c r="T68" i="4"/>
  <c r="U68" i="4" s="1"/>
  <c r="R68" i="4" s="1"/>
  <c r="E2056" i="12"/>
  <c r="F2056" i="12" s="1"/>
  <c r="E1056" i="12"/>
  <c r="F1056" i="12" s="1"/>
  <c r="E56" i="12"/>
  <c r="F56" i="12" s="1"/>
  <c r="D70" i="4" l="1"/>
  <c r="T69" i="4"/>
  <c r="U69" i="4" s="1"/>
  <c r="R69" i="4" s="1"/>
  <c r="E2057" i="12"/>
  <c r="F2057" i="12" s="1"/>
  <c r="E57" i="12"/>
  <c r="F57" i="12" s="1"/>
  <c r="E1057" i="12"/>
  <c r="F1057" i="12" s="1"/>
  <c r="D71" i="4" l="1"/>
  <c r="E2058" i="12"/>
  <c r="F2058" i="12" s="1"/>
  <c r="T70" i="4"/>
  <c r="U70" i="4" s="1"/>
  <c r="R70" i="4" s="1"/>
  <c r="E1058" i="12"/>
  <c r="F1058" i="12" s="1"/>
  <c r="E58" i="12"/>
  <c r="F58" i="12" s="1"/>
  <c r="D72" i="4" l="1"/>
  <c r="E2059" i="12"/>
  <c r="F2059" i="12" s="1"/>
  <c r="E1059" i="12"/>
  <c r="F1059" i="12" s="1"/>
  <c r="T71" i="4"/>
  <c r="U71" i="4" s="1"/>
  <c r="R71" i="4" s="1"/>
  <c r="E59" i="12"/>
  <c r="F59" i="12" s="1"/>
  <c r="D73" i="4" l="1"/>
  <c r="T72" i="4"/>
  <c r="U72" i="4" s="1"/>
  <c r="R72" i="4" s="1"/>
  <c r="E1060" i="12"/>
  <c r="F1060" i="12" s="1"/>
  <c r="E2060" i="12"/>
  <c r="F2060" i="12" s="1"/>
  <c r="E60" i="12"/>
  <c r="F60" i="12" s="1"/>
  <c r="D74" i="4" l="1"/>
  <c r="T73" i="4"/>
  <c r="U73" i="4" s="1"/>
  <c r="R73" i="4" s="1"/>
  <c r="E2061" i="12"/>
  <c r="F2061" i="12" s="1"/>
  <c r="E61" i="12"/>
  <c r="F61" i="12" s="1"/>
  <c r="E1061" i="12"/>
  <c r="F1061" i="12" s="1"/>
  <c r="D75" i="4" l="1"/>
  <c r="E1062" i="12"/>
  <c r="F1062" i="12" s="1"/>
  <c r="T74" i="4"/>
  <c r="U74" i="4" s="1"/>
  <c r="R74" i="4" s="1"/>
  <c r="E62" i="12"/>
  <c r="F62" i="12" s="1"/>
  <c r="E2062" i="12"/>
  <c r="F2062" i="12" s="1"/>
  <c r="D76" i="4" l="1"/>
  <c r="E2063" i="12"/>
  <c r="F2063" i="12" s="1"/>
  <c r="E1063" i="12"/>
  <c r="F1063" i="12" s="1"/>
  <c r="E63" i="12"/>
  <c r="F63" i="12" s="1"/>
  <c r="T75" i="4"/>
  <c r="U75" i="4" s="1"/>
  <c r="R75" i="4" s="1"/>
  <c r="D77" i="4" l="1"/>
  <c r="T76" i="4"/>
  <c r="U76" i="4" s="1"/>
  <c r="R76" i="4" s="1"/>
  <c r="E2064" i="12"/>
  <c r="F2064" i="12" s="1"/>
  <c r="E1064" i="12"/>
  <c r="F1064" i="12" s="1"/>
  <c r="E64" i="12"/>
  <c r="F64" i="12" s="1"/>
  <c r="D78" i="4" l="1"/>
  <c r="T77" i="4"/>
  <c r="U77" i="4" s="1"/>
  <c r="R77" i="4" s="1"/>
  <c r="E1065" i="12"/>
  <c r="F1065" i="12" s="1"/>
  <c r="E2065" i="12"/>
  <c r="F2065" i="12" s="1"/>
  <c r="E65" i="12"/>
  <c r="F65" i="12" s="1"/>
  <c r="D79" i="4" l="1"/>
  <c r="E66" i="12"/>
  <c r="F66" i="12" s="1"/>
  <c r="T78" i="4"/>
  <c r="U78" i="4" s="1"/>
  <c r="R78" i="4" s="1"/>
  <c r="E2066" i="12"/>
  <c r="F2066" i="12" s="1"/>
  <c r="E1066" i="12"/>
  <c r="F1066" i="12" s="1"/>
  <c r="D80" i="4" l="1"/>
  <c r="E67" i="12"/>
  <c r="F67" i="12" s="1"/>
  <c r="E2067" i="12"/>
  <c r="F2067" i="12" s="1"/>
  <c r="T79" i="4"/>
  <c r="U79" i="4" s="1"/>
  <c r="R79" i="4" s="1"/>
  <c r="E1067" i="12"/>
  <c r="F1067" i="12" s="1"/>
  <c r="D81" i="4" l="1"/>
  <c r="T80" i="4"/>
  <c r="U80" i="4" s="1"/>
  <c r="R80" i="4" s="1"/>
  <c r="E2068" i="12"/>
  <c r="F2068" i="12" s="1"/>
  <c r="E1068" i="12"/>
  <c r="F1068" i="12" s="1"/>
  <c r="E68" i="12"/>
  <c r="F68" i="12" s="1"/>
  <c r="D82" i="4" l="1"/>
  <c r="T81" i="4"/>
  <c r="U81" i="4" s="1"/>
  <c r="R81" i="4" s="1"/>
  <c r="E1069" i="12"/>
  <c r="F1069" i="12" s="1"/>
  <c r="E2069" i="12"/>
  <c r="F2069" i="12" s="1"/>
  <c r="E69" i="12"/>
  <c r="F69" i="12" s="1"/>
  <c r="D83" i="4" l="1"/>
  <c r="E2070" i="12"/>
  <c r="F2070" i="12" s="1"/>
  <c r="T82" i="4"/>
  <c r="U82" i="4" s="1"/>
  <c r="R82" i="4" s="1"/>
  <c r="E1070" i="12"/>
  <c r="F1070" i="12" s="1"/>
  <c r="E70" i="12"/>
  <c r="F70" i="12" s="1"/>
  <c r="D84" i="4" l="1"/>
  <c r="E1071" i="12"/>
  <c r="F1071" i="12" s="1"/>
  <c r="E71" i="12"/>
  <c r="F71" i="12" s="1"/>
  <c r="E2071" i="12"/>
  <c r="F2071" i="12" s="1"/>
  <c r="T83" i="4"/>
  <c r="U83" i="4" s="1"/>
  <c r="R83" i="4" s="1"/>
  <c r="D85" i="4" l="1"/>
  <c r="T84" i="4"/>
  <c r="U84" i="4" s="1"/>
  <c r="R84" i="4" s="1"/>
  <c r="E1072" i="12"/>
  <c r="F1072" i="12" s="1"/>
  <c r="E2072" i="12"/>
  <c r="F2072" i="12" s="1"/>
  <c r="E72" i="12"/>
  <c r="F72" i="12" s="1"/>
  <c r="D86" i="4" l="1"/>
  <c r="T85" i="4"/>
  <c r="U85" i="4" s="1"/>
  <c r="R85" i="4" s="1"/>
  <c r="E73" i="12"/>
  <c r="F73" i="12" s="1"/>
  <c r="E1073" i="12"/>
  <c r="F1073" i="12" s="1"/>
  <c r="E2073" i="12"/>
  <c r="F2073" i="12" s="1"/>
  <c r="D87" i="4" l="1"/>
  <c r="E1074" i="12"/>
  <c r="F1074" i="12" s="1"/>
  <c r="T86" i="4"/>
  <c r="U86" i="4" s="1"/>
  <c r="R86" i="4" s="1"/>
  <c r="E74" i="12"/>
  <c r="F74" i="12" s="1"/>
  <c r="E2074" i="12"/>
  <c r="F2074" i="12" s="1"/>
  <c r="D88" i="4" l="1"/>
  <c r="E75" i="12"/>
  <c r="F75" i="12" s="1"/>
  <c r="E1075" i="12"/>
  <c r="F1075" i="12" s="1"/>
  <c r="T87" i="4"/>
  <c r="U87" i="4" s="1"/>
  <c r="R87" i="4" s="1"/>
  <c r="E2075" i="12"/>
  <c r="F2075" i="12" s="1"/>
  <c r="D89" i="4" l="1"/>
  <c r="T88" i="4"/>
  <c r="U88" i="4" s="1"/>
  <c r="R88" i="4" s="1"/>
  <c r="E2076" i="12"/>
  <c r="F2076" i="12" s="1"/>
  <c r="E76" i="12"/>
  <c r="F76" i="12" s="1"/>
  <c r="E1076" i="12"/>
  <c r="F1076" i="12" s="1"/>
  <c r="D90" i="4" l="1"/>
  <c r="T89" i="4"/>
  <c r="U89" i="4" s="1"/>
  <c r="R89" i="4" s="1"/>
  <c r="E1077" i="12"/>
  <c r="F1077" i="12" s="1"/>
  <c r="E77" i="12"/>
  <c r="F77" i="12" s="1"/>
  <c r="E2077" i="12"/>
  <c r="F2077" i="12" s="1"/>
  <c r="D91" i="4" l="1"/>
  <c r="E2078" i="12"/>
  <c r="F2078" i="12" s="1"/>
  <c r="T90" i="4"/>
  <c r="U90" i="4" s="1"/>
  <c r="R90" i="4" s="1"/>
  <c r="E1078" i="12"/>
  <c r="F1078" i="12" s="1"/>
  <c r="E78" i="12"/>
  <c r="F78" i="12" s="1"/>
  <c r="D92" i="4" l="1"/>
  <c r="E1079" i="12"/>
  <c r="F1079" i="12" s="1"/>
  <c r="E79" i="12"/>
  <c r="F79" i="12" s="1"/>
  <c r="E2079" i="12"/>
  <c r="F2079" i="12" s="1"/>
  <c r="T91" i="4"/>
  <c r="U91" i="4" s="1"/>
  <c r="R91" i="4" s="1"/>
  <c r="D93" i="4" l="1"/>
  <c r="T92" i="4"/>
  <c r="U92" i="4" s="1"/>
  <c r="R92" i="4" s="1"/>
  <c r="E1080" i="12"/>
  <c r="F1080" i="12" s="1"/>
  <c r="E2080" i="12"/>
  <c r="F2080" i="12" s="1"/>
  <c r="E80" i="12"/>
  <c r="F80" i="12" s="1"/>
  <c r="D94" i="4" l="1"/>
  <c r="T93" i="4"/>
  <c r="U93" i="4" s="1"/>
  <c r="R93" i="4" s="1"/>
  <c r="E2081" i="12"/>
  <c r="F2081" i="12" s="1"/>
  <c r="E1081" i="12"/>
  <c r="F1081" i="12" s="1"/>
  <c r="E81" i="12"/>
  <c r="F81" i="12" s="1"/>
  <c r="D95" i="4" l="1"/>
  <c r="E1082" i="12"/>
  <c r="F1082" i="12" s="1"/>
  <c r="T94" i="4"/>
  <c r="U94" i="4" s="1"/>
  <c r="R94" i="4" s="1"/>
  <c r="E2082" i="12"/>
  <c r="F2082" i="12" s="1"/>
  <c r="E82" i="12"/>
  <c r="F82" i="12" s="1"/>
  <c r="D96" i="4" l="1"/>
  <c r="E1083" i="12"/>
  <c r="F1083" i="12" s="1"/>
  <c r="E83" i="12"/>
  <c r="F83" i="12" s="1"/>
  <c r="T95" i="4"/>
  <c r="U95" i="4" s="1"/>
  <c r="R95" i="4" s="1"/>
  <c r="E2083" i="12"/>
  <c r="F2083" i="12" s="1"/>
  <c r="D97" i="4" l="1"/>
  <c r="T96" i="4"/>
  <c r="U96" i="4" s="1"/>
  <c r="R96" i="4" s="1"/>
  <c r="E84" i="12"/>
  <c r="F84" i="12" s="1"/>
  <c r="E2084" i="12"/>
  <c r="F2084" i="12" s="1"/>
  <c r="E1084" i="12"/>
  <c r="F1084" i="12" s="1"/>
  <c r="D98" i="4" l="1"/>
  <c r="T97" i="4"/>
  <c r="U97" i="4" s="1"/>
  <c r="R97" i="4" s="1"/>
  <c r="E1085" i="12"/>
  <c r="F1085" i="12" s="1"/>
  <c r="E2085" i="12"/>
  <c r="F2085" i="12" s="1"/>
  <c r="E85" i="12"/>
  <c r="F85" i="12" s="1"/>
  <c r="D99" i="4" l="1"/>
  <c r="E86" i="12"/>
  <c r="F86" i="12" s="1"/>
  <c r="T98" i="4"/>
  <c r="U98" i="4" s="1"/>
  <c r="R98" i="4" s="1"/>
  <c r="E2086" i="12"/>
  <c r="F2086" i="12" s="1"/>
  <c r="E1086" i="12"/>
  <c r="F1086" i="12" s="1"/>
  <c r="D100" i="4" l="1"/>
  <c r="E87" i="12"/>
  <c r="F87" i="12" s="1"/>
  <c r="E2087" i="12"/>
  <c r="F2087" i="12" s="1"/>
  <c r="E1087" i="12"/>
  <c r="F1087" i="12" s="1"/>
  <c r="T99" i="4"/>
  <c r="U99" i="4" s="1"/>
  <c r="R99" i="4" s="1"/>
  <c r="D101" i="4" l="1"/>
  <c r="T100" i="4"/>
  <c r="U100" i="4" s="1"/>
  <c r="R100" i="4" s="1"/>
  <c r="E88" i="12"/>
  <c r="F88" i="12" s="1"/>
  <c r="E1088" i="12"/>
  <c r="F1088" i="12" s="1"/>
  <c r="E2088" i="12"/>
  <c r="F2088" i="12" s="1"/>
  <c r="D102" i="4" l="1"/>
  <c r="T101" i="4"/>
  <c r="U101" i="4" s="1"/>
  <c r="R101" i="4" s="1"/>
  <c r="E1089" i="12"/>
  <c r="F1089" i="12" s="1"/>
  <c r="E2089" i="12"/>
  <c r="F2089" i="12" s="1"/>
  <c r="E89" i="12"/>
  <c r="F89" i="12" s="1"/>
  <c r="D103" i="4" l="1"/>
  <c r="E1090" i="12"/>
  <c r="F1090" i="12" s="1"/>
  <c r="T102" i="4"/>
  <c r="U102" i="4" s="1"/>
  <c r="R102" i="4" s="1"/>
  <c r="E2090" i="12"/>
  <c r="F2090" i="12" s="1"/>
  <c r="E90" i="12"/>
  <c r="F90" i="12" s="1"/>
  <c r="D104" i="4" l="1"/>
  <c r="E91" i="12"/>
  <c r="F91" i="12" s="1"/>
  <c r="E1091" i="12"/>
  <c r="F1091" i="12" s="1"/>
  <c r="T103" i="4"/>
  <c r="U103" i="4" s="1"/>
  <c r="R103" i="4" s="1"/>
  <c r="E2091" i="12"/>
  <c r="F2091" i="12" s="1"/>
  <c r="D105" i="4" l="1"/>
  <c r="T104" i="4"/>
  <c r="U104" i="4" s="1"/>
  <c r="R104" i="4" s="1"/>
  <c r="E2092" i="12"/>
  <c r="F2092" i="12" s="1"/>
  <c r="E92" i="12"/>
  <c r="F92" i="12" s="1"/>
  <c r="E1092" i="12"/>
  <c r="F1092" i="12" s="1"/>
  <c r="D106" i="4" l="1"/>
  <c r="T105" i="4"/>
  <c r="U105" i="4" s="1"/>
  <c r="R105" i="4" s="1"/>
  <c r="E1093" i="12"/>
  <c r="F1093" i="12" s="1"/>
  <c r="E2093" i="12"/>
  <c r="F2093" i="12" s="1"/>
  <c r="E93" i="12"/>
  <c r="F93" i="12" s="1"/>
  <c r="D107" i="4" l="1"/>
  <c r="E94" i="12"/>
  <c r="F94" i="12" s="1"/>
  <c r="T106" i="4"/>
  <c r="U106" i="4" s="1"/>
  <c r="R106" i="4" s="1"/>
  <c r="E2094" i="12"/>
  <c r="F2094" i="12" s="1"/>
  <c r="E1094" i="12"/>
  <c r="F1094" i="12" s="1"/>
  <c r="D108" i="4" l="1"/>
  <c r="E95" i="12"/>
  <c r="F95" i="12" s="1"/>
  <c r="E2095" i="12"/>
  <c r="F2095" i="12" s="1"/>
  <c r="E1095" i="12"/>
  <c r="F1095" i="12" s="1"/>
  <c r="T107" i="4"/>
  <c r="U107" i="4" s="1"/>
  <c r="R107" i="4" s="1"/>
  <c r="D109" i="4" l="1"/>
  <c r="T108" i="4"/>
  <c r="U108" i="4" s="1"/>
  <c r="R108" i="4" s="1"/>
  <c r="E1096" i="12"/>
  <c r="F1096" i="12" s="1"/>
  <c r="E2096" i="12"/>
  <c r="F2096" i="12" s="1"/>
  <c r="E96" i="12"/>
  <c r="F96" i="12" s="1"/>
  <c r="D110" i="4" l="1"/>
  <c r="T109" i="4"/>
  <c r="U109" i="4" s="1"/>
  <c r="R109" i="4" s="1"/>
  <c r="E97" i="12"/>
  <c r="F97" i="12" s="1"/>
  <c r="E2097" i="12"/>
  <c r="F2097" i="12" s="1"/>
  <c r="E1097" i="12"/>
  <c r="F1097" i="12" s="1"/>
  <c r="D111" i="4" l="1"/>
  <c r="E98" i="12"/>
  <c r="F98" i="12" s="1"/>
  <c r="T110" i="4"/>
  <c r="U110" i="4" s="1"/>
  <c r="R110" i="4" s="1"/>
  <c r="E2098" i="12"/>
  <c r="F2098" i="12" s="1"/>
  <c r="E1098" i="12"/>
  <c r="F1098" i="12" s="1"/>
  <c r="D112" i="4" l="1"/>
  <c r="E2099" i="12"/>
  <c r="F2099" i="12" s="1"/>
  <c r="E99" i="12"/>
  <c r="F99" i="12" s="1"/>
  <c r="T111" i="4"/>
  <c r="U111" i="4" s="1"/>
  <c r="R111" i="4" s="1"/>
  <c r="E1099" i="12"/>
  <c r="F1099" i="12" s="1"/>
  <c r="D113" i="4" l="1"/>
  <c r="T112" i="4"/>
  <c r="U112" i="4" s="1"/>
  <c r="R112" i="4" s="1"/>
  <c r="E1100" i="12"/>
  <c r="F1100" i="12" s="1"/>
  <c r="E2100" i="12"/>
  <c r="F2100" i="12" s="1"/>
  <c r="E100" i="12"/>
  <c r="F100" i="12" s="1"/>
  <c r="D114" i="4" l="1"/>
  <c r="T113" i="4"/>
  <c r="U113" i="4" s="1"/>
  <c r="R113" i="4" s="1"/>
  <c r="E2101" i="12"/>
  <c r="F2101" i="12" s="1"/>
  <c r="E101" i="12"/>
  <c r="F101" i="12" s="1"/>
  <c r="E1101" i="12"/>
  <c r="F1101" i="12" s="1"/>
  <c r="D115" i="4" l="1"/>
  <c r="E102" i="12"/>
  <c r="F102" i="12" s="1"/>
  <c r="T114" i="4"/>
  <c r="U114" i="4" s="1"/>
  <c r="R114" i="4" s="1"/>
  <c r="E2102" i="12"/>
  <c r="F2102" i="12" s="1"/>
  <c r="E1102" i="12"/>
  <c r="F1102" i="12" s="1"/>
  <c r="D116" i="4" l="1"/>
  <c r="E2103" i="12"/>
  <c r="F2103" i="12" s="1"/>
  <c r="E103" i="12"/>
  <c r="F103" i="12" s="1"/>
  <c r="E1103" i="12"/>
  <c r="F1103" i="12" s="1"/>
  <c r="T115" i="4"/>
  <c r="U115" i="4" s="1"/>
  <c r="R115" i="4" s="1"/>
  <c r="D117" i="4" l="1"/>
  <c r="T116" i="4"/>
  <c r="U116" i="4" s="1"/>
  <c r="R116" i="4" s="1"/>
  <c r="E104" i="12"/>
  <c r="F104" i="12" s="1"/>
  <c r="E2104" i="12"/>
  <c r="F2104" i="12" s="1"/>
  <c r="E1104" i="12"/>
  <c r="F1104" i="12" s="1"/>
  <c r="D118" i="4" l="1"/>
  <c r="T117" i="4"/>
  <c r="U117" i="4" s="1"/>
  <c r="R117" i="4" s="1"/>
  <c r="E105" i="12"/>
  <c r="F105" i="12" s="1"/>
  <c r="E2105" i="12"/>
  <c r="F2105" i="12" s="1"/>
  <c r="E1105" i="12"/>
  <c r="F1105" i="12" s="1"/>
  <c r="D119" i="4" l="1"/>
  <c r="E106" i="12"/>
  <c r="F106" i="12" s="1"/>
  <c r="T118" i="4"/>
  <c r="U118" i="4" s="1"/>
  <c r="R118" i="4" s="1"/>
  <c r="E2106" i="12"/>
  <c r="F2106" i="12" s="1"/>
  <c r="E1106" i="12"/>
  <c r="F1106" i="12" s="1"/>
  <c r="D120" i="4" l="1"/>
  <c r="E1107" i="12"/>
  <c r="F1107" i="12" s="1"/>
  <c r="E107" i="12"/>
  <c r="F107" i="12" s="1"/>
  <c r="T119" i="4"/>
  <c r="U119" i="4" s="1"/>
  <c r="R119" i="4" s="1"/>
  <c r="E2107" i="12"/>
  <c r="F2107" i="12" s="1"/>
  <c r="D121" i="4" l="1"/>
  <c r="T120" i="4"/>
  <c r="U120" i="4" s="1"/>
  <c r="R120" i="4" s="1"/>
  <c r="E108" i="12"/>
  <c r="F108" i="12" s="1"/>
  <c r="E1108" i="12"/>
  <c r="F1108" i="12" s="1"/>
  <c r="E2108" i="12"/>
  <c r="F2108" i="12" s="1"/>
  <c r="D122" i="4" l="1"/>
  <c r="T121" i="4"/>
  <c r="U121" i="4" s="1"/>
  <c r="R121" i="4" s="1"/>
  <c r="E1109" i="12"/>
  <c r="F1109" i="12" s="1"/>
  <c r="E2109" i="12"/>
  <c r="F2109" i="12" s="1"/>
  <c r="E109" i="12"/>
  <c r="F109" i="12" s="1"/>
  <c r="D123" i="4" l="1"/>
  <c r="E1110" i="12"/>
  <c r="F1110" i="12" s="1"/>
  <c r="T122" i="4"/>
  <c r="U122" i="4" s="1"/>
  <c r="R122" i="4" s="1"/>
  <c r="E2110" i="12"/>
  <c r="F2110" i="12" s="1"/>
  <c r="E110" i="12"/>
  <c r="F110" i="12" s="1"/>
  <c r="D124" i="4" l="1"/>
  <c r="E1111" i="12"/>
  <c r="F1111" i="12" s="1"/>
  <c r="E111" i="12"/>
  <c r="F111" i="12" s="1"/>
  <c r="E2111" i="12"/>
  <c r="F2111" i="12" s="1"/>
  <c r="T123" i="4"/>
  <c r="U123" i="4" s="1"/>
  <c r="R123" i="4" s="1"/>
  <c r="D125" i="4" l="1"/>
  <c r="T124" i="4"/>
  <c r="U124" i="4" s="1"/>
  <c r="R124" i="4" s="1"/>
  <c r="E1112" i="12"/>
  <c r="F1112" i="12" s="1"/>
  <c r="E112" i="12"/>
  <c r="F112" i="12" s="1"/>
  <c r="E2112" i="12"/>
  <c r="F2112" i="12" s="1"/>
  <c r="D126" i="4" l="1"/>
  <c r="T125" i="4"/>
  <c r="U125" i="4" s="1"/>
  <c r="R125" i="4" s="1"/>
  <c r="E2113" i="12"/>
  <c r="F2113" i="12" s="1"/>
  <c r="E113" i="12"/>
  <c r="F113" i="12" s="1"/>
  <c r="E1113" i="12"/>
  <c r="F1113" i="12" s="1"/>
  <c r="D127" i="4" l="1"/>
  <c r="E114" i="12"/>
  <c r="F114" i="12" s="1"/>
  <c r="T126" i="4"/>
  <c r="U126" i="4" s="1"/>
  <c r="R126" i="4" s="1"/>
  <c r="E1114" i="12"/>
  <c r="F1114" i="12" s="1"/>
  <c r="E2114" i="12"/>
  <c r="F2114" i="12" s="1"/>
  <c r="D128" i="4" l="1"/>
  <c r="E115" i="12"/>
  <c r="F115" i="12" s="1"/>
  <c r="E2115" i="12"/>
  <c r="F2115" i="12" s="1"/>
  <c r="T127" i="4"/>
  <c r="U127" i="4" s="1"/>
  <c r="R127" i="4" s="1"/>
  <c r="E1115" i="12"/>
  <c r="F1115" i="12" s="1"/>
  <c r="D129" i="4" l="1"/>
  <c r="T128" i="4"/>
  <c r="U128" i="4" s="1"/>
  <c r="R128" i="4" s="1"/>
  <c r="E2116" i="12"/>
  <c r="F2116" i="12" s="1"/>
  <c r="E1116" i="12"/>
  <c r="F1116" i="12" s="1"/>
  <c r="E116" i="12"/>
  <c r="F116" i="12" s="1"/>
  <c r="D130" i="4" l="1"/>
  <c r="T129" i="4"/>
  <c r="U129" i="4" s="1"/>
  <c r="R129" i="4" s="1"/>
  <c r="E2117" i="12"/>
  <c r="F2117" i="12" s="1"/>
  <c r="E117" i="12"/>
  <c r="F117" i="12" s="1"/>
  <c r="E1117" i="12"/>
  <c r="F1117" i="12" s="1"/>
  <c r="D131" i="4" l="1"/>
  <c r="E1118" i="12"/>
  <c r="F1118" i="12" s="1"/>
  <c r="T130" i="4"/>
  <c r="U130" i="4" s="1"/>
  <c r="R130" i="4" s="1"/>
  <c r="E2118" i="12"/>
  <c r="F2118" i="12" s="1"/>
  <c r="E118" i="12"/>
  <c r="F118" i="12" s="1"/>
  <c r="D132" i="4" l="1"/>
  <c r="E119" i="12"/>
  <c r="F119" i="12" s="1"/>
  <c r="E2119" i="12"/>
  <c r="F2119" i="12" s="1"/>
  <c r="E1119" i="12"/>
  <c r="F1119" i="12" s="1"/>
  <c r="T131" i="4"/>
  <c r="U131" i="4" s="1"/>
  <c r="R131" i="4" s="1"/>
  <c r="D133" i="4" l="1"/>
  <c r="T132" i="4"/>
  <c r="U132" i="4" s="1"/>
  <c r="R132" i="4" s="1"/>
  <c r="E2120" i="12"/>
  <c r="F2120" i="12" s="1"/>
  <c r="E1120" i="12"/>
  <c r="F1120" i="12" s="1"/>
  <c r="E120" i="12"/>
  <c r="F120" i="12" s="1"/>
  <c r="D134" i="4" l="1"/>
  <c r="T133" i="4"/>
  <c r="U133" i="4" s="1"/>
  <c r="R133" i="4" s="1"/>
  <c r="E2121" i="12"/>
  <c r="F2121" i="12" s="1"/>
  <c r="E1121" i="12"/>
  <c r="F1121" i="12" s="1"/>
  <c r="E121" i="12"/>
  <c r="F121" i="12" s="1"/>
  <c r="D135" i="4" l="1"/>
  <c r="E1122" i="12"/>
  <c r="F1122" i="12" s="1"/>
  <c r="T134" i="4"/>
  <c r="U134" i="4" s="1"/>
  <c r="R134" i="4" s="1"/>
  <c r="E122" i="12"/>
  <c r="F122" i="12" s="1"/>
  <c r="E2122" i="12"/>
  <c r="F2122" i="12" s="1"/>
  <c r="D136" i="4" l="1"/>
  <c r="E123" i="12"/>
  <c r="F123" i="12" s="1"/>
  <c r="E2123" i="12"/>
  <c r="F2123" i="12" s="1"/>
  <c r="T135" i="4"/>
  <c r="U135" i="4" s="1"/>
  <c r="R135" i="4" s="1"/>
  <c r="E1123" i="12"/>
  <c r="F1123" i="12" s="1"/>
  <c r="D137" i="4" l="1"/>
  <c r="T136" i="4"/>
  <c r="U136" i="4" s="1"/>
  <c r="R136" i="4" s="1"/>
  <c r="E2124" i="12"/>
  <c r="F2124" i="12" s="1"/>
  <c r="E124" i="12"/>
  <c r="F124" i="12" s="1"/>
  <c r="E1124" i="12"/>
  <c r="F1124" i="12" s="1"/>
  <c r="D138" i="4" l="1"/>
  <c r="T137" i="4"/>
  <c r="U137" i="4" s="1"/>
  <c r="R137" i="4" s="1"/>
  <c r="E1125" i="12"/>
  <c r="F1125" i="12" s="1"/>
  <c r="E2125" i="12"/>
  <c r="F2125" i="12" s="1"/>
  <c r="E125" i="12"/>
  <c r="F125" i="12" s="1"/>
  <c r="D139" i="4" l="1"/>
  <c r="E1126" i="12"/>
  <c r="F1126" i="12" s="1"/>
  <c r="T138" i="4"/>
  <c r="U138" i="4" s="1"/>
  <c r="R138" i="4" s="1"/>
  <c r="E2126" i="12"/>
  <c r="F2126" i="12" s="1"/>
  <c r="E126" i="12"/>
  <c r="F126" i="12" s="1"/>
  <c r="D140" i="4" l="1"/>
  <c r="E127" i="12"/>
  <c r="F127" i="12" s="1"/>
  <c r="E1127" i="12"/>
  <c r="F1127" i="12" s="1"/>
  <c r="E2127" i="12"/>
  <c r="F2127" i="12" s="1"/>
  <c r="T139" i="4"/>
  <c r="U139" i="4" s="1"/>
  <c r="R139" i="4" s="1"/>
  <c r="D141" i="4" l="1"/>
  <c r="T140" i="4"/>
  <c r="U140" i="4" s="1"/>
  <c r="R140" i="4" s="1"/>
  <c r="E2128" i="12"/>
  <c r="F2128" i="12" s="1"/>
  <c r="E1128" i="12"/>
  <c r="F1128" i="12" s="1"/>
  <c r="E128" i="12"/>
  <c r="F128" i="12" s="1"/>
  <c r="D142" i="4" l="1"/>
  <c r="T141" i="4"/>
  <c r="U141" i="4" s="1"/>
  <c r="R141" i="4" s="1"/>
  <c r="E1129" i="12"/>
  <c r="F1129" i="12" s="1"/>
  <c r="E2129" i="12"/>
  <c r="F2129" i="12" s="1"/>
  <c r="E129" i="12"/>
  <c r="F129" i="12" s="1"/>
  <c r="D143" i="4" l="1"/>
  <c r="E2130" i="12"/>
  <c r="F2130" i="12" s="1"/>
  <c r="T142" i="4"/>
  <c r="U142" i="4" s="1"/>
  <c r="R142" i="4" s="1"/>
  <c r="E130" i="12"/>
  <c r="F130" i="12" s="1"/>
  <c r="E1130" i="12"/>
  <c r="F1130" i="12" s="1"/>
  <c r="D144" i="4" l="1"/>
  <c r="E2131" i="12"/>
  <c r="F2131" i="12" s="1"/>
  <c r="E131" i="12"/>
  <c r="F131" i="12" s="1"/>
  <c r="T143" i="4"/>
  <c r="U143" i="4" s="1"/>
  <c r="R143" i="4" s="1"/>
  <c r="E1131" i="12"/>
  <c r="F1131" i="12" s="1"/>
  <c r="D145" i="4" l="1"/>
  <c r="T144" i="4"/>
  <c r="U144" i="4" s="1"/>
  <c r="R144" i="4" s="1"/>
  <c r="E2132" i="12"/>
  <c r="F2132" i="12" s="1"/>
  <c r="E1132" i="12"/>
  <c r="F1132" i="12" s="1"/>
  <c r="E132" i="12"/>
  <c r="F132" i="12" s="1"/>
  <c r="D146" i="4" l="1"/>
  <c r="T145" i="4"/>
  <c r="U145" i="4" s="1"/>
  <c r="R145" i="4" s="1"/>
  <c r="E2133" i="12"/>
  <c r="F2133" i="12" s="1"/>
  <c r="E133" i="12"/>
  <c r="F133" i="12" s="1"/>
  <c r="E1133" i="12"/>
  <c r="F1133" i="12" s="1"/>
  <c r="D147" i="4" l="1"/>
  <c r="E1134" i="12"/>
  <c r="F1134" i="12" s="1"/>
  <c r="T146" i="4"/>
  <c r="U146" i="4" s="1"/>
  <c r="R146" i="4" s="1"/>
  <c r="E134" i="12"/>
  <c r="F134" i="12" s="1"/>
  <c r="E2134" i="12"/>
  <c r="F2134" i="12" s="1"/>
  <c r="D148" i="4" l="1"/>
  <c r="E2135" i="12"/>
  <c r="F2135" i="12" s="1"/>
  <c r="E135" i="12"/>
  <c r="F135" i="12" s="1"/>
  <c r="E1135" i="12"/>
  <c r="F1135" i="12" s="1"/>
  <c r="T147" i="4"/>
  <c r="U147" i="4" s="1"/>
  <c r="R147" i="4" s="1"/>
  <c r="D149" i="4" l="1"/>
  <c r="T148" i="4"/>
  <c r="U148" i="4" s="1"/>
  <c r="R148" i="4" s="1"/>
  <c r="E2136" i="12"/>
  <c r="F2136" i="12" s="1"/>
  <c r="E1136" i="12"/>
  <c r="F1136" i="12" s="1"/>
  <c r="E136" i="12"/>
  <c r="F136" i="12" s="1"/>
  <c r="D150" i="4" l="1"/>
  <c r="T149" i="4"/>
  <c r="U149" i="4" s="1"/>
  <c r="R149" i="4" s="1"/>
  <c r="E2137" i="12"/>
  <c r="F2137" i="12" s="1"/>
  <c r="E137" i="12"/>
  <c r="F137" i="12" s="1"/>
  <c r="E1137" i="12"/>
  <c r="F1137" i="12" s="1"/>
  <c r="D151" i="4" l="1"/>
  <c r="E138" i="12"/>
  <c r="F138" i="12" s="1"/>
  <c r="T150" i="4"/>
  <c r="U150" i="4" s="1"/>
  <c r="R150" i="4" s="1"/>
  <c r="E2138" i="12"/>
  <c r="F2138" i="12" s="1"/>
  <c r="E1138" i="12"/>
  <c r="F1138" i="12" s="1"/>
  <c r="D152" i="4" l="1"/>
  <c r="E139" i="12"/>
  <c r="F139" i="12" s="1"/>
  <c r="E2139" i="12"/>
  <c r="F2139" i="12" s="1"/>
  <c r="T151" i="4"/>
  <c r="U151" i="4" s="1"/>
  <c r="R151" i="4" s="1"/>
  <c r="E1139" i="12"/>
  <c r="F1139" i="12" s="1"/>
  <c r="D153" i="4" l="1"/>
  <c r="T152" i="4"/>
  <c r="U152" i="4" s="1"/>
  <c r="R152" i="4" s="1"/>
  <c r="E2140" i="12"/>
  <c r="F2140" i="12" s="1"/>
  <c r="E140" i="12"/>
  <c r="F140" i="12" s="1"/>
  <c r="E1140" i="12"/>
  <c r="F1140" i="12" s="1"/>
  <c r="D154" i="4" l="1"/>
  <c r="T153" i="4"/>
  <c r="U153" i="4" s="1"/>
  <c r="R153" i="4" s="1"/>
  <c r="E1141" i="12"/>
  <c r="F1141" i="12" s="1"/>
  <c r="E141" i="12"/>
  <c r="F141" i="12" s="1"/>
  <c r="E2141" i="12"/>
  <c r="F2141" i="12" s="1"/>
  <c r="D155" i="4" l="1"/>
  <c r="E142" i="12"/>
  <c r="F142" i="12" s="1"/>
  <c r="T154" i="4"/>
  <c r="U154" i="4" s="1"/>
  <c r="R154" i="4" s="1"/>
  <c r="E2142" i="12"/>
  <c r="F2142" i="12" s="1"/>
  <c r="E1142" i="12"/>
  <c r="F1142" i="12" s="1"/>
  <c r="D156" i="4" l="1"/>
  <c r="E1143" i="12"/>
  <c r="F1143" i="12" s="1"/>
  <c r="E143" i="12"/>
  <c r="F143" i="12" s="1"/>
  <c r="E2143" i="12"/>
  <c r="F2143" i="12" s="1"/>
  <c r="T155" i="4"/>
  <c r="U155" i="4" s="1"/>
  <c r="R155" i="4" s="1"/>
  <c r="D157" i="4" l="1"/>
  <c r="T156" i="4"/>
  <c r="U156" i="4" s="1"/>
  <c r="R156" i="4" s="1"/>
  <c r="E1144" i="12"/>
  <c r="F1144" i="12" s="1"/>
  <c r="E144" i="12"/>
  <c r="F144" i="12" s="1"/>
  <c r="E2144" i="12"/>
  <c r="F2144" i="12" s="1"/>
  <c r="D158" i="4" l="1"/>
  <c r="T157" i="4"/>
  <c r="U157" i="4" s="1"/>
  <c r="R157" i="4" s="1"/>
  <c r="E1145" i="12"/>
  <c r="F1145" i="12" s="1"/>
  <c r="E145" i="12"/>
  <c r="F145" i="12" s="1"/>
  <c r="E2145" i="12"/>
  <c r="F2145" i="12" s="1"/>
  <c r="D159" i="4" l="1"/>
  <c r="E146" i="12"/>
  <c r="F146" i="12" s="1"/>
  <c r="T158" i="4"/>
  <c r="U158" i="4" s="1"/>
  <c r="R158" i="4" s="1"/>
  <c r="E2146" i="12"/>
  <c r="F2146" i="12" s="1"/>
  <c r="E1146" i="12"/>
  <c r="F1146" i="12" s="1"/>
  <c r="D160" i="4" l="1"/>
  <c r="E1147" i="12"/>
  <c r="F1147" i="12" s="1"/>
  <c r="E147" i="12"/>
  <c r="F147" i="12" s="1"/>
  <c r="T159" i="4"/>
  <c r="U159" i="4" s="1"/>
  <c r="R159" i="4" s="1"/>
  <c r="E2147" i="12"/>
  <c r="F2147" i="12" s="1"/>
  <c r="D161" i="4" l="1"/>
  <c r="T160" i="4"/>
  <c r="U160" i="4" s="1"/>
  <c r="R160" i="4" s="1"/>
  <c r="E2148" i="12"/>
  <c r="F2148" i="12" s="1"/>
  <c r="E148" i="12"/>
  <c r="F148" i="12" s="1"/>
  <c r="E1148" i="12"/>
  <c r="F1148" i="12" s="1"/>
  <c r="D162" i="4" l="1"/>
  <c r="T161" i="4"/>
  <c r="U161" i="4" s="1"/>
  <c r="R161" i="4" s="1"/>
  <c r="E1149" i="12"/>
  <c r="F1149" i="12" s="1"/>
  <c r="E2149" i="12"/>
  <c r="F2149" i="12" s="1"/>
  <c r="E149" i="12"/>
  <c r="F149" i="12" s="1"/>
  <c r="D163" i="4" l="1"/>
  <c r="E150" i="12"/>
  <c r="F150" i="12" s="1"/>
  <c r="T162" i="4"/>
  <c r="U162" i="4" s="1"/>
  <c r="R162" i="4" s="1"/>
  <c r="E1150" i="12"/>
  <c r="F1150" i="12" s="1"/>
  <c r="E2150" i="12"/>
  <c r="F2150" i="12" s="1"/>
  <c r="D164" i="4" l="1"/>
  <c r="E2151" i="12"/>
  <c r="F2151" i="12" s="1"/>
  <c r="E151" i="12"/>
  <c r="F151" i="12" s="1"/>
  <c r="E1151" i="12"/>
  <c r="F1151" i="12" s="1"/>
  <c r="T163" i="4"/>
  <c r="U163" i="4" s="1"/>
  <c r="R163" i="4" s="1"/>
  <c r="D165" i="4" l="1"/>
  <c r="T164" i="4"/>
  <c r="U164" i="4" s="1"/>
  <c r="R164" i="4" s="1"/>
  <c r="E2152" i="12"/>
  <c r="F2152" i="12" s="1"/>
  <c r="E152" i="12"/>
  <c r="F152" i="12" s="1"/>
  <c r="E1152" i="12"/>
  <c r="F1152" i="12" s="1"/>
  <c r="D166" i="4" l="1"/>
  <c r="T165" i="4"/>
  <c r="U165" i="4" s="1"/>
  <c r="R165" i="4" s="1"/>
  <c r="E1153" i="12"/>
  <c r="F1153" i="12" s="1"/>
  <c r="E153" i="12"/>
  <c r="F153" i="12" s="1"/>
  <c r="E2153" i="12"/>
  <c r="F2153" i="12" s="1"/>
  <c r="D167" i="4" l="1"/>
  <c r="E154" i="12"/>
  <c r="F154" i="12" s="1"/>
  <c r="T166" i="4"/>
  <c r="U166" i="4" s="1"/>
  <c r="R166" i="4" s="1"/>
  <c r="E2154" i="12"/>
  <c r="F2154" i="12" s="1"/>
  <c r="E1154" i="12"/>
  <c r="F1154" i="12" s="1"/>
  <c r="D168" i="4" l="1"/>
  <c r="E2155" i="12"/>
  <c r="F2155" i="12" s="1"/>
  <c r="E155" i="12"/>
  <c r="F155" i="12" s="1"/>
  <c r="T167" i="4"/>
  <c r="U167" i="4" s="1"/>
  <c r="R167" i="4" s="1"/>
  <c r="E1155" i="12"/>
  <c r="F1155" i="12" s="1"/>
  <c r="D169" i="4" l="1"/>
  <c r="T168" i="4"/>
  <c r="U168" i="4" s="1"/>
  <c r="R168" i="4" s="1"/>
  <c r="E2156" i="12"/>
  <c r="F2156" i="12" s="1"/>
  <c r="E156" i="12"/>
  <c r="F156" i="12" s="1"/>
  <c r="E1156" i="12"/>
  <c r="F1156" i="12" s="1"/>
  <c r="D170" i="4" l="1"/>
  <c r="T169" i="4"/>
  <c r="U169" i="4" s="1"/>
  <c r="R169" i="4" s="1"/>
  <c r="E1157" i="12"/>
  <c r="F1157" i="12" s="1"/>
  <c r="E2157" i="12"/>
  <c r="F2157" i="12" s="1"/>
  <c r="E157" i="12"/>
  <c r="F157" i="12" s="1"/>
  <c r="D171" i="4" l="1"/>
  <c r="E158" i="12"/>
  <c r="F158" i="12" s="1"/>
  <c r="T170" i="4"/>
  <c r="U170" i="4" s="1"/>
  <c r="R170" i="4" s="1"/>
  <c r="E2158" i="12"/>
  <c r="F2158" i="12" s="1"/>
  <c r="E1158" i="12"/>
  <c r="F1158" i="12" s="1"/>
  <c r="D172" i="4" l="1"/>
  <c r="E159" i="12"/>
  <c r="F159" i="12" s="1"/>
  <c r="E2159" i="12"/>
  <c r="F2159" i="12" s="1"/>
  <c r="E1159" i="12"/>
  <c r="F1159" i="12" s="1"/>
  <c r="T171" i="4"/>
  <c r="U171" i="4" s="1"/>
  <c r="R171" i="4" s="1"/>
  <c r="D173" i="4" l="1"/>
  <c r="T172" i="4"/>
  <c r="U172" i="4" s="1"/>
  <c r="R172" i="4" s="1"/>
  <c r="E1160" i="12"/>
  <c r="F1160" i="12" s="1"/>
  <c r="E160" i="12"/>
  <c r="F160" i="12" s="1"/>
  <c r="E2160" i="12"/>
  <c r="F2160" i="12" s="1"/>
  <c r="D174" i="4" l="1"/>
  <c r="T173" i="4"/>
  <c r="U173" i="4" s="1"/>
  <c r="R173" i="4" s="1"/>
  <c r="E2161" i="12"/>
  <c r="F2161" i="12" s="1"/>
  <c r="E1161" i="12"/>
  <c r="F1161" i="12" s="1"/>
  <c r="E161" i="12"/>
  <c r="F161" i="12" s="1"/>
  <c r="D175" i="4" l="1"/>
  <c r="E162" i="12"/>
  <c r="F162" i="12" s="1"/>
  <c r="T174" i="4"/>
  <c r="U174" i="4" s="1"/>
  <c r="R174" i="4" s="1"/>
  <c r="E2162" i="12"/>
  <c r="F2162" i="12" s="1"/>
  <c r="E1162" i="12"/>
  <c r="F1162" i="12" s="1"/>
  <c r="D176" i="4" l="1"/>
  <c r="E2163" i="12"/>
  <c r="F2163" i="12" s="1"/>
  <c r="E163" i="12"/>
  <c r="F163" i="12" s="1"/>
  <c r="T175" i="4"/>
  <c r="U175" i="4" s="1"/>
  <c r="R175" i="4" s="1"/>
  <c r="E1163" i="12"/>
  <c r="F1163" i="12" s="1"/>
  <c r="D177" i="4" l="1"/>
  <c r="T176" i="4"/>
  <c r="U176" i="4" s="1"/>
  <c r="R176" i="4" s="1"/>
  <c r="E164" i="12"/>
  <c r="F164" i="12" s="1"/>
  <c r="E2164" i="12"/>
  <c r="F2164" i="12" s="1"/>
  <c r="E1164" i="12"/>
  <c r="F1164" i="12" s="1"/>
  <c r="D178" i="4" l="1"/>
  <c r="T177" i="4"/>
  <c r="U177" i="4" s="1"/>
  <c r="R177" i="4" s="1"/>
  <c r="E165" i="12"/>
  <c r="F165" i="12" s="1"/>
  <c r="E2165" i="12"/>
  <c r="F2165" i="12" s="1"/>
  <c r="E1165" i="12"/>
  <c r="F1165" i="12" s="1"/>
  <c r="D179" i="4" l="1"/>
  <c r="E166" i="12"/>
  <c r="F166" i="12" s="1"/>
  <c r="T178" i="4"/>
  <c r="U178" i="4" s="1"/>
  <c r="R178" i="4" s="1"/>
  <c r="E2166" i="12"/>
  <c r="F2166" i="12" s="1"/>
  <c r="E1166" i="12"/>
  <c r="F1166" i="12" s="1"/>
  <c r="D180" i="4" l="1"/>
  <c r="E167" i="12"/>
  <c r="F167" i="12" s="1"/>
  <c r="E2167" i="12"/>
  <c r="F2167" i="12" s="1"/>
  <c r="E1167" i="12"/>
  <c r="F1167" i="12" s="1"/>
  <c r="T179" i="4"/>
  <c r="U179" i="4" s="1"/>
  <c r="R179" i="4" s="1"/>
  <c r="D181" i="4" l="1"/>
  <c r="T180" i="4"/>
  <c r="U180" i="4" s="1"/>
  <c r="R180" i="4" s="1"/>
  <c r="E168" i="12"/>
  <c r="F168" i="12" s="1"/>
  <c r="E2168" i="12"/>
  <c r="F2168" i="12" s="1"/>
  <c r="E1168" i="12"/>
  <c r="F1168" i="12" s="1"/>
  <c r="D182" i="4" l="1"/>
  <c r="T181" i="4"/>
  <c r="U181" i="4" s="1"/>
  <c r="R181" i="4" s="1"/>
  <c r="E2169" i="12"/>
  <c r="F2169" i="12" s="1"/>
  <c r="E1169" i="12"/>
  <c r="F1169" i="12" s="1"/>
  <c r="E169" i="12"/>
  <c r="F169" i="12" s="1"/>
  <c r="D183" i="4" l="1"/>
  <c r="E170" i="12"/>
  <c r="F170" i="12" s="1"/>
  <c r="T182" i="4"/>
  <c r="U182" i="4" s="1"/>
  <c r="R182" i="4" s="1"/>
  <c r="E1170" i="12"/>
  <c r="F1170" i="12" s="1"/>
  <c r="E2170" i="12"/>
  <c r="F2170" i="12" s="1"/>
  <c r="D184" i="4" l="1"/>
  <c r="E171" i="12"/>
  <c r="F171" i="12" s="1"/>
  <c r="E1171" i="12"/>
  <c r="F1171" i="12" s="1"/>
  <c r="T183" i="4"/>
  <c r="U183" i="4" s="1"/>
  <c r="R183" i="4" s="1"/>
  <c r="E2171" i="12"/>
  <c r="F2171" i="12" s="1"/>
  <c r="D185" i="4" l="1"/>
  <c r="T184" i="4"/>
  <c r="U184" i="4" s="1"/>
  <c r="R184" i="4" s="1"/>
  <c r="E2172" i="12"/>
  <c r="F2172" i="12" s="1"/>
  <c r="E1172" i="12"/>
  <c r="F1172" i="12" s="1"/>
  <c r="E172" i="12"/>
  <c r="F172" i="12" s="1"/>
  <c r="D186" i="4" l="1"/>
  <c r="T185" i="4"/>
  <c r="U185" i="4" s="1"/>
  <c r="R185" i="4" s="1"/>
  <c r="E2173" i="12"/>
  <c r="F2173" i="12" s="1"/>
  <c r="E1173" i="12"/>
  <c r="F1173" i="12" s="1"/>
  <c r="E173" i="12"/>
  <c r="F173" i="12" s="1"/>
  <c r="D187" i="4" l="1"/>
  <c r="E174" i="12"/>
  <c r="F174" i="12" s="1"/>
  <c r="T186" i="4"/>
  <c r="U186" i="4" s="1"/>
  <c r="R186" i="4" s="1"/>
  <c r="E2174" i="12"/>
  <c r="F2174" i="12" s="1"/>
  <c r="E1174" i="12"/>
  <c r="F1174" i="12" s="1"/>
  <c r="D188" i="4" l="1"/>
  <c r="E1175" i="12"/>
  <c r="F1175" i="12" s="1"/>
  <c r="E175" i="12"/>
  <c r="F175" i="12" s="1"/>
  <c r="E2175" i="12"/>
  <c r="F2175" i="12" s="1"/>
  <c r="T187" i="4"/>
  <c r="U187" i="4" s="1"/>
  <c r="R187" i="4" s="1"/>
  <c r="D189" i="4" l="1"/>
  <c r="T188" i="4"/>
  <c r="U188" i="4" s="1"/>
  <c r="R188" i="4" s="1"/>
  <c r="E2176" i="12"/>
  <c r="F2176" i="12" s="1"/>
  <c r="E1176" i="12"/>
  <c r="F1176" i="12" s="1"/>
  <c r="E176" i="12"/>
  <c r="F176" i="12" s="1"/>
  <c r="D190" i="4" l="1"/>
  <c r="T189" i="4"/>
  <c r="U189" i="4" s="1"/>
  <c r="R189" i="4" s="1"/>
  <c r="E2177" i="12"/>
  <c r="F2177" i="12" s="1"/>
  <c r="E177" i="12"/>
  <c r="F177" i="12" s="1"/>
  <c r="E1177" i="12"/>
  <c r="F1177" i="12" s="1"/>
  <c r="D191" i="4" l="1"/>
  <c r="E2178" i="12"/>
  <c r="F2178" i="12" s="1"/>
  <c r="T190" i="4"/>
  <c r="U190" i="4" s="1"/>
  <c r="R190" i="4" s="1"/>
  <c r="E1178" i="12"/>
  <c r="F1178" i="12" s="1"/>
  <c r="E178" i="12"/>
  <c r="F178" i="12" s="1"/>
  <c r="D192" i="4" l="1"/>
  <c r="E1179" i="12"/>
  <c r="F1179" i="12" s="1"/>
  <c r="E179" i="12"/>
  <c r="F179" i="12" s="1"/>
  <c r="T191" i="4"/>
  <c r="U191" i="4" s="1"/>
  <c r="R191" i="4" s="1"/>
  <c r="E2179" i="12"/>
  <c r="F2179" i="12" s="1"/>
  <c r="D193" i="4" l="1"/>
  <c r="T192" i="4"/>
  <c r="U192" i="4" s="1"/>
  <c r="R192" i="4" s="1"/>
  <c r="E2180" i="12"/>
  <c r="F2180" i="12" s="1"/>
  <c r="E1180" i="12"/>
  <c r="F1180" i="12" s="1"/>
  <c r="E180" i="12"/>
  <c r="F180" i="12" s="1"/>
  <c r="D194" i="4" l="1"/>
  <c r="T193" i="4"/>
  <c r="U193" i="4" s="1"/>
  <c r="R193" i="4" s="1"/>
  <c r="E181" i="12"/>
  <c r="F181" i="12" s="1"/>
  <c r="E2181" i="12"/>
  <c r="F2181" i="12" s="1"/>
  <c r="E1181" i="12"/>
  <c r="F1181" i="12" s="1"/>
  <c r="D195" i="4" l="1"/>
  <c r="E1182" i="12"/>
  <c r="F1182" i="12" s="1"/>
  <c r="T194" i="4"/>
  <c r="U194" i="4" s="1"/>
  <c r="R194" i="4" s="1"/>
  <c r="E182" i="12"/>
  <c r="F182" i="12" s="1"/>
  <c r="E2182" i="12"/>
  <c r="F2182" i="12" s="1"/>
  <c r="D196" i="4" l="1"/>
  <c r="E2183" i="12"/>
  <c r="F2183" i="12" s="1"/>
  <c r="E183" i="12"/>
  <c r="F183" i="12" s="1"/>
  <c r="E1183" i="12"/>
  <c r="F1183" i="12" s="1"/>
  <c r="T195" i="4"/>
  <c r="U195" i="4" s="1"/>
  <c r="R195" i="4" s="1"/>
  <c r="D197" i="4" l="1"/>
  <c r="T196" i="4"/>
  <c r="U196" i="4" s="1"/>
  <c r="R196" i="4" s="1"/>
  <c r="E2184" i="12"/>
  <c r="F2184" i="12" s="1"/>
  <c r="E1184" i="12"/>
  <c r="F1184" i="12" s="1"/>
  <c r="E184" i="12"/>
  <c r="F184" i="12" s="1"/>
  <c r="D198" i="4" l="1"/>
  <c r="T197" i="4"/>
  <c r="U197" i="4" s="1"/>
  <c r="R197" i="4" s="1"/>
  <c r="E2185" i="12"/>
  <c r="F2185" i="12" s="1"/>
  <c r="E185" i="12"/>
  <c r="F185" i="12" s="1"/>
  <c r="E1185" i="12"/>
  <c r="F1185" i="12" s="1"/>
  <c r="D199" i="4" l="1"/>
  <c r="E1186" i="12"/>
  <c r="F1186" i="12" s="1"/>
  <c r="T198" i="4"/>
  <c r="U198" i="4" s="1"/>
  <c r="R198" i="4" s="1"/>
  <c r="E186" i="12"/>
  <c r="F186" i="12" s="1"/>
  <c r="E2186" i="12"/>
  <c r="F2186" i="12" s="1"/>
  <c r="D200" i="4" l="1"/>
  <c r="E187" i="12"/>
  <c r="F187" i="12" s="1"/>
  <c r="E2187" i="12"/>
  <c r="F2187" i="12" s="1"/>
  <c r="T199" i="4"/>
  <c r="U199" i="4" s="1"/>
  <c r="R199" i="4" s="1"/>
  <c r="E1187" i="12"/>
  <c r="F1187" i="12" s="1"/>
  <c r="D201" i="4" l="1"/>
  <c r="T200" i="4"/>
  <c r="U200" i="4" s="1"/>
  <c r="R200" i="4" s="1"/>
  <c r="E2188" i="12"/>
  <c r="F2188" i="12" s="1"/>
  <c r="E1188" i="12"/>
  <c r="F1188" i="12" s="1"/>
  <c r="E188" i="12"/>
  <c r="F188" i="12" s="1"/>
  <c r="D202" i="4" l="1"/>
  <c r="T201" i="4"/>
  <c r="U201" i="4" s="1"/>
  <c r="R201" i="4" s="1"/>
  <c r="E1189" i="12"/>
  <c r="F1189" i="12" s="1"/>
  <c r="E189" i="12"/>
  <c r="F189" i="12" s="1"/>
  <c r="E2189" i="12"/>
  <c r="F2189" i="12" s="1"/>
  <c r="D203" i="4" l="1"/>
  <c r="E190" i="12"/>
  <c r="F190" i="12" s="1"/>
  <c r="T202" i="4"/>
  <c r="U202" i="4" s="1"/>
  <c r="R202" i="4" s="1"/>
  <c r="E2190" i="12"/>
  <c r="F2190" i="12" s="1"/>
  <c r="E1190" i="12"/>
  <c r="F1190" i="12" s="1"/>
  <c r="D204" i="4" l="1"/>
  <c r="E191" i="12"/>
  <c r="F191" i="12" s="1"/>
  <c r="E1191" i="12"/>
  <c r="F1191" i="12" s="1"/>
  <c r="E2191" i="12"/>
  <c r="F2191" i="12" s="1"/>
  <c r="T203" i="4"/>
  <c r="U203" i="4" s="1"/>
  <c r="R203" i="4" s="1"/>
  <c r="D205" i="4" l="1"/>
  <c r="T204" i="4"/>
  <c r="U204" i="4" s="1"/>
  <c r="R204" i="4" s="1"/>
  <c r="E1192" i="12"/>
  <c r="F1192" i="12" s="1"/>
  <c r="E2192" i="12"/>
  <c r="F2192" i="12" s="1"/>
  <c r="E192" i="12"/>
  <c r="F192" i="12" s="1"/>
  <c r="D206" i="4" l="1"/>
  <c r="T205" i="4"/>
  <c r="U205" i="4" s="1"/>
  <c r="R205" i="4" s="1"/>
  <c r="E1193" i="12"/>
  <c r="F1193" i="12" s="1"/>
  <c r="E193" i="12"/>
  <c r="F193" i="12" s="1"/>
  <c r="E2193" i="12"/>
  <c r="F2193" i="12" s="1"/>
  <c r="D207" i="4" l="1"/>
  <c r="E1194" i="12"/>
  <c r="F1194" i="12" s="1"/>
  <c r="T206" i="4"/>
  <c r="U206" i="4" s="1"/>
  <c r="R206" i="4" s="1"/>
  <c r="E2194" i="12"/>
  <c r="F2194" i="12" s="1"/>
  <c r="E194" i="12"/>
  <c r="F194" i="12" s="1"/>
  <c r="D208" i="4" l="1"/>
  <c r="E2195" i="12"/>
  <c r="F2195" i="12" s="1"/>
  <c r="E195" i="12"/>
  <c r="F195" i="12" s="1"/>
  <c r="T207" i="4"/>
  <c r="U207" i="4" s="1"/>
  <c r="R207" i="4" s="1"/>
  <c r="E1195" i="12"/>
  <c r="F1195" i="12" s="1"/>
  <c r="D209" i="4" l="1"/>
  <c r="T208" i="4"/>
  <c r="U208" i="4" s="1"/>
  <c r="R208" i="4" s="1"/>
  <c r="E2196" i="12"/>
  <c r="F2196" i="12" s="1"/>
  <c r="E1196" i="12"/>
  <c r="F1196" i="12" s="1"/>
  <c r="E196" i="12"/>
  <c r="F196" i="12" s="1"/>
  <c r="D210" i="4" l="1"/>
  <c r="T209" i="4"/>
  <c r="U209" i="4" s="1"/>
  <c r="R209" i="4" s="1"/>
  <c r="E2197" i="12"/>
  <c r="F2197" i="12" s="1"/>
  <c r="E197" i="12"/>
  <c r="F197" i="12" s="1"/>
  <c r="E1197" i="12"/>
  <c r="F1197" i="12" s="1"/>
  <c r="D211" i="4" l="1"/>
  <c r="E198" i="12"/>
  <c r="F198" i="12" s="1"/>
  <c r="T210" i="4"/>
  <c r="U210" i="4" s="1"/>
  <c r="R210" i="4" s="1"/>
  <c r="E2198" i="12"/>
  <c r="F2198" i="12" s="1"/>
  <c r="E1198" i="12"/>
  <c r="F1198" i="12" s="1"/>
  <c r="D212" i="4" l="1"/>
  <c r="E2199" i="12"/>
  <c r="F2199" i="12" s="1"/>
  <c r="E199" i="12"/>
  <c r="F199" i="12" s="1"/>
  <c r="E1199" i="12"/>
  <c r="F1199" i="12" s="1"/>
  <c r="T211" i="4"/>
  <c r="U211" i="4" s="1"/>
  <c r="R211" i="4" s="1"/>
  <c r="D213" i="4" l="1"/>
  <c r="T212" i="4"/>
  <c r="U212" i="4" s="1"/>
  <c r="R212" i="4" s="1"/>
  <c r="E2200" i="12"/>
  <c r="F2200" i="12" s="1"/>
  <c r="E1200" i="12"/>
  <c r="F1200" i="12" s="1"/>
  <c r="E200" i="12"/>
  <c r="F200" i="12" s="1"/>
  <c r="D214" i="4" l="1"/>
  <c r="T213" i="4"/>
  <c r="U213" i="4" s="1"/>
  <c r="R213" i="4" s="1"/>
  <c r="E1201" i="12"/>
  <c r="F1201" i="12" s="1"/>
  <c r="E2201" i="12"/>
  <c r="F2201" i="12" s="1"/>
  <c r="E201" i="12"/>
  <c r="F201" i="12" s="1"/>
  <c r="D215" i="4" l="1"/>
  <c r="E202" i="12"/>
  <c r="F202" i="12" s="1"/>
  <c r="T214" i="4"/>
  <c r="U214" i="4" s="1"/>
  <c r="R214" i="4" s="1"/>
  <c r="E1202" i="12"/>
  <c r="F1202" i="12" s="1"/>
  <c r="E2202" i="12"/>
  <c r="F2202" i="12" s="1"/>
  <c r="D216" i="4" l="1"/>
  <c r="E203" i="12"/>
  <c r="F203" i="12" s="1"/>
  <c r="E1203" i="12"/>
  <c r="F1203" i="12" s="1"/>
  <c r="T215" i="4"/>
  <c r="U215" i="4" s="1"/>
  <c r="R215" i="4" s="1"/>
  <c r="E2203" i="12"/>
  <c r="F2203" i="12" s="1"/>
  <c r="D217" i="4" l="1"/>
  <c r="T216" i="4"/>
  <c r="U216" i="4" s="1"/>
  <c r="R216" i="4" s="1"/>
  <c r="E2204" i="12"/>
  <c r="F2204" i="12" s="1"/>
  <c r="E204" i="12"/>
  <c r="F204" i="12" s="1"/>
  <c r="E1204" i="12"/>
  <c r="F1204" i="12" s="1"/>
  <c r="D218" i="4" l="1"/>
  <c r="T217" i="4"/>
  <c r="U217" i="4" s="1"/>
  <c r="R217" i="4" s="1"/>
  <c r="E1205" i="12"/>
  <c r="F1205" i="12" s="1"/>
  <c r="E2205" i="12"/>
  <c r="F2205" i="12" s="1"/>
  <c r="E205" i="12"/>
  <c r="F205" i="12" s="1"/>
  <c r="D219" i="4" l="1"/>
  <c r="E2206" i="12"/>
  <c r="F2206" i="12" s="1"/>
  <c r="T218" i="4"/>
  <c r="U218" i="4" s="1"/>
  <c r="R218" i="4" s="1"/>
  <c r="E206" i="12"/>
  <c r="F206" i="12" s="1"/>
  <c r="E1206" i="12"/>
  <c r="F1206" i="12" s="1"/>
  <c r="D220" i="4" l="1"/>
  <c r="E1207" i="12"/>
  <c r="F1207" i="12" s="1"/>
  <c r="E2207" i="12"/>
  <c r="F2207" i="12" s="1"/>
  <c r="E207" i="12"/>
  <c r="F207" i="12" s="1"/>
  <c r="T219" i="4"/>
  <c r="U219" i="4" s="1"/>
  <c r="R219" i="4" s="1"/>
  <c r="D221" i="4" l="1"/>
  <c r="T220" i="4"/>
  <c r="U220" i="4" s="1"/>
  <c r="R220" i="4" s="1"/>
  <c r="E1208" i="12"/>
  <c r="F1208" i="12" s="1"/>
  <c r="E2208" i="12"/>
  <c r="F2208" i="12" s="1"/>
  <c r="E208" i="12"/>
  <c r="F208" i="12" s="1"/>
  <c r="D222" i="4" l="1"/>
  <c r="T221" i="4"/>
  <c r="U221" i="4" s="1"/>
  <c r="R221" i="4" s="1"/>
  <c r="E2209" i="12"/>
  <c r="F2209" i="12" s="1"/>
  <c r="E1209" i="12"/>
  <c r="F1209" i="12" s="1"/>
  <c r="E209" i="12"/>
  <c r="F209" i="12" s="1"/>
  <c r="D223" i="4" l="1"/>
  <c r="E1210" i="12"/>
  <c r="F1210" i="12" s="1"/>
  <c r="T222" i="4"/>
  <c r="U222" i="4" s="1"/>
  <c r="R222" i="4" s="1"/>
  <c r="E210" i="12"/>
  <c r="F210" i="12" s="1"/>
  <c r="E2210" i="12"/>
  <c r="F2210" i="12" s="1"/>
  <c r="D224" i="4" l="1"/>
  <c r="E211" i="12"/>
  <c r="F211" i="12" s="1"/>
  <c r="E2211" i="12"/>
  <c r="F2211" i="12" s="1"/>
  <c r="T223" i="4"/>
  <c r="U223" i="4" s="1"/>
  <c r="R223" i="4" s="1"/>
  <c r="E1211" i="12"/>
  <c r="F1211" i="12" s="1"/>
  <c r="D225" i="4" l="1"/>
  <c r="T224" i="4"/>
  <c r="U224" i="4" s="1"/>
  <c r="R224" i="4" s="1"/>
  <c r="E2212" i="12"/>
  <c r="F2212" i="12" s="1"/>
  <c r="E212" i="12"/>
  <c r="F212" i="12" s="1"/>
  <c r="E1212" i="12"/>
  <c r="F1212" i="12" s="1"/>
  <c r="D226" i="4" l="1"/>
  <c r="T225" i="4"/>
  <c r="U225" i="4" s="1"/>
  <c r="R225" i="4" s="1"/>
  <c r="E2213" i="12"/>
  <c r="F2213" i="12" s="1"/>
  <c r="E213" i="12"/>
  <c r="F213" i="12" s="1"/>
  <c r="E1213" i="12"/>
  <c r="F1213" i="12" s="1"/>
  <c r="D227" i="4" l="1"/>
  <c r="E214" i="12"/>
  <c r="F214" i="12" s="1"/>
  <c r="T226" i="4"/>
  <c r="U226" i="4" s="1"/>
  <c r="R226" i="4" s="1"/>
  <c r="E2214" i="12"/>
  <c r="F2214" i="12" s="1"/>
  <c r="E1214" i="12"/>
  <c r="F1214" i="12" s="1"/>
  <c r="D228" i="4" l="1"/>
  <c r="E2215" i="12"/>
  <c r="F2215" i="12" s="1"/>
  <c r="E215" i="12"/>
  <c r="F215" i="12" s="1"/>
  <c r="E1215" i="12"/>
  <c r="F1215" i="12" s="1"/>
  <c r="T227" i="4"/>
  <c r="U227" i="4" s="1"/>
  <c r="R227" i="4" s="1"/>
  <c r="D229" i="4" l="1"/>
  <c r="T228" i="4"/>
  <c r="U228" i="4" s="1"/>
  <c r="R228" i="4" s="1"/>
  <c r="E2216" i="12"/>
  <c r="F2216" i="12" s="1"/>
  <c r="E216" i="12"/>
  <c r="F216" i="12" s="1"/>
  <c r="E1216" i="12"/>
  <c r="F1216" i="12" s="1"/>
  <c r="D230" i="4" l="1"/>
  <c r="T229" i="4"/>
  <c r="U229" i="4" s="1"/>
  <c r="R229" i="4" s="1"/>
  <c r="E1217" i="12"/>
  <c r="F1217" i="12" s="1"/>
  <c r="E217" i="12"/>
  <c r="F217" i="12" s="1"/>
  <c r="E2217" i="12"/>
  <c r="F2217" i="12" s="1"/>
  <c r="D231" i="4" l="1"/>
  <c r="E2218" i="12"/>
  <c r="F2218" i="12" s="1"/>
  <c r="T230" i="4"/>
  <c r="U230" i="4" s="1"/>
  <c r="R230" i="4" s="1"/>
  <c r="E1218" i="12"/>
  <c r="F1218" i="12" s="1"/>
  <c r="E218" i="12"/>
  <c r="F218" i="12" s="1"/>
  <c r="D232" i="4" l="1"/>
  <c r="E219" i="12"/>
  <c r="F219" i="12" s="1"/>
  <c r="E1219" i="12"/>
  <c r="F1219" i="12" s="1"/>
  <c r="T231" i="4"/>
  <c r="U231" i="4" s="1"/>
  <c r="R231" i="4" s="1"/>
  <c r="E2219" i="12"/>
  <c r="F2219" i="12" s="1"/>
  <c r="D233" i="4" l="1"/>
  <c r="T232" i="4"/>
  <c r="U232" i="4" s="1"/>
  <c r="R232" i="4" s="1"/>
  <c r="E220" i="12"/>
  <c r="F220" i="12" s="1"/>
  <c r="E1220" i="12"/>
  <c r="F1220" i="12" s="1"/>
  <c r="E2220" i="12"/>
  <c r="F2220" i="12" s="1"/>
  <c r="D234" i="4" l="1"/>
  <c r="T233" i="4"/>
  <c r="U233" i="4" s="1"/>
  <c r="R233" i="4" s="1"/>
  <c r="E1221" i="12"/>
  <c r="F1221" i="12" s="1"/>
  <c r="E2221" i="12"/>
  <c r="F2221" i="12" s="1"/>
  <c r="E221" i="12"/>
  <c r="F221" i="12" s="1"/>
  <c r="D235" i="4" l="1"/>
  <c r="E222" i="12"/>
  <c r="F222" i="12" s="1"/>
  <c r="T234" i="4"/>
  <c r="U234" i="4" s="1"/>
  <c r="R234" i="4" s="1"/>
  <c r="E2222" i="12"/>
  <c r="F2222" i="12" s="1"/>
  <c r="E1222" i="12"/>
  <c r="F1222" i="12" s="1"/>
  <c r="D236" i="4" l="1"/>
  <c r="E223" i="12"/>
  <c r="F223" i="12" s="1"/>
  <c r="E2223" i="12"/>
  <c r="F2223" i="12" s="1"/>
  <c r="E1223" i="12"/>
  <c r="F1223" i="12" s="1"/>
  <c r="T235" i="4"/>
  <c r="U235" i="4" s="1"/>
  <c r="R235" i="4" s="1"/>
  <c r="D237" i="4" l="1"/>
  <c r="T236" i="4"/>
  <c r="U236" i="4" s="1"/>
  <c r="R236" i="4" s="1"/>
  <c r="E1224" i="12"/>
  <c r="F1224" i="12" s="1"/>
  <c r="E2224" i="12"/>
  <c r="F2224" i="12" s="1"/>
  <c r="E224" i="12"/>
  <c r="F224" i="12" s="1"/>
  <c r="D238" i="4" l="1"/>
  <c r="T237" i="4"/>
  <c r="U237" i="4" s="1"/>
  <c r="R237" i="4" s="1"/>
  <c r="E225" i="12"/>
  <c r="F225" i="12" s="1"/>
  <c r="E2225" i="12"/>
  <c r="F2225" i="12" s="1"/>
  <c r="E1225" i="12"/>
  <c r="F1225" i="12" s="1"/>
  <c r="D239" i="4" l="1"/>
  <c r="E2226" i="12"/>
  <c r="F2226" i="12" s="1"/>
  <c r="T238" i="4"/>
  <c r="U238" i="4" s="1"/>
  <c r="R238" i="4" s="1"/>
  <c r="E1226" i="12"/>
  <c r="F1226" i="12" s="1"/>
  <c r="E226" i="12"/>
  <c r="F226" i="12" s="1"/>
  <c r="D240" i="4" l="1"/>
  <c r="E2227" i="12"/>
  <c r="F2227" i="12" s="1"/>
  <c r="E227" i="12"/>
  <c r="F227" i="12" s="1"/>
  <c r="T239" i="4"/>
  <c r="U239" i="4" s="1"/>
  <c r="R239" i="4" s="1"/>
  <c r="E1227" i="12"/>
  <c r="F1227" i="12" s="1"/>
  <c r="D241" i="4" l="1"/>
  <c r="T240" i="4"/>
  <c r="U240" i="4" s="1"/>
  <c r="R240" i="4" s="1"/>
  <c r="E2228" i="12"/>
  <c r="F2228" i="12" s="1"/>
  <c r="E228" i="12"/>
  <c r="F228" i="12" s="1"/>
  <c r="E1228" i="12"/>
  <c r="F1228" i="12" s="1"/>
  <c r="D242" i="4" l="1"/>
  <c r="T241" i="4"/>
  <c r="U241" i="4" s="1"/>
  <c r="R241" i="4" s="1"/>
  <c r="E2229" i="12"/>
  <c r="F2229" i="12" s="1"/>
  <c r="E229" i="12"/>
  <c r="F229" i="12" s="1"/>
  <c r="E1229" i="12"/>
  <c r="F1229" i="12" s="1"/>
  <c r="D243" i="4" l="1"/>
  <c r="E230" i="12"/>
  <c r="F230" i="12" s="1"/>
  <c r="T242" i="4"/>
  <c r="U242" i="4" s="1"/>
  <c r="R242" i="4" s="1"/>
  <c r="E1230" i="12"/>
  <c r="F1230" i="12" s="1"/>
  <c r="E2230" i="12"/>
  <c r="F2230" i="12" s="1"/>
  <c r="D244" i="4" l="1"/>
  <c r="E231" i="12"/>
  <c r="F231" i="12" s="1"/>
  <c r="E2231" i="12"/>
  <c r="F2231" i="12" s="1"/>
  <c r="E1231" i="12"/>
  <c r="F1231" i="12" s="1"/>
  <c r="T243" i="4"/>
  <c r="U243" i="4" s="1"/>
  <c r="R243" i="4" s="1"/>
  <c r="D245" i="4" l="1"/>
  <c r="T244" i="4"/>
  <c r="U244" i="4" s="1"/>
  <c r="R244" i="4" s="1"/>
  <c r="E2232" i="12"/>
  <c r="F2232" i="12" s="1"/>
  <c r="E232" i="12"/>
  <c r="F232" i="12" s="1"/>
  <c r="E1232" i="12"/>
  <c r="F1232" i="12" s="1"/>
  <c r="D246" i="4" l="1"/>
  <c r="T245" i="4"/>
  <c r="U245" i="4" s="1"/>
  <c r="R245" i="4" s="1"/>
  <c r="E2233" i="12"/>
  <c r="F2233" i="12" s="1"/>
  <c r="E1233" i="12"/>
  <c r="F1233" i="12" s="1"/>
  <c r="E233" i="12"/>
  <c r="F233" i="12" s="1"/>
  <c r="D247" i="4" l="1"/>
  <c r="E2234" i="12"/>
  <c r="F2234" i="12" s="1"/>
  <c r="T246" i="4"/>
  <c r="U246" i="4" s="1"/>
  <c r="R246" i="4" s="1"/>
  <c r="E1234" i="12"/>
  <c r="F1234" i="12" s="1"/>
  <c r="E234" i="12"/>
  <c r="F234" i="12" s="1"/>
  <c r="D248" i="4" l="1"/>
  <c r="E235" i="12"/>
  <c r="F235" i="12" s="1"/>
  <c r="E2235" i="12"/>
  <c r="F2235" i="12" s="1"/>
  <c r="T247" i="4"/>
  <c r="U247" i="4" s="1"/>
  <c r="R247" i="4" s="1"/>
  <c r="E1235" i="12"/>
  <c r="F1235" i="12" s="1"/>
  <c r="D249" i="4" l="1"/>
  <c r="T248" i="4"/>
  <c r="U248" i="4" s="1"/>
  <c r="R248" i="4" s="1"/>
  <c r="E2236" i="12"/>
  <c r="F2236" i="12" s="1"/>
  <c r="E1236" i="12"/>
  <c r="F1236" i="12" s="1"/>
  <c r="E236" i="12"/>
  <c r="F236" i="12" s="1"/>
  <c r="D250" i="4" l="1"/>
  <c r="T249" i="4"/>
  <c r="U249" i="4" s="1"/>
  <c r="R249" i="4" s="1"/>
  <c r="E2237" i="12"/>
  <c r="F2237" i="12" s="1"/>
  <c r="E237" i="12"/>
  <c r="F237" i="12" s="1"/>
  <c r="E1237" i="12"/>
  <c r="F1237" i="12" s="1"/>
  <c r="D251" i="4" l="1"/>
  <c r="E1238" i="12"/>
  <c r="F1238" i="12" s="1"/>
  <c r="T250" i="4"/>
  <c r="U250" i="4" s="1"/>
  <c r="R250" i="4" s="1"/>
  <c r="E2238" i="12"/>
  <c r="F2238" i="12" s="1"/>
  <c r="E238" i="12"/>
  <c r="F238" i="12" s="1"/>
  <c r="D252" i="4" l="1"/>
  <c r="E2239" i="12"/>
  <c r="F2239" i="12" s="1"/>
  <c r="E239" i="12"/>
  <c r="F239" i="12" s="1"/>
  <c r="E1239" i="12"/>
  <c r="F1239" i="12" s="1"/>
  <c r="T251" i="4"/>
  <c r="U251" i="4" s="1"/>
  <c r="R251" i="4" s="1"/>
  <c r="D253" i="4" l="1"/>
  <c r="T252" i="4"/>
  <c r="U252" i="4" s="1"/>
  <c r="R252" i="4" s="1"/>
  <c r="E2240" i="12"/>
  <c r="F2240" i="12" s="1"/>
  <c r="E1240" i="12"/>
  <c r="F1240" i="12" s="1"/>
  <c r="E240" i="12"/>
  <c r="F240" i="12" s="1"/>
  <c r="D254" i="4" l="1"/>
  <c r="T253" i="4"/>
  <c r="U253" i="4" s="1"/>
  <c r="R253" i="4" s="1"/>
  <c r="E2241" i="12"/>
  <c r="F2241" i="12" s="1"/>
  <c r="E1241" i="12"/>
  <c r="F1241" i="12" s="1"/>
  <c r="E241" i="12"/>
  <c r="F241" i="12" s="1"/>
  <c r="D255" i="4" l="1"/>
  <c r="E2242" i="12"/>
  <c r="F2242" i="12" s="1"/>
  <c r="T254" i="4"/>
  <c r="U254" i="4" s="1"/>
  <c r="R254" i="4" s="1"/>
  <c r="E1242" i="12"/>
  <c r="F1242" i="12" s="1"/>
  <c r="E242" i="12"/>
  <c r="F242" i="12" s="1"/>
  <c r="D256" i="4" l="1"/>
  <c r="E1243" i="12"/>
  <c r="F1243" i="12" s="1"/>
  <c r="E243" i="12"/>
  <c r="F243" i="12" s="1"/>
  <c r="T255" i="4"/>
  <c r="U255" i="4" s="1"/>
  <c r="R255" i="4" s="1"/>
  <c r="E2243" i="12"/>
  <c r="F2243" i="12" s="1"/>
  <c r="D257" i="4" l="1"/>
  <c r="T256" i="4"/>
  <c r="U256" i="4" s="1"/>
  <c r="R256" i="4" s="1"/>
  <c r="E244" i="12"/>
  <c r="F244" i="12" s="1"/>
  <c r="E1244" i="12"/>
  <c r="F1244" i="12" s="1"/>
  <c r="E2244" i="12"/>
  <c r="F2244" i="12" s="1"/>
  <c r="D258" i="4" l="1"/>
  <c r="T257" i="4"/>
  <c r="U257" i="4" s="1"/>
  <c r="R257" i="4" s="1"/>
  <c r="E2245" i="12"/>
  <c r="F2245" i="12" s="1"/>
  <c r="E1245" i="12"/>
  <c r="F1245" i="12" s="1"/>
  <c r="E245" i="12"/>
  <c r="F245" i="12" s="1"/>
  <c r="D259" i="4" l="1"/>
  <c r="E1246" i="12"/>
  <c r="F1246" i="12" s="1"/>
  <c r="T258" i="4"/>
  <c r="U258" i="4" s="1"/>
  <c r="R258" i="4" s="1"/>
  <c r="E2246" i="12"/>
  <c r="F2246" i="12" s="1"/>
  <c r="E246" i="12"/>
  <c r="F246" i="12" s="1"/>
  <c r="D260" i="4" l="1"/>
  <c r="E247" i="12"/>
  <c r="F247" i="12" s="1"/>
  <c r="E2247" i="12"/>
  <c r="F2247" i="12" s="1"/>
  <c r="E1247" i="12"/>
  <c r="F1247" i="12" s="1"/>
  <c r="T259" i="4"/>
  <c r="U259" i="4" s="1"/>
  <c r="R259" i="4" s="1"/>
  <c r="D261" i="4" l="1"/>
  <c r="T260" i="4"/>
  <c r="U260" i="4" s="1"/>
  <c r="R260" i="4" s="1"/>
  <c r="E1248" i="12"/>
  <c r="F1248" i="12" s="1"/>
  <c r="E248" i="12"/>
  <c r="F248" i="12" s="1"/>
  <c r="E2248" i="12"/>
  <c r="F2248" i="12" s="1"/>
  <c r="D262" i="4" l="1"/>
  <c r="T261" i="4"/>
  <c r="U261" i="4" s="1"/>
  <c r="R261" i="4" s="1"/>
  <c r="E2249" i="12"/>
  <c r="F2249" i="12" s="1"/>
  <c r="E1249" i="12"/>
  <c r="F1249" i="12" s="1"/>
  <c r="E249" i="12"/>
  <c r="F249" i="12" s="1"/>
  <c r="D263" i="4" l="1"/>
  <c r="E250" i="12"/>
  <c r="F250" i="12" s="1"/>
  <c r="T262" i="4"/>
  <c r="U262" i="4" s="1"/>
  <c r="R262" i="4" s="1"/>
  <c r="E2250" i="12"/>
  <c r="F2250" i="12" s="1"/>
  <c r="E1250" i="12"/>
  <c r="F1250" i="12" s="1"/>
  <c r="D264" i="4" l="1"/>
  <c r="E251" i="12"/>
  <c r="F251" i="12" s="1"/>
  <c r="E2251" i="12"/>
  <c r="F2251" i="12" s="1"/>
  <c r="T263" i="4"/>
  <c r="U263" i="4" s="1"/>
  <c r="R263" i="4" s="1"/>
  <c r="E1251" i="12"/>
  <c r="F1251" i="12" s="1"/>
  <c r="D265" i="4" l="1"/>
  <c r="T264" i="4"/>
  <c r="U264" i="4" s="1"/>
  <c r="R264" i="4" s="1"/>
  <c r="E1252" i="12"/>
  <c r="F1252" i="12" s="1"/>
  <c r="E252" i="12"/>
  <c r="F252" i="12" s="1"/>
  <c r="E2252" i="12"/>
  <c r="F2252" i="12" s="1"/>
  <c r="D266" i="4" l="1"/>
  <c r="T265" i="4"/>
  <c r="U265" i="4" s="1"/>
  <c r="R265" i="4" s="1"/>
  <c r="E2253" i="12"/>
  <c r="F2253" i="12" s="1"/>
  <c r="E253" i="12"/>
  <c r="F253" i="12" s="1"/>
  <c r="E1253" i="12"/>
  <c r="F1253" i="12" s="1"/>
  <c r="D267" i="4" l="1"/>
  <c r="E254" i="12"/>
  <c r="F254" i="12" s="1"/>
  <c r="T266" i="4"/>
  <c r="U266" i="4" s="1"/>
  <c r="R266" i="4" s="1"/>
  <c r="E1254" i="12"/>
  <c r="F1254" i="12" s="1"/>
  <c r="E2254" i="12"/>
  <c r="F2254" i="12" s="1"/>
  <c r="D268" i="4" l="1"/>
  <c r="E1255" i="12"/>
  <c r="F1255" i="12" s="1"/>
  <c r="E255" i="12"/>
  <c r="F255" i="12" s="1"/>
  <c r="E2255" i="12"/>
  <c r="F2255" i="12" s="1"/>
  <c r="T267" i="4"/>
  <c r="U267" i="4" s="1"/>
  <c r="R267" i="4" s="1"/>
  <c r="D269" i="4" l="1"/>
  <c r="T268" i="4"/>
  <c r="U268" i="4" s="1"/>
  <c r="R268" i="4" s="1"/>
  <c r="E1256" i="12"/>
  <c r="F1256" i="12" s="1"/>
  <c r="E2256" i="12"/>
  <c r="F2256" i="12" s="1"/>
  <c r="E256" i="12"/>
  <c r="F256" i="12" s="1"/>
  <c r="D270" i="4" l="1"/>
  <c r="T269" i="4"/>
  <c r="U269" i="4" s="1"/>
  <c r="R269" i="4" s="1"/>
  <c r="E2257" i="12"/>
  <c r="F2257" i="12" s="1"/>
  <c r="E1257" i="12"/>
  <c r="F1257" i="12" s="1"/>
  <c r="E257" i="12"/>
  <c r="F257" i="12" s="1"/>
  <c r="D271" i="4" l="1"/>
  <c r="E258" i="12"/>
  <c r="F258" i="12" s="1"/>
  <c r="T270" i="4"/>
  <c r="U270" i="4" s="1"/>
  <c r="R270" i="4" s="1"/>
  <c r="E2258" i="12"/>
  <c r="F2258" i="12" s="1"/>
  <c r="E1258" i="12"/>
  <c r="F1258" i="12" s="1"/>
  <c r="D272" i="4" l="1"/>
  <c r="E1259" i="12"/>
  <c r="F1259" i="12" s="1"/>
  <c r="E2259" i="12"/>
  <c r="F2259" i="12" s="1"/>
  <c r="T271" i="4"/>
  <c r="U271" i="4" s="1"/>
  <c r="R271" i="4" s="1"/>
  <c r="E259" i="12"/>
  <c r="F259" i="12" s="1"/>
  <c r="D273" i="4" l="1"/>
  <c r="T272" i="4"/>
  <c r="U272" i="4" s="1"/>
  <c r="R272" i="4" s="1"/>
  <c r="E1260" i="12"/>
  <c r="F1260" i="12" s="1"/>
  <c r="E260" i="12"/>
  <c r="F260" i="12" s="1"/>
  <c r="E2260" i="12"/>
  <c r="F2260" i="12" s="1"/>
  <c r="D274" i="4" l="1"/>
  <c r="T273" i="4"/>
  <c r="U273" i="4" s="1"/>
  <c r="R273" i="4" s="1"/>
  <c r="E2261" i="12"/>
  <c r="F2261" i="12" s="1"/>
  <c r="E261" i="12"/>
  <c r="F261" i="12" s="1"/>
  <c r="E1261" i="12"/>
  <c r="F1261" i="12" s="1"/>
  <c r="D275" i="4" l="1"/>
  <c r="E1262" i="12"/>
  <c r="F1262" i="12" s="1"/>
  <c r="T274" i="4"/>
  <c r="U274" i="4" s="1"/>
  <c r="R274" i="4" s="1"/>
  <c r="E262" i="12"/>
  <c r="F262" i="12" s="1"/>
  <c r="E2262" i="12"/>
  <c r="F2262" i="12" s="1"/>
  <c r="D276" i="4" l="1"/>
  <c r="E263" i="12"/>
  <c r="F263" i="12" s="1"/>
  <c r="E2263" i="12"/>
  <c r="F2263" i="12" s="1"/>
  <c r="E1263" i="12"/>
  <c r="F1263" i="12" s="1"/>
  <c r="T275" i="4"/>
  <c r="U275" i="4" s="1"/>
  <c r="R275" i="4" s="1"/>
  <c r="D277" i="4" l="1"/>
  <c r="T276" i="4"/>
  <c r="U276" i="4" s="1"/>
  <c r="R276" i="4" s="1"/>
  <c r="E2264" i="12"/>
  <c r="F2264" i="12" s="1"/>
  <c r="E1264" i="12"/>
  <c r="F1264" i="12" s="1"/>
  <c r="E264" i="12"/>
  <c r="F264" i="12" s="1"/>
  <c r="D278" i="4" l="1"/>
  <c r="T277" i="4"/>
  <c r="U277" i="4" s="1"/>
  <c r="R277" i="4" s="1"/>
  <c r="E1265" i="12"/>
  <c r="F1265" i="12" s="1"/>
  <c r="E2265" i="12"/>
  <c r="F2265" i="12" s="1"/>
  <c r="E265" i="12"/>
  <c r="F265" i="12" s="1"/>
  <c r="D279" i="4" l="1"/>
  <c r="E2266" i="12"/>
  <c r="F2266" i="12" s="1"/>
  <c r="T278" i="4"/>
  <c r="U278" i="4" s="1"/>
  <c r="R278" i="4" s="1"/>
  <c r="E1266" i="12"/>
  <c r="F1266" i="12" s="1"/>
  <c r="E266" i="12"/>
  <c r="F266" i="12" s="1"/>
  <c r="D280" i="4" l="1"/>
  <c r="E267" i="12"/>
  <c r="F267" i="12" s="1"/>
  <c r="E1267" i="12"/>
  <c r="F1267" i="12" s="1"/>
  <c r="T279" i="4"/>
  <c r="U279" i="4" s="1"/>
  <c r="R279" i="4" s="1"/>
  <c r="E2267" i="12"/>
  <c r="F2267" i="12" s="1"/>
  <c r="D281" i="4" l="1"/>
  <c r="T280" i="4"/>
  <c r="U280" i="4" s="1"/>
  <c r="R280" i="4" s="1"/>
  <c r="E1268" i="12"/>
  <c r="F1268" i="12" s="1"/>
  <c r="E2268" i="12"/>
  <c r="F2268" i="12" s="1"/>
  <c r="E268" i="12"/>
  <c r="F268" i="12" s="1"/>
  <c r="D282" i="4" l="1"/>
  <c r="T281" i="4"/>
  <c r="U281" i="4" s="1"/>
  <c r="R281" i="4" s="1"/>
  <c r="E2269" i="12"/>
  <c r="F2269" i="12" s="1"/>
  <c r="E1269" i="12"/>
  <c r="F1269" i="12" s="1"/>
  <c r="E269" i="12"/>
  <c r="F269" i="12" s="1"/>
  <c r="D283" i="4" l="1"/>
  <c r="E270" i="12"/>
  <c r="F270" i="12" s="1"/>
  <c r="T282" i="4"/>
  <c r="U282" i="4" s="1"/>
  <c r="R282" i="4" s="1"/>
  <c r="E2270" i="12"/>
  <c r="F2270" i="12" s="1"/>
  <c r="E1270" i="12"/>
  <c r="F1270" i="12" s="1"/>
  <c r="D284" i="4" l="1"/>
  <c r="E2271" i="12"/>
  <c r="F2271" i="12" s="1"/>
  <c r="E271" i="12"/>
  <c r="F271" i="12" s="1"/>
  <c r="E1271" i="12"/>
  <c r="F1271" i="12" s="1"/>
  <c r="T283" i="4"/>
  <c r="U283" i="4" s="1"/>
  <c r="R283" i="4" s="1"/>
  <c r="D285" i="4" l="1"/>
  <c r="T284" i="4"/>
  <c r="U284" i="4" s="1"/>
  <c r="R284" i="4" s="1"/>
  <c r="E1272" i="12"/>
  <c r="F1272" i="12" s="1"/>
  <c r="E272" i="12"/>
  <c r="F272" i="12" s="1"/>
  <c r="E2272" i="12"/>
  <c r="F2272" i="12" s="1"/>
  <c r="D286" i="4" l="1"/>
  <c r="T285" i="4"/>
  <c r="U285" i="4" s="1"/>
  <c r="R285" i="4" s="1"/>
  <c r="E2273" i="12"/>
  <c r="F2273" i="12" s="1"/>
  <c r="E1273" i="12"/>
  <c r="F1273" i="12" s="1"/>
  <c r="E273" i="12"/>
  <c r="F273" i="12" s="1"/>
  <c r="D287" i="4" l="1"/>
  <c r="E1274" i="12"/>
  <c r="F1274" i="12" s="1"/>
  <c r="T286" i="4"/>
  <c r="U286" i="4" s="1"/>
  <c r="R286" i="4" s="1"/>
  <c r="E2274" i="12"/>
  <c r="F2274" i="12" s="1"/>
  <c r="E274" i="12"/>
  <c r="F274" i="12" s="1"/>
  <c r="D288" i="4" l="1"/>
  <c r="E2275" i="12"/>
  <c r="F2275" i="12" s="1"/>
  <c r="E1275" i="12"/>
  <c r="F1275" i="12" s="1"/>
  <c r="T287" i="4"/>
  <c r="U287" i="4" s="1"/>
  <c r="R287" i="4" s="1"/>
  <c r="E275" i="12"/>
  <c r="F275" i="12" s="1"/>
  <c r="D289" i="4" l="1"/>
  <c r="T288" i="4"/>
  <c r="U288" i="4" s="1"/>
  <c r="R288" i="4" s="1"/>
  <c r="E1276" i="12"/>
  <c r="F1276" i="12" s="1"/>
  <c r="E276" i="12"/>
  <c r="F276" i="12" s="1"/>
  <c r="E2276" i="12"/>
  <c r="F2276" i="12" s="1"/>
  <c r="D290" i="4" l="1"/>
  <c r="T289" i="4"/>
  <c r="U289" i="4" s="1"/>
  <c r="R289" i="4" s="1"/>
  <c r="E2277" i="12"/>
  <c r="F2277" i="12" s="1"/>
  <c r="E1277" i="12"/>
  <c r="F1277" i="12" s="1"/>
  <c r="E277" i="12"/>
  <c r="F277" i="12" s="1"/>
  <c r="D291" i="4" l="1"/>
  <c r="E1278" i="12"/>
  <c r="F1278" i="12" s="1"/>
  <c r="T290" i="4"/>
  <c r="U290" i="4" s="1"/>
  <c r="R290" i="4" s="1"/>
  <c r="E2278" i="12"/>
  <c r="F2278" i="12" s="1"/>
  <c r="E278" i="12"/>
  <c r="F278" i="12" s="1"/>
  <c r="D292" i="4" l="1"/>
  <c r="E279" i="12"/>
  <c r="F279" i="12" s="1"/>
  <c r="E2279" i="12"/>
  <c r="F2279" i="12" s="1"/>
  <c r="E1279" i="12"/>
  <c r="F1279" i="12" s="1"/>
  <c r="T291" i="4"/>
  <c r="U291" i="4" s="1"/>
  <c r="R291" i="4" s="1"/>
  <c r="D293" i="4" l="1"/>
  <c r="T292" i="4"/>
  <c r="U292" i="4" s="1"/>
  <c r="R292" i="4" s="1"/>
  <c r="E2280" i="12"/>
  <c r="F2280" i="12" s="1"/>
  <c r="E1280" i="12"/>
  <c r="F1280" i="12" s="1"/>
  <c r="E280" i="12"/>
  <c r="F280" i="12" s="1"/>
  <c r="D294" i="4" l="1"/>
  <c r="T293" i="4"/>
  <c r="U293" i="4" s="1"/>
  <c r="R293" i="4" s="1"/>
  <c r="E2281" i="12"/>
  <c r="F2281" i="12" s="1"/>
  <c r="E281" i="12"/>
  <c r="F281" i="12" s="1"/>
  <c r="E1281" i="12"/>
  <c r="F1281" i="12" s="1"/>
  <c r="D295" i="4" l="1"/>
  <c r="E1282" i="12"/>
  <c r="F1282" i="12" s="1"/>
  <c r="T294" i="4"/>
  <c r="U294" i="4" s="1"/>
  <c r="R294" i="4" s="1"/>
  <c r="E282" i="12"/>
  <c r="F282" i="12" s="1"/>
  <c r="E2282" i="12"/>
  <c r="F2282" i="12" s="1"/>
  <c r="D296" i="4" l="1"/>
  <c r="E1283" i="12"/>
  <c r="F1283" i="12" s="1"/>
  <c r="E283" i="12"/>
  <c r="F283" i="12" s="1"/>
  <c r="T295" i="4"/>
  <c r="U295" i="4" s="1"/>
  <c r="R295" i="4" s="1"/>
  <c r="E2283" i="12"/>
  <c r="F2283" i="12" s="1"/>
  <c r="D297" i="4" l="1"/>
  <c r="T296" i="4"/>
  <c r="U296" i="4" s="1"/>
  <c r="R296" i="4" s="1"/>
  <c r="E1284" i="12"/>
  <c r="F1284" i="12" s="1"/>
  <c r="E284" i="12"/>
  <c r="F284" i="12" s="1"/>
  <c r="E2284" i="12"/>
  <c r="F2284" i="12" s="1"/>
  <c r="D298" i="4" l="1"/>
  <c r="T297" i="4"/>
  <c r="U297" i="4" s="1"/>
  <c r="R297" i="4" s="1"/>
  <c r="E2285" i="12"/>
  <c r="F2285" i="12" s="1"/>
  <c r="E1285" i="12"/>
  <c r="F1285" i="12" s="1"/>
  <c r="E285" i="12"/>
  <c r="F285" i="12" s="1"/>
  <c r="D299" i="4" l="1"/>
  <c r="E286" i="12"/>
  <c r="F286" i="12" s="1"/>
  <c r="T298" i="4"/>
  <c r="U298" i="4" s="1"/>
  <c r="R298" i="4" s="1"/>
  <c r="E2286" i="12"/>
  <c r="F2286" i="12" s="1"/>
  <c r="E1286" i="12"/>
  <c r="F1286" i="12" s="1"/>
  <c r="D300" i="4" l="1"/>
  <c r="E2287" i="12"/>
  <c r="F2287" i="12" s="1"/>
  <c r="E287" i="12"/>
  <c r="F287" i="12" s="1"/>
  <c r="E1287" i="12"/>
  <c r="F1287" i="12" s="1"/>
  <c r="T299" i="4"/>
  <c r="U299" i="4" s="1"/>
  <c r="R299" i="4" s="1"/>
  <c r="D301" i="4" l="1"/>
  <c r="T300" i="4"/>
  <c r="U300" i="4" s="1"/>
  <c r="R300" i="4" s="1"/>
  <c r="E288" i="12"/>
  <c r="F288" i="12" s="1"/>
  <c r="E2288" i="12"/>
  <c r="F2288" i="12" s="1"/>
  <c r="E1288" i="12"/>
  <c r="F1288" i="12" s="1"/>
  <c r="D302" i="4" l="1"/>
  <c r="T301" i="4"/>
  <c r="U301" i="4" s="1"/>
  <c r="R301" i="4" s="1"/>
  <c r="E2289" i="12"/>
  <c r="F2289" i="12" s="1"/>
  <c r="E1289" i="12"/>
  <c r="F1289" i="12" s="1"/>
  <c r="E289" i="12"/>
  <c r="F289" i="12" s="1"/>
  <c r="D303" i="4" l="1"/>
  <c r="E290" i="12"/>
  <c r="F290" i="12" s="1"/>
  <c r="T302" i="4"/>
  <c r="U302" i="4" s="1"/>
  <c r="R302" i="4" s="1"/>
  <c r="E1290" i="12"/>
  <c r="F1290" i="12" s="1"/>
  <c r="E2290" i="12"/>
  <c r="F2290" i="12" s="1"/>
  <c r="D304" i="4" l="1"/>
  <c r="E291" i="12"/>
  <c r="F291" i="12" s="1"/>
  <c r="E2291" i="12"/>
  <c r="F2291" i="12" s="1"/>
  <c r="T303" i="4"/>
  <c r="U303" i="4" s="1"/>
  <c r="R303" i="4" s="1"/>
  <c r="E1291" i="12"/>
  <c r="F1291" i="12" s="1"/>
  <c r="D305" i="4" l="1"/>
  <c r="T304" i="4"/>
  <c r="U304" i="4" s="1"/>
  <c r="R304" i="4" s="1"/>
  <c r="E2292" i="12"/>
  <c r="F2292" i="12" s="1"/>
  <c r="E1292" i="12"/>
  <c r="F1292" i="12" s="1"/>
  <c r="E292" i="12"/>
  <c r="F292" i="12" s="1"/>
  <c r="D306" i="4" l="1"/>
  <c r="T305" i="4"/>
  <c r="U305" i="4" s="1"/>
  <c r="R305" i="4" s="1"/>
  <c r="E2293" i="12"/>
  <c r="F2293" i="12" s="1"/>
  <c r="E293" i="12"/>
  <c r="F293" i="12" s="1"/>
  <c r="E1293" i="12"/>
  <c r="F1293" i="12" s="1"/>
  <c r="D307" i="4" l="1"/>
  <c r="E294" i="12"/>
  <c r="F294" i="12" s="1"/>
  <c r="T306" i="4"/>
  <c r="U306" i="4" s="1"/>
  <c r="R306" i="4" s="1"/>
  <c r="E2294" i="12"/>
  <c r="F2294" i="12" s="1"/>
  <c r="E1294" i="12"/>
  <c r="F1294" i="12" s="1"/>
  <c r="D308" i="4" l="1"/>
  <c r="E2295" i="12"/>
  <c r="F2295" i="12" s="1"/>
  <c r="E295" i="12"/>
  <c r="F295" i="12" s="1"/>
  <c r="E1295" i="12"/>
  <c r="F1295" i="12" s="1"/>
  <c r="T307" i="4"/>
  <c r="U307" i="4" s="1"/>
  <c r="R307" i="4" s="1"/>
  <c r="D309" i="4" l="1"/>
  <c r="T308" i="4"/>
  <c r="U308" i="4" s="1"/>
  <c r="R308" i="4" s="1"/>
  <c r="E2296" i="12"/>
  <c r="F2296" i="12" s="1"/>
  <c r="E296" i="12"/>
  <c r="F296" i="12" s="1"/>
  <c r="E1296" i="12"/>
  <c r="F1296" i="12" s="1"/>
  <c r="D310" i="4" l="1"/>
  <c r="T309" i="4"/>
  <c r="U309" i="4" s="1"/>
  <c r="R309" i="4" s="1"/>
  <c r="E2297" i="12"/>
  <c r="F2297" i="12" s="1"/>
  <c r="E1297" i="12"/>
  <c r="F1297" i="12" s="1"/>
  <c r="E297" i="12"/>
  <c r="F297" i="12" s="1"/>
  <c r="D311" i="4" l="1"/>
  <c r="E298" i="12"/>
  <c r="F298" i="12" s="1"/>
  <c r="T310" i="4"/>
  <c r="U310" i="4" s="1"/>
  <c r="R310" i="4" s="1"/>
  <c r="E2298" i="12"/>
  <c r="F2298" i="12" s="1"/>
  <c r="E1298" i="12"/>
  <c r="F1298" i="12" s="1"/>
  <c r="D312" i="4" l="1"/>
  <c r="E1299" i="12"/>
  <c r="F1299" i="12" s="1"/>
  <c r="E2299" i="12"/>
  <c r="F2299" i="12" s="1"/>
  <c r="T311" i="4"/>
  <c r="U311" i="4" s="1"/>
  <c r="R311" i="4" s="1"/>
  <c r="E299" i="12"/>
  <c r="F299" i="12" s="1"/>
  <c r="D313" i="4" l="1"/>
  <c r="T312" i="4"/>
  <c r="U312" i="4" s="1"/>
  <c r="R312" i="4" s="1"/>
  <c r="E1300" i="12"/>
  <c r="F1300" i="12" s="1"/>
  <c r="E2300" i="12"/>
  <c r="F2300" i="12" s="1"/>
  <c r="E300" i="12"/>
  <c r="F300" i="12" s="1"/>
  <c r="D314" i="4" l="1"/>
  <c r="T313" i="4"/>
  <c r="U313" i="4" s="1"/>
  <c r="R313" i="4" s="1"/>
  <c r="E2301" i="12"/>
  <c r="F2301" i="12" s="1"/>
  <c r="E1301" i="12"/>
  <c r="F1301" i="12" s="1"/>
  <c r="E301" i="12"/>
  <c r="F301" i="12" s="1"/>
  <c r="D315" i="4" l="1"/>
  <c r="E302" i="12"/>
  <c r="F302" i="12" s="1"/>
  <c r="T314" i="4"/>
  <c r="U314" i="4" s="1"/>
  <c r="R314" i="4" s="1"/>
  <c r="E2302" i="12"/>
  <c r="F2302" i="12" s="1"/>
  <c r="E1302" i="12"/>
  <c r="F1302" i="12" s="1"/>
  <c r="D316" i="4" l="1"/>
  <c r="E303" i="12"/>
  <c r="F303" i="12" s="1"/>
  <c r="E2303" i="12"/>
  <c r="F2303" i="12" s="1"/>
  <c r="E1303" i="12"/>
  <c r="F1303" i="12" s="1"/>
  <c r="T315" i="4"/>
  <c r="U315" i="4" s="1"/>
  <c r="R315" i="4" s="1"/>
  <c r="D317" i="4" l="1"/>
  <c r="T316" i="4"/>
  <c r="U316" i="4" s="1"/>
  <c r="R316" i="4" s="1"/>
  <c r="E2304" i="12"/>
  <c r="F2304" i="12" s="1"/>
  <c r="E1304" i="12"/>
  <c r="F1304" i="12" s="1"/>
  <c r="E304" i="12"/>
  <c r="F304" i="12" s="1"/>
  <c r="D318" i="4" l="1"/>
  <c r="T317" i="4"/>
  <c r="U317" i="4" s="1"/>
  <c r="R317" i="4" s="1"/>
  <c r="E2305" i="12"/>
  <c r="F2305" i="12" s="1"/>
  <c r="E1305" i="12"/>
  <c r="F1305" i="12" s="1"/>
  <c r="E305" i="12"/>
  <c r="F305" i="12" s="1"/>
  <c r="D319" i="4" l="1"/>
  <c r="E1306" i="12"/>
  <c r="F1306" i="12" s="1"/>
  <c r="T318" i="4"/>
  <c r="U318" i="4" s="1"/>
  <c r="R318" i="4" s="1"/>
  <c r="E2306" i="12"/>
  <c r="F2306" i="12" s="1"/>
  <c r="E306" i="12"/>
  <c r="F306" i="12" s="1"/>
  <c r="D320" i="4" l="1"/>
  <c r="E2307" i="12"/>
  <c r="F2307" i="12" s="1"/>
  <c r="E307" i="12"/>
  <c r="F307" i="12" s="1"/>
  <c r="T319" i="4"/>
  <c r="U319" i="4" s="1"/>
  <c r="R319" i="4" s="1"/>
  <c r="E1307" i="12"/>
  <c r="F1307" i="12" s="1"/>
  <c r="D321" i="4" l="1"/>
  <c r="T320" i="4"/>
  <c r="U320" i="4" s="1"/>
  <c r="R320" i="4" s="1"/>
  <c r="E1308" i="12"/>
  <c r="F1308" i="12" s="1"/>
  <c r="E308" i="12"/>
  <c r="F308" i="12" s="1"/>
  <c r="E2308" i="12"/>
  <c r="F2308" i="12" s="1"/>
  <c r="D322" i="4" l="1"/>
  <c r="T321" i="4"/>
  <c r="U321" i="4" s="1"/>
  <c r="R321" i="4" s="1"/>
  <c r="E2309" i="12"/>
  <c r="F2309" i="12" s="1"/>
  <c r="E309" i="12"/>
  <c r="F309" i="12" s="1"/>
  <c r="E1309" i="12"/>
  <c r="F1309" i="12" s="1"/>
  <c r="D323" i="4" l="1"/>
  <c r="E1310" i="12"/>
  <c r="F1310" i="12" s="1"/>
  <c r="T322" i="4"/>
  <c r="U322" i="4" s="1"/>
  <c r="R322" i="4" s="1"/>
  <c r="E2310" i="12"/>
  <c r="F2310" i="12" s="1"/>
  <c r="E310" i="12"/>
  <c r="F310" i="12" s="1"/>
  <c r="D324" i="4" l="1"/>
  <c r="E2311" i="12"/>
  <c r="F2311" i="12" s="1"/>
  <c r="E311" i="12"/>
  <c r="F311" i="12" s="1"/>
  <c r="E1311" i="12"/>
  <c r="F1311" i="12" s="1"/>
  <c r="T323" i="4"/>
  <c r="U323" i="4" s="1"/>
  <c r="R323" i="4" s="1"/>
  <c r="D325" i="4" l="1"/>
  <c r="T324" i="4"/>
  <c r="U324" i="4" s="1"/>
  <c r="R324" i="4" s="1"/>
  <c r="E2312" i="12"/>
  <c r="F2312" i="12" s="1"/>
  <c r="E1312" i="12"/>
  <c r="F1312" i="12" s="1"/>
  <c r="E312" i="12"/>
  <c r="F312" i="12" s="1"/>
  <c r="D326" i="4" l="1"/>
  <c r="T325" i="4"/>
  <c r="U325" i="4" s="1"/>
  <c r="R325" i="4" s="1"/>
  <c r="E2313" i="12"/>
  <c r="F2313" i="12" s="1"/>
  <c r="E313" i="12"/>
  <c r="F313" i="12" s="1"/>
  <c r="E1313" i="12"/>
  <c r="F1313" i="12" s="1"/>
  <c r="D327" i="4" l="1"/>
  <c r="E2314" i="12"/>
  <c r="F2314" i="12" s="1"/>
  <c r="T326" i="4"/>
  <c r="U326" i="4" s="1"/>
  <c r="R326" i="4" s="1"/>
  <c r="E314" i="12"/>
  <c r="F314" i="12" s="1"/>
  <c r="E1314" i="12"/>
  <c r="F1314" i="12" s="1"/>
  <c r="D328" i="4" l="1"/>
  <c r="E1315" i="12"/>
  <c r="F1315" i="12" s="1"/>
  <c r="E315" i="12"/>
  <c r="F315" i="12" s="1"/>
  <c r="T327" i="4"/>
  <c r="U327" i="4" s="1"/>
  <c r="R327" i="4" s="1"/>
  <c r="E2315" i="12"/>
  <c r="F2315" i="12" s="1"/>
  <c r="D329" i="4" l="1"/>
  <c r="T328" i="4"/>
  <c r="U328" i="4" s="1"/>
  <c r="R328" i="4" s="1"/>
  <c r="E1316" i="12"/>
  <c r="F1316" i="12" s="1"/>
  <c r="E316" i="12"/>
  <c r="F316" i="12" s="1"/>
  <c r="E2316" i="12"/>
  <c r="F2316" i="12" s="1"/>
  <c r="D330" i="4" l="1"/>
  <c r="T329" i="4"/>
  <c r="U329" i="4" s="1"/>
  <c r="R329" i="4" s="1"/>
  <c r="E2317" i="12"/>
  <c r="F2317" i="12" s="1"/>
  <c r="E317" i="12"/>
  <c r="F317" i="12" s="1"/>
  <c r="E1317" i="12"/>
  <c r="F1317" i="12" s="1"/>
  <c r="D331" i="4" l="1"/>
  <c r="E2318" i="12"/>
  <c r="F2318" i="12" s="1"/>
  <c r="T330" i="4"/>
  <c r="U330" i="4" s="1"/>
  <c r="R330" i="4" s="1"/>
  <c r="E1318" i="12"/>
  <c r="F1318" i="12" s="1"/>
  <c r="E318" i="12"/>
  <c r="F318" i="12" s="1"/>
  <c r="D332" i="4" l="1"/>
  <c r="E2319" i="12"/>
  <c r="F2319" i="12" s="1"/>
  <c r="E319" i="12"/>
  <c r="F319" i="12" s="1"/>
  <c r="E1319" i="12"/>
  <c r="F1319" i="12" s="1"/>
  <c r="T331" i="4"/>
  <c r="U331" i="4" s="1"/>
  <c r="R331" i="4" s="1"/>
  <c r="D333" i="4" l="1"/>
  <c r="T332" i="4"/>
  <c r="U332" i="4" s="1"/>
  <c r="R332" i="4" s="1"/>
  <c r="E2320" i="12"/>
  <c r="F2320" i="12" s="1"/>
  <c r="E320" i="12"/>
  <c r="F320" i="12" s="1"/>
  <c r="E1320" i="12"/>
  <c r="F1320" i="12" s="1"/>
  <c r="D334" i="4" l="1"/>
  <c r="T333" i="4"/>
  <c r="U333" i="4" s="1"/>
  <c r="R333" i="4" s="1"/>
  <c r="E2321" i="12"/>
  <c r="F2321" i="12" s="1"/>
  <c r="E1321" i="12"/>
  <c r="F1321" i="12" s="1"/>
  <c r="E321" i="12"/>
  <c r="F321" i="12" s="1"/>
  <c r="D335" i="4" l="1"/>
  <c r="E2322" i="12"/>
  <c r="F2322" i="12" s="1"/>
  <c r="T334" i="4"/>
  <c r="U334" i="4" s="1"/>
  <c r="R334" i="4" s="1"/>
  <c r="E1322" i="12"/>
  <c r="F1322" i="12" s="1"/>
  <c r="E322" i="12"/>
  <c r="F322" i="12" s="1"/>
  <c r="D336" i="4" l="1"/>
  <c r="E2323" i="12"/>
  <c r="F2323" i="12" s="1"/>
  <c r="E323" i="12"/>
  <c r="F323" i="12" s="1"/>
  <c r="T335" i="4"/>
  <c r="U335" i="4" s="1"/>
  <c r="R335" i="4" s="1"/>
  <c r="E1323" i="12"/>
  <c r="F1323" i="12" s="1"/>
  <c r="D337" i="4" l="1"/>
  <c r="T336" i="4"/>
  <c r="U336" i="4" s="1"/>
  <c r="R336" i="4" s="1"/>
  <c r="E1324" i="12"/>
  <c r="F1324" i="12" s="1"/>
  <c r="E2324" i="12"/>
  <c r="F2324" i="12" s="1"/>
  <c r="E324" i="12"/>
  <c r="F324" i="12" s="1"/>
  <c r="D338" i="4" l="1"/>
  <c r="T337" i="4"/>
  <c r="U337" i="4" s="1"/>
  <c r="R337" i="4" s="1"/>
  <c r="E2325" i="12"/>
  <c r="F2325" i="12" s="1"/>
  <c r="E325" i="12"/>
  <c r="F325" i="12" s="1"/>
  <c r="E1325" i="12"/>
  <c r="F1325" i="12" s="1"/>
  <c r="D339" i="4" l="1"/>
  <c r="E326" i="12"/>
  <c r="F326" i="12" s="1"/>
  <c r="T338" i="4"/>
  <c r="U338" i="4" s="1"/>
  <c r="R338" i="4" s="1"/>
  <c r="E2326" i="12"/>
  <c r="F2326" i="12" s="1"/>
  <c r="E1326" i="12"/>
  <c r="F1326" i="12" s="1"/>
  <c r="D340" i="4" l="1"/>
  <c r="E2327" i="12"/>
  <c r="F2327" i="12" s="1"/>
  <c r="E327" i="12"/>
  <c r="F327" i="12" s="1"/>
  <c r="E1327" i="12"/>
  <c r="F1327" i="12" s="1"/>
  <c r="T339" i="4"/>
  <c r="U339" i="4" s="1"/>
  <c r="R339" i="4" s="1"/>
  <c r="D341" i="4" l="1"/>
  <c r="T340" i="4"/>
  <c r="U340" i="4" s="1"/>
  <c r="R340" i="4" s="1"/>
  <c r="E2328" i="12"/>
  <c r="F2328" i="12" s="1"/>
  <c r="E328" i="12"/>
  <c r="F328" i="12" s="1"/>
  <c r="E1328" i="12"/>
  <c r="F1328" i="12" s="1"/>
  <c r="D342" i="4" l="1"/>
  <c r="T341" i="4"/>
  <c r="U341" i="4" s="1"/>
  <c r="R341" i="4" s="1"/>
  <c r="E2329" i="12"/>
  <c r="F2329" i="12" s="1"/>
  <c r="E329" i="12"/>
  <c r="F329" i="12" s="1"/>
  <c r="E1329" i="12"/>
  <c r="F1329" i="12" s="1"/>
  <c r="D343" i="4" l="1"/>
  <c r="E2330" i="12"/>
  <c r="F2330" i="12" s="1"/>
  <c r="T342" i="4"/>
  <c r="U342" i="4" s="1"/>
  <c r="R342" i="4" s="1"/>
  <c r="E1330" i="12"/>
  <c r="F1330" i="12" s="1"/>
  <c r="E330" i="12"/>
  <c r="F330" i="12" s="1"/>
  <c r="D344" i="4" l="1"/>
  <c r="E2331" i="12"/>
  <c r="F2331" i="12" s="1"/>
  <c r="E331" i="12"/>
  <c r="F331" i="12" s="1"/>
  <c r="T343" i="4"/>
  <c r="U343" i="4" s="1"/>
  <c r="R343" i="4" s="1"/>
  <c r="E1331" i="12"/>
  <c r="F1331" i="12" s="1"/>
  <c r="D345" i="4" l="1"/>
  <c r="T344" i="4"/>
  <c r="U344" i="4" s="1"/>
  <c r="R344" i="4" s="1"/>
  <c r="E1332" i="12"/>
  <c r="F1332" i="12" s="1"/>
  <c r="E2332" i="12"/>
  <c r="F2332" i="12" s="1"/>
  <c r="E332" i="12"/>
  <c r="F332" i="12" s="1"/>
  <c r="D346" i="4" l="1"/>
  <c r="T345" i="4"/>
  <c r="U345" i="4" s="1"/>
  <c r="R345" i="4" s="1"/>
  <c r="E2333" i="12"/>
  <c r="F2333" i="12" s="1"/>
  <c r="E1333" i="12"/>
  <c r="F1333" i="12" s="1"/>
  <c r="E333" i="12"/>
  <c r="F333" i="12" s="1"/>
  <c r="D347" i="4" l="1"/>
  <c r="E1334" i="12"/>
  <c r="F1334" i="12" s="1"/>
  <c r="T346" i="4"/>
  <c r="U346" i="4" s="1"/>
  <c r="R346" i="4" s="1"/>
  <c r="E334" i="12"/>
  <c r="F334" i="12" s="1"/>
  <c r="E2334" i="12"/>
  <c r="F2334" i="12" s="1"/>
  <c r="D348" i="4" l="1"/>
  <c r="E2335" i="12"/>
  <c r="F2335" i="12" s="1"/>
  <c r="E335" i="12"/>
  <c r="F335" i="12" s="1"/>
  <c r="E1335" i="12"/>
  <c r="F1335" i="12" s="1"/>
  <c r="T347" i="4"/>
  <c r="U347" i="4" s="1"/>
  <c r="R347" i="4" s="1"/>
  <c r="D349" i="4" l="1"/>
  <c r="E2336" i="12"/>
  <c r="F2336" i="12" s="1"/>
  <c r="E1336" i="12"/>
  <c r="F1336" i="12" s="1"/>
  <c r="T348" i="4"/>
  <c r="U348" i="4" s="1"/>
  <c r="R348" i="4" s="1"/>
  <c r="E336" i="12"/>
  <c r="F336" i="12" s="1"/>
  <c r="D350" i="4" l="1"/>
  <c r="T349" i="4"/>
  <c r="U349" i="4" s="1"/>
  <c r="R349" i="4" s="1"/>
  <c r="E2337" i="12"/>
  <c r="F2337" i="12" s="1"/>
  <c r="E337" i="12"/>
  <c r="F337" i="12" s="1"/>
  <c r="E1337" i="12"/>
  <c r="F1337" i="12" s="1"/>
  <c r="D351" i="4" l="1"/>
  <c r="E1338" i="12"/>
  <c r="F1338" i="12" s="1"/>
  <c r="T350" i="4"/>
  <c r="U350" i="4" s="1"/>
  <c r="R350" i="4" s="1"/>
  <c r="E338" i="12"/>
  <c r="F338" i="12" s="1"/>
  <c r="E2338" i="12"/>
  <c r="F2338" i="12" s="1"/>
  <c r="D352" i="4" l="1"/>
  <c r="E1339" i="12"/>
  <c r="F1339" i="12" s="1"/>
  <c r="E339" i="12"/>
  <c r="F339" i="12" s="1"/>
  <c r="T351" i="4"/>
  <c r="U351" i="4" s="1"/>
  <c r="R351" i="4" s="1"/>
  <c r="E2339" i="12"/>
  <c r="F2339" i="12" s="1"/>
  <c r="D353" i="4" l="1"/>
  <c r="E1340" i="12"/>
  <c r="F1340" i="12" s="1"/>
  <c r="E340" i="12"/>
  <c r="F340" i="12" s="1"/>
  <c r="T352" i="4"/>
  <c r="U352" i="4" s="1"/>
  <c r="R352" i="4" s="1"/>
  <c r="E2340" i="12"/>
  <c r="F2340" i="12" s="1"/>
  <c r="D354" i="4" l="1"/>
  <c r="T353" i="4"/>
  <c r="U353" i="4" s="1"/>
  <c r="R353" i="4" s="1"/>
  <c r="E2341" i="12"/>
  <c r="F2341" i="12" s="1"/>
  <c r="E1341" i="12"/>
  <c r="F1341" i="12" s="1"/>
  <c r="E341" i="12"/>
  <c r="F341" i="12" s="1"/>
  <c r="D355" i="4" l="1"/>
  <c r="E1342" i="12"/>
  <c r="F1342" i="12" s="1"/>
  <c r="T354" i="4"/>
  <c r="U354" i="4" s="1"/>
  <c r="R354" i="4" s="1"/>
  <c r="E2342" i="12"/>
  <c r="F2342" i="12" s="1"/>
  <c r="E342" i="12"/>
  <c r="F342" i="12" s="1"/>
  <c r="D356" i="4" l="1"/>
  <c r="E2343" i="12"/>
  <c r="F2343" i="12" s="1"/>
  <c r="E343" i="12"/>
  <c r="F343" i="12" s="1"/>
  <c r="E1343" i="12"/>
  <c r="F1343" i="12" s="1"/>
  <c r="T355" i="4"/>
  <c r="U355" i="4" s="1"/>
  <c r="R355" i="4" s="1"/>
  <c r="D357" i="4" l="1"/>
  <c r="T356" i="4"/>
  <c r="U356" i="4" s="1"/>
  <c r="R356" i="4" s="1"/>
  <c r="E2344" i="12"/>
  <c r="F2344" i="12" s="1"/>
  <c r="E1344" i="12"/>
  <c r="F1344" i="12" s="1"/>
  <c r="E344" i="12"/>
  <c r="F344" i="12" s="1"/>
  <c r="D358" i="4" l="1"/>
  <c r="T357" i="4"/>
  <c r="U357" i="4" s="1"/>
  <c r="R357" i="4" s="1"/>
  <c r="E2345" i="12"/>
  <c r="F2345" i="12" s="1"/>
  <c r="E345" i="12"/>
  <c r="F345" i="12" s="1"/>
  <c r="E1345" i="12"/>
  <c r="F1345" i="12" s="1"/>
  <c r="D359" i="4" l="1"/>
  <c r="E1346" i="12"/>
  <c r="F1346" i="12" s="1"/>
  <c r="T358" i="4"/>
  <c r="U358" i="4" s="1"/>
  <c r="R358" i="4" s="1"/>
  <c r="E2346" i="12"/>
  <c r="F2346" i="12" s="1"/>
  <c r="E346" i="12"/>
  <c r="F346" i="12" s="1"/>
  <c r="D360" i="4" l="1"/>
  <c r="E2347" i="12"/>
  <c r="F2347" i="12" s="1"/>
  <c r="E347" i="12"/>
  <c r="F347" i="12" s="1"/>
  <c r="T359" i="4"/>
  <c r="U359" i="4" s="1"/>
  <c r="R359" i="4" s="1"/>
  <c r="E1347" i="12"/>
  <c r="F1347" i="12" s="1"/>
  <c r="D361" i="4" l="1"/>
  <c r="T360" i="4"/>
  <c r="U360" i="4" s="1"/>
  <c r="R360" i="4" s="1"/>
  <c r="E2348" i="12"/>
  <c r="F2348" i="12" s="1"/>
  <c r="E1348" i="12"/>
  <c r="F1348" i="12" s="1"/>
  <c r="E348" i="12"/>
  <c r="F348" i="12" s="1"/>
  <c r="D362" i="4" l="1"/>
  <c r="T361" i="4"/>
  <c r="U361" i="4" s="1"/>
  <c r="R361" i="4" s="1"/>
  <c r="E2349" i="12"/>
  <c r="F2349" i="12" s="1"/>
  <c r="E1349" i="12"/>
  <c r="F1349" i="12" s="1"/>
  <c r="E349" i="12"/>
  <c r="F349" i="12" s="1"/>
  <c r="D363" i="4" l="1"/>
  <c r="E2350" i="12"/>
  <c r="F2350" i="12" s="1"/>
  <c r="T362" i="4"/>
  <c r="U362" i="4" s="1"/>
  <c r="R362" i="4" s="1"/>
  <c r="E1350" i="12"/>
  <c r="F1350" i="12" s="1"/>
  <c r="E350" i="12"/>
  <c r="F350" i="12" s="1"/>
  <c r="D364" i="4" l="1"/>
  <c r="E1351" i="12"/>
  <c r="F1351" i="12" s="1"/>
  <c r="E351" i="12"/>
  <c r="F351" i="12" s="1"/>
  <c r="E2351" i="12"/>
  <c r="F2351" i="12" s="1"/>
  <c r="T363" i="4"/>
  <c r="U363" i="4" s="1"/>
  <c r="R363" i="4" s="1"/>
  <c r="D365" i="4" l="1"/>
  <c r="E2352" i="12"/>
  <c r="F2352" i="12" s="1"/>
  <c r="E352" i="12"/>
  <c r="F352" i="12" s="1"/>
  <c r="T364" i="4"/>
  <c r="U364" i="4" s="1"/>
  <c r="R364" i="4" s="1"/>
  <c r="E1352" i="12"/>
  <c r="F1352" i="12" s="1"/>
  <c r="D366" i="4" l="1"/>
  <c r="T365" i="4"/>
  <c r="U365" i="4" s="1"/>
  <c r="R365" i="4" s="1"/>
  <c r="E2353" i="12"/>
  <c r="F2353" i="12" s="1"/>
  <c r="E1353" i="12"/>
  <c r="F1353" i="12" s="1"/>
  <c r="E353" i="12"/>
  <c r="F353" i="12" s="1"/>
  <c r="D367" i="4" l="1"/>
  <c r="E354" i="12"/>
  <c r="F354" i="12" s="1"/>
  <c r="T366" i="4"/>
  <c r="U366" i="4" s="1"/>
  <c r="R366" i="4" s="1"/>
  <c r="E2354" i="12"/>
  <c r="F2354" i="12" s="1"/>
  <c r="E1354" i="12"/>
  <c r="F1354" i="12" s="1"/>
  <c r="D368" i="4" l="1"/>
  <c r="E2355" i="12"/>
  <c r="F2355" i="12" s="1"/>
  <c r="E355" i="12"/>
  <c r="F355" i="12" s="1"/>
  <c r="T367" i="4"/>
  <c r="U367" i="4" s="1"/>
  <c r="R367" i="4" s="1"/>
  <c r="E1355" i="12"/>
  <c r="F1355" i="12" s="1"/>
  <c r="D369" i="4" l="1"/>
  <c r="T368" i="4"/>
  <c r="U368" i="4" s="1"/>
  <c r="R368" i="4" s="1"/>
  <c r="E1356" i="12"/>
  <c r="F1356" i="12" s="1"/>
  <c r="E2356" i="12"/>
  <c r="F2356" i="12" s="1"/>
  <c r="E356" i="12"/>
  <c r="F356" i="12" s="1"/>
  <c r="D370" i="4" l="1"/>
  <c r="T369" i="4"/>
  <c r="U369" i="4" s="1"/>
  <c r="R369" i="4" s="1"/>
  <c r="E2357" i="12"/>
  <c r="F2357" i="12" s="1"/>
  <c r="E1357" i="12"/>
  <c r="F1357" i="12" s="1"/>
  <c r="E357" i="12"/>
  <c r="F357" i="12" s="1"/>
  <c r="D371" i="4" l="1"/>
  <c r="E2358" i="12"/>
  <c r="F2358" i="12" s="1"/>
  <c r="T370" i="4"/>
  <c r="U370" i="4" s="1"/>
  <c r="R370" i="4" s="1"/>
  <c r="E358" i="12"/>
  <c r="F358" i="12" s="1"/>
  <c r="E1358" i="12"/>
  <c r="F1358" i="12" s="1"/>
  <c r="D372" i="4" l="1"/>
  <c r="E359" i="12"/>
  <c r="F359" i="12" s="1"/>
  <c r="E2359" i="12"/>
  <c r="F2359" i="12" s="1"/>
  <c r="E1359" i="12"/>
  <c r="F1359" i="12" s="1"/>
  <c r="T371" i="4"/>
  <c r="U371" i="4" s="1"/>
  <c r="R371" i="4" s="1"/>
  <c r="D373" i="4" l="1"/>
  <c r="E2360" i="12"/>
  <c r="F2360" i="12" s="1"/>
  <c r="E360" i="12"/>
  <c r="F360" i="12" s="1"/>
  <c r="T372" i="4"/>
  <c r="U372" i="4" s="1"/>
  <c r="R372" i="4" s="1"/>
  <c r="E1360" i="12"/>
  <c r="F1360" i="12" s="1"/>
  <c r="D374" i="4" l="1"/>
  <c r="T373" i="4"/>
  <c r="U373" i="4" s="1"/>
  <c r="R373" i="4" s="1"/>
  <c r="E1361" i="12"/>
  <c r="F1361" i="12" s="1"/>
  <c r="E361" i="12"/>
  <c r="F361" i="12" s="1"/>
  <c r="E2361" i="12"/>
  <c r="F2361" i="12" s="1"/>
  <c r="D375" i="4" l="1"/>
  <c r="E2362" i="12"/>
  <c r="F2362" i="12" s="1"/>
  <c r="T374" i="4"/>
  <c r="U374" i="4" s="1"/>
  <c r="R374" i="4" s="1"/>
  <c r="E1362" i="12"/>
  <c r="F1362" i="12" s="1"/>
  <c r="E362" i="12"/>
  <c r="F362" i="12" s="1"/>
  <c r="D376" i="4" l="1"/>
  <c r="E1363" i="12"/>
  <c r="F1363" i="12" s="1"/>
  <c r="E363" i="12"/>
  <c r="F363" i="12" s="1"/>
  <c r="T375" i="4"/>
  <c r="U375" i="4" s="1"/>
  <c r="R375" i="4" s="1"/>
  <c r="E2363" i="12"/>
  <c r="F2363" i="12" s="1"/>
  <c r="D377" i="4" l="1"/>
  <c r="T376" i="4"/>
  <c r="U376" i="4" s="1"/>
  <c r="R376" i="4" s="1"/>
  <c r="E1364" i="12"/>
  <c r="F1364" i="12" s="1"/>
  <c r="E364" i="12"/>
  <c r="F364" i="12" s="1"/>
  <c r="E2364" i="12"/>
  <c r="F2364" i="12" s="1"/>
  <c r="D378" i="4" l="1"/>
  <c r="T377" i="4"/>
  <c r="U377" i="4" s="1"/>
  <c r="R377" i="4" s="1"/>
  <c r="E2365" i="12"/>
  <c r="F2365" i="12" s="1"/>
  <c r="E365" i="12"/>
  <c r="F365" i="12" s="1"/>
  <c r="E1365" i="12"/>
  <c r="F1365" i="12" s="1"/>
  <c r="D379" i="4" l="1"/>
  <c r="E1366" i="12"/>
  <c r="F1366" i="12" s="1"/>
  <c r="T378" i="4"/>
  <c r="U378" i="4" s="1"/>
  <c r="R378" i="4" s="1"/>
  <c r="E2366" i="12"/>
  <c r="F2366" i="12" s="1"/>
  <c r="E366" i="12"/>
  <c r="F366" i="12" s="1"/>
  <c r="D380" i="4" l="1"/>
  <c r="E2367" i="12"/>
  <c r="F2367" i="12" s="1"/>
  <c r="E367" i="12"/>
  <c r="F367" i="12" s="1"/>
  <c r="E1367" i="12"/>
  <c r="F1367" i="12" s="1"/>
  <c r="T379" i="4"/>
  <c r="U379" i="4" s="1"/>
  <c r="R379" i="4" s="1"/>
  <c r="D381" i="4" l="1"/>
  <c r="T380" i="4"/>
  <c r="U380" i="4" s="1"/>
  <c r="R380" i="4" s="1"/>
  <c r="E2368" i="12"/>
  <c r="F2368" i="12" s="1"/>
  <c r="E1368" i="12"/>
  <c r="F1368" i="12" s="1"/>
  <c r="E368" i="12"/>
  <c r="F368" i="12" s="1"/>
  <c r="D382" i="4" l="1"/>
  <c r="T381" i="4"/>
  <c r="U381" i="4" s="1"/>
  <c r="R381" i="4" s="1"/>
  <c r="E2369" i="12"/>
  <c r="F2369" i="12" s="1"/>
  <c r="E369" i="12"/>
  <c r="F369" i="12" s="1"/>
  <c r="E1369" i="12"/>
  <c r="F1369" i="12" s="1"/>
  <c r="D383" i="4" l="1"/>
  <c r="E370" i="12"/>
  <c r="F370" i="12" s="1"/>
  <c r="T382" i="4"/>
  <c r="U382" i="4" s="1"/>
  <c r="R382" i="4" s="1"/>
  <c r="E2370" i="12"/>
  <c r="F2370" i="12" s="1"/>
  <c r="E1370" i="12"/>
  <c r="F1370" i="12" s="1"/>
  <c r="D384" i="4" l="1"/>
  <c r="E1371" i="12"/>
  <c r="F1371" i="12" s="1"/>
  <c r="E2371" i="12"/>
  <c r="F2371" i="12" s="1"/>
  <c r="T383" i="4"/>
  <c r="U383" i="4" s="1"/>
  <c r="R383" i="4" s="1"/>
  <c r="E371" i="12"/>
  <c r="F371" i="12" s="1"/>
  <c r="D385" i="4" l="1"/>
  <c r="E1372" i="12"/>
  <c r="F1372" i="12" s="1"/>
  <c r="E372" i="12"/>
  <c r="F372" i="12" s="1"/>
  <c r="T384" i="4"/>
  <c r="U384" i="4" s="1"/>
  <c r="R384" i="4" s="1"/>
  <c r="E2372" i="12"/>
  <c r="F2372" i="12" s="1"/>
  <c r="D386" i="4" l="1"/>
  <c r="T385" i="4"/>
  <c r="U385" i="4" s="1"/>
  <c r="R385" i="4" s="1"/>
  <c r="E2373" i="12"/>
  <c r="F2373" i="12" s="1"/>
  <c r="E1373" i="12"/>
  <c r="F1373" i="12" s="1"/>
  <c r="E373" i="12"/>
  <c r="F373" i="12" s="1"/>
  <c r="D387" i="4" l="1"/>
  <c r="E1374" i="12"/>
  <c r="F1374" i="12" s="1"/>
  <c r="T386" i="4"/>
  <c r="U386" i="4" s="1"/>
  <c r="R386" i="4" s="1"/>
  <c r="E374" i="12"/>
  <c r="F374" i="12" s="1"/>
  <c r="E2374" i="12"/>
  <c r="F2374" i="12" s="1"/>
  <c r="D388" i="4" l="1"/>
  <c r="E2375" i="12"/>
  <c r="F2375" i="12" s="1"/>
  <c r="E375" i="12"/>
  <c r="F375" i="12" s="1"/>
  <c r="E1375" i="12"/>
  <c r="F1375" i="12" s="1"/>
  <c r="T387" i="4"/>
  <c r="U387" i="4" s="1"/>
  <c r="R387" i="4" s="1"/>
  <c r="D389" i="4" l="1"/>
  <c r="T388" i="4"/>
  <c r="U388" i="4" s="1"/>
  <c r="R388" i="4" s="1"/>
  <c r="E1376" i="12"/>
  <c r="F1376" i="12" s="1"/>
  <c r="E2376" i="12"/>
  <c r="F2376" i="12" s="1"/>
  <c r="E376" i="12"/>
  <c r="F376" i="12" s="1"/>
  <c r="D390" i="4" l="1"/>
  <c r="T389" i="4"/>
  <c r="U389" i="4" s="1"/>
  <c r="R389" i="4" s="1"/>
  <c r="E2377" i="12"/>
  <c r="F2377" i="12" s="1"/>
  <c r="E377" i="12"/>
  <c r="F377" i="12" s="1"/>
  <c r="E1377" i="12"/>
  <c r="F1377" i="12" s="1"/>
  <c r="D391" i="4" l="1"/>
  <c r="E378" i="12"/>
  <c r="F378" i="12" s="1"/>
  <c r="T390" i="4"/>
  <c r="U390" i="4" s="1"/>
  <c r="R390" i="4" s="1"/>
  <c r="E2378" i="12"/>
  <c r="F2378" i="12" s="1"/>
  <c r="E1378" i="12"/>
  <c r="F1378" i="12" s="1"/>
  <c r="D392" i="4" l="1"/>
  <c r="E1379" i="12"/>
  <c r="F1379" i="12" s="1"/>
  <c r="E379" i="12"/>
  <c r="F379" i="12" s="1"/>
  <c r="T391" i="4"/>
  <c r="U391" i="4" s="1"/>
  <c r="R391" i="4" s="1"/>
  <c r="E2379" i="12"/>
  <c r="F2379" i="12" s="1"/>
  <c r="D393" i="4" l="1"/>
  <c r="T392" i="4"/>
  <c r="U392" i="4" s="1"/>
  <c r="R392" i="4" s="1"/>
  <c r="E1380" i="12"/>
  <c r="F1380" i="12" s="1"/>
  <c r="E380" i="12"/>
  <c r="F380" i="12" s="1"/>
  <c r="E2380" i="12"/>
  <c r="F2380" i="12" s="1"/>
  <c r="D394" i="4" l="1"/>
  <c r="T393" i="4"/>
  <c r="U393" i="4" s="1"/>
  <c r="R393" i="4" s="1"/>
  <c r="E2381" i="12"/>
  <c r="F2381" i="12" s="1"/>
  <c r="E381" i="12"/>
  <c r="F381" i="12" s="1"/>
  <c r="E1381" i="12"/>
  <c r="F1381" i="12" s="1"/>
  <c r="D395" i="4" l="1"/>
  <c r="E382" i="12"/>
  <c r="F382" i="12" s="1"/>
  <c r="T394" i="4"/>
  <c r="U394" i="4" s="1"/>
  <c r="R394" i="4" s="1"/>
  <c r="E1382" i="12"/>
  <c r="F1382" i="12" s="1"/>
  <c r="E2382" i="12"/>
  <c r="F2382" i="12" s="1"/>
  <c r="D396" i="4" l="1"/>
  <c r="E383" i="12"/>
  <c r="F383" i="12" s="1"/>
  <c r="E2383" i="12"/>
  <c r="F2383" i="12" s="1"/>
  <c r="E1383" i="12"/>
  <c r="F1383" i="12" s="1"/>
  <c r="T395" i="4"/>
  <c r="U395" i="4" s="1"/>
  <c r="R395" i="4" s="1"/>
  <c r="D397" i="4" l="1"/>
  <c r="T396" i="4"/>
  <c r="U396" i="4" s="1"/>
  <c r="R396" i="4" s="1"/>
  <c r="E2384" i="12"/>
  <c r="F2384" i="12" s="1"/>
  <c r="E1384" i="12"/>
  <c r="F1384" i="12" s="1"/>
  <c r="E384" i="12"/>
  <c r="F384" i="12" s="1"/>
  <c r="D398" i="4" l="1"/>
  <c r="T397" i="4"/>
  <c r="U397" i="4" s="1"/>
  <c r="R397" i="4" s="1"/>
  <c r="E2385" i="12"/>
  <c r="F2385" i="12" s="1"/>
  <c r="E385" i="12"/>
  <c r="F385" i="12" s="1"/>
  <c r="E1385" i="12"/>
  <c r="F1385" i="12" s="1"/>
  <c r="D399" i="4" l="1"/>
  <c r="E2386" i="12"/>
  <c r="F2386" i="12" s="1"/>
  <c r="T398" i="4"/>
  <c r="U398" i="4" s="1"/>
  <c r="R398" i="4" s="1"/>
  <c r="E1386" i="12"/>
  <c r="F1386" i="12" s="1"/>
  <c r="E386" i="12"/>
  <c r="F386" i="12" s="1"/>
  <c r="D400" i="4" l="1"/>
  <c r="E387" i="12"/>
  <c r="F387" i="12" s="1"/>
  <c r="E2387" i="12"/>
  <c r="F2387" i="12" s="1"/>
  <c r="T399" i="4"/>
  <c r="U399" i="4" s="1"/>
  <c r="R399" i="4" s="1"/>
  <c r="E1387" i="12"/>
  <c r="F1387" i="12" s="1"/>
  <c r="D401" i="4" l="1"/>
  <c r="E1388" i="12"/>
  <c r="F1388" i="12" s="1"/>
  <c r="E388" i="12"/>
  <c r="F388" i="12" s="1"/>
  <c r="T400" i="4"/>
  <c r="U400" i="4" s="1"/>
  <c r="R400" i="4" s="1"/>
  <c r="E2388" i="12"/>
  <c r="F2388" i="12" s="1"/>
  <c r="D402" i="4" l="1"/>
  <c r="T401" i="4"/>
  <c r="U401" i="4" s="1"/>
  <c r="R401" i="4" s="1"/>
  <c r="E2389" i="12"/>
  <c r="F2389" i="12" s="1"/>
  <c r="E389" i="12"/>
  <c r="F389" i="12" s="1"/>
  <c r="E1389" i="12"/>
  <c r="F1389" i="12" s="1"/>
  <c r="D403" i="4" l="1"/>
  <c r="E390" i="12"/>
  <c r="F390" i="12" s="1"/>
  <c r="T402" i="4"/>
  <c r="U402" i="4" s="1"/>
  <c r="R402" i="4" s="1"/>
  <c r="E2390" i="12"/>
  <c r="F2390" i="12" s="1"/>
  <c r="E1390" i="12"/>
  <c r="F1390" i="12" s="1"/>
  <c r="D404" i="4" l="1"/>
  <c r="E2391" i="12"/>
  <c r="F2391" i="12" s="1"/>
  <c r="E391" i="12"/>
  <c r="F391" i="12" s="1"/>
  <c r="E1391" i="12"/>
  <c r="F1391" i="12" s="1"/>
  <c r="T403" i="4"/>
  <c r="U403" i="4" s="1"/>
  <c r="R403" i="4" s="1"/>
  <c r="D405" i="4" l="1"/>
  <c r="T404" i="4"/>
  <c r="U404" i="4" s="1"/>
  <c r="R404" i="4" s="1"/>
  <c r="E2392" i="12"/>
  <c r="F2392" i="12" s="1"/>
  <c r="E1392" i="12"/>
  <c r="F1392" i="12" s="1"/>
  <c r="E392" i="12"/>
  <c r="F392" i="12" s="1"/>
  <c r="D406" i="4" l="1"/>
  <c r="T405" i="4"/>
  <c r="U405" i="4" s="1"/>
  <c r="R405" i="4" s="1"/>
  <c r="E2393" i="12"/>
  <c r="F2393" i="12" s="1"/>
  <c r="E393" i="12"/>
  <c r="F393" i="12" s="1"/>
  <c r="E1393" i="12"/>
  <c r="F1393" i="12" s="1"/>
  <c r="D407" i="4" l="1"/>
  <c r="E394" i="12"/>
  <c r="F394" i="12" s="1"/>
  <c r="T406" i="4"/>
  <c r="U406" i="4" s="1"/>
  <c r="R406" i="4" s="1"/>
  <c r="E2394" i="12"/>
  <c r="F2394" i="12" s="1"/>
  <c r="E1394" i="12"/>
  <c r="F1394" i="12" s="1"/>
  <c r="D408" i="4" l="1"/>
  <c r="E2395" i="12"/>
  <c r="F2395" i="12" s="1"/>
  <c r="E1395" i="12"/>
  <c r="F1395" i="12" s="1"/>
  <c r="T407" i="4"/>
  <c r="U407" i="4" s="1"/>
  <c r="R407" i="4" s="1"/>
  <c r="E395" i="12"/>
  <c r="F395" i="12" s="1"/>
  <c r="D409" i="4" l="1"/>
  <c r="T408" i="4"/>
  <c r="U408" i="4" s="1"/>
  <c r="R408" i="4" s="1"/>
  <c r="E1396" i="12"/>
  <c r="F1396" i="12" s="1"/>
  <c r="E396" i="12"/>
  <c r="F396" i="12" s="1"/>
  <c r="E2396" i="12"/>
  <c r="F2396" i="12" s="1"/>
  <c r="D410" i="4" l="1"/>
  <c r="T409" i="4"/>
  <c r="U409" i="4" s="1"/>
  <c r="R409" i="4" s="1"/>
  <c r="E2397" i="12"/>
  <c r="F2397" i="12" s="1"/>
  <c r="E1397" i="12"/>
  <c r="F1397" i="12" s="1"/>
  <c r="E397" i="12"/>
  <c r="F397" i="12" s="1"/>
  <c r="D411" i="4" l="1"/>
  <c r="E398" i="12"/>
  <c r="F398" i="12" s="1"/>
  <c r="T410" i="4"/>
  <c r="U410" i="4" s="1"/>
  <c r="R410" i="4" s="1"/>
  <c r="E2398" i="12"/>
  <c r="F2398" i="12" s="1"/>
  <c r="E1398" i="12"/>
  <c r="F1398" i="12" s="1"/>
  <c r="D412" i="4" l="1"/>
  <c r="E399" i="12"/>
  <c r="F399" i="12" s="1"/>
  <c r="E2399" i="12"/>
  <c r="F2399" i="12" s="1"/>
  <c r="E1399" i="12"/>
  <c r="F1399" i="12" s="1"/>
  <c r="T411" i="4"/>
  <c r="U411" i="4" s="1"/>
  <c r="R411" i="4" s="1"/>
  <c r="D413" i="4" l="1"/>
  <c r="E1400" i="12"/>
  <c r="F1400" i="12" s="1"/>
  <c r="E400" i="12"/>
  <c r="F400" i="12" s="1"/>
  <c r="T412" i="4"/>
  <c r="U412" i="4" s="1"/>
  <c r="R412" i="4" s="1"/>
  <c r="E2400" i="12"/>
  <c r="F2400" i="12" s="1"/>
  <c r="D414" i="4" l="1"/>
  <c r="T413" i="4"/>
  <c r="U413" i="4" s="1"/>
  <c r="R413" i="4" s="1"/>
  <c r="E2401" i="12"/>
  <c r="F2401" i="12" s="1"/>
  <c r="E1401" i="12"/>
  <c r="F1401" i="12" s="1"/>
  <c r="E401" i="12"/>
  <c r="F401" i="12" s="1"/>
  <c r="D415" i="4" l="1"/>
  <c r="E1402" i="12"/>
  <c r="F1402" i="12" s="1"/>
  <c r="T414" i="4"/>
  <c r="U414" i="4" s="1"/>
  <c r="R414" i="4" s="1"/>
  <c r="E402" i="12"/>
  <c r="F402" i="12" s="1"/>
  <c r="E2402" i="12"/>
  <c r="F2402" i="12" s="1"/>
  <c r="D416" i="4" l="1"/>
  <c r="E403" i="12"/>
  <c r="F403" i="12" s="1"/>
  <c r="E1403" i="12"/>
  <c r="F1403" i="12" s="1"/>
  <c r="T415" i="4"/>
  <c r="U415" i="4" s="1"/>
  <c r="R415" i="4" s="1"/>
  <c r="E2403" i="12"/>
  <c r="F2403" i="12" s="1"/>
  <c r="D417" i="4" l="1"/>
  <c r="T416" i="4"/>
  <c r="U416" i="4" s="1"/>
  <c r="R416" i="4" s="1"/>
  <c r="E1404" i="12"/>
  <c r="F1404" i="12" s="1"/>
  <c r="E2404" i="12"/>
  <c r="F2404" i="12" s="1"/>
  <c r="E404" i="12"/>
  <c r="F404" i="12" s="1"/>
  <c r="D418" i="4" l="1"/>
  <c r="T417" i="4"/>
  <c r="U417" i="4" s="1"/>
  <c r="R417" i="4" s="1"/>
  <c r="E405" i="12"/>
  <c r="F405" i="12" s="1"/>
  <c r="E1405" i="12"/>
  <c r="F1405" i="12" s="1"/>
  <c r="E2405" i="12"/>
  <c r="F2405" i="12" s="1"/>
  <c r="D419" i="4" l="1"/>
  <c r="E1406" i="12"/>
  <c r="F1406" i="12" s="1"/>
  <c r="T418" i="4"/>
  <c r="U418" i="4" s="1"/>
  <c r="R418" i="4" s="1"/>
  <c r="E2406" i="12"/>
  <c r="F2406" i="12" s="1"/>
  <c r="E406" i="12"/>
  <c r="F406" i="12" s="1"/>
  <c r="D420" i="4" l="1"/>
  <c r="E2407" i="12"/>
  <c r="F2407" i="12" s="1"/>
  <c r="E407" i="12"/>
  <c r="F407" i="12" s="1"/>
  <c r="E1407" i="12"/>
  <c r="F1407" i="12" s="1"/>
  <c r="T419" i="4"/>
  <c r="U419" i="4" s="1"/>
  <c r="R419" i="4" s="1"/>
  <c r="D421" i="4" l="1"/>
  <c r="E408" i="12"/>
  <c r="F408" i="12" s="1"/>
  <c r="E1408" i="12"/>
  <c r="F1408" i="12" s="1"/>
  <c r="T420" i="4"/>
  <c r="U420" i="4" s="1"/>
  <c r="R420" i="4" s="1"/>
  <c r="E2408" i="12"/>
  <c r="F2408" i="12" s="1"/>
  <c r="D422" i="4" l="1"/>
  <c r="T421" i="4"/>
  <c r="U421" i="4" s="1"/>
  <c r="R421" i="4" s="1"/>
  <c r="E2409" i="12"/>
  <c r="F2409" i="12" s="1"/>
  <c r="E1409" i="12"/>
  <c r="F1409" i="12" s="1"/>
  <c r="E409" i="12"/>
  <c r="F409" i="12" s="1"/>
  <c r="D423" i="4" l="1"/>
  <c r="E410" i="12"/>
  <c r="F410" i="12" s="1"/>
  <c r="T422" i="4"/>
  <c r="U422" i="4" s="1"/>
  <c r="R422" i="4" s="1"/>
  <c r="E2410" i="12"/>
  <c r="F2410" i="12" s="1"/>
  <c r="E1410" i="12"/>
  <c r="F1410" i="12" s="1"/>
  <c r="D424" i="4" l="1"/>
  <c r="E411" i="12"/>
  <c r="F411" i="12" s="1"/>
  <c r="E2411" i="12"/>
  <c r="F2411" i="12" s="1"/>
  <c r="T423" i="4"/>
  <c r="U423" i="4" s="1"/>
  <c r="R423" i="4" s="1"/>
  <c r="E1411" i="12"/>
  <c r="F1411" i="12" s="1"/>
  <c r="D425" i="4" l="1"/>
  <c r="T424" i="4"/>
  <c r="U424" i="4" s="1"/>
  <c r="R424" i="4" s="1"/>
  <c r="E2412" i="12"/>
  <c r="F2412" i="12" s="1"/>
  <c r="E1412" i="12"/>
  <c r="F1412" i="12" s="1"/>
  <c r="E412" i="12"/>
  <c r="F412" i="12" s="1"/>
  <c r="D426" i="4" l="1"/>
  <c r="T425" i="4"/>
  <c r="U425" i="4" s="1"/>
  <c r="R425" i="4" s="1"/>
  <c r="E1413" i="12"/>
  <c r="F1413" i="12" s="1"/>
  <c r="E2413" i="12"/>
  <c r="F2413" i="12" s="1"/>
  <c r="E413" i="12"/>
  <c r="F413" i="12" s="1"/>
  <c r="D427" i="4" l="1"/>
  <c r="E2414" i="12"/>
  <c r="F2414" i="12" s="1"/>
  <c r="T426" i="4"/>
  <c r="U426" i="4" s="1"/>
  <c r="R426" i="4" s="1"/>
  <c r="E1414" i="12"/>
  <c r="F1414" i="12" s="1"/>
  <c r="E414" i="12"/>
  <c r="F414" i="12" s="1"/>
  <c r="D428" i="4" l="1"/>
  <c r="E1415" i="12"/>
  <c r="F1415" i="12" s="1"/>
  <c r="E415" i="12"/>
  <c r="F415" i="12" s="1"/>
  <c r="E2415" i="12"/>
  <c r="F2415" i="12" s="1"/>
  <c r="T427" i="4"/>
  <c r="U427" i="4" s="1"/>
  <c r="R427" i="4" s="1"/>
  <c r="D429" i="4" l="1"/>
  <c r="T428" i="4"/>
  <c r="U428" i="4" s="1"/>
  <c r="R428" i="4" s="1"/>
  <c r="E2416" i="12"/>
  <c r="F2416" i="12" s="1"/>
  <c r="E1416" i="12"/>
  <c r="F1416" i="12" s="1"/>
  <c r="E416" i="12"/>
  <c r="F416" i="12" s="1"/>
  <c r="D430" i="4" l="1"/>
  <c r="T429" i="4"/>
  <c r="U429" i="4" s="1"/>
  <c r="R429" i="4" s="1"/>
  <c r="E2417" i="12"/>
  <c r="F2417" i="12" s="1"/>
  <c r="E1417" i="12"/>
  <c r="F1417" i="12" s="1"/>
  <c r="E417" i="12"/>
  <c r="F417" i="12" s="1"/>
  <c r="D431" i="4" l="1"/>
  <c r="E418" i="12"/>
  <c r="F418" i="12" s="1"/>
  <c r="T430" i="4"/>
  <c r="U430" i="4" s="1"/>
  <c r="R430" i="4" s="1"/>
  <c r="E2418" i="12"/>
  <c r="F2418" i="12" s="1"/>
  <c r="E1418" i="12"/>
  <c r="F1418" i="12" s="1"/>
  <c r="D432" i="4" l="1"/>
  <c r="E1419" i="12"/>
  <c r="F1419" i="12" s="1"/>
  <c r="E419" i="12"/>
  <c r="F419" i="12" s="1"/>
  <c r="T431" i="4"/>
  <c r="U431" i="4" s="1"/>
  <c r="R431" i="4" s="1"/>
  <c r="E2419" i="12"/>
  <c r="F2419" i="12" s="1"/>
  <c r="D433" i="4" l="1"/>
  <c r="E1420" i="12"/>
  <c r="F1420" i="12" s="1"/>
  <c r="T432" i="4"/>
  <c r="U432" i="4" s="1"/>
  <c r="R432" i="4" s="1"/>
  <c r="E420" i="12"/>
  <c r="F420" i="12" s="1"/>
  <c r="E2420" i="12"/>
  <c r="F2420" i="12" s="1"/>
  <c r="D434" i="4" l="1"/>
  <c r="T433" i="4"/>
  <c r="U433" i="4" s="1"/>
  <c r="R433" i="4" s="1"/>
  <c r="E2421" i="12"/>
  <c r="F2421" i="12" s="1"/>
  <c r="E421" i="12"/>
  <c r="F421" i="12" s="1"/>
  <c r="E1421" i="12"/>
  <c r="F1421" i="12" s="1"/>
  <c r="D435" i="4" l="1"/>
  <c r="E422" i="12"/>
  <c r="F422" i="12" s="1"/>
  <c r="T434" i="4"/>
  <c r="U434" i="4" s="1"/>
  <c r="R434" i="4" s="1"/>
  <c r="E2422" i="12"/>
  <c r="F2422" i="12" s="1"/>
  <c r="E1422" i="12"/>
  <c r="F1422" i="12" s="1"/>
  <c r="D436" i="4" l="1"/>
  <c r="E2423" i="12"/>
  <c r="F2423" i="12" s="1"/>
  <c r="E423" i="12"/>
  <c r="F423" i="12" s="1"/>
  <c r="E1423" i="12"/>
  <c r="F1423" i="12" s="1"/>
  <c r="T435" i="4"/>
  <c r="U435" i="4" s="1"/>
  <c r="R435" i="4" s="1"/>
  <c r="D437" i="4" l="1"/>
  <c r="T436" i="4"/>
  <c r="U436" i="4" s="1"/>
  <c r="R436" i="4" s="1"/>
  <c r="E424" i="12"/>
  <c r="F424" i="12" s="1"/>
  <c r="E2424" i="12"/>
  <c r="F2424" i="12" s="1"/>
  <c r="E1424" i="12"/>
  <c r="F1424" i="12" s="1"/>
  <c r="D438" i="4" l="1"/>
  <c r="T437" i="4"/>
  <c r="U437" i="4" s="1"/>
  <c r="R437" i="4" s="1"/>
  <c r="E2425" i="12"/>
  <c r="F2425" i="12" s="1"/>
  <c r="E1425" i="12"/>
  <c r="F1425" i="12" s="1"/>
  <c r="E425" i="12"/>
  <c r="F425" i="12" s="1"/>
  <c r="D439" i="4" l="1"/>
  <c r="E426" i="12"/>
  <c r="F426" i="12" s="1"/>
  <c r="T438" i="4"/>
  <c r="U438" i="4" s="1"/>
  <c r="R438" i="4" s="1"/>
  <c r="E2426" i="12"/>
  <c r="F2426" i="12" s="1"/>
  <c r="E1426" i="12"/>
  <c r="F1426" i="12" s="1"/>
  <c r="D440" i="4" l="1"/>
  <c r="E427" i="12"/>
  <c r="F427" i="12" s="1"/>
  <c r="E1427" i="12"/>
  <c r="F1427" i="12" s="1"/>
  <c r="T439" i="4"/>
  <c r="U439" i="4" s="1"/>
  <c r="R439" i="4" s="1"/>
  <c r="E2427" i="12"/>
  <c r="F2427" i="12" s="1"/>
  <c r="D441" i="4" l="1"/>
  <c r="E1428" i="12"/>
  <c r="F1428" i="12" s="1"/>
  <c r="E428" i="12"/>
  <c r="F428" i="12" s="1"/>
  <c r="E2428" i="12"/>
  <c r="F2428" i="12" s="1"/>
  <c r="T440" i="4"/>
  <c r="U440" i="4" s="1"/>
  <c r="R440" i="4" s="1"/>
  <c r="D442" i="4" l="1"/>
  <c r="T441" i="4"/>
  <c r="U441" i="4" s="1"/>
  <c r="R441" i="4" s="1"/>
  <c r="E1429" i="12"/>
  <c r="F1429" i="12" s="1"/>
  <c r="E2429" i="12"/>
  <c r="F2429" i="12" s="1"/>
  <c r="E429" i="12"/>
  <c r="F429" i="12" s="1"/>
  <c r="D443" i="4" l="1"/>
  <c r="E430" i="12"/>
  <c r="F430" i="12" s="1"/>
  <c r="T442" i="4"/>
  <c r="U442" i="4" s="1"/>
  <c r="R442" i="4" s="1"/>
  <c r="E2430" i="12"/>
  <c r="F2430" i="12" s="1"/>
  <c r="E1430" i="12"/>
  <c r="F1430" i="12" s="1"/>
  <c r="D444" i="4" l="1"/>
  <c r="E2431" i="12"/>
  <c r="F2431" i="12" s="1"/>
  <c r="E431" i="12"/>
  <c r="F431" i="12" s="1"/>
  <c r="E1431" i="12"/>
  <c r="F1431" i="12" s="1"/>
  <c r="T443" i="4"/>
  <c r="U443" i="4" s="1"/>
  <c r="R443" i="4" s="1"/>
  <c r="D445" i="4" l="1"/>
  <c r="T444" i="4"/>
  <c r="U444" i="4" s="1"/>
  <c r="R444" i="4" s="1"/>
  <c r="E1432" i="12"/>
  <c r="F1432" i="12" s="1"/>
  <c r="E432" i="12"/>
  <c r="F432" i="12" s="1"/>
  <c r="E2432" i="12"/>
  <c r="F2432" i="12" s="1"/>
  <c r="D446" i="4" l="1"/>
  <c r="T445" i="4"/>
  <c r="U445" i="4" s="1"/>
  <c r="R445" i="4" s="1"/>
  <c r="E2433" i="12"/>
  <c r="F2433" i="12" s="1"/>
  <c r="E433" i="12"/>
  <c r="F433" i="12" s="1"/>
  <c r="E1433" i="12"/>
  <c r="F1433" i="12" s="1"/>
  <c r="D447" i="4" l="1"/>
  <c r="E1434" i="12"/>
  <c r="F1434" i="12" s="1"/>
  <c r="T446" i="4"/>
  <c r="U446" i="4" s="1"/>
  <c r="R446" i="4" s="1"/>
  <c r="E2434" i="12"/>
  <c r="F2434" i="12" s="1"/>
  <c r="E434" i="12"/>
  <c r="F434" i="12" s="1"/>
  <c r="D448" i="4" l="1"/>
  <c r="E1435" i="12"/>
  <c r="F1435" i="12" s="1"/>
  <c r="E435" i="12"/>
  <c r="F435" i="12" s="1"/>
  <c r="T447" i="4"/>
  <c r="U447" i="4" s="1"/>
  <c r="R447" i="4" s="1"/>
  <c r="E2435" i="12"/>
  <c r="F2435" i="12" s="1"/>
  <c r="D449" i="4" l="1"/>
  <c r="T448" i="4"/>
  <c r="U448" i="4" s="1"/>
  <c r="R448" i="4" s="1"/>
  <c r="E1436" i="12"/>
  <c r="F1436" i="12" s="1"/>
  <c r="E2436" i="12"/>
  <c r="F2436" i="12" s="1"/>
  <c r="E436" i="12"/>
  <c r="F436" i="12" s="1"/>
  <c r="D450" i="4" l="1"/>
  <c r="T449" i="4"/>
  <c r="U449" i="4" s="1"/>
  <c r="R449" i="4" s="1"/>
  <c r="E2437" i="12"/>
  <c r="F2437" i="12" s="1"/>
  <c r="E437" i="12"/>
  <c r="F437" i="12" s="1"/>
  <c r="E1437" i="12"/>
  <c r="F1437" i="12" s="1"/>
  <c r="D451" i="4" l="1"/>
  <c r="E1438" i="12"/>
  <c r="F1438" i="12" s="1"/>
  <c r="T450" i="4"/>
  <c r="U450" i="4" s="1"/>
  <c r="R450" i="4" s="1"/>
  <c r="E2438" i="12"/>
  <c r="F2438" i="12" s="1"/>
  <c r="E438" i="12"/>
  <c r="F438" i="12" s="1"/>
  <c r="D452" i="4" l="1"/>
  <c r="E439" i="12"/>
  <c r="F439" i="12" s="1"/>
  <c r="E2439" i="12"/>
  <c r="F2439" i="12" s="1"/>
  <c r="E1439" i="12"/>
  <c r="F1439" i="12" s="1"/>
  <c r="T451" i="4"/>
  <c r="U451" i="4" s="1"/>
  <c r="R451" i="4" s="1"/>
  <c r="D453" i="4" l="1"/>
  <c r="T452" i="4"/>
  <c r="U452" i="4" s="1"/>
  <c r="R452" i="4" s="1"/>
  <c r="E1440" i="12"/>
  <c r="F1440" i="12" s="1"/>
  <c r="E440" i="12"/>
  <c r="F440" i="12" s="1"/>
  <c r="E2440" i="12"/>
  <c r="F2440" i="12" s="1"/>
  <c r="D454" i="4" l="1"/>
  <c r="T453" i="4"/>
  <c r="U453" i="4" s="1"/>
  <c r="R453" i="4" s="1"/>
  <c r="E1441" i="12"/>
  <c r="F1441" i="12" s="1"/>
  <c r="E441" i="12"/>
  <c r="F441" i="12" s="1"/>
  <c r="E2441" i="12"/>
  <c r="F2441" i="12" s="1"/>
  <c r="D455" i="4" l="1"/>
  <c r="E1442" i="12"/>
  <c r="F1442" i="12" s="1"/>
  <c r="T454" i="4"/>
  <c r="U454" i="4" s="1"/>
  <c r="R454" i="4" s="1"/>
  <c r="E2442" i="12"/>
  <c r="F2442" i="12" s="1"/>
  <c r="E442" i="12"/>
  <c r="F442" i="12" s="1"/>
  <c r="D456" i="4" l="1"/>
  <c r="E1443" i="12"/>
  <c r="F1443" i="12" s="1"/>
  <c r="E443" i="12"/>
  <c r="F443" i="12" s="1"/>
  <c r="T455" i="4"/>
  <c r="U455" i="4" s="1"/>
  <c r="R455" i="4" s="1"/>
  <c r="E2443" i="12"/>
  <c r="F2443" i="12" s="1"/>
  <c r="D457" i="4" l="1"/>
  <c r="E1444" i="12"/>
  <c r="F1444" i="12" s="1"/>
  <c r="E444" i="12"/>
  <c r="F444" i="12" s="1"/>
  <c r="T456" i="4"/>
  <c r="U456" i="4" s="1"/>
  <c r="R456" i="4" s="1"/>
  <c r="E2444" i="12"/>
  <c r="F2444" i="12" s="1"/>
  <c r="D458" i="4" l="1"/>
  <c r="T457" i="4"/>
  <c r="U457" i="4" s="1"/>
  <c r="R457" i="4" s="1"/>
  <c r="E445" i="12"/>
  <c r="F445" i="12" s="1"/>
  <c r="E2445" i="12"/>
  <c r="F2445" i="12" s="1"/>
  <c r="E1445" i="12"/>
  <c r="F1445" i="12" s="1"/>
  <c r="D459" i="4" l="1"/>
  <c r="E446" i="12"/>
  <c r="F446" i="12" s="1"/>
  <c r="T458" i="4"/>
  <c r="U458" i="4" s="1"/>
  <c r="R458" i="4" s="1"/>
  <c r="E2446" i="12"/>
  <c r="F2446" i="12" s="1"/>
  <c r="E1446" i="12"/>
  <c r="F1446" i="12" s="1"/>
  <c r="D460" i="4" l="1"/>
  <c r="E2447" i="12"/>
  <c r="F2447" i="12" s="1"/>
  <c r="E447" i="12"/>
  <c r="F447" i="12" s="1"/>
  <c r="E1447" i="12"/>
  <c r="F1447" i="12" s="1"/>
  <c r="T459" i="4"/>
  <c r="U459" i="4" s="1"/>
  <c r="R459" i="4" s="1"/>
  <c r="D461" i="4" l="1"/>
  <c r="T460" i="4"/>
  <c r="U460" i="4" s="1"/>
  <c r="R460" i="4" s="1"/>
  <c r="E2448" i="12"/>
  <c r="F2448" i="12" s="1"/>
  <c r="E448" i="12"/>
  <c r="F448" i="12" s="1"/>
  <c r="E1448" i="12"/>
  <c r="F1448" i="12" s="1"/>
  <c r="D462" i="4" l="1"/>
  <c r="T461" i="4"/>
  <c r="U461" i="4" s="1"/>
  <c r="R461" i="4" s="1"/>
  <c r="E449" i="12"/>
  <c r="F449" i="12" s="1"/>
  <c r="E2449" i="12"/>
  <c r="F2449" i="12" s="1"/>
  <c r="E1449" i="12"/>
  <c r="F1449" i="12" s="1"/>
  <c r="D463" i="4" l="1"/>
  <c r="E450" i="12"/>
  <c r="F450" i="12" s="1"/>
  <c r="T462" i="4"/>
  <c r="U462" i="4" s="1"/>
  <c r="R462" i="4" s="1"/>
  <c r="E2450" i="12"/>
  <c r="F2450" i="12" s="1"/>
  <c r="E1450" i="12"/>
  <c r="F1450" i="12" s="1"/>
  <c r="D464" i="4" l="1"/>
  <c r="E1451" i="12"/>
  <c r="F1451" i="12" s="1"/>
  <c r="E451" i="12"/>
  <c r="F451" i="12" s="1"/>
  <c r="T463" i="4"/>
  <c r="U463" i="4" s="1"/>
  <c r="R463" i="4" s="1"/>
  <c r="E2451" i="12"/>
  <c r="F2451" i="12" s="1"/>
  <c r="D465" i="4" l="1"/>
  <c r="T464" i="4"/>
  <c r="U464" i="4" s="1"/>
  <c r="R464" i="4" s="1"/>
  <c r="E1452" i="12"/>
  <c r="F1452" i="12" s="1"/>
  <c r="E452" i="12"/>
  <c r="F452" i="12" s="1"/>
  <c r="E2452" i="12"/>
  <c r="F2452" i="12" s="1"/>
  <c r="D466" i="4" l="1"/>
  <c r="T465" i="4"/>
  <c r="U465" i="4" s="1"/>
  <c r="R465" i="4" s="1"/>
  <c r="E2453" i="12"/>
  <c r="F2453" i="12" s="1"/>
  <c r="E1453" i="12"/>
  <c r="F1453" i="12" s="1"/>
  <c r="E453" i="12"/>
  <c r="F453" i="12" s="1"/>
  <c r="D467" i="4" l="1"/>
  <c r="E454" i="12"/>
  <c r="F454" i="12" s="1"/>
  <c r="T466" i="4"/>
  <c r="U466" i="4" s="1"/>
  <c r="R466" i="4" s="1"/>
  <c r="E2454" i="12"/>
  <c r="F2454" i="12" s="1"/>
  <c r="E1454" i="12"/>
  <c r="F1454" i="12" s="1"/>
  <c r="D468" i="4" l="1"/>
  <c r="E455" i="12"/>
  <c r="F455" i="12" s="1"/>
  <c r="E2455" i="12"/>
  <c r="F2455" i="12" s="1"/>
  <c r="E1455" i="12"/>
  <c r="F1455" i="12" s="1"/>
  <c r="T467" i="4"/>
  <c r="U467" i="4" s="1"/>
  <c r="R467" i="4" s="1"/>
  <c r="D469" i="4" l="1"/>
  <c r="E456" i="12"/>
  <c r="F456" i="12" s="1"/>
  <c r="E2456" i="12"/>
  <c r="F2456" i="12" s="1"/>
  <c r="T468" i="4"/>
  <c r="U468" i="4" s="1"/>
  <c r="R468" i="4" s="1"/>
  <c r="E1456" i="12"/>
  <c r="F1456" i="12" s="1"/>
  <c r="D470" i="4" l="1"/>
  <c r="T469" i="4"/>
  <c r="U469" i="4" s="1"/>
  <c r="R469" i="4" s="1"/>
  <c r="E2457" i="12"/>
  <c r="F2457" i="12" s="1"/>
  <c r="E1457" i="12"/>
  <c r="F1457" i="12" s="1"/>
  <c r="E457" i="12"/>
  <c r="F457" i="12" s="1"/>
  <c r="D471" i="4" l="1"/>
  <c r="E1458" i="12"/>
  <c r="F1458" i="12" s="1"/>
  <c r="T470" i="4"/>
  <c r="U470" i="4" s="1"/>
  <c r="R470" i="4" s="1"/>
  <c r="E2458" i="12"/>
  <c r="F2458" i="12" s="1"/>
  <c r="E458" i="12"/>
  <c r="F458" i="12" s="1"/>
  <c r="D472" i="4" l="1"/>
  <c r="E459" i="12"/>
  <c r="F459" i="12" s="1"/>
  <c r="E1459" i="12"/>
  <c r="F1459" i="12" s="1"/>
  <c r="T471" i="4"/>
  <c r="U471" i="4" s="1"/>
  <c r="R471" i="4" s="1"/>
  <c r="E2459" i="12"/>
  <c r="F2459" i="12" s="1"/>
  <c r="D473" i="4" l="1"/>
  <c r="T472" i="4"/>
  <c r="U472" i="4" s="1"/>
  <c r="R472" i="4" s="1"/>
  <c r="E1460" i="12"/>
  <c r="F1460" i="12" s="1"/>
  <c r="E2460" i="12"/>
  <c r="F2460" i="12" s="1"/>
  <c r="E460" i="12"/>
  <c r="F460" i="12" s="1"/>
  <c r="D474" i="4" l="1"/>
  <c r="T473" i="4"/>
  <c r="U473" i="4" s="1"/>
  <c r="R473" i="4" s="1"/>
  <c r="E2461" i="12"/>
  <c r="F2461" i="12" s="1"/>
  <c r="E1461" i="12"/>
  <c r="F1461" i="12" s="1"/>
  <c r="E461" i="12"/>
  <c r="F461" i="12" s="1"/>
  <c r="D475" i="4" l="1"/>
  <c r="E1462" i="12"/>
  <c r="F1462" i="12" s="1"/>
  <c r="T474" i="4"/>
  <c r="U474" i="4" s="1"/>
  <c r="R474" i="4" s="1"/>
  <c r="E2462" i="12"/>
  <c r="F2462" i="12" s="1"/>
  <c r="E462" i="12"/>
  <c r="F462" i="12" s="1"/>
  <c r="D476" i="4" l="1"/>
  <c r="E2463" i="12"/>
  <c r="F2463" i="12" s="1"/>
  <c r="E463" i="12"/>
  <c r="F463" i="12" s="1"/>
  <c r="E1463" i="12"/>
  <c r="F1463" i="12" s="1"/>
  <c r="T475" i="4"/>
  <c r="U475" i="4" s="1"/>
  <c r="R475" i="4" s="1"/>
  <c r="D477" i="4" l="1"/>
  <c r="E1464" i="12"/>
  <c r="F1464" i="12" s="1"/>
  <c r="E2464" i="12"/>
  <c r="F2464" i="12" s="1"/>
  <c r="T476" i="4"/>
  <c r="U476" i="4" s="1"/>
  <c r="R476" i="4" s="1"/>
  <c r="E464" i="12"/>
  <c r="F464" i="12" s="1"/>
  <c r="D478" i="4" l="1"/>
  <c r="T477" i="4"/>
  <c r="U477" i="4" s="1"/>
  <c r="R477" i="4" s="1"/>
  <c r="E1465" i="12"/>
  <c r="F1465" i="12" s="1"/>
  <c r="E2465" i="12"/>
  <c r="F2465" i="12" s="1"/>
  <c r="E465" i="12"/>
  <c r="F465" i="12" s="1"/>
  <c r="D479" i="4" l="1"/>
  <c r="E466" i="12"/>
  <c r="F466" i="12" s="1"/>
  <c r="T478" i="4"/>
  <c r="U478" i="4" s="1"/>
  <c r="R478" i="4" s="1"/>
  <c r="E2466" i="12"/>
  <c r="F2466" i="12" s="1"/>
  <c r="E1466" i="12"/>
  <c r="F1466" i="12" s="1"/>
  <c r="D480" i="4" l="1"/>
  <c r="E1467" i="12"/>
  <c r="F1467" i="12" s="1"/>
  <c r="E467" i="12"/>
  <c r="F467" i="12" s="1"/>
  <c r="T479" i="4"/>
  <c r="U479" i="4" s="1"/>
  <c r="R479" i="4" s="1"/>
  <c r="E2467" i="12"/>
  <c r="F2467" i="12" s="1"/>
  <c r="D481" i="4" l="1"/>
  <c r="T480" i="4"/>
  <c r="U480" i="4" s="1"/>
  <c r="R480" i="4" s="1"/>
  <c r="E1468" i="12"/>
  <c r="F1468" i="12" s="1"/>
  <c r="E468" i="12"/>
  <c r="F468" i="12" s="1"/>
  <c r="E2468" i="12"/>
  <c r="F2468" i="12" s="1"/>
  <c r="D482" i="4" l="1"/>
  <c r="T481" i="4"/>
  <c r="U481" i="4" s="1"/>
  <c r="R481" i="4" s="1"/>
  <c r="E1469" i="12"/>
  <c r="F1469" i="12" s="1"/>
  <c r="E2469" i="12"/>
  <c r="F2469" i="12" s="1"/>
  <c r="E469" i="12"/>
  <c r="F469" i="12" s="1"/>
  <c r="D483" i="4" l="1"/>
  <c r="E470" i="12"/>
  <c r="F470" i="12" s="1"/>
  <c r="T482" i="4"/>
  <c r="U482" i="4" s="1"/>
  <c r="R482" i="4" s="1"/>
  <c r="E2470" i="12"/>
  <c r="F2470" i="12" s="1"/>
  <c r="E1470" i="12"/>
  <c r="F1470" i="12" s="1"/>
  <c r="D484" i="4" l="1"/>
  <c r="E2471" i="12"/>
  <c r="F2471" i="12" s="1"/>
  <c r="E471" i="12"/>
  <c r="F471" i="12" s="1"/>
  <c r="E1471" i="12"/>
  <c r="F1471" i="12" s="1"/>
  <c r="T483" i="4"/>
  <c r="U483" i="4" s="1"/>
  <c r="R483" i="4" s="1"/>
  <c r="D485" i="4" l="1"/>
  <c r="T484" i="4"/>
  <c r="U484" i="4" s="1"/>
  <c r="R484" i="4" s="1"/>
  <c r="E1472" i="12"/>
  <c r="F1472" i="12" s="1"/>
  <c r="E2472" i="12"/>
  <c r="F2472" i="12" s="1"/>
  <c r="E472" i="12"/>
  <c r="F472" i="12" s="1"/>
  <c r="D486" i="4" l="1"/>
  <c r="T485" i="4"/>
  <c r="U485" i="4" s="1"/>
  <c r="R485" i="4" s="1"/>
  <c r="E2473" i="12"/>
  <c r="F2473" i="12" s="1"/>
  <c r="E473" i="12"/>
  <c r="F473" i="12" s="1"/>
  <c r="E1473" i="12"/>
  <c r="F1473" i="12" s="1"/>
  <c r="D487" i="4" l="1"/>
  <c r="E1474" i="12"/>
  <c r="F1474" i="12" s="1"/>
  <c r="T486" i="4"/>
  <c r="U486" i="4" s="1"/>
  <c r="R486" i="4" s="1"/>
  <c r="E474" i="12"/>
  <c r="F474" i="12" s="1"/>
  <c r="E2474" i="12"/>
  <c r="F2474" i="12" s="1"/>
  <c r="D488" i="4" l="1"/>
  <c r="E1475" i="12"/>
  <c r="F1475" i="12" s="1"/>
  <c r="E475" i="12"/>
  <c r="F475" i="12" s="1"/>
  <c r="T487" i="4"/>
  <c r="U487" i="4" s="1"/>
  <c r="R487" i="4" s="1"/>
  <c r="E2475" i="12"/>
  <c r="F2475" i="12" s="1"/>
  <c r="D489" i="4" l="1"/>
  <c r="E2476" i="12"/>
  <c r="F2476" i="12" s="1"/>
  <c r="E1476" i="12"/>
  <c r="F1476" i="12" s="1"/>
  <c r="E476" i="12"/>
  <c r="F476" i="12" s="1"/>
  <c r="T488" i="4"/>
  <c r="U488" i="4" s="1"/>
  <c r="R488" i="4" s="1"/>
  <c r="D490" i="4" l="1"/>
  <c r="T489" i="4"/>
  <c r="U489" i="4" s="1"/>
  <c r="R489" i="4" s="1"/>
  <c r="E477" i="12"/>
  <c r="F477" i="12" s="1"/>
  <c r="E1477" i="12"/>
  <c r="F1477" i="12" s="1"/>
  <c r="E2477" i="12"/>
  <c r="F2477" i="12" s="1"/>
  <c r="D491" i="4" l="1"/>
  <c r="E478" i="12"/>
  <c r="F478" i="12" s="1"/>
  <c r="T490" i="4"/>
  <c r="U490" i="4" s="1"/>
  <c r="R490" i="4" s="1"/>
  <c r="E2478" i="12"/>
  <c r="F2478" i="12" s="1"/>
  <c r="E1478" i="12"/>
  <c r="F1478" i="12" s="1"/>
  <c r="D492" i="4" l="1"/>
  <c r="E1479" i="12"/>
  <c r="F1479" i="12" s="1"/>
  <c r="E479" i="12"/>
  <c r="F479" i="12" s="1"/>
  <c r="E2479" i="12"/>
  <c r="F2479" i="12" s="1"/>
  <c r="T491" i="4"/>
  <c r="U491" i="4" s="1"/>
  <c r="R491" i="4" s="1"/>
  <c r="D493" i="4" l="1"/>
  <c r="T492" i="4"/>
  <c r="U492" i="4" s="1"/>
  <c r="R492" i="4" s="1"/>
  <c r="E480" i="12"/>
  <c r="F480" i="12" s="1"/>
  <c r="E2480" i="12"/>
  <c r="F2480" i="12" s="1"/>
  <c r="E1480" i="12"/>
  <c r="F1480" i="12" s="1"/>
  <c r="D494" i="4" l="1"/>
  <c r="T493" i="4"/>
  <c r="U493" i="4" s="1"/>
  <c r="R493" i="4" s="1"/>
  <c r="E481" i="12"/>
  <c r="F481" i="12" s="1"/>
  <c r="E2481" i="12"/>
  <c r="F2481" i="12" s="1"/>
  <c r="E1481" i="12"/>
  <c r="F1481" i="12" s="1"/>
  <c r="D495" i="4" l="1"/>
  <c r="E482" i="12"/>
  <c r="F482" i="12" s="1"/>
  <c r="T494" i="4"/>
  <c r="U494" i="4" s="1"/>
  <c r="R494" i="4" s="1"/>
  <c r="E2482" i="12"/>
  <c r="F2482" i="12" s="1"/>
  <c r="E1482" i="12"/>
  <c r="F1482" i="12" s="1"/>
  <c r="D496" i="4" l="1"/>
  <c r="E483" i="12"/>
  <c r="F483" i="12" s="1"/>
  <c r="E1483" i="12"/>
  <c r="F1483" i="12" s="1"/>
  <c r="T495" i="4"/>
  <c r="U495" i="4" s="1"/>
  <c r="R495" i="4" s="1"/>
  <c r="E2483" i="12"/>
  <c r="F2483" i="12" s="1"/>
  <c r="D497" i="4" l="1"/>
  <c r="T496" i="4"/>
  <c r="U496" i="4" s="1"/>
  <c r="R496" i="4" s="1"/>
  <c r="E1484" i="12"/>
  <c r="F1484" i="12" s="1"/>
  <c r="E484" i="12"/>
  <c r="F484" i="12" s="1"/>
  <c r="E2484" i="12"/>
  <c r="F2484" i="12" s="1"/>
  <c r="D498" i="4" l="1"/>
  <c r="T497" i="4"/>
  <c r="U497" i="4" s="1"/>
  <c r="R497" i="4" s="1"/>
  <c r="E2485" i="12"/>
  <c r="F2485" i="12" s="1"/>
  <c r="E1485" i="12"/>
  <c r="F1485" i="12" s="1"/>
  <c r="E485" i="12"/>
  <c r="F485" i="12" s="1"/>
  <c r="D499" i="4" l="1"/>
  <c r="E1486" i="12"/>
  <c r="F1486" i="12" s="1"/>
  <c r="T498" i="4"/>
  <c r="U498" i="4" s="1"/>
  <c r="R498" i="4" s="1"/>
  <c r="E2486" i="12"/>
  <c r="F2486" i="12" s="1"/>
  <c r="E486" i="12"/>
  <c r="F486" i="12" s="1"/>
  <c r="D500" i="4" l="1"/>
  <c r="E2487" i="12"/>
  <c r="F2487" i="12" s="1"/>
  <c r="E487" i="12"/>
  <c r="F487" i="12" s="1"/>
  <c r="E1487" i="12"/>
  <c r="F1487" i="12" s="1"/>
  <c r="T499" i="4"/>
  <c r="U499" i="4" s="1"/>
  <c r="R499" i="4" s="1"/>
  <c r="D501" i="4" l="1"/>
  <c r="E2488" i="12"/>
  <c r="F2488" i="12" s="1"/>
  <c r="E488" i="12"/>
  <c r="F488" i="12" s="1"/>
  <c r="T500" i="4"/>
  <c r="U500" i="4" s="1"/>
  <c r="R500" i="4" s="1"/>
  <c r="E1488" i="12"/>
  <c r="F1488" i="12" s="1"/>
  <c r="D502" i="4" l="1"/>
  <c r="T501" i="4"/>
  <c r="U501" i="4" s="1"/>
  <c r="R501" i="4" s="1"/>
  <c r="E1489" i="12"/>
  <c r="F1489" i="12" s="1"/>
  <c r="E489" i="12"/>
  <c r="F489" i="12" s="1"/>
  <c r="E2489" i="12"/>
  <c r="F2489" i="12" s="1"/>
  <c r="D503" i="4" l="1"/>
  <c r="E490" i="12"/>
  <c r="F490" i="12" s="1"/>
  <c r="T502" i="4"/>
  <c r="U502" i="4" s="1"/>
  <c r="R502" i="4" s="1"/>
  <c r="E2490" i="12"/>
  <c r="F2490" i="12" s="1"/>
  <c r="E1490" i="12"/>
  <c r="F1490" i="12" s="1"/>
  <c r="D504" i="4" l="1"/>
  <c r="E1491" i="12"/>
  <c r="F1491" i="12" s="1"/>
  <c r="E491" i="12"/>
  <c r="F491" i="12" s="1"/>
  <c r="T503" i="4"/>
  <c r="U503" i="4" s="1"/>
  <c r="R503" i="4" s="1"/>
  <c r="E2491" i="12"/>
  <c r="F2491" i="12" s="1"/>
  <c r="D505" i="4" l="1"/>
  <c r="T504" i="4"/>
  <c r="U504" i="4" s="1"/>
  <c r="R504" i="4" s="1"/>
  <c r="E1492" i="12"/>
  <c r="F1492" i="12" s="1"/>
  <c r="E2492" i="12"/>
  <c r="F2492" i="12" s="1"/>
  <c r="E492" i="12"/>
  <c r="F492" i="12" s="1"/>
  <c r="D506" i="4" l="1"/>
  <c r="T505" i="4"/>
  <c r="U505" i="4" s="1"/>
  <c r="R505" i="4" s="1"/>
  <c r="E1493" i="12"/>
  <c r="F1493" i="12" s="1"/>
  <c r="E2493" i="12"/>
  <c r="F2493" i="12" s="1"/>
  <c r="E493" i="12"/>
  <c r="F493" i="12" s="1"/>
  <c r="D507" i="4" l="1"/>
  <c r="E1494" i="12"/>
  <c r="F1494" i="12" s="1"/>
  <c r="T506" i="4"/>
  <c r="U506" i="4" s="1"/>
  <c r="R506" i="4" s="1"/>
  <c r="E2494" i="12"/>
  <c r="F2494" i="12" s="1"/>
  <c r="E494" i="12"/>
  <c r="F494" i="12" s="1"/>
  <c r="D508" i="4" l="1"/>
  <c r="E2495" i="12"/>
  <c r="F2495" i="12" s="1"/>
  <c r="E495" i="12"/>
  <c r="F495" i="12" s="1"/>
  <c r="E1495" i="12"/>
  <c r="F1495" i="12" s="1"/>
  <c r="T507" i="4"/>
  <c r="U507" i="4" s="1"/>
  <c r="R507" i="4" s="1"/>
  <c r="D509" i="4" l="1"/>
  <c r="E1496" i="12"/>
  <c r="F1496" i="12" s="1"/>
  <c r="E496" i="12"/>
  <c r="F496" i="12" s="1"/>
  <c r="T508" i="4"/>
  <c r="U508" i="4" s="1"/>
  <c r="R508" i="4" s="1"/>
  <c r="E2496" i="12"/>
  <c r="F2496" i="12" s="1"/>
  <c r="D510" i="4" l="1"/>
  <c r="T509" i="4"/>
  <c r="U509" i="4" s="1"/>
  <c r="R509" i="4" s="1"/>
  <c r="E2497" i="12"/>
  <c r="F2497" i="12" s="1"/>
  <c r="E497" i="12"/>
  <c r="F497" i="12" s="1"/>
  <c r="E1497" i="12"/>
  <c r="F1497" i="12" s="1"/>
  <c r="D511" i="4" l="1"/>
  <c r="E498" i="12"/>
  <c r="F498" i="12" s="1"/>
  <c r="T510" i="4"/>
  <c r="U510" i="4" s="1"/>
  <c r="R510" i="4" s="1"/>
  <c r="E1498" i="12"/>
  <c r="F1498" i="12" s="1"/>
  <c r="E2498" i="12"/>
  <c r="F2498" i="12" s="1"/>
  <c r="D512" i="4" l="1"/>
  <c r="E499" i="12"/>
  <c r="F499" i="12" s="1"/>
  <c r="E1499" i="12"/>
  <c r="F1499" i="12" s="1"/>
  <c r="T511" i="4"/>
  <c r="U511" i="4" s="1"/>
  <c r="R511" i="4" s="1"/>
  <c r="E2499" i="12"/>
  <c r="F2499" i="12" s="1"/>
  <c r="D513" i="4" l="1"/>
  <c r="E1500" i="12"/>
  <c r="F1500" i="12" s="1"/>
  <c r="T512" i="4"/>
  <c r="U512" i="4" s="1"/>
  <c r="R512" i="4" s="1"/>
  <c r="E2500" i="12"/>
  <c r="F2500" i="12" s="1"/>
  <c r="E500" i="12"/>
  <c r="F500" i="12" s="1"/>
  <c r="D514" i="4" l="1"/>
  <c r="E2501" i="12"/>
  <c r="F2501" i="12" s="1"/>
  <c r="E1501" i="12"/>
  <c r="F1501" i="12" s="1"/>
  <c r="E501" i="12"/>
  <c r="F501" i="12" s="1"/>
  <c r="T513" i="4"/>
  <c r="U513" i="4" s="1"/>
  <c r="R513" i="4" s="1"/>
  <c r="D515" i="4" l="1"/>
  <c r="E1502" i="12"/>
  <c r="F1502" i="12" s="1"/>
  <c r="T514" i="4"/>
  <c r="U514" i="4" s="1"/>
  <c r="R514" i="4" s="1"/>
  <c r="E502" i="12"/>
  <c r="F502" i="12" s="1"/>
  <c r="E2502" i="12"/>
  <c r="F2502" i="12" s="1"/>
  <c r="D516" i="4" l="1"/>
  <c r="E1503" i="12"/>
  <c r="F1503" i="12" s="1"/>
  <c r="E2503" i="12"/>
  <c r="F2503" i="12" s="1"/>
  <c r="E503" i="12"/>
  <c r="F503" i="12" s="1"/>
  <c r="T515" i="4"/>
  <c r="U515" i="4" s="1"/>
  <c r="R515" i="4" s="1"/>
  <c r="D517" i="4" l="1"/>
  <c r="E504" i="12"/>
  <c r="F504" i="12" s="1"/>
  <c r="E2504" i="12"/>
  <c r="F2504" i="12" s="1"/>
  <c r="E1504" i="12"/>
  <c r="F1504" i="12" s="1"/>
  <c r="T516" i="4"/>
  <c r="U516" i="4" s="1"/>
  <c r="R516" i="4" s="1"/>
  <c r="D518" i="4" l="1"/>
  <c r="E505" i="12"/>
  <c r="F505" i="12" s="1"/>
  <c r="T517" i="4"/>
  <c r="U517" i="4" s="1"/>
  <c r="R517" i="4" s="1"/>
  <c r="E2505" i="12"/>
  <c r="F2505" i="12" s="1"/>
  <c r="E1505" i="12"/>
  <c r="F1505" i="12" s="1"/>
  <c r="D519" i="4" l="1"/>
  <c r="E2506" i="12"/>
  <c r="F2506" i="12" s="1"/>
  <c r="E1506" i="12"/>
  <c r="F1506" i="12" s="1"/>
  <c r="E506" i="12"/>
  <c r="F506" i="12" s="1"/>
  <c r="T518" i="4"/>
  <c r="U518" i="4" s="1"/>
  <c r="R518" i="4" s="1"/>
  <c r="D520" i="4" l="1"/>
  <c r="E2507" i="12"/>
  <c r="F2507" i="12" s="1"/>
  <c r="E507" i="12"/>
  <c r="F507" i="12" s="1"/>
  <c r="T519" i="4"/>
  <c r="U519" i="4" s="1"/>
  <c r="R519" i="4" s="1"/>
  <c r="E1507" i="12"/>
  <c r="F1507" i="12" s="1"/>
  <c r="D521" i="4" l="1"/>
  <c r="E1508" i="12"/>
  <c r="F1508" i="12" s="1"/>
  <c r="E508" i="12"/>
  <c r="F508" i="12" s="1"/>
  <c r="E2508" i="12"/>
  <c r="F2508" i="12" s="1"/>
  <c r="T520" i="4"/>
  <c r="U520" i="4" s="1"/>
  <c r="R520" i="4" s="1"/>
  <c r="D522" i="4" l="1"/>
  <c r="E509" i="12"/>
  <c r="F509" i="12" s="1"/>
  <c r="T521" i="4"/>
  <c r="U521" i="4" s="1"/>
  <c r="R521" i="4" s="1"/>
  <c r="E2509" i="12"/>
  <c r="F2509" i="12" s="1"/>
  <c r="E1509" i="12"/>
  <c r="F1509" i="12" s="1"/>
  <c r="D523" i="4" l="1"/>
  <c r="E1510" i="12"/>
  <c r="F1510" i="12" s="1"/>
  <c r="E2510" i="12"/>
  <c r="F2510" i="12" s="1"/>
  <c r="E510" i="12"/>
  <c r="F510" i="12" s="1"/>
  <c r="T522" i="4"/>
  <c r="U522" i="4" s="1"/>
  <c r="R522" i="4" s="1"/>
  <c r="D524" i="4" l="1"/>
  <c r="E511" i="12"/>
  <c r="F511" i="12" s="1"/>
  <c r="E1511" i="12"/>
  <c r="F1511" i="12" s="1"/>
  <c r="E2511" i="12"/>
  <c r="F2511" i="12" s="1"/>
  <c r="T523" i="4"/>
  <c r="U523" i="4" s="1"/>
  <c r="R523" i="4" s="1"/>
  <c r="D525" i="4" l="1"/>
  <c r="E1512" i="12"/>
  <c r="F1512" i="12" s="1"/>
  <c r="E512" i="12"/>
  <c r="F512" i="12" s="1"/>
  <c r="E2512" i="12"/>
  <c r="F2512" i="12" s="1"/>
  <c r="T524" i="4"/>
  <c r="U524" i="4" s="1"/>
  <c r="R524" i="4" s="1"/>
  <c r="D526" i="4" l="1"/>
  <c r="E1513" i="12"/>
  <c r="F1513" i="12" s="1"/>
  <c r="E513" i="12"/>
  <c r="F513" i="12" s="1"/>
  <c r="T525" i="4"/>
  <c r="U525" i="4" s="1"/>
  <c r="R525" i="4" s="1"/>
  <c r="E2513" i="12"/>
  <c r="F2513" i="12" s="1"/>
  <c r="D527" i="4" l="1"/>
  <c r="E1514" i="12"/>
  <c r="F1514" i="12" s="1"/>
  <c r="T526" i="4"/>
  <c r="U526" i="4" s="1"/>
  <c r="R526" i="4" s="1"/>
  <c r="E514" i="12"/>
  <c r="F514" i="12" s="1"/>
  <c r="E2514" i="12"/>
  <c r="F2514" i="12" s="1"/>
  <c r="D528" i="4" l="1"/>
  <c r="E1515" i="12"/>
  <c r="F1515" i="12" s="1"/>
  <c r="E515" i="12"/>
  <c r="F515" i="12" s="1"/>
  <c r="E2515" i="12"/>
  <c r="F2515" i="12" s="1"/>
  <c r="T527" i="4"/>
  <c r="U527" i="4" s="1"/>
  <c r="R527" i="4" s="1"/>
  <c r="D529" i="4" l="1"/>
  <c r="E1516" i="12"/>
  <c r="F1516" i="12" s="1"/>
  <c r="E2516" i="12"/>
  <c r="F2516" i="12" s="1"/>
  <c r="E516" i="12"/>
  <c r="F516" i="12" s="1"/>
  <c r="T528" i="4"/>
  <c r="U528" i="4" s="1"/>
  <c r="R528" i="4" s="1"/>
  <c r="D530" i="4" l="1"/>
  <c r="E1517" i="12"/>
  <c r="F1517" i="12" s="1"/>
  <c r="E2517" i="12"/>
  <c r="F2517" i="12" s="1"/>
  <c r="E517" i="12"/>
  <c r="F517" i="12" s="1"/>
  <c r="T529" i="4"/>
  <c r="U529" i="4" s="1"/>
  <c r="R529" i="4" s="1"/>
  <c r="D531" i="4" l="1"/>
  <c r="E518" i="12"/>
  <c r="F518" i="12" s="1"/>
  <c r="E2518" i="12"/>
  <c r="F2518" i="12" s="1"/>
  <c r="T530" i="4"/>
  <c r="U530" i="4" s="1"/>
  <c r="R530" i="4" s="1"/>
  <c r="E1518" i="12"/>
  <c r="F1518" i="12" s="1"/>
  <c r="D532" i="4" l="1"/>
  <c r="E1519" i="12"/>
  <c r="F1519" i="12" s="1"/>
  <c r="E2519" i="12"/>
  <c r="F2519" i="12" s="1"/>
  <c r="E519" i="12"/>
  <c r="F519" i="12" s="1"/>
  <c r="T531" i="4"/>
  <c r="U531" i="4" s="1"/>
  <c r="R531" i="4" s="1"/>
  <c r="D533" i="4" l="1"/>
  <c r="E2520" i="12"/>
  <c r="F2520" i="12" s="1"/>
  <c r="E520" i="12"/>
  <c r="F520" i="12" s="1"/>
  <c r="E1520" i="12"/>
  <c r="F1520" i="12" s="1"/>
  <c r="T532" i="4"/>
  <c r="U532" i="4" s="1"/>
  <c r="R532" i="4" s="1"/>
  <c r="D534" i="4" l="1"/>
  <c r="E2521" i="12"/>
  <c r="F2521" i="12" s="1"/>
  <c r="E1521" i="12"/>
  <c r="F1521" i="12" s="1"/>
  <c r="E521" i="12"/>
  <c r="F521" i="12" s="1"/>
  <c r="T533" i="4"/>
  <c r="U533" i="4" s="1"/>
  <c r="R533" i="4" s="1"/>
  <c r="D535" i="4" l="1"/>
  <c r="E2522" i="12"/>
  <c r="F2522" i="12" s="1"/>
  <c r="E522" i="12"/>
  <c r="F522" i="12" s="1"/>
  <c r="T534" i="4"/>
  <c r="U534" i="4" s="1"/>
  <c r="R534" i="4" s="1"/>
  <c r="E1522" i="12"/>
  <c r="F1522" i="12" s="1"/>
  <c r="D536" i="4" l="1"/>
  <c r="E2523" i="12"/>
  <c r="F2523" i="12" s="1"/>
  <c r="T535" i="4"/>
  <c r="U535" i="4" s="1"/>
  <c r="R535" i="4" s="1"/>
  <c r="E1523" i="12"/>
  <c r="F1523" i="12" s="1"/>
  <c r="E523" i="12"/>
  <c r="F523" i="12" s="1"/>
  <c r="D537" i="4" l="1"/>
  <c r="E1524" i="12"/>
  <c r="F1524" i="12" s="1"/>
  <c r="E524" i="12"/>
  <c r="F524" i="12" s="1"/>
  <c r="E2524" i="12"/>
  <c r="F2524" i="12" s="1"/>
  <c r="T536" i="4"/>
  <c r="U536" i="4" s="1"/>
  <c r="R536" i="4" s="1"/>
  <c r="D538" i="4" l="1"/>
  <c r="E2525" i="12"/>
  <c r="F2525" i="12" s="1"/>
  <c r="E525" i="12"/>
  <c r="F525" i="12" s="1"/>
  <c r="E1525" i="12"/>
  <c r="F1525" i="12" s="1"/>
  <c r="T537" i="4"/>
  <c r="U537" i="4" s="1"/>
  <c r="R537" i="4" s="1"/>
  <c r="D539" i="4" l="1"/>
  <c r="E1526" i="12"/>
  <c r="F1526" i="12" s="1"/>
  <c r="E526" i="12"/>
  <c r="F526" i="12" s="1"/>
  <c r="E2526" i="12"/>
  <c r="F2526" i="12" s="1"/>
  <c r="T538" i="4"/>
  <c r="U538" i="4" s="1"/>
  <c r="R538" i="4" s="1"/>
  <c r="D540" i="4" l="1"/>
  <c r="E527" i="12"/>
  <c r="F527" i="12" s="1"/>
  <c r="E2527" i="12"/>
  <c r="F2527" i="12" s="1"/>
  <c r="E1527" i="12"/>
  <c r="F1527" i="12" s="1"/>
  <c r="T539" i="4"/>
  <c r="U539" i="4" s="1"/>
  <c r="R539" i="4" s="1"/>
  <c r="D541" i="4" l="1"/>
  <c r="E528" i="12"/>
  <c r="F528" i="12" s="1"/>
  <c r="E1528" i="12"/>
  <c r="F1528" i="12" s="1"/>
  <c r="E2528" i="12"/>
  <c r="F2528" i="12" s="1"/>
  <c r="T540" i="4"/>
  <c r="U540" i="4" s="1"/>
  <c r="R540" i="4" s="1"/>
  <c r="D542" i="4" l="1"/>
  <c r="E2529" i="12"/>
  <c r="F2529" i="12" s="1"/>
  <c r="E529" i="12"/>
  <c r="F529" i="12" s="1"/>
  <c r="T541" i="4"/>
  <c r="U541" i="4" s="1"/>
  <c r="R541" i="4" s="1"/>
  <c r="E1529" i="12"/>
  <c r="F1529" i="12" s="1"/>
  <c r="D543" i="4" l="1"/>
  <c r="E530" i="12"/>
  <c r="F530" i="12" s="1"/>
  <c r="E2530" i="12"/>
  <c r="F2530" i="12" s="1"/>
  <c r="T542" i="4"/>
  <c r="U542" i="4" s="1"/>
  <c r="R542" i="4" s="1"/>
  <c r="E1530" i="12"/>
  <c r="F1530" i="12" s="1"/>
  <c r="D544" i="4" l="1"/>
  <c r="E531" i="12"/>
  <c r="F531" i="12" s="1"/>
  <c r="E1531" i="12"/>
  <c r="F1531" i="12" s="1"/>
  <c r="T543" i="4"/>
  <c r="U543" i="4" s="1"/>
  <c r="R543" i="4" s="1"/>
  <c r="E2531" i="12"/>
  <c r="F2531" i="12" s="1"/>
  <c r="D545" i="4" l="1"/>
  <c r="E532" i="12"/>
  <c r="F532" i="12" s="1"/>
  <c r="T544" i="4"/>
  <c r="U544" i="4" s="1"/>
  <c r="R544" i="4" s="1"/>
  <c r="E1532" i="12"/>
  <c r="F1532" i="12" s="1"/>
  <c r="E2532" i="12"/>
  <c r="F2532" i="12" s="1"/>
  <c r="D546" i="4" l="1"/>
  <c r="E1533" i="12"/>
  <c r="F1533" i="12" s="1"/>
  <c r="E533" i="12"/>
  <c r="F533" i="12" s="1"/>
  <c r="E2533" i="12"/>
  <c r="F2533" i="12" s="1"/>
  <c r="T545" i="4"/>
  <c r="U545" i="4" s="1"/>
  <c r="R545" i="4" s="1"/>
  <c r="D547" i="4" l="1"/>
  <c r="E1534" i="12"/>
  <c r="F1534" i="12" s="1"/>
  <c r="T546" i="4"/>
  <c r="U546" i="4" s="1"/>
  <c r="R546" i="4" s="1"/>
  <c r="E2534" i="12"/>
  <c r="F2534" i="12" s="1"/>
  <c r="E534" i="12"/>
  <c r="F534" i="12" s="1"/>
  <c r="D548" i="4" l="1"/>
  <c r="E1535" i="12"/>
  <c r="F1535" i="12" s="1"/>
  <c r="E2535" i="12"/>
  <c r="F2535" i="12" s="1"/>
  <c r="E535" i="12"/>
  <c r="F535" i="12" s="1"/>
  <c r="T547" i="4"/>
  <c r="U547" i="4" s="1"/>
  <c r="R547" i="4" s="1"/>
  <c r="D549" i="4" l="1"/>
  <c r="E2536" i="12"/>
  <c r="F2536" i="12" s="1"/>
  <c r="E1536" i="12"/>
  <c r="F1536" i="12" s="1"/>
  <c r="E536" i="12"/>
  <c r="F536" i="12" s="1"/>
  <c r="T548" i="4"/>
  <c r="U548" i="4" s="1"/>
  <c r="R548" i="4" s="1"/>
  <c r="D550" i="4" l="1"/>
  <c r="E537" i="12"/>
  <c r="F537" i="12" s="1"/>
  <c r="E1537" i="12"/>
  <c r="F1537" i="12" s="1"/>
  <c r="T549" i="4"/>
  <c r="U549" i="4" s="1"/>
  <c r="R549" i="4" s="1"/>
  <c r="E2537" i="12"/>
  <c r="F2537" i="12" s="1"/>
  <c r="D551" i="4" l="1"/>
  <c r="E538" i="12"/>
  <c r="F538" i="12" s="1"/>
  <c r="E1538" i="12"/>
  <c r="F1538" i="12" s="1"/>
  <c r="E2538" i="12"/>
  <c r="F2538" i="12" s="1"/>
  <c r="T550" i="4"/>
  <c r="U550" i="4" s="1"/>
  <c r="R550" i="4" s="1"/>
  <c r="D552" i="4" l="1"/>
  <c r="E1539" i="12"/>
  <c r="F1539" i="12" s="1"/>
  <c r="E2539" i="12"/>
  <c r="F2539" i="12" s="1"/>
  <c r="T551" i="4"/>
  <c r="U551" i="4" s="1"/>
  <c r="R551" i="4" s="1"/>
  <c r="E539" i="12"/>
  <c r="F539" i="12" s="1"/>
  <c r="D553" i="4" l="1"/>
  <c r="E1540" i="12"/>
  <c r="F1540" i="12" s="1"/>
  <c r="E540" i="12"/>
  <c r="F540" i="12" s="1"/>
  <c r="E2540" i="12"/>
  <c r="F2540" i="12" s="1"/>
  <c r="T552" i="4"/>
  <c r="U552" i="4" s="1"/>
  <c r="R552" i="4" s="1"/>
  <c r="D554" i="4" l="1"/>
  <c r="E2541" i="12"/>
  <c r="F2541" i="12" s="1"/>
  <c r="E1541" i="12"/>
  <c r="F1541" i="12" s="1"/>
  <c r="E541" i="12"/>
  <c r="F541" i="12" s="1"/>
  <c r="T553" i="4"/>
  <c r="U553" i="4" s="1"/>
  <c r="R553" i="4" s="1"/>
  <c r="D555" i="4" l="1"/>
  <c r="E1542" i="12"/>
  <c r="F1542" i="12" s="1"/>
  <c r="E542" i="12"/>
  <c r="F542" i="12" s="1"/>
  <c r="E2542" i="12"/>
  <c r="F2542" i="12" s="1"/>
  <c r="T554" i="4"/>
  <c r="U554" i="4" s="1"/>
  <c r="R554" i="4" s="1"/>
  <c r="D556" i="4" l="1"/>
  <c r="E543" i="12"/>
  <c r="F543" i="12" s="1"/>
  <c r="E2543" i="12"/>
  <c r="F2543" i="12" s="1"/>
  <c r="E1543" i="12"/>
  <c r="F1543" i="12" s="1"/>
  <c r="T555" i="4"/>
  <c r="U555" i="4" s="1"/>
  <c r="R555" i="4" s="1"/>
  <c r="D557" i="4" l="1"/>
  <c r="E2544" i="12"/>
  <c r="F2544" i="12" s="1"/>
  <c r="E544" i="12"/>
  <c r="F544" i="12" s="1"/>
  <c r="E1544" i="12"/>
  <c r="F1544" i="12" s="1"/>
  <c r="T556" i="4"/>
  <c r="U556" i="4" s="1"/>
  <c r="R556" i="4" s="1"/>
  <c r="D558" i="4" l="1"/>
  <c r="E545" i="12"/>
  <c r="F545" i="12" s="1"/>
  <c r="E2545" i="12"/>
  <c r="F2545" i="12" s="1"/>
  <c r="T557" i="4"/>
  <c r="U557" i="4" s="1"/>
  <c r="R557" i="4" s="1"/>
  <c r="E1545" i="12"/>
  <c r="F1545" i="12" s="1"/>
  <c r="D559" i="4" l="1"/>
  <c r="E2546" i="12"/>
  <c r="F2546" i="12" s="1"/>
  <c r="T558" i="4"/>
  <c r="U558" i="4" s="1"/>
  <c r="R558" i="4" s="1"/>
  <c r="E1546" i="12"/>
  <c r="F1546" i="12" s="1"/>
  <c r="E546" i="12"/>
  <c r="F546" i="12" s="1"/>
  <c r="D560" i="4" l="1"/>
  <c r="E2547" i="12"/>
  <c r="F2547" i="12" s="1"/>
  <c r="E547" i="12"/>
  <c r="F547" i="12" s="1"/>
  <c r="E1547" i="12"/>
  <c r="F1547" i="12" s="1"/>
  <c r="T559" i="4"/>
  <c r="U559" i="4" s="1"/>
  <c r="R559" i="4" s="1"/>
  <c r="D561" i="4" l="1"/>
  <c r="E1548" i="12"/>
  <c r="F1548" i="12" s="1"/>
  <c r="E2548" i="12"/>
  <c r="F2548" i="12" s="1"/>
  <c r="T560" i="4"/>
  <c r="U560" i="4" s="1"/>
  <c r="R560" i="4" s="1"/>
  <c r="E548" i="12"/>
  <c r="F548" i="12" s="1"/>
  <c r="D562" i="4" l="1"/>
  <c r="E2549" i="12"/>
  <c r="F2549" i="12" s="1"/>
  <c r="E549" i="12"/>
  <c r="F549" i="12" s="1"/>
  <c r="E1549" i="12"/>
  <c r="F1549" i="12" s="1"/>
  <c r="T561" i="4"/>
  <c r="U561" i="4" s="1"/>
  <c r="R561" i="4" s="1"/>
  <c r="D563" i="4" l="1"/>
  <c r="E2550" i="12"/>
  <c r="F2550" i="12" s="1"/>
  <c r="E1550" i="12"/>
  <c r="F1550" i="12" s="1"/>
  <c r="T562" i="4"/>
  <c r="U562" i="4" s="1"/>
  <c r="R562" i="4" s="1"/>
  <c r="E550" i="12"/>
  <c r="F550" i="12" s="1"/>
  <c r="D564" i="4" l="1"/>
  <c r="E1551" i="12"/>
  <c r="F1551" i="12" s="1"/>
  <c r="E2551" i="12"/>
  <c r="F2551" i="12" s="1"/>
  <c r="E551" i="12"/>
  <c r="F551" i="12" s="1"/>
  <c r="T563" i="4"/>
  <c r="U563" i="4" s="1"/>
  <c r="R563" i="4" s="1"/>
  <c r="D565" i="4" l="1"/>
  <c r="E552" i="12"/>
  <c r="F552" i="12" s="1"/>
  <c r="E2552" i="12"/>
  <c r="F2552" i="12" s="1"/>
  <c r="E1552" i="12"/>
  <c r="F1552" i="12" s="1"/>
  <c r="T564" i="4"/>
  <c r="U564" i="4" s="1"/>
  <c r="R564" i="4" s="1"/>
  <c r="D566" i="4" l="1"/>
  <c r="E1553" i="12"/>
  <c r="F1553" i="12" s="1"/>
  <c r="E553" i="12"/>
  <c r="F553" i="12" s="1"/>
  <c r="T565" i="4"/>
  <c r="U565" i="4" s="1"/>
  <c r="R565" i="4" s="1"/>
  <c r="E2553" i="12"/>
  <c r="F2553" i="12" s="1"/>
  <c r="D567" i="4" l="1"/>
  <c r="E2554" i="12"/>
  <c r="F2554" i="12" s="1"/>
  <c r="E554" i="12"/>
  <c r="F554" i="12" s="1"/>
  <c r="E1554" i="12"/>
  <c r="F1554" i="12" s="1"/>
  <c r="T566" i="4"/>
  <c r="U566" i="4" s="1"/>
  <c r="R566" i="4" s="1"/>
  <c r="D568" i="4" l="1"/>
  <c r="E2555" i="12"/>
  <c r="F2555" i="12" s="1"/>
  <c r="T567" i="4"/>
  <c r="U567" i="4" s="1"/>
  <c r="R567" i="4" s="1"/>
  <c r="E555" i="12"/>
  <c r="F555" i="12" s="1"/>
  <c r="E1555" i="12"/>
  <c r="F1555" i="12" s="1"/>
  <c r="D569" i="4" l="1"/>
  <c r="E556" i="12"/>
  <c r="F556" i="12" s="1"/>
  <c r="E1556" i="12"/>
  <c r="F1556" i="12" s="1"/>
  <c r="E2556" i="12"/>
  <c r="F2556" i="12" s="1"/>
  <c r="T568" i="4"/>
  <c r="U568" i="4" s="1"/>
  <c r="R568" i="4" s="1"/>
  <c r="D570" i="4" l="1"/>
  <c r="E557" i="12"/>
  <c r="F557" i="12" s="1"/>
  <c r="E2557" i="12"/>
  <c r="F2557" i="12" s="1"/>
  <c r="E1557" i="12"/>
  <c r="F1557" i="12" s="1"/>
  <c r="T569" i="4"/>
  <c r="U569" i="4" s="1"/>
  <c r="R569" i="4" s="1"/>
  <c r="D571" i="4" l="1"/>
  <c r="E2558" i="12"/>
  <c r="F2558" i="12" s="1"/>
  <c r="E558" i="12"/>
  <c r="F558" i="12" s="1"/>
  <c r="T570" i="4"/>
  <c r="U570" i="4" s="1"/>
  <c r="R570" i="4" s="1"/>
  <c r="E1558" i="12"/>
  <c r="F1558" i="12" s="1"/>
  <c r="D572" i="4" l="1"/>
  <c r="E2559" i="12"/>
  <c r="F2559" i="12" s="1"/>
  <c r="E559" i="12"/>
  <c r="F559" i="12" s="1"/>
  <c r="T571" i="4"/>
  <c r="U571" i="4" s="1"/>
  <c r="R571" i="4" s="1"/>
  <c r="E1559" i="12"/>
  <c r="F1559" i="12" s="1"/>
  <c r="D573" i="4" l="1"/>
  <c r="E1560" i="12"/>
  <c r="F1560" i="12" s="1"/>
  <c r="E2560" i="12"/>
  <c r="F2560" i="12" s="1"/>
  <c r="E560" i="12"/>
  <c r="F560" i="12" s="1"/>
  <c r="T572" i="4"/>
  <c r="U572" i="4" s="1"/>
  <c r="R572" i="4" s="1"/>
  <c r="D574" i="4" l="1"/>
  <c r="E1561" i="12"/>
  <c r="F1561" i="12" s="1"/>
  <c r="T573" i="4"/>
  <c r="U573" i="4" s="1"/>
  <c r="R573" i="4" s="1"/>
  <c r="E2561" i="12"/>
  <c r="F2561" i="12" s="1"/>
  <c r="E561" i="12"/>
  <c r="F561" i="12" s="1"/>
  <c r="D575" i="4" l="1"/>
  <c r="E562" i="12"/>
  <c r="F562" i="12" s="1"/>
  <c r="E2562" i="12"/>
  <c r="F2562" i="12" s="1"/>
  <c r="T574" i="4"/>
  <c r="U574" i="4" s="1"/>
  <c r="R574" i="4" s="1"/>
  <c r="E1562" i="12"/>
  <c r="F1562" i="12" s="1"/>
  <c r="D576" i="4" l="1"/>
  <c r="E2563" i="12"/>
  <c r="F2563" i="12" s="1"/>
  <c r="E1563" i="12"/>
  <c r="F1563" i="12" s="1"/>
  <c r="T575" i="4"/>
  <c r="U575" i="4" s="1"/>
  <c r="R575" i="4" s="1"/>
  <c r="E563" i="12"/>
  <c r="F563" i="12" s="1"/>
  <c r="D577" i="4" l="1"/>
  <c r="E2564" i="12"/>
  <c r="F2564" i="12" s="1"/>
  <c r="E564" i="12"/>
  <c r="F564" i="12" s="1"/>
  <c r="T576" i="4"/>
  <c r="U576" i="4" s="1"/>
  <c r="R576" i="4" s="1"/>
  <c r="E1564" i="12"/>
  <c r="F1564" i="12" s="1"/>
  <c r="D578" i="4" l="1"/>
  <c r="E1565" i="12"/>
  <c r="F1565" i="12" s="1"/>
  <c r="E565" i="12"/>
  <c r="F565" i="12" s="1"/>
  <c r="E2565" i="12"/>
  <c r="F2565" i="12" s="1"/>
  <c r="T577" i="4"/>
  <c r="U577" i="4" s="1"/>
  <c r="R577" i="4" s="1"/>
  <c r="D579" i="4" l="1"/>
  <c r="E1566" i="12"/>
  <c r="F1566" i="12" s="1"/>
  <c r="T578" i="4"/>
  <c r="U578" i="4" s="1"/>
  <c r="R578" i="4" s="1"/>
  <c r="E2566" i="12"/>
  <c r="F2566" i="12" s="1"/>
  <c r="E566" i="12"/>
  <c r="F566" i="12" s="1"/>
  <c r="D580" i="4" l="1"/>
  <c r="E1567" i="12"/>
  <c r="F1567" i="12" s="1"/>
  <c r="E567" i="12"/>
  <c r="F567" i="12" s="1"/>
  <c r="E2567" i="12"/>
  <c r="F2567" i="12" s="1"/>
  <c r="T579" i="4"/>
  <c r="U579" i="4" s="1"/>
  <c r="R579" i="4" s="1"/>
  <c r="D581" i="4" l="1"/>
  <c r="E568" i="12"/>
  <c r="F568" i="12" s="1"/>
  <c r="E1568" i="12"/>
  <c r="F1568" i="12" s="1"/>
  <c r="E2568" i="12"/>
  <c r="F2568" i="12" s="1"/>
  <c r="T580" i="4"/>
  <c r="U580" i="4" s="1"/>
  <c r="R580" i="4" s="1"/>
  <c r="D582" i="4" l="1"/>
  <c r="E2569" i="12"/>
  <c r="F2569" i="12" s="1"/>
  <c r="E1569" i="12"/>
  <c r="F1569" i="12" s="1"/>
  <c r="T581" i="4"/>
  <c r="U581" i="4" s="1"/>
  <c r="R581" i="4" s="1"/>
  <c r="E569" i="12"/>
  <c r="F569" i="12" s="1"/>
  <c r="D583" i="4" l="1"/>
  <c r="E2570" i="12"/>
  <c r="F2570" i="12" s="1"/>
  <c r="E1570" i="12"/>
  <c r="F1570" i="12" s="1"/>
  <c r="E570" i="12"/>
  <c r="F570" i="12" s="1"/>
  <c r="T582" i="4"/>
  <c r="U582" i="4" s="1"/>
  <c r="R582" i="4" s="1"/>
  <c r="D584" i="4" l="1"/>
  <c r="E2571" i="12"/>
  <c r="F2571" i="12" s="1"/>
  <c r="E571" i="12"/>
  <c r="F571" i="12" s="1"/>
  <c r="T583" i="4"/>
  <c r="U583" i="4" s="1"/>
  <c r="R583" i="4" s="1"/>
  <c r="E1571" i="12"/>
  <c r="F1571" i="12" s="1"/>
  <c r="D585" i="4" l="1"/>
  <c r="E1572" i="12"/>
  <c r="F1572" i="12" s="1"/>
  <c r="E2572" i="12"/>
  <c r="F2572" i="12" s="1"/>
  <c r="T584" i="4"/>
  <c r="U584" i="4" s="1"/>
  <c r="R584" i="4" s="1"/>
  <c r="E572" i="12"/>
  <c r="F572" i="12" s="1"/>
  <c r="D586" i="4" l="1"/>
  <c r="E573" i="12"/>
  <c r="F573" i="12" s="1"/>
  <c r="E2573" i="12"/>
  <c r="F2573" i="12" s="1"/>
  <c r="T585" i="4"/>
  <c r="U585" i="4" s="1"/>
  <c r="R585" i="4" s="1"/>
  <c r="E1573" i="12"/>
  <c r="F1573" i="12" s="1"/>
  <c r="D587" i="4" l="1"/>
  <c r="E1574" i="12"/>
  <c r="F1574" i="12" s="1"/>
  <c r="E574" i="12"/>
  <c r="F574" i="12" s="1"/>
  <c r="E2574" i="12"/>
  <c r="F2574" i="12" s="1"/>
  <c r="T586" i="4"/>
  <c r="U586" i="4" s="1"/>
  <c r="R586" i="4" s="1"/>
  <c r="D588" i="4" l="1"/>
  <c r="E2575" i="12"/>
  <c r="F2575" i="12" s="1"/>
  <c r="E1575" i="12"/>
  <c r="F1575" i="12" s="1"/>
  <c r="E575" i="12"/>
  <c r="F575" i="12" s="1"/>
  <c r="T587" i="4"/>
  <c r="U587" i="4" s="1"/>
  <c r="R587" i="4" s="1"/>
  <c r="D589" i="4" l="1"/>
  <c r="E2576" i="12"/>
  <c r="F2576" i="12" s="1"/>
  <c r="E576" i="12"/>
  <c r="F576" i="12" s="1"/>
  <c r="E1576" i="12"/>
  <c r="F1576" i="12" s="1"/>
  <c r="T588" i="4"/>
  <c r="U588" i="4" s="1"/>
  <c r="R588" i="4" s="1"/>
  <c r="D590" i="4" l="1"/>
  <c r="E1577" i="12"/>
  <c r="F1577" i="12" s="1"/>
  <c r="E577" i="12"/>
  <c r="F577" i="12" s="1"/>
  <c r="T589" i="4"/>
  <c r="U589" i="4" s="1"/>
  <c r="R589" i="4" s="1"/>
  <c r="E2577" i="12"/>
  <c r="F2577" i="12" s="1"/>
  <c r="D591" i="4" l="1"/>
  <c r="E1578" i="12"/>
  <c r="F1578" i="12" s="1"/>
  <c r="T590" i="4"/>
  <c r="U590" i="4" s="1"/>
  <c r="R590" i="4" s="1"/>
  <c r="E2578" i="12"/>
  <c r="F2578" i="12" s="1"/>
  <c r="E578" i="12"/>
  <c r="F578" i="12" s="1"/>
  <c r="D592" i="4" l="1"/>
  <c r="E2579" i="12"/>
  <c r="F2579" i="12" s="1"/>
  <c r="E579" i="12"/>
  <c r="F579" i="12" s="1"/>
  <c r="E1579" i="12"/>
  <c r="F1579" i="12" s="1"/>
  <c r="T591" i="4"/>
  <c r="U591" i="4" s="1"/>
  <c r="R591" i="4" s="1"/>
  <c r="D593" i="4" l="1"/>
  <c r="E2580" i="12"/>
  <c r="F2580" i="12" s="1"/>
  <c r="E580" i="12"/>
  <c r="F580" i="12" s="1"/>
  <c r="T592" i="4"/>
  <c r="U592" i="4" s="1"/>
  <c r="R592" i="4" s="1"/>
  <c r="E1580" i="12"/>
  <c r="F1580" i="12" s="1"/>
  <c r="D594" i="4" l="1"/>
  <c r="E581" i="12"/>
  <c r="F581" i="12" s="1"/>
  <c r="E1581" i="12"/>
  <c r="F1581" i="12" s="1"/>
  <c r="E2581" i="12"/>
  <c r="F2581" i="12" s="1"/>
  <c r="T593" i="4"/>
  <c r="U593" i="4" s="1"/>
  <c r="R593" i="4" s="1"/>
  <c r="D595" i="4" l="1"/>
  <c r="E2582" i="12"/>
  <c r="F2582" i="12" s="1"/>
  <c r="E1582" i="12"/>
  <c r="F1582" i="12" s="1"/>
  <c r="T594" i="4"/>
  <c r="U594" i="4" s="1"/>
  <c r="R594" i="4" s="1"/>
  <c r="E582" i="12"/>
  <c r="F582" i="12" s="1"/>
  <c r="D596" i="4" l="1"/>
  <c r="E2583" i="12"/>
  <c r="F2583" i="12" s="1"/>
  <c r="E1583" i="12"/>
  <c r="F1583" i="12" s="1"/>
  <c r="E583" i="12"/>
  <c r="F583" i="12" s="1"/>
  <c r="T595" i="4"/>
  <c r="U595" i="4" s="1"/>
  <c r="R595" i="4" s="1"/>
  <c r="D597" i="4" l="1"/>
  <c r="E1584" i="12"/>
  <c r="F1584" i="12" s="1"/>
  <c r="E2584" i="12"/>
  <c r="F2584" i="12" s="1"/>
  <c r="E584" i="12"/>
  <c r="F584" i="12" s="1"/>
  <c r="T596" i="4"/>
  <c r="U596" i="4" s="1"/>
  <c r="R596" i="4" s="1"/>
  <c r="D598" i="4" l="1"/>
  <c r="E1585" i="12"/>
  <c r="F1585" i="12" s="1"/>
  <c r="E2585" i="12"/>
  <c r="F2585" i="12" s="1"/>
  <c r="T597" i="4"/>
  <c r="U597" i="4" s="1"/>
  <c r="R597" i="4" s="1"/>
  <c r="E585" i="12"/>
  <c r="F585" i="12" s="1"/>
  <c r="D599" i="4" l="1"/>
  <c r="E586" i="12"/>
  <c r="F586" i="12" s="1"/>
  <c r="E1586" i="12"/>
  <c r="F1586" i="12" s="1"/>
  <c r="E2586" i="12"/>
  <c r="F2586" i="12" s="1"/>
  <c r="T598" i="4"/>
  <c r="U598" i="4" s="1"/>
  <c r="R598" i="4" s="1"/>
  <c r="D600" i="4" l="1"/>
  <c r="E587" i="12"/>
  <c r="F587" i="12" s="1"/>
  <c r="T599" i="4"/>
  <c r="U599" i="4" s="1"/>
  <c r="R599" i="4" s="1"/>
  <c r="E2587" i="12"/>
  <c r="F2587" i="12" s="1"/>
  <c r="E1587" i="12"/>
  <c r="F1587" i="12" s="1"/>
  <c r="D601" i="4" l="1"/>
  <c r="E1588" i="12"/>
  <c r="F1588" i="12" s="1"/>
  <c r="E588" i="12"/>
  <c r="F588" i="12" s="1"/>
  <c r="E2588" i="12"/>
  <c r="F2588" i="12" s="1"/>
  <c r="T600" i="4"/>
  <c r="U600" i="4" s="1"/>
  <c r="R600" i="4" s="1"/>
  <c r="D602" i="4" l="1"/>
  <c r="E2589" i="12"/>
  <c r="F2589" i="12" s="1"/>
  <c r="E589" i="12"/>
  <c r="F589" i="12" s="1"/>
  <c r="E1589" i="12"/>
  <c r="F1589" i="12" s="1"/>
  <c r="T601" i="4"/>
  <c r="U601" i="4" s="1"/>
  <c r="R601" i="4" s="1"/>
  <c r="D603" i="4" l="1"/>
  <c r="E2590" i="12"/>
  <c r="F2590" i="12" s="1"/>
  <c r="E590" i="12"/>
  <c r="F590" i="12" s="1"/>
  <c r="E1590" i="12"/>
  <c r="F1590" i="12" s="1"/>
  <c r="T602" i="4"/>
  <c r="U602" i="4" s="1"/>
  <c r="R602" i="4" s="1"/>
  <c r="D604" i="4" l="1"/>
  <c r="E591" i="12"/>
  <c r="F591" i="12" s="1"/>
  <c r="E2591" i="12"/>
  <c r="F2591" i="12" s="1"/>
  <c r="T603" i="4"/>
  <c r="U603" i="4" s="1"/>
  <c r="R603" i="4" s="1"/>
  <c r="E1591" i="12"/>
  <c r="F1591" i="12" s="1"/>
  <c r="D605" i="4" l="1"/>
  <c r="E2592" i="12"/>
  <c r="F2592" i="12" s="1"/>
  <c r="E592" i="12"/>
  <c r="F592" i="12" s="1"/>
  <c r="E1592" i="12"/>
  <c r="F1592" i="12" s="1"/>
  <c r="T604" i="4"/>
  <c r="U604" i="4" s="1"/>
  <c r="R604" i="4" s="1"/>
  <c r="D606" i="4" l="1"/>
  <c r="E593" i="12"/>
  <c r="F593" i="12" s="1"/>
  <c r="T605" i="4"/>
  <c r="U605" i="4" s="1"/>
  <c r="R605" i="4" s="1"/>
  <c r="E2593" i="12"/>
  <c r="F2593" i="12" s="1"/>
  <c r="E1593" i="12"/>
  <c r="F1593" i="12" s="1"/>
  <c r="D607" i="4" l="1"/>
  <c r="E2594" i="12"/>
  <c r="F2594" i="12" s="1"/>
  <c r="E594" i="12"/>
  <c r="F594" i="12" s="1"/>
  <c r="T606" i="4"/>
  <c r="U606" i="4" s="1"/>
  <c r="R606" i="4" s="1"/>
  <c r="E1594" i="12"/>
  <c r="F1594" i="12" s="1"/>
  <c r="D608" i="4" l="1"/>
  <c r="E595" i="12"/>
  <c r="F595" i="12" s="1"/>
  <c r="E1595" i="12"/>
  <c r="F1595" i="12" s="1"/>
  <c r="T607" i="4"/>
  <c r="U607" i="4" s="1"/>
  <c r="R607" i="4" s="1"/>
  <c r="E2595" i="12"/>
  <c r="F2595" i="12" s="1"/>
  <c r="D609" i="4" l="1"/>
  <c r="E1596" i="12"/>
  <c r="F1596" i="12" s="1"/>
  <c r="E596" i="12"/>
  <c r="F596" i="12" s="1"/>
  <c r="E2596" i="12"/>
  <c r="F2596" i="12" s="1"/>
  <c r="T608" i="4"/>
  <c r="U608" i="4" s="1"/>
  <c r="R608" i="4" s="1"/>
  <c r="D610" i="4" l="1"/>
  <c r="E1597" i="12"/>
  <c r="F1597" i="12" s="1"/>
  <c r="E597" i="12"/>
  <c r="F597" i="12" s="1"/>
  <c r="E2597" i="12"/>
  <c r="F2597" i="12" s="1"/>
  <c r="T609" i="4"/>
  <c r="U609" i="4" s="1"/>
  <c r="R609" i="4" s="1"/>
  <c r="D611" i="4" l="1"/>
  <c r="E598" i="12"/>
  <c r="F598" i="12" s="1"/>
  <c r="T610" i="4"/>
  <c r="U610" i="4" s="1"/>
  <c r="R610" i="4" s="1"/>
  <c r="E2598" i="12"/>
  <c r="F2598" i="12" s="1"/>
  <c r="E1598" i="12"/>
  <c r="F1598" i="12" s="1"/>
  <c r="D612" i="4" l="1"/>
  <c r="E1599" i="12"/>
  <c r="F1599" i="12" s="1"/>
  <c r="E2599" i="12"/>
  <c r="F2599" i="12" s="1"/>
  <c r="E599" i="12"/>
  <c r="F599" i="12" s="1"/>
  <c r="T611" i="4"/>
  <c r="U611" i="4" s="1"/>
  <c r="R611" i="4" s="1"/>
  <c r="D613" i="4" l="1"/>
  <c r="E2600" i="12"/>
  <c r="F2600" i="12" s="1"/>
  <c r="E600" i="12"/>
  <c r="F600" i="12" s="1"/>
  <c r="E1600" i="12"/>
  <c r="F1600" i="12" s="1"/>
  <c r="T612" i="4"/>
  <c r="U612" i="4" s="1"/>
  <c r="R612" i="4" s="1"/>
  <c r="D614" i="4" l="1"/>
  <c r="E2601" i="12"/>
  <c r="F2601" i="12" s="1"/>
  <c r="E601" i="12"/>
  <c r="F601" i="12" s="1"/>
  <c r="T613" i="4"/>
  <c r="U613" i="4" s="1"/>
  <c r="R613" i="4" s="1"/>
  <c r="E1601" i="12"/>
  <c r="F1601" i="12" s="1"/>
  <c r="D615" i="4" l="1"/>
  <c r="E2602" i="12"/>
  <c r="F2602" i="12" s="1"/>
  <c r="E1602" i="12"/>
  <c r="F1602" i="12" s="1"/>
  <c r="E602" i="12"/>
  <c r="F602" i="12" s="1"/>
  <c r="T614" i="4"/>
  <c r="U614" i="4" s="1"/>
  <c r="R614" i="4" s="1"/>
  <c r="D616" i="4" l="1"/>
  <c r="E2603" i="12"/>
  <c r="F2603" i="12" s="1"/>
  <c r="E603" i="12"/>
  <c r="F603" i="12" s="1"/>
  <c r="T615" i="4"/>
  <c r="U615" i="4" s="1"/>
  <c r="R615" i="4" s="1"/>
  <c r="E1603" i="12"/>
  <c r="F1603" i="12" s="1"/>
  <c r="D617" i="4" l="1"/>
  <c r="E1604" i="12"/>
  <c r="F1604" i="12" s="1"/>
  <c r="T616" i="4"/>
  <c r="U616" i="4" s="1"/>
  <c r="R616" i="4" s="1"/>
  <c r="E2604" i="12"/>
  <c r="F2604" i="12" s="1"/>
  <c r="E604" i="12"/>
  <c r="F604" i="12" s="1"/>
  <c r="D618" i="4" l="1"/>
  <c r="E605" i="12"/>
  <c r="F605" i="12" s="1"/>
  <c r="E2605" i="12"/>
  <c r="F2605" i="12" s="1"/>
  <c r="T617" i="4"/>
  <c r="U617" i="4" s="1"/>
  <c r="R617" i="4" s="1"/>
  <c r="E1605" i="12"/>
  <c r="F1605" i="12" s="1"/>
  <c r="D619" i="4" l="1"/>
  <c r="E1606" i="12"/>
  <c r="F1606" i="12" s="1"/>
  <c r="E606" i="12"/>
  <c r="F606" i="12" s="1"/>
  <c r="E2606" i="12"/>
  <c r="F2606" i="12" s="1"/>
  <c r="T618" i="4"/>
  <c r="U618" i="4" s="1"/>
  <c r="R618" i="4" s="1"/>
  <c r="D620" i="4" l="1"/>
  <c r="E607" i="12"/>
  <c r="F607" i="12" s="1"/>
  <c r="E2607" i="12"/>
  <c r="F2607" i="12" s="1"/>
  <c r="E1607" i="12"/>
  <c r="F1607" i="12" s="1"/>
  <c r="T619" i="4"/>
  <c r="U619" i="4" s="1"/>
  <c r="R619" i="4" s="1"/>
  <c r="D621" i="4" l="1"/>
  <c r="E1608" i="12"/>
  <c r="F1608" i="12" s="1"/>
  <c r="E2608" i="12"/>
  <c r="F2608" i="12" s="1"/>
  <c r="E608" i="12"/>
  <c r="F608" i="12" s="1"/>
  <c r="T620" i="4"/>
  <c r="U620" i="4" s="1"/>
  <c r="R620" i="4" s="1"/>
  <c r="D622" i="4" l="1"/>
  <c r="E1609" i="12"/>
  <c r="F1609" i="12" s="1"/>
  <c r="E609" i="12"/>
  <c r="F609" i="12" s="1"/>
  <c r="T621" i="4"/>
  <c r="U621" i="4" s="1"/>
  <c r="R621" i="4" s="1"/>
  <c r="E2609" i="12"/>
  <c r="F2609" i="12" s="1"/>
  <c r="D623" i="4" l="1"/>
  <c r="E2610" i="12"/>
  <c r="F2610" i="12" s="1"/>
  <c r="T622" i="4"/>
  <c r="U622" i="4" s="1"/>
  <c r="R622" i="4" s="1"/>
  <c r="E1610" i="12"/>
  <c r="F1610" i="12" s="1"/>
  <c r="E610" i="12"/>
  <c r="F610" i="12" s="1"/>
  <c r="D624" i="4" l="1"/>
  <c r="E1611" i="12"/>
  <c r="F1611" i="12" s="1"/>
  <c r="E2611" i="12"/>
  <c r="F2611" i="12" s="1"/>
  <c r="E611" i="12"/>
  <c r="F611" i="12" s="1"/>
  <c r="T623" i="4"/>
  <c r="U623" i="4" s="1"/>
  <c r="R623" i="4" s="1"/>
  <c r="D625" i="4" l="1"/>
  <c r="E612" i="12"/>
  <c r="F612" i="12" s="1"/>
  <c r="E1612" i="12"/>
  <c r="F1612" i="12" s="1"/>
  <c r="T624" i="4"/>
  <c r="U624" i="4" s="1"/>
  <c r="R624" i="4" s="1"/>
  <c r="E2612" i="12"/>
  <c r="F2612" i="12" s="1"/>
  <c r="D626" i="4" l="1"/>
  <c r="E613" i="12"/>
  <c r="F613" i="12" s="1"/>
  <c r="E1613" i="12"/>
  <c r="F1613" i="12" s="1"/>
  <c r="T625" i="4"/>
  <c r="U625" i="4" s="1"/>
  <c r="R625" i="4" s="1"/>
  <c r="E2613" i="12"/>
  <c r="F2613" i="12" s="1"/>
  <c r="D627" i="4" l="1"/>
  <c r="E614" i="12"/>
  <c r="F614" i="12" s="1"/>
  <c r="E2614" i="12"/>
  <c r="F2614" i="12" s="1"/>
  <c r="T626" i="4"/>
  <c r="U626" i="4" s="1"/>
  <c r="R626" i="4" s="1"/>
  <c r="E1614" i="12"/>
  <c r="F1614" i="12" s="1"/>
  <c r="D628" i="4" l="1"/>
  <c r="E1615" i="12"/>
  <c r="F1615" i="12" s="1"/>
  <c r="E615" i="12"/>
  <c r="F615" i="12" s="1"/>
  <c r="E2615" i="12"/>
  <c r="F2615" i="12" s="1"/>
  <c r="T627" i="4"/>
  <c r="U627" i="4" s="1"/>
  <c r="R627" i="4" s="1"/>
  <c r="D629" i="4" l="1"/>
  <c r="E2616" i="12"/>
  <c r="F2616" i="12" s="1"/>
  <c r="E1616" i="12"/>
  <c r="F1616" i="12" s="1"/>
  <c r="E616" i="12"/>
  <c r="F616" i="12" s="1"/>
  <c r="T628" i="4"/>
  <c r="U628" i="4" s="1"/>
  <c r="R628" i="4" s="1"/>
  <c r="D630" i="4" l="1"/>
  <c r="E2617" i="12"/>
  <c r="F2617" i="12" s="1"/>
  <c r="E1617" i="12"/>
  <c r="F1617" i="12" s="1"/>
  <c r="T629" i="4"/>
  <c r="U629" i="4" s="1"/>
  <c r="R629" i="4" s="1"/>
  <c r="E617" i="12"/>
  <c r="F617" i="12" s="1"/>
  <c r="D631" i="4" l="1"/>
  <c r="E618" i="12"/>
  <c r="F618" i="12" s="1"/>
  <c r="E1618" i="12"/>
  <c r="F1618" i="12" s="1"/>
  <c r="T630" i="4"/>
  <c r="U630" i="4" s="1"/>
  <c r="R630" i="4" s="1"/>
  <c r="E2618" i="12"/>
  <c r="F2618" i="12" s="1"/>
  <c r="D632" i="4" l="1"/>
  <c r="E2619" i="12"/>
  <c r="F2619" i="12" s="1"/>
  <c r="T631" i="4"/>
  <c r="U631" i="4" s="1"/>
  <c r="R631" i="4" s="1"/>
  <c r="E619" i="12"/>
  <c r="F619" i="12" s="1"/>
  <c r="E1619" i="12"/>
  <c r="F1619" i="12" s="1"/>
  <c r="D633" i="4" l="1"/>
  <c r="E620" i="12"/>
  <c r="F620" i="12" s="1"/>
  <c r="E2620" i="12"/>
  <c r="F2620" i="12" s="1"/>
  <c r="E1620" i="12"/>
  <c r="F1620" i="12" s="1"/>
  <c r="T632" i="4"/>
  <c r="U632" i="4" s="1"/>
  <c r="R632" i="4" s="1"/>
  <c r="D634" i="4" l="1"/>
  <c r="E2621" i="12"/>
  <c r="F2621" i="12" s="1"/>
  <c r="E621" i="12"/>
  <c r="F621" i="12" s="1"/>
  <c r="E1621" i="12"/>
  <c r="F1621" i="12" s="1"/>
  <c r="T633" i="4"/>
  <c r="U633" i="4" s="1"/>
  <c r="R633" i="4" s="1"/>
  <c r="D635" i="4" l="1"/>
  <c r="E2622" i="12"/>
  <c r="F2622" i="12" s="1"/>
  <c r="E622" i="12"/>
  <c r="F622" i="12" s="1"/>
  <c r="T634" i="4"/>
  <c r="U634" i="4" s="1"/>
  <c r="R634" i="4" s="1"/>
  <c r="E1622" i="12"/>
  <c r="F1622" i="12" s="1"/>
  <c r="D636" i="4" l="1"/>
  <c r="E623" i="12"/>
  <c r="F623" i="12" s="1"/>
  <c r="E2623" i="12"/>
  <c r="F2623" i="12" s="1"/>
  <c r="E1623" i="12"/>
  <c r="F1623" i="12" s="1"/>
  <c r="T635" i="4"/>
  <c r="U635" i="4" s="1"/>
  <c r="R635" i="4" s="1"/>
  <c r="D637" i="4" l="1"/>
  <c r="E1624" i="12"/>
  <c r="F1624" i="12" s="1"/>
  <c r="E2624" i="12"/>
  <c r="F2624" i="12" s="1"/>
  <c r="E624" i="12"/>
  <c r="F624" i="12" s="1"/>
  <c r="T636" i="4"/>
  <c r="U636" i="4" s="1"/>
  <c r="R636" i="4" s="1"/>
  <c r="D638" i="4" l="1"/>
  <c r="E1625" i="12"/>
  <c r="F1625" i="12" s="1"/>
  <c r="T637" i="4"/>
  <c r="U637" i="4" s="1"/>
  <c r="R637" i="4" s="1"/>
  <c r="E2625" i="12"/>
  <c r="F2625" i="12" s="1"/>
  <c r="E625" i="12"/>
  <c r="F625" i="12" s="1"/>
  <c r="D639" i="4" l="1"/>
  <c r="E626" i="12"/>
  <c r="F626" i="12" s="1"/>
  <c r="E1626" i="12"/>
  <c r="F1626" i="12" s="1"/>
  <c r="T638" i="4"/>
  <c r="U638" i="4" s="1"/>
  <c r="R638" i="4" s="1"/>
  <c r="E2626" i="12"/>
  <c r="F2626" i="12" s="1"/>
  <c r="D640" i="4" l="1"/>
  <c r="E627" i="12"/>
  <c r="F627" i="12" s="1"/>
  <c r="E1627" i="12"/>
  <c r="F1627" i="12" s="1"/>
  <c r="T639" i="4"/>
  <c r="U639" i="4" s="1"/>
  <c r="R639" i="4" s="1"/>
  <c r="E2627" i="12"/>
  <c r="F2627" i="12" s="1"/>
  <c r="D641" i="4" l="1"/>
  <c r="E1628" i="12"/>
  <c r="F1628" i="12" s="1"/>
  <c r="E2628" i="12"/>
  <c r="F2628" i="12" s="1"/>
  <c r="E628" i="12"/>
  <c r="F628" i="12" s="1"/>
  <c r="T640" i="4"/>
  <c r="U640" i="4" s="1"/>
  <c r="R640" i="4" s="1"/>
  <c r="D642" i="4" l="1"/>
  <c r="E629" i="12"/>
  <c r="F629" i="12" s="1"/>
  <c r="E1629" i="12"/>
  <c r="F1629" i="12" s="1"/>
  <c r="E2629" i="12"/>
  <c r="F2629" i="12" s="1"/>
  <c r="T641" i="4"/>
  <c r="U641" i="4" s="1"/>
  <c r="R641" i="4" s="1"/>
  <c r="D643" i="4" l="1"/>
  <c r="E1630" i="12"/>
  <c r="F1630" i="12" s="1"/>
  <c r="T642" i="4"/>
  <c r="U642" i="4" s="1"/>
  <c r="R642" i="4" s="1"/>
  <c r="E630" i="12"/>
  <c r="F630" i="12" s="1"/>
  <c r="E2630" i="12"/>
  <c r="F2630" i="12" s="1"/>
  <c r="D644" i="4" l="1"/>
  <c r="E1631" i="12"/>
  <c r="F1631" i="12" s="1"/>
  <c r="E2631" i="12"/>
  <c r="F2631" i="12" s="1"/>
  <c r="E631" i="12"/>
  <c r="F631" i="12" s="1"/>
  <c r="T643" i="4"/>
  <c r="U643" i="4" s="1"/>
  <c r="R643" i="4" s="1"/>
  <c r="D645" i="4" l="1"/>
  <c r="E2632" i="12"/>
  <c r="F2632" i="12" s="1"/>
  <c r="E1632" i="12"/>
  <c r="F1632" i="12" s="1"/>
  <c r="E632" i="12"/>
  <c r="F632" i="12" s="1"/>
  <c r="T644" i="4"/>
  <c r="U644" i="4" s="1"/>
  <c r="R644" i="4" s="1"/>
  <c r="D646" i="4" l="1"/>
  <c r="E2633" i="12"/>
  <c r="F2633" i="12" s="1"/>
  <c r="E633" i="12"/>
  <c r="F633" i="12" s="1"/>
  <c r="T645" i="4"/>
  <c r="U645" i="4" s="1"/>
  <c r="R645" i="4" s="1"/>
  <c r="E1633" i="12"/>
  <c r="F1633" i="12" s="1"/>
  <c r="D647" i="4" l="1"/>
  <c r="E634" i="12"/>
  <c r="F634" i="12" s="1"/>
  <c r="E1634" i="12"/>
  <c r="F1634" i="12" s="1"/>
  <c r="E2634" i="12"/>
  <c r="F2634" i="12" s="1"/>
  <c r="T646" i="4"/>
  <c r="U646" i="4" s="1"/>
  <c r="R646" i="4" s="1"/>
  <c r="D648" i="4" l="1"/>
  <c r="E1635" i="12"/>
  <c r="F1635" i="12" s="1"/>
  <c r="E635" i="12"/>
  <c r="F635" i="12" s="1"/>
  <c r="T647" i="4"/>
  <c r="U647" i="4" s="1"/>
  <c r="R647" i="4" s="1"/>
  <c r="E2635" i="12"/>
  <c r="F2635" i="12" s="1"/>
  <c r="D649" i="4" l="1"/>
  <c r="E636" i="12"/>
  <c r="F636" i="12" s="1"/>
  <c r="T648" i="4"/>
  <c r="U648" i="4" s="1"/>
  <c r="R648" i="4" s="1"/>
  <c r="E2636" i="12"/>
  <c r="F2636" i="12" s="1"/>
  <c r="E1636" i="12"/>
  <c r="F1636" i="12" s="1"/>
  <c r="D650" i="4" l="1"/>
  <c r="E2637" i="12"/>
  <c r="F2637" i="12" s="1"/>
  <c r="E637" i="12"/>
  <c r="F637" i="12" s="1"/>
  <c r="T649" i="4"/>
  <c r="U649" i="4" s="1"/>
  <c r="R649" i="4" s="1"/>
  <c r="E1637" i="12"/>
  <c r="F1637" i="12" s="1"/>
  <c r="D651" i="4" l="1"/>
  <c r="E1638" i="12"/>
  <c r="F1638" i="12" s="1"/>
  <c r="E2638" i="12"/>
  <c r="F2638" i="12" s="1"/>
  <c r="E638" i="12"/>
  <c r="F638" i="12" s="1"/>
  <c r="T650" i="4"/>
  <c r="U650" i="4" s="1"/>
  <c r="R650" i="4" s="1"/>
  <c r="D652" i="4" l="1"/>
  <c r="E639" i="12"/>
  <c r="F639" i="12" s="1"/>
  <c r="E1639" i="12"/>
  <c r="F1639" i="12" s="1"/>
  <c r="E2639" i="12"/>
  <c r="F2639" i="12" s="1"/>
  <c r="T651" i="4"/>
  <c r="U651" i="4" s="1"/>
  <c r="R651" i="4" s="1"/>
  <c r="D653" i="4" l="1"/>
  <c r="E640" i="12"/>
  <c r="F640" i="12" s="1"/>
  <c r="E1640" i="12"/>
  <c r="F1640" i="12" s="1"/>
  <c r="E2640" i="12"/>
  <c r="F2640" i="12" s="1"/>
  <c r="T652" i="4"/>
  <c r="U652" i="4" s="1"/>
  <c r="R652" i="4" s="1"/>
  <c r="D654" i="4" l="1"/>
  <c r="E2641" i="12"/>
  <c r="F2641" i="12" s="1"/>
  <c r="E1641" i="12"/>
  <c r="F1641" i="12" s="1"/>
  <c r="T653" i="4"/>
  <c r="U653" i="4" s="1"/>
  <c r="R653" i="4" s="1"/>
  <c r="E641" i="12"/>
  <c r="F641" i="12" s="1"/>
  <c r="D655" i="4" l="1"/>
  <c r="E2642" i="12"/>
  <c r="F2642" i="12" s="1"/>
  <c r="T654" i="4"/>
  <c r="U654" i="4" s="1"/>
  <c r="R654" i="4" s="1"/>
  <c r="E1642" i="12"/>
  <c r="F1642" i="12" s="1"/>
  <c r="E642" i="12"/>
  <c r="F642" i="12" s="1"/>
  <c r="D656" i="4" l="1"/>
  <c r="E2643" i="12"/>
  <c r="F2643" i="12" s="1"/>
  <c r="E1643" i="12"/>
  <c r="F1643" i="12" s="1"/>
  <c r="E643" i="12"/>
  <c r="F643" i="12" s="1"/>
  <c r="T655" i="4"/>
  <c r="U655" i="4" s="1"/>
  <c r="R655" i="4" s="1"/>
  <c r="D657" i="4" l="1"/>
  <c r="E2644" i="12"/>
  <c r="F2644" i="12" s="1"/>
  <c r="E1644" i="12"/>
  <c r="F1644" i="12" s="1"/>
  <c r="T656" i="4"/>
  <c r="U656" i="4" s="1"/>
  <c r="R656" i="4" s="1"/>
  <c r="E644" i="12"/>
  <c r="F644" i="12" s="1"/>
  <c r="D658" i="4" l="1"/>
  <c r="E1645" i="12"/>
  <c r="F1645" i="12" s="1"/>
  <c r="E645" i="12"/>
  <c r="F645" i="12" s="1"/>
  <c r="E2645" i="12"/>
  <c r="F2645" i="12" s="1"/>
  <c r="T657" i="4"/>
  <c r="U657" i="4" s="1"/>
  <c r="R657" i="4" s="1"/>
  <c r="D659" i="4" l="1"/>
  <c r="E646" i="12"/>
  <c r="F646" i="12" s="1"/>
  <c r="E1646" i="12"/>
  <c r="F1646" i="12" s="1"/>
  <c r="T658" i="4"/>
  <c r="U658" i="4" s="1"/>
  <c r="R658" i="4" s="1"/>
  <c r="E2646" i="12"/>
  <c r="F2646" i="12" s="1"/>
  <c r="D660" i="4" l="1"/>
  <c r="E1647" i="12"/>
  <c r="F1647" i="12" s="1"/>
  <c r="E2647" i="12"/>
  <c r="F2647" i="12" s="1"/>
  <c r="E647" i="12"/>
  <c r="F647" i="12" s="1"/>
  <c r="T659" i="4"/>
  <c r="U659" i="4" s="1"/>
  <c r="R659" i="4" s="1"/>
  <c r="D661" i="4" l="1"/>
  <c r="E2648" i="12"/>
  <c r="F2648" i="12" s="1"/>
  <c r="E648" i="12"/>
  <c r="F648" i="12" s="1"/>
  <c r="E1648" i="12"/>
  <c r="F1648" i="12" s="1"/>
  <c r="T660" i="4"/>
  <c r="U660" i="4" s="1"/>
  <c r="R660" i="4" s="1"/>
  <c r="D662" i="4" l="1"/>
  <c r="E1649" i="12"/>
  <c r="F1649" i="12" s="1"/>
  <c r="E2649" i="12"/>
  <c r="F2649" i="12" s="1"/>
  <c r="T661" i="4"/>
  <c r="U661" i="4" s="1"/>
  <c r="R661" i="4" s="1"/>
  <c r="E649" i="12"/>
  <c r="F649" i="12" s="1"/>
  <c r="D663" i="4" l="1"/>
  <c r="E1650" i="12"/>
  <c r="F1650" i="12" s="1"/>
  <c r="E2650" i="12"/>
  <c r="F2650" i="12" s="1"/>
  <c r="T662" i="4"/>
  <c r="U662" i="4" s="1"/>
  <c r="R662" i="4" s="1"/>
  <c r="E650" i="12"/>
  <c r="F650" i="12" s="1"/>
  <c r="D664" i="4" l="1"/>
  <c r="E651" i="12"/>
  <c r="F651" i="12" s="1"/>
  <c r="T663" i="4"/>
  <c r="U663" i="4" s="1"/>
  <c r="R663" i="4" s="1"/>
  <c r="E2651" i="12"/>
  <c r="F2651" i="12" s="1"/>
  <c r="E1651" i="12"/>
  <c r="F1651" i="12" s="1"/>
  <c r="D665" i="4" l="1"/>
  <c r="E1652" i="12"/>
  <c r="F1652" i="12" s="1"/>
  <c r="E2652" i="12"/>
  <c r="F2652" i="12" s="1"/>
  <c r="T664" i="4"/>
  <c r="U664" i="4" s="1"/>
  <c r="R664" i="4" s="1"/>
  <c r="E652" i="12"/>
  <c r="F652" i="12" s="1"/>
  <c r="D666" i="4" l="1"/>
  <c r="E1653" i="12"/>
  <c r="F1653" i="12" s="1"/>
  <c r="E653" i="12"/>
  <c r="F653" i="12" s="1"/>
  <c r="E2653" i="12"/>
  <c r="F2653" i="12" s="1"/>
  <c r="T665" i="4"/>
  <c r="U665" i="4" s="1"/>
  <c r="R665" i="4" s="1"/>
  <c r="D667" i="4" l="1"/>
  <c r="E654" i="12"/>
  <c r="F654" i="12" s="1"/>
  <c r="E2654" i="12"/>
  <c r="F2654" i="12" s="1"/>
  <c r="E1654" i="12"/>
  <c r="F1654" i="12" s="1"/>
  <c r="T666" i="4"/>
  <c r="U666" i="4" s="1"/>
  <c r="R666" i="4" s="1"/>
  <c r="D668" i="4" l="1"/>
  <c r="E1655" i="12"/>
  <c r="F1655" i="12" s="1"/>
  <c r="E655" i="12"/>
  <c r="F655" i="12" s="1"/>
  <c r="E2655" i="12"/>
  <c r="F2655" i="12" s="1"/>
  <c r="T667" i="4"/>
  <c r="U667" i="4" s="1"/>
  <c r="R667" i="4" s="1"/>
  <c r="D669" i="4" l="1"/>
  <c r="E656" i="12"/>
  <c r="F656" i="12" s="1"/>
  <c r="E1656" i="12"/>
  <c r="F1656" i="12" s="1"/>
  <c r="E2656" i="12"/>
  <c r="F2656" i="12" s="1"/>
  <c r="T668" i="4"/>
  <c r="U668" i="4" s="1"/>
  <c r="R668" i="4" s="1"/>
  <c r="D670" i="4" l="1"/>
  <c r="E1657" i="12"/>
  <c r="F1657" i="12" s="1"/>
  <c r="E657" i="12"/>
  <c r="F657" i="12" s="1"/>
  <c r="T669" i="4"/>
  <c r="U669" i="4" s="1"/>
  <c r="R669" i="4" s="1"/>
  <c r="E2657" i="12"/>
  <c r="F2657" i="12" s="1"/>
  <c r="D671" i="4" l="1"/>
  <c r="E2658" i="12"/>
  <c r="F2658" i="12" s="1"/>
  <c r="E1658" i="12"/>
  <c r="F1658" i="12" s="1"/>
  <c r="T670" i="4"/>
  <c r="U670" i="4" s="1"/>
  <c r="R670" i="4" s="1"/>
  <c r="E658" i="12"/>
  <c r="F658" i="12" s="1"/>
  <c r="D672" i="4" l="1"/>
  <c r="E659" i="12"/>
  <c r="F659" i="12" s="1"/>
  <c r="E1659" i="12"/>
  <c r="F1659" i="12" s="1"/>
  <c r="T671" i="4"/>
  <c r="U671" i="4" s="1"/>
  <c r="R671" i="4" s="1"/>
  <c r="E2659" i="12"/>
  <c r="F2659" i="12" s="1"/>
  <c r="D673" i="4" l="1"/>
  <c r="E2660" i="12"/>
  <c r="F2660" i="12" s="1"/>
  <c r="E1660" i="12"/>
  <c r="F1660" i="12" s="1"/>
  <c r="E660" i="12"/>
  <c r="F660" i="12" s="1"/>
  <c r="T672" i="4"/>
  <c r="U672" i="4" s="1"/>
  <c r="R672" i="4" s="1"/>
  <c r="D674" i="4" l="1"/>
  <c r="E661" i="12"/>
  <c r="F661" i="12" s="1"/>
  <c r="E2661" i="12"/>
  <c r="F2661" i="12" s="1"/>
  <c r="E1661" i="12"/>
  <c r="F1661" i="12" s="1"/>
  <c r="T673" i="4"/>
  <c r="U673" i="4" s="1"/>
  <c r="R673" i="4" s="1"/>
  <c r="D675" i="4" l="1"/>
  <c r="E1662" i="12"/>
  <c r="F1662" i="12" s="1"/>
  <c r="T674" i="4"/>
  <c r="U674" i="4" s="1"/>
  <c r="R674" i="4" s="1"/>
  <c r="E2662" i="12"/>
  <c r="F2662" i="12" s="1"/>
  <c r="E662" i="12"/>
  <c r="F662" i="12" s="1"/>
  <c r="D676" i="4" l="1"/>
  <c r="E2663" i="12"/>
  <c r="F2663" i="12" s="1"/>
  <c r="E663" i="12"/>
  <c r="F663" i="12" s="1"/>
  <c r="E1663" i="12"/>
  <c r="F1663" i="12" s="1"/>
  <c r="T675" i="4"/>
  <c r="U675" i="4" s="1"/>
  <c r="R675" i="4" s="1"/>
  <c r="D677" i="4" l="1"/>
  <c r="E1664" i="12"/>
  <c r="F1664" i="12" s="1"/>
  <c r="E2664" i="12"/>
  <c r="F2664" i="12" s="1"/>
  <c r="T676" i="4"/>
  <c r="U676" i="4" s="1"/>
  <c r="R676" i="4" s="1"/>
  <c r="E664" i="12"/>
  <c r="F664" i="12" s="1"/>
  <c r="D678" i="4" l="1"/>
  <c r="E2665" i="12"/>
  <c r="F2665" i="12" s="1"/>
  <c r="T677" i="4"/>
  <c r="U677" i="4" s="1"/>
  <c r="R677" i="4" s="1"/>
  <c r="E1665" i="12"/>
  <c r="F1665" i="12" s="1"/>
  <c r="E665" i="12"/>
  <c r="F665" i="12" s="1"/>
  <c r="D679" i="4" l="1"/>
  <c r="E666" i="12"/>
  <c r="F666" i="12" s="1"/>
  <c r="E1666" i="12"/>
  <c r="F1666" i="12" s="1"/>
  <c r="E2666" i="12"/>
  <c r="F2666" i="12" s="1"/>
  <c r="T678" i="4"/>
  <c r="U678" i="4" s="1"/>
  <c r="R678" i="4" s="1"/>
  <c r="D680" i="4" l="1"/>
  <c r="E1667" i="12"/>
  <c r="F1667" i="12" s="1"/>
  <c r="E667" i="12"/>
  <c r="F667" i="12" s="1"/>
  <c r="E2667" i="12"/>
  <c r="F2667" i="12" s="1"/>
  <c r="T679" i="4"/>
  <c r="U679" i="4" s="1"/>
  <c r="R679" i="4" s="1"/>
  <c r="D681" i="4" l="1"/>
  <c r="E668" i="12"/>
  <c r="F668" i="12" s="1"/>
  <c r="E2668" i="12"/>
  <c r="F2668" i="12" s="1"/>
  <c r="T680" i="4"/>
  <c r="U680" i="4" s="1"/>
  <c r="R680" i="4" s="1"/>
  <c r="E1668" i="12"/>
  <c r="F1668" i="12" s="1"/>
  <c r="D682" i="4" l="1"/>
  <c r="E1669" i="12"/>
  <c r="F1669" i="12" s="1"/>
  <c r="E669" i="12"/>
  <c r="F669" i="12" s="1"/>
  <c r="E2669" i="12"/>
  <c r="F2669" i="12" s="1"/>
  <c r="T681" i="4"/>
  <c r="U681" i="4" s="1"/>
  <c r="R681" i="4" s="1"/>
  <c r="D683" i="4" l="1"/>
  <c r="E1670" i="12"/>
  <c r="F1670" i="12" s="1"/>
  <c r="E670" i="12"/>
  <c r="F670" i="12" s="1"/>
  <c r="E2670" i="12"/>
  <c r="F2670" i="12" s="1"/>
  <c r="T682" i="4"/>
  <c r="U682" i="4" s="1"/>
  <c r="R682" i="4" s="1"/>
  <c r="D684" i="4" l="1"/>
  <c r="E1671" i="12"/>
  <c r="F1671" i="12" s="1"/>
  <c r="E2671" i="12"/>
  <c r="F2671" i="12" s="1"/>
  <c r="E671" i="12"/>
  <c r="F671" i="12" s="1"/>
  <c r="T683" i="4"/>
  <c r="U683" i="4" s="1"/>
  <c r="R683" i="4" s="1"/>
  <c r="D685" i="4" l="1"/>
  <c r="E2672" i="12"/>
  <c r="F2672" i="12" s="1"/>
  <c r="E1672" i="12"/>
  <c r="F1672" i="12" s="1"/>
  <c r="E672" i="12"/>
  <c r="F672" i="12" s="1"/>
  <c r="T684" i="4"/>
  <c r="U684" i="4" s="1"/>
  <c r="R684" i="4" s="1"/>
  <c r="D686" i="4" l="1"/>
  <c r="E2673" i="12"/>
  <c r="F2673" i="12" s="1"/>
  <c r="E1673" i="12"/>
  <c r="F1673" i="12" s="1"/>
  <c r="E673" i="12"/>
  <c r="F673" i="12" s="1"/>
  <c r="T685" i="4"/>
  <c r="U685" i="4" s="1"/>
  <c r="R685" i="4" s="1"/>
  <c r="D687" i="4" l="1"/>
  <c r="E1674" i="12"/>
  <c r="F1674" i="12" s="1"/>
  <c r="T686" i="4"/>
  <c r="U686" i="4" s="1"/>
  <c r="R686" i="4" s="1"/>
  <c r="E674" i="12"/>
  <c r="F674" i="12" s="1"/>
  <c r="E2674" i="12"/>
  <c r="F2674" i="12" s="1"/>
  <c r="D688" i="4" l="1"/>
  <c r="E675" i="12"/>
  <c r="F675" i="12" s="1"/>
  <c r="E2675" i="12"/>
  <c r="F2675" i="12" s="1"/>
  <c r="T687" i="4"/>
  <c r="U687" i="4" s="1"/>
  <c r="R687" i="4" s="1"/>
  <c r="E1675" i="12"/>
  <c r="F1675" i="12" s="1"/>
  <c r="D689" i="4" l="1"/>
  <c r="E2676" i="12"/>
  <c r="F2676" i="12" s="1"/>
  <c r="E1676" i="12"/>
  <c r="F1676" i="12" s="1"/>
  <c r="E676" i="12"/>
  <c r="F676" i="12" s="1"/>
  <c r="T688" i="4"/>
  <c r="U688" i="4" s="1"/>
  <c r="R688" i="4" s="1"/>
  <c r="D690" i="4" l="1"/>
  <c r="E2677" i="12"/>
  <c r="F2677" i="12" s="1"/>
  <c r="E1677" i="12"/>
  <c r="F1677" i="12" s="1"/>
  <c r="T689" i="4"/>
  <c r="U689" i="4" s="1"/>
  <c r="R689" i="4" s="1"/>
  <c r="E677" i="12"/>
  <c r="F677" i="12" s="1"/>
  <c r="D691" i="4" l="1"/>
  <c r="E2678" i="12"/>
  <c r="F2678" i="12" s="1"/>
  <c r="E678" i="12"/>
  <c r="F678" i="12" s="1"/>
  <c r="T690" i="4"/>
  <c r="U690" i="4" s="1"/>
  <c r="R690" i="4" s="1"/>
  <c r="E1678" i="12"/>
  <c r="F1678" i="12" s="1"/>
  <c r="D692" i="4" l="1"/>
  <c r="E679" i="12"/>
  <c r="F679" i="12" s="1"/>
  <c r="E2679" i="12"/>
  <c r="F2679" i="12" s="1"/>
  <c r="E1679" i="12"/>
  <c r="F1679" i="12" s="1"/>
  <c r="T691" i="4"/>
  <c r="U691" i="4" s="1"/>
  <c r="R691" i="4" s="1"/>
  <c r="D693" i="4" l="1"/>
  <c r="E2680" i="12"/>
  <c r="F2680" i="12" s="1"/>
  <c r="E680" i="12"/>
  <c r="F680" i="12" s="1"/>
  <c r="E1680" i="12"/>
  <c r="F1680" i="12" s="1"/>
  <c r="T692" i="4"/>
  <c r="U692" i="4" s="1"/>
  <c r="R692" i="4" s="1"/>
  <c r="D694" i="4" l="1"/>
  <c r="E2681" i="12"/>
  <c r="F2681" i="12" s="1"/>
  <c r="T693" i="4"/>
  <c r="U693" i="4" s="1"/>
  <c r="R693" i="4" s="1"/>
  <c r="E1681" i="12"/>
  <c r="F1681" i="12" s="1"/>
  <c r="E681" i="12"/>
  <c r="F681" i="12" s="1"/>
  <c r="D695" i="4" l="1"/>
  <c r="E1682" i="12"/>
  <c r="F1682" i="12" s="1"/>
  <c r="E682" i="12"/>
  <c r="F682" i="12" s="1"/>
  <c r="T694" i="4"/>
  <c r="U694" i="4" s="1"/>
  <c r="R694" i="4" s="1"/>
  <c r="E2682" i="12"/>
  <c r="F2682" i="12" s="1"/>
  <c r="D696" i="4" l="1"/>
  <c r="E2683" i="12"/>
  <c r="F2683" i="12" s="1"/>
  <c r="E683" i="12"/>
  <c r="F683" i="12" s="1"/>
  <c r="T695" i="4"/>
  <c r="U695" i="4" s="1"/>
  <c r="R695" i="4" s="1"/>
  <c r="E1683" i="12"/>
  <c r="F1683" i="12" s="1"/>
  <c r="D697" i="4" l="1"/>
  <c r="E684" i="12"/>
  <c r="F684" i="12" s="1"/>
  <c r="E2684" i="12"/>
  <c r="F2684" i="12" s="1"/>
  <c r="T696" i="4"/>
  <c r="U696" i="4" s="1"/>
  <c r="R696" i="4" s="1"/>
  <c r="E1684" i="12"/>
  <c r="F1684" i="12" s="1"/>
  <c r="D698" i="4" l="1"/>
  <c r="E2685" i="12"/>
  <c r="F2685" i="12" s="1"/>
  <c r="E1685" i="12"/>
  <c r="F1685" i="12" s="1"/>
  <c r="E685" i="12"/>
  <c r="F685" i="12" s="1"/>
  <c r="T697" i="4"/>
  <c r="U697" i="4" s="1"/>
  <c r="R697" i="4" s="1"/>
  <c r="D699" i="4" l="1"/>
  <c r="E2686" i="12"/>
  <c r="F2686" i="12" s="1"/>
  <c r="E686" i="12"/>
  <c r="F686" i="12" s="1"/>
  <c r="E1686" i="12"/>
  <c r="F1686" i="12" s="1"/>
  <c r="T698" i="4"/>
  <c r="U698" i="4" s="1"/>
  <c r="R698" i="4" s="1"/>
  <c r="D700" i="4" l="1"/>
  <c r="E2687" i="12"/>
  <c r="F2687" i="12" s="1"/>
  <c r="E1687" i="12"/>
  <c r="F1687" i="12" s="1"/>
  <c r="E687" i="12"/>
  <c r="F687" i="12" s="1"/>
  <c r="T699" i="4"/>
  <c r="U699" i="4" s="1"/>
  <c r="R699" i="4" s="1"/>
  <c r="D701" i="4" l="1"/>
  <c r="E2688" i="12"/>
  <c r="F2688" i="12" s="1"/>
  <c r="E688" i="12"/>
  <c r="F688" i="12" s="1"/>
  <c r="E1688" i="12"/>
  <c r="F1688" i="12" s="1"/>
  <c r="T700" i="4"/>
  <c r="U700" i="4" s="1"/>
  <c r="R700" i="4" s="1"/>
  <c r="D702" i="4" l="1"/>
  <c r="E1689" i="12"/>
  <c r="F1689" i="12" s="1"/>
  <c r="T701" i="4"/>
  <c r="U701" i="4" s="1"/>
  <c r="R701" i="4" s="1"/>
  <c r="E689" i="12"/>
  <c r="F689" i="12" s="1"/>
  <c r="E2689" i="12"/>
  <c r="F2689" i="12" s="1"/>
  <c r="D703" i="4" l="1"/>
  <c r="E2690" i="12"/>
  <c r="F2690" i="12" s="1"/>
  <c r="E1690" i="12"/>
  <c r="F1690" i="12" s="1"/>
  <c r="T702" i="4"/>
  <c r="U702" i="4" s="1"/>
  <c r="R702" i="4" s="1"/>
  <c r="E690" i="12"/>
  <c r="F690" i="12" s="1"/>
  <c r="D704" i="4" l="1"/>
  <c r="E2691" i="12"/>
  <c r="F2691" i="12" s="1"/>
  <c r="T703" i="4"/>
  <c r="U703" i="4" s="1"/>
  <c r="R703" i="4" s="1"/>
  <c r="E1691" i="12"/>
  <c r="F1691" i="12" s="1"/>
  <c r="E691" i="12"/>
  <c r="F691" i="12" s="1"/>
  <c r="D705" i="4" l="1"/>
  <c r="E1692" i="12"/>
  <c r="F1692" i="12" s="1"/>
  <c r="E2692" i="12"/>
  <c r="F2692" i="12" s="1"/>
  <c r="E692" i="12"/>
  <c r="F692" i="12" s="1"/>
  <c r="T704" i="4"/>
  <c r="U704" i="4" s="1"/>
  <c r="R704" i="4" s="1"/>
  <c r="D706" i="4" l="1"/>
  <c r="E2693" i="12"/>
  <c r="F2693" i="12" s="1"/>
  <c r="E1693" i="12"/>
  <c r="F1693" i="12" s="1"/>
  <c r="E693" i="12"/>
  <c r="F693" i="12" s="1"/>
  <c r="T705" i="4"/>
  <c r="U705" i="4" s="1"/>
  <c r="R705" i="4" s="1"/>
  <c r="D707" i="4" l="1"/>
  <c r="E694" i="12"/>
  <c r="F694" i="12" s="1"/>
  <c r="T706" i="4"/>
  <c r="U706" i="4" s="1"/>
  <c r="R706" i="4" s="1"/>
  <c r="E2694" i="12"/>
  <c r="F2694" i="12" s="1"/>
  <c r="E1694" i="12"/>
  <c r="F1694" i="12" s="1"/>
  <c r="D708" i="4" l="1"/>
  <c r="E695" i="12"/>
  <c r="F695" i="12" s="1"/>
  <c r="E2695" i="12"/>
  <c r="F2695" i="12" s="1"/>
  <c r="E1695" i="12"/>
  <c r="F1695" i="12" s="1"/>
  <c r="T707" i="4"/>
  <c r="U707" i="4" s="1"/>
  <c r="R707" i="4" s="1"/>
  <c r="D709" i="4" l="1"/>
  <c r="E2696" i="12"/>
  <c r="F2696" i="12" s="1"/>
  <c r="E696" i="12"/>
  <c r="F696" i="12" s="1"/>
  <c r="E1696" i="12"/>
  <c r="F1696" i="12" s="1"/>
  <c r="T708" i="4"/>
  <c r="U708" i="4" s="1"/>
  <c r="R708" i="4" s="1"/>
  <c r="D710" i="4" l="1"/>
  <c r="E1697" i="12"/>
  <c r="F1697" i="12" s="1"/>
  <c r="E2697" i="12"/>
  <c r="F2697" i="12" s="1"/>
  <c r="T709" i="4"/>
  <c r="U709" i="4" s="1"/>
  <c r="R709" i="4" s="1"/>
  <c r="E697" i="12"/>
  <c r="F697" i="12" s="1"/>
  <c r="D711" i="4" l="1"/>
  <c r="E698" i="12"/>
  <c r="F698" i="12" s="1"/>
  <c r="E1698" i="12"/>
  <c r="F1698" i="12" s="1"/>
  <c r="E2698" i="12"/>
  <c r="F2698" i="12" s="1"/>
  <c r="T710" i="4"/>
  <c r="U710" i="4" s="1"/>
  <c r="R710" i="4" s="1"/>
  <c r="D712" i="4" l="1"/>
  <c r="E2699" i="12"/>
  <c r="F2699" i="12" s="1"/>
  <c r="E1699" i="12"/>
  <c r="F1699" i="12" s="1"/>
  <c r="E699" i="12"/>
  <c r="F699" i="12" s="1"/>
  <c r="T711" i="4"/>
  <c r="U711" i="4" s="1"/>
  <c r="R711" i="4" s="1"/>
  <c r="D713" i="4" l="1"/>
  <c r="E1700" i="12"/>
  <c r="F1700" i="12" s="1"/>
  <c r="T712" i="4"/>
  <c r="U712" i="4" s="1"/>
  <c r="R712" i="4" s="1"/>
  <c r="E2700" i="12"/>
  <c r="F2700" i="12" s="1"/>
  <c r="E700" i="12"/>
  <c r="F700" i="12" s="1"/>
  <c r="D714" i="4" l="1"/>
  <c r="E701" i="12"/>
  <c r="F701" i="12" s="1"/>
  <c r="E1701" i="12"/>
  <c r="F1701" i="12" s="1"/>
  <c r="E2701" i="12"/>
  <c r="F2701" i="12" s="1"/>
  <c r="T713" i="4"/>
  <c r="U713" i="4" s="1"/>
  <c r="R713" i="4" s="1"/>
  <c r="D715" i="4" l="1"/>
  <c r="E2702" i="12"/>
  <c r="F2702" i="12" s="1"/>
  <c r="E1702" i="12"/>
  <c r="F1702" i="12" s="1"/>
  <c r="E702" i="12"/>
  <c r="F702" i="12" s="1"/>
  <c r="T714" i="4"/>
  <c r="U714" i="4" s="1"/>
  <c r="R714" i="4" s="1"/>
  <c r="D716" i="4" l="1"/>
  <c r="E703" i="12"/>
  <c r="F703" i="12" s="1"/>
  <c r="E2703" i="12"/>
  <c r="F2703" i="12" s="1"/>
  <c r="E1703" i="12"/>
  <c r="F1703" i="12" s="1"/>
  <c r="T715" i="4"/>
  <c r="U715" i="4" s="1"/>
  <c r="R715" i="4" s="1"/>
  <c r="D717" i="4" l="1"/>
  <c r="E704" i="12"/>
  <c r="F704" i="12" s="1"/>
  <c r="E2704" i="12"/>
  <c r="F2704" i="12" s="1"/>
  <c r="E1704" i="12"/>
  <c r="F1704" i="12" s="1"/>
  <c r="T716" i="4"/>
  <c r="U716" i="4" s="1"/>
  <c r="R716" i="4" s="1"/>
  <c r="D718" i="4" l="1"/>
  <c r="E705" i="12"/>
  <c r="F705" i="12" s="1"/>
  <c r="E1705" i="12"/>
  <c r="F1705" i="12" s="1"/>
  <c r="T717" i="4"/>
  <c r="U717" i="4" s="1"/>
  <c r="R717" i="4" s="1"/>
  <c r="E2705" i="12"/>
  <c r="F2705" i="12" s="1"/>
  <c r="D719" i="4" l="1"/>
  <c r="E1706" i="12"/>
  <c r="F1706" i="12" s="1"/>
  <c r="T718" i="4"/>
  <c r="U718" i="4" s="1"/>
  <c r="R718" i="4" s="1"/>
  <c r="E2706" i="12"/>
  <c r="F2706" i="12" s="1"/>
  <c r="E706" i="12"/>
  <c r="F706" i="12" s="1"/>
  <c r="D720" i="4" l="1"/>
  <c r="E2707" i="12"/>
  <c r="F2707" i="12" s="1"/>
  <c r="E707" i="12"/>
  <c r="F707" i="12" s="1"/>
  <c r="E1707" i="12"/>
  <c r="F1707" i="12" s="1"/>
  <c r="T719" i="4"/>
  <c r="U719" i="4" s="1"/>
  <c r="R719" i="4" s="1"/>
  <c r="D721" i="4" l="1"/>
  <c r="E2708" i="12"/>
  <c r="F2708" i="12" s="1"/>
  <c r="E1708" i="12"/>
  <c r="F1708" i="12" s="1"/>
  <c r="T720" i="4"/>
  <c r="U720" i="4" s="1"/>
  <c r="R720" i="4" s="1"/>
  <c r="E708" i="12"/>
  <c r="F708" i="12" s="1"/>
  <c r="D722" i="4" l="1"/>
  <c r="E2709" i="12"/>
  <c r="F2709" i="12" s="1"/>
  <c r="E709" i="12"/>
  <c r="F709" i="12" s="1"/>
  <c r="T721" i="4"/>
  <c r="U721" i="4" s="1"/>
  <c r="R721" i="4" s="1"/>
  <c r="E1709" i="12"/>
  <c r="F1709" i="12" s="1"/>
  <c r="D723" i="4" l="1"/>
  <c r="E710" i="12"/>
  <c r="F710" i="12" s="1"/>
  <c r="E2710" i="12"/>
  <c r="F2710" i="12" s="1"/>
  <c r="T722" i="4"/>
  <c r="U722" i="4" s="1"/>
  <c r="R722" i="4" s="1"/>
  <c r="E1710" i="12"/>
  <c r="F1710" i="12" s="1"/>
  <c r="D724" i="4" l="1"/>
  <c r="E1711" i="12"/>
  <c r="F1711" i="12" s="1"/>
  <c r="E711" i="12"/>
  <c r="F711" i="12" s="1"/>
  <c r="E2711" i="12"/>
  <c r="F2711" i="12" s="1"/>
  <c r="T723" i="4"/>
  <c r="U723" i="4" s="1"/>
  <c r="R723" i="4" s="1"/>
  <c r="D725" i="4" l="1"/>
  <c r="E712" i="12"/>
  <c r="F712" i="12" s="1"/>
  <c r="E1712" i="12"/>
  <c r="F1712" i="12" s="1"/>
  <c r="E2712" i="12"/>
  <c r="F2712" i="12" s="1"/>
  <c r="T724" i="4"/>
  <c r="U724" i="4" s="1"/>
  <c r="R724" i="4" s="1"/>
  <c r="D726" i="4" l="1"/>
  <c r="E2713" i="12"/>
  <c r="F2713" i="12" s="1"/>
  <c r="E1713" i="12"/>
  <c r="F1713" i="12" s="1"/>
  <c r="T725" i="4"/>
  <c r="U725" i="4" s="1"/>
  <c r="R725" i="4" s="1"/>
  <c r="E713" i="12"/>
  <c r="F713" i="12" s="1"/>
  <c r="D727" i="4" l="1"/>
  <c r="E2714" i="12"/>
  <c r="F2714" i="12" s="1"/>
  <c r="E1714" i="12"/>
  <c r="F1714" i="12" s="1"/>
  <c r="E714" i="12"/>
  <c r="F714" i="12" s="1"/>
  <c r="T726" i="4"/>
  <c r="U726" i="4" s="1"/>
  <c r="R726" i="4" s="1"/>
  <c r="D728" i="4" l="1"/>
  <c r="E2715" i="12"/>
  <c r="F2715" i="12" s="1"/>
  <c r="E715" i="12"/>
  <c r="F715" i="12" s="1"/>
  <c r="E1715" i="12"/>
  <c r="F1715" i="12" s="1"/>
  <c r="T727" i="4"/>
  <c r="U727" i="4" s="1"/>
  <c r="R727" i="4" s="1"/>
  <c r="D729" i="4" l="1"/>
  <c r="E1716" i="12"/>
  <c r="F1716" i="12" s="1"/>
  <c r="E716" i="12"/>
  <c r="F716" i="12" s="1"/>
  <c r="T728" i="4"/>
  <c r="U728" i="4" s="1"/>
  <c r="R728" i="4" s="1"/>
  <c r="E2716" i="12"/>
  <c r="F2716" i="12" s="1"/>
  <c r="D730" i="4" l="1"/>
  <c r="E717" i="12"/>
  <c r="F717" i="12" s="1"/>
  <c r="E2717" i="12"/>
  <c r="F2717" i="12" s="1"/>
  <c r="E1717" i="12"/>
  <c r="F1717" i="12" s="1"/>
  <c r="T729" i="4"/>
  <c r="U729" i="4" s="1"/>
  <c r="R729" i="4" s="1"/>
  <c r="D731" i="4" l="1"/>
  <c r="E2718" i="12"/>
  <c r="F2718" i="12" s="1"/>
  <c r="E718" i="12"/>
  <c r="F718" i="12" s="1"/>
  <c r="E1718" i="12"/>
  <c r="F1718" i="12" s="1"/>
  <c r="T730" i="4"/>
  <c r="U730" i="4" s="1"/>
  <c r="R730" i="4" s="1"/>
  <c r="D732" i="4" l="1"/>
  <c r="E1719" i="12"/>
  <c r="F1719" i="12" s="1"/>
  <c r="E2719" i="12"/>
  <c r="F2719" i="12" s="1"/>
  <c r="T731" i="4"/>
  <c r="U731" i="4" s="1"/>
  <c r="R731" i="4" s="1"/>
  <c r="E719" i="12"/>
  <c r="F719" i="12" s="1"/>
  <c r="D733" i="4" l="1"/>
  <c r="E2720" i="12"/>
  <c r="F2720" i="12" s="1"/>
  <c r="E720" i="12"/>
  <c r="F720" i="12" s="1"/>
  <c r="E1720" i="12"/>
  <c r="F1720" i="12" s="1"/>
  <c r="T732" i="4"/>
  <c r="U732" i="4" s="1"/>
  <c r="R732" i="4" s="1"/>
  <c r="D734" i="4" l="1"/>
  <c r="E1721" i="12"/>
  <c r="F1721" i="12" s="1"/>
  <c r="E721" i="12"/>
  <c r="F721" i="12" s="1"/>
  <c r="T733" i="4"/>
  <c r="U733" i="4" s="1"/>
  <c r="R733" i="4" s="1"/>
  <c r="E2721" i="12"/>
  <c r="F2721" i="12" s="1"/>
  <c r="D735" i="4" l="1"/>
  <c r="E2722" i="12"/>
  <c r="F2722" i="12" s="1"/>
  <c r="E722" i="12"/>
  <c r="F722" i="12" s="1"/>
  <c r="T734" i="4"/>
  <c r="U734" i="4" s="1"/>
  <c r="R734" i="4" s="1"/>
  <c r="E1722" i="12"/>
  <c r="F1722" i="12" s="1"/>
  <c r="D736" i="4" l="1"/>
  <c r="E1723" i="12"/>
  <c r="F1723" i="12" s="1"/>
  <c r="T735" i="4"/>
  <c r="U735" i="4" s="1"/>
  <c r="R735" i="4" s="1"/>
  <c r="E2723" i="12"/>
  <c r="F2723" i="12" s="1"/>
  <c r="E723" i="12"/>
  <c r="F723" i="12" s="1"/>
  <c r="D737" i="4" l="1"/>
  <c r="E1724" i="12"/>
  <c r="F1724" i="12" s="1"/>
  <c r="E724" i="12"/>
  <c r="F724" i="12" s="1"/>
  <c r="T736" i="4"/>
  <c r="U736" i="4" s="1"/>
  <c r="R736" i="4" s="1"/>
  <c r="E2724" i="12"/>
  <c r="F2724" i="12" s="1"/>
  <c r="D738" i="4" l="1"/>
  <c r="E725" i="12"/>
  <c r="F725" i="12" s="1"/>
  <c r="E1725" i="12"/>
  <c r="F1725" i="12" s="1"/>
  <c r="E2725" i="12"/>
  <c r="F2725" i="12" s="1"/>
  <c r="T737" i="4"/>
  <c r="U737" i="4" s="1"/>
  <c r="R737" i="4" s="1"/>
  <c r="D739" i="4" l="1"/>
  <c r="E726" i="12"/>
  <c r="F726" i="12" s="1"/>
  <c r="T738" i="4"/>
  <c r="U738" i="4" s="1"/>
  <c r="R738" i="4" s="1"/>
  <c r="E2726" i="12"/>
  <c r="F2726" i="12" s="1"/>
  <c r="E1726" i="12"/>
  <c r="F1726" i="12" s="1"/>
  <c r="D740" i="4" l="1"/>
  <c r="E2727" i="12"/>
  <c r="F2727" i="12" s="1"/>
  <c r="E727" i="12"/>
  <c r="F727" i="12" s="1"/>
  <c r="E1727" i="12"/>
  <c r="F1727" i="12" s="1"/>
  <c r="T739" i="4"/>
  <c r="U739" i="4" s="1"/>
  <c r="R739" i="4" s="1"/>
  <c r="D741" i="4" l="1"/>
  <c r="E728" i="12"/>
  <c r="F728" i="12" s="1"/>
  <c r="T740" i="4"/>
  <c r="U740" i="4" s="1"/>
  <c r="R740" i="4" s="1"/>
  <c r="E2728" i="12"/>
  <c r="F2728" i="12" s="1"/>
  <c r="E1728" i="12"/>
  <c r="F1728" i="12" s="1"/>
  <c r="D742" i="4" l="1"/>
  <c r="E2729" i="12"/>
  <c r="F2729" i="12" s="1"/>
  <c r="E729" i="12"/>
  <c r="F729" i="12" s="1"/>
  <c r="T741" i="4"/>
  <c r="U741" i="4" s="1"/>
  <c r="R741" i="4" s="1"/>
  <c r="E1729" i="12"/>
  <c r="F1729" i="12" s="1"/>
  <c r="D743" i="4" l="1"/>
  <c r="E730" i="12"/>
  <c r="F730" i="12" s="1"/>
  <c r="E1730" i="12"/>
  <c r="F1730" i="12" s="1"/>
  <c r="E2730" i="12"/>
  <c r="F2730" i="12" s="1"/>
  <c r="T742" i="4"/>
  <c r="U742" i="4" s="1"/>
  <c r="R742" i="4" s="1"/>
  <c r="D744" i="4" l="1"/>
  <c r="E1731" i="12"/>
  <c r="F1731" i="12" s="1"/>
  <c r="E731" i="12"/>
  <c r="F731" i="12" s="1"/>
  <c r="E2731" i="12"/>
  <c r="F2731" i="12" s="1"/>
  <c r="T743" i="4"/>
  <c r="U743" i="4" s="1"/>
  <c r="R743" i="4" s="1"/>
  <c r="D745" i="4" l="1"/>
  <c r="E1732" i="12"/>
  <c r="F1732" i="12" s="1"/>
  <c r="E2732" i="12"/>
  <c r="F2732" i="12" s="1"/>
  <c r="T744" i="4"/>
  <c r="U744" i="4" s="1"/>
  <c r="R744" i="4" s="1"/>
  <c r="E732" i="12"/>
  <c r="F732" i="12" s="1"/>
  <c r="D746" i="4" l="1"/>
  <c r="E2733" i="12"/>
  <c r="F2733" i="12" s="1"/>
  <c r="E733" i="12"/>
  <c r="F733" i="12" s="1"/>
  <c r="E1733" i="12"/>
  <c r="F1733" i="12" s="1"/>
  <c r="T745" i="4"/>
  <c r="U745" i="4" s="1"/>
  <c r="R745" i="4" s="1"/>
  <c r="D747" i="4" l="1"/>
  <c r="E1734" i="12"/>
  <c r="F1734" i="12" s="1"/>
  <c r="E2734" i="12"/>
  <c r="F2734" i="12" s="1"/>
  <c r="E734" i="12"/>
  <c r="F734" i="12" s="1"/>
  <c r="T746" i="4"/>
  <c r="U746" i="4" s="1"/>
  <c r="R746" i="4" s="1"/>
  <c r="D748" i="4" l="1"/>
  <c r="E1735" i="12"/>
  <c r="F1735" i="12" s="1"/>
  <c r="E735" i="12"/>
  <c r="F735" i="12" s="1"/>
  <c r="E2735" i="12"/>
  <c r="F2735" i="12" s="1"/>
  <c r="T747" i="4"/>
  <c r="U747" i="4" s="1"/>
  <c r="R747" i="4" s="1"/>
  <c r="D749" i="4" l="1"/>
  <c r="E736" i="12"/>
  <c r="F736" i="12" s="1"/>
  <c r="E1736" i="12"/>
  <c r="F1736" i="12" s="1"/>
  <c r="E2736" i="12"/>
  <c r="F2736" i="12" s="1"/>
  <c r="T748" i="4"/>
  <c r="U748" i="4" s="1"/>
  <c r="R748" i="4" s="1"/>
  <c r="D750" i="4" l="1"/>
  <c r="E737" i="12"/>
  <c r="F737" i="12" s="1"/>
  <c r="E1737" i="12"/>
  <c r="F1737" i="12" s="1"/>
  <c r="T749" i="4"/>
  <c r="U749" i="4" s="1"/>
  <c r="R749" i="4" s="1"/>
  <c r="E2737" i="12"/>
  <c r="F2737" i="12" s="1"/>
  <c r="D751" i="4" l="1"/>
  <c r="E1738" i="12"/>
  <c r="F1738" i="12" s="1"/>
  <c r="T750" i="4"/>
  <c r="U750" i="4" s="1"/>
  <c r="R750" i="4" s="1"/>
  <c r="E2738" i="12"/>
  <c r="F2738" i="12" s="1"/>
  <c r="E738" i="12"/>
  <c r="F738" i="12" s="1"/>
  <c r="D752" i="4" l="1"/>
  <c r="E739" i="12"/>
  <c r="F739" i="12" s="1"/>
  <c r="E1739" i="12"/>
  <c r="F1739" i="12" s="1"/>
  <c r="T751" i="4"/>
  <c r="U751" i="4" s="1"/>
  <c r="R751" i="4" s="1"/>
  <c r="E2739" i="12"/>
  <c r="F2739" i="12" s="1"/>
  <c r="D753" i="4" l="1"/>
  <c r="E2740" i="12"/>
  <c r="F2740" i="12" s="1"/>
  <c r="E1740" i="12"/>
  <c r="F1740" i="12" s="1"/>
  <c r="E740" i="12"/>
  <c r="F740" i="12" s="1"/>
  <c r="T752" i="4"/>
  <c r="U752" i="4" s="1"/>
  <c r="R752" i="4" s="1"/>
  <c r="D754" i="4" l="1"/>
  <c r="E2741" i="12"/>
  <c r="F2741" i="12" s="1"/>
  <c r="E1741" i="12"/>
  <c r="F1741" i="12" s="1"/>
  <c r="E741" i="12"/>
  <c r="F741" i="12" s="1"/>
  <c r="T753" i="4"/>
  <c r="U753" i="4" s="1"/>
  <c r="R753" i="4" s="1"/>
  <c r="D755" i="4" l="1"/>
  <c r="E1742" i="12"/>
  <c r="F1742" i="12" s="1"/>
  <c r="E2742" i="12"/>
  <c r="F2742" i="12" s="1"/>
  <c r="T754" i="4"/>
  <c r="U754" i="4" s="1"/>
  <c r="R754" i="4" s="1"/>
  <c r="E742" i="12"/>
  <c r="F742" i="12" s="1"/>
  <c r="D756" i="4" l="1"/>
  <c r="E743" i="12"/>
  <c r="F743" i="12" s="1"/>
  <c r="E1743" i="12"/>
  <c r="F1743" i="12" s="1"/>
  <c r="E2743" i="12"/>
  <c r="F2743" i="12" s="1"/>
  <c r="T755" i="4"/>
  <c r="U755" i="4" s="1"/>
  <c r="R755" i="4" s="1"/>
  <c r="D757" i="4" l="1"/>
  <c r="E2744" i="12"/>
  <c r="F2744" i="12" s="1"/>
  <c r="E1744" i="12"/>
  <c r="F1744" i="12" s="1"/>
  <c r="E744" i="12"/>
  <c r="F744" i="12" s="1"/>
  <c r="T756" i="4"/>
  <c r="U756" i="4" s="1"/>
  <c r="R756" i="4" s="1"/>
  <c r="D758" i="4" l="1"/>
  <c r="E1745" i="12"/>
  <c r="F1745" i="12" s="1"/>
  <c r="E2745" i="12"/>
  <c r="F2745" i="12" s="1"/>
  <c r="T757" i="4"/>
  <c r="U757" i="4" s="1"/>
  <c r="R757" i="4" s="1"/>
  <c r="E745" i="12"/>
  <c r="F745" i="12" s="1"/>
  <c r="D759" i="4" l="1"/>
  <c r="E746" i="12"/>
  <c r="F746" i="12" s="1"/>
  <c r="E2746" i="12"/>
  <c r="F2746" i="12" s="1"/>
  <c r="T758" i="4"/>
  <c r="U758" i="4" s="1"/>
  <c r="R758" i="4" s="1"/>
  <c r="E1746" i="12"/>
  <c r="F1746" i="12" s="1"/>
  <c r="D760" i="4" l="1"/>
  <c r="E747" i="12"/>
  <c r="F747" i="12" s="1"/>
  <c r="E1747" i="12"/>
  <c r="F1747" i="12" s="1"/>
  <c r="T759" i="4"/>
  <c r="U759" i="4" s="1"/>
  <c r="R759" i="4" s="1"/>
  <c r="E2747" i="12"/>
  <c r="F2747" i="12" s="1"/>
  <c r="D761" i="4" l="1"/>
  <c r="E2748" i="12"/>
  <c r="F2748" i="12" s="1"/>
  <c r="T760" i="4"/>
  <c r="U760" i="4" s="1"/>
  <c r="R760" i="4" s="1"/>
  <c r="E1748" i="12"/>
  <c r="F1748" i="12" s="1"/>
  <c r="E748" i="12"/>
  <c r="F748" i="12" s="1"/>
  <c r="D762" i="4" l="1"/>
  <c r="E749" i="12"/>
  <c r="F749" i="12" s="1"/>
  <c r="E1749" i="12"/>
  <c r="F1749" i="12" s="1"/>
  <c r="E2749" i="12"/>
  <c r="F2749" i="12" s="1"/>
  <c r="T761" i="4"/>
  <c r="U761" i="4" s="1"/>
  <c r="R761" i="4" s="1"/>
  <c r="D763" i="4" l="1"/>
  <c r="E2750" i="12"/>
  <c r="F2750" i="12" s="1"/>
  <c r="E1750" i="12"/>
  <c r="F1750" i="12" s="1"/>
  <c r="T762" i="4"/>
  <c r="U762" i="4" s="1"/>
  <c r="R762" i="4" s="1"/>
  <c r="E750" i="12"/>
  <c r="F750" i="12" s="1"/>
  <c r="D764" i="4" l="1"/>
  <c r="E1751" i="12"/>
  <c r="F1751" i="12" s="1"/>
  <c r="E751" i="12"/>
  <c r="F751" i="12" s="1"/>
  <c r="T763" i="4"/>
  <c r="U763" i="4" s="1"/>
  <c r="R763" i="4" s="1"/>
  <c r="E2751" i="12"/>
  <c r="F2751" i="12" s="1"/>
  <c r="D765" i="4" l="1"/>
  <c r="E752" i="12"/>
  <c r="F752" i="12" s="1"/>
  <c r="E2752" i="12"/>
  <c r="F2752" i="12" s="1"/>
  <c r="E1752" i="12"/>
  <c r="F1752" i="12" s="1"/>
  <c r="T764" i="4"/>
  <c r="U764" i="4" s="1"/>
  <c r="R764" i="4" s="1"/>
  <c r="D766" i="4" l="1"/>
  <c r="E2753" i="12"/>
  <c r="F2753" i="12" s="1"/>
  <c r="T765" i="4"/>
  <c r="U765" i="4" s="1"/>
  <c r="R765" i="4" s="1"/>
  <c r="E753" i="12"/>
  <c r="F753" i="12" s="1"/>
  <c r="E1753" i="12"/>
  <c r="F1753" i="12" s="1"/>
  <c r="D767" i="4" l="1"/>
  <c r="E1754" i="12"/>
  <c r="F1754" i="12" s="1"/>
  <c r="E754" i="12"/>
  <c r="F754" i="12" s="1"/>
  <c r="T766" i="4"/>
  <c r="U766" i="4" s="1"/>
  <c r="R766" i="4" s="1"/>
  <c r="E2754" i="12"/>
  <c r="F2754" i="12" s="1"/>
  <c r="D768" i="4" l="1"/>
  <c r="E2755" i="12"/>
  <c r="F2755" i="12" s="1"/>
  <c r="E755" i="12"/>
  <c r="F755" i="12" s="1"/>
  <c r="T767" i="4"/>
  <c r="U767" i="4" s="1"/>
  <c r="R767" i="4" s="1"/>
  <c r="E1755" i="12"/>
  <c r="F1755" i="12" s="1"/>
  <c r="D769" i="4" l="1"/>
  <c r="E2756" i="12"/>
  <c r="F2756" i="12" s="1"/>
  <c r="E756" i="12"/>
  <c r="F756" i="12" s="1"/>
  <c r="T768" i="4"/>
  <c r="U768" i="4" s="1"/>
  <c r="R768" i="4" s="1"/>
  <c r="E1756" i="12"/>
  <c r="F1756" i="12" s="1"/>
  <c r="D770" i="4" l="1"/>
  <c r="E757" i="12"/>
  <c r="F757" i="12" s="1"/>
  <c r="E2757" i="12"/>
  <c r="F2757" i="12" s="1"/>
  <c r="E1757" i="12"/>
  <c r="F1757" i="12" s="1"/>
  <c r="T769" i="4"/>
  <c r="U769" i="4" s="1"/>
  <c r="R769" i="4" s="1"/>
  <c r="D771" i="4" l="1"/>
  <c r="E1758" i="12"/>
  <c r="F1758" i="12" s="1"/>
  <c r="T770" i="4"/>
  <c r="U770" i="4" s="1"/>
  <c r="R770" i="4" s="1"/>
  <c r="E758" i="12"/>
  <c r="F758" i="12" s="1"/>
  <c r="E2758" i="12"/>
  <c r="F2758" i="12" s="1"/>
  <c r="D772" i="4" l="1"/>
  <c r="E1759" i="12"/>
  <c r="F1759" i="12" s="1"/>
  <c r="E759" i="12"/>
  <c r="F759" i="12" s="1"/>
  <c r="E2759" i="12"/>
  <c r="F2759" i="12" s="1"/>
  <c r="T771" i="4"/>
  <c r="U771" i="4" s="1"/>
  <c r="R771" i="4" s="1"/>
  <c r="D773" i="4" l="1"/>
  <c r="E2760" i="12"/>
  <c r="F2760" i="12" s="1"/>
  <c r="E760" i="12"/>
  <c r="F760" i="12" s="1"/>
  <c r="T772" i="4"/>
  <c r="U772" i="4" s="1"/>
  <c r="R772" i="4" s="1"/>
  <c r="E1760" i="12"/>
  <c r="F1760" i="12" s="1"/>
  <c r="D774" i="4" l="1"/>
  <c r="E1761" i="12"/>
  <c r="F1761" i="12" s="1"/>
  <c r="E761" i="12"/>
  <c r="F761" i="12" s="1"/>
  <c r="T773" i="4"/>
  <c r="U773" i="4" s="1"/>
  <c r="R773" i="4" s="1"/>
  <c r="E2761" i="12"/>
  <c r="F2761" i="12" s="1"/>
  <c r="D775" i="4" l="1"/>
  <c r="E762" i="12"/>
  <c r="F762" i="12" s="1"/>
  <c r="E1762" i="12"/>
  <c r="F1762" i="12" s="1"/>
  <c r="E2762" i="12"/>
  <c r="F2762" i="12" s="1"/>
  <c r="T774" i="4"/>
  <c r="U774" i="4" s="1"/>
  <c r="R774" i="4" s="1"/>
  <c r="D776" i="4" l="1"/>
  <c r="E1763" i="12"/>
  <c r="F1763" i="12" s="1"/>
  <c r="E2763" i="12"/>
  <c r="F2763" i="12" s="1"/>
  <c r="E763" i="12"/>
  <c r="F763" i="12" s="1"/>
  <c r="T775" i="4"/>
  <c r="U775" i="4" s="1"/>
  <c r="R775" i="4" s="1"/>
  <c r="D777" i="4" l="1"/>
  <c r="E1764" i="12"/>
  <c r="F1764" i="12" s="1"/>
  <c r="E2764" i="12"/>
  <c r="F2764" i="12" s="1"/>
  <c r="T776" i="4"/>
  <c r="U776" i="4" s="1"/>
  <c r="R776" i="4" s="1"/>
  <c r="E764" i="12"/>
  <c r="F764" i="12" s="1"/>
  <c r="D778" i="4" l="1"/>
  <c r="E1765" i="12"/>
  <c r="F1765" i="12" s="1"/>
  <c r="E765" i="12"/>
  <c r="F765" i="12" s="1"/>
  <c r="T777" i="4"/>
  <c r="U777" i="4" s="1"/>
  <c r="R777" i="4" s="1"/>
  <c r="E2765" i="12"/>
  <c r="F2765" i="12" s="1"/>
  <c r="D779" i="4" l="1"/>
  <c r="E2766" i="12"/>
  <c r="F2766" i="12" s="1"/>
  <c r="E1766" i="12"/>
  <c r="F1766" i="12" s="1"/>
  <c r="E766" i="12"/>
  <c r="F766" i="12" s="1"/>
  <c r="T778" i="4"/>
  <c r="U778" i="4" s="1"/>
  <c r="R778" i="4" s="1"/>
  <c r="D780" i="4" l="1"/>
  <c r="E767" i="12"/>
  <c r="F767" i="12" s="1"/>
  <c r="E1767" i="12"/>
  <c r="F1767" i="12" s="1"/>
  <c r="E2767" i="12"/>
  <c r="F2767" i="12" s="1"/>
  <c r="T779" i="4"/>
  <c r="U779" i="4" s="1"/>
  <c r="R779" i="4" s="1"/>
  <c r="D781" i="4" l="1"/>
  <c r="E2768" i="12"/>
  <c r="F2768" i="12" s="1"/>
  <c r="E1768" i="12"/>
  <c r="F1768" i="12" s="1"/>
  <c r="E768" i="12"/>
  <c r="F768" i="12" s="1"/>
  <c r="T780" i="4"/>
  <c r="U780" i="4" s="1"/>
  <c r="R780" i="4" s="1"/>
  <c r="D782" i="4" l="1"/>
  <c r="E1769" i="12"/>
  <c r="F1769" i="12" s="1"/>
  <c r="E769" i="12"/>
  <c r="F769" i="12" s="1"/>
  <c r="T781" i="4"/>
  <c r="U781" i="4" s="1"/>
  <c r="R781" i="4" s="1"/>
  <c r="E2769" i="12"/>
  <c r="F2769" i="12" s="1"/>
  <c r="D783" i="4" l="1"/>
  <c r="E1770" i="12"/>
  <c r="F1770" i="12" s="1"/>
  <c r="T782" i="4"/>
  <c r="U782" i="4" s="1"/>
  <c r="R782" i="4" s="1"/>
  <c r="E2770" i="12"/>
  <c r="F2770" i="12" s="1"/>
  <c r="E770" i="12"/>
  <c r="F770" i="12" s="1"/>
  <c r="D784" i="4" l="1"/>
  <c r="E2771" i="12"/>
  <c r="F2771" i="12" s="1"/>
  <c r="E1771" i="12"/>
  <c r="F1771" i="12" s="1"/>
  <c r="T783" i="4"/>
  <c r="U783" i="4" s="1"/>
  <c r="R783" i="4" s="1"/>
  <c r="E771" i="12"/>
  <c r="F771" i="12" s="1"/>
  <c r="D785" i="4" l="1"/>
  <c r="E1772" i="12"/>
  <c r="F1772" i="12" s="1"/>
  <c r="E2772" i="12"/>
  <c r="F2772" i="12" s="1"/>
  <c r="T784" i="4"/>
  <c r="U784" i="4" s="1"/>
  <c r="R784" i="4" s="1"/>
  <c r="E772" i="12"/>
  <c r="F772" i="12" s="1"/>
  <c r="D786" i="4" l="1"/>
  <c r="E2773" i="12"/>
  <c r="F2773" i="12" s="1"/>
  <c r="E773" i="12"/>
  <c r="F773" i="12" s="1"/>
  <c r="E1773" i="12"/>
  <c r="F1773" i="12" s="1"/>
  <c r="T785" i="4"/>
  <c r="U785" i="4" s="1"/>
  <c r="R785" i="4" s="1"/>
  <c r="D787" i="4" l="1"/>
  <c r="E2774" i="12"/>
  <c r="F2774" i="12" s="1"/>
  <c r="E1774" i="12"/>
  <c r="F1774" i="12" s="1"/>
  <c r="T786" i="4"/>
  <c r="U786" i="4" s="1"/>
  <c r="R786" i="4" s="1"/>
  <c r="E774" i="12"/>
  <c r="F774" i="12" s="1"/>
  <c r="D788" i="4" l="1"/>
  <c r="E2775" i="12"/>
  <c r="F2775" i="12" s="1"/>
  <c r="E775" i="12"/>
  <c r="F775" i="12" s="1"/>
  <c r="E1775" i="12"/>
  <c r="F1775" i="12" s="1"/>
  <c r="T787" i="4"/>
  <c r="U787" i="4" s="1"/>
  <c r="R787" i="4" s="1"/>
  <c r="D789" i="4" l="1"/>
  <c r="E2776" i="12"/>
  <c r="F2776" i="12" s="1"/>
  <c r="E1776" i="12"/>
  <c r="F1776" i="12" s="1"/>
  <c r="E776" i="12"/>
  <c r="F776" i="12" s="1"/>
  <c r="T788" i="4"/>
  <c r="U788" i="4" s="1"/>
  <c r="R788" i="4" s="1"/>
  <c r="D790" i="4" l="1"/>
  <c r="E1777" i="12"/>
  <c r="F1777" i="12" s="1"/>
  <c r="E777" i="12"/>
  <c r="F777" i="12" s="1"/>
  <c r="E2777" i="12"/>
  <c r="F2777" i="12" s="1"/>
  <c r="T789" i="4"/>
  <c r="U789" i="4" s="1"/>
  <c r="R789" i="4" s="1"/>
  <c r="D791" i="4" l="1"/>
  <c r="E778" i="12"/>
  <c r="F778" i="12" s="1"/>
  <c r="E2778" i="12"/>
  <c r="F2778" i="12" s="1"/>
  <c r="E1778" i="12"/>
  <c r="F1778" i="12" s="1"/>
  <c r="T790" i="4"/>
  <c r="U790" i="4" s="1"/>
  <c r="R790" i="4" s="1"/>
  <c r="D792" i="4" l="1"/>
  <c r="E2779" i="12"/>
  <c r="F2779" i="12" s="1"/>
  <c r="E779" i="12"/>
  <c r="F779" i="12" s="1"/>
  <c r="E1779" i="12"/>
  <c r="F1779" i="12" s="1"/>
  <c r="T791" i="4"/>
  <c r="U791" i="4" s="1"/>
  <c r="R791" i="4" s="1"/>
  <c r="D793" i="4" l="1"/>
  <c r="E780" i="12"/>
  <c r="F780" i="12" s="1"/>
  <c r="T792" i="4"/>
  <c r="U792" i="4" s="1"/>
  <c r="R792" i="4" s="1"/>
  <c r="E1780" i="12"/>
  <c r="F1780" i="12" s="1"/>
  <c r="E2780" i="12"/>
  <c r="F2780" i="12" s="1"/>
  <c r="D794" i="4" l="1"/>
  <c r="E2781" i="12"/>
  <c r="F2781" i="12" s="1"/>
  <c r="E781" i="12"/>
  <c r="F781" i="12" s="1"/>
  <c r="E1781" i="12"/>
  <c r="F1781" i="12" s="1"/>
  <c r="T793" i="4"/>
  <c r="U793" i="4" s="1"/>
  <c r="R793" i="4" s="1"/>
  <c r="D795" i="4" l="1"/>
  <c r="E1782" i="12"/>
  <c r="F1782" i="12" s="1"/>
  <c r="E2782" i="12"/>
  <c r="F2782" i="12" s="1"/>
  <c r="E782" i="12"/>
  <c r="F782" i="12" s="1"/>
  <c r="T794" i="4"/>
  <c r="U794" i="4" s="1"/>
  <c r="R794" i="4" s="1"/>
  <c r="D796" i="4" l="1"/>
  <c r="E1783" i="12"/>
  <c r="F1783" i="12" s="1"/>
  <c r="E783" i="12"/>
  <c r="F783" i="12" s="1"/>
  <c r="E2783" i="12"/>
  <c r="F2783" i="12" s="1"/>
  <c r="T795" i="4"/>
  <c r="U795" i="4" s="1"/>
  <c r="R795" i="4" s="1"/>
  <c r="D797" i="4" l="1"/>
  <c r="E1784" i="12"/>
  <c r="F1784" i="12" s="1"/>
  <c r="E784" i="12"/>
  <c r="F784" i="12" s="1"/>
  <c r="E2784" i="12"/>
  <c r="F2784" i="12" s="1"/>
  <c r="T796" i="4"/>
  <c r="U796" i="4" s="1"/>
  <c r="R796" i="4" s="1"/>
  <c r="D798" i="4" l="1"/>
  <c r="E2785" i="12"/>
  <c r="F2785" i="12" s="1"/>
  <c r="E1785" i="12"/>
  <c r="F1785" i="12" s="1"/>
  <c r="T797" i="4"/>
  <c r="U797" i="4" s="1"/>
  <c r="R797" i="4" s="1"/>
  <c r="E785" i="12"/>
  <c r="F785" i="12" s="1"/>
  <c r="D799" i="4" l="1"/>
  <c r="E2786" i="12"/>
  <c r="F2786" i="12" s="1"/>
  <c r="E786" i="12"/>
  <c r="F786" i="12" s="1"/>
  <c r="T798" i="4"/>
  <c r="U798" i="4" s="1"/>
  <c r="R798" i="4" s="1"/>
  <c r="E1786" i="12"/>
  <c r="F1786" i="12" s="1"/>
  <c r="D800" i="4" l="1"/>
  <c r="E787" i="12"/>
  <c r="F787" i="12" s="1"/>
  <c r="E1787" i="12"/>
  <c r="F1787" i="12" s="1"/>
  <c r="T799" i="4"/>
  <c r="U799" i="4" s="1"/>
  <c r="R799" i="4" s="1"/>
  <c r="E2787" i="12"/>
  <c r="F2787" i="12" s="1"/>
  <c r="D801" i="4" l="1"/>
  <c r="E1788" i="12"/>
  <c r="F1788" i="12" s="1"/>
  <c r="E788" i="12"/>
  <c r="F788" i="12" s="1"/>
  <c r="T800" i="4"/>
  <c r="U800" i="4" s="1"/>
  <c r="R800" i="4" s="1"/>
  <c r="E2788" i="12"/>
  <c r="F2788" i="12" s="1"/>
  <c r="D802" i="4" l="1"/>
  <c r="E1789" i="12"/>
  <c r="F1789" i="12" s="1"/>
  <c r="E789" i="12"/>
  <c r="F789" i="12" s="1"/>
  <c r="E2789" i="12"/>
  <c r="F2789" i="12" s="1"/>
  <c r="T801" i="4"/>
  <c r="U801" i="4" s="1"/>
  <c r="R801" i="4" s="1"/>
  <c r="D803" i="4" l="1"/>
  <c r="E1790" i="12"/>
  <c r="F1790" i="12" s="1"/>
  <c r="T802" i="4"/>
  <c r="U802" i="4" s="1"/>
  <c r="R802" i="4" s="1"/>
  <c r="E2790" i="12"/>
  <c r="F2790" i="12" s="1"/>
  <c r="E790" i="12"/>
  <c r="F790" i="12" s="1"/>
  <c r="D804" i="4" l="1"/>
  <c r="E2791" i="12"/>
  <c r="F2791" i="12" s="1"/>
  <c r="E1791" i="12"/>
  <c r="F1791" i="12" s="1"/>
  <c r="E791" i="12"/>
  <c r="F791" i="12" s="1"/>
  <c r="T803" i="4"/>
  <c r="U803" i="4" s="1"/>
  <c r="R803" i="4" s="1"/>
  <c r="D805" i="4" l="1"/>
  <c r="E1792" i="12"/>
  <c r="F1792" i="12" s="1"/>
  <c r="E792" i="12"/>
  <c r="F792" i="12" s="1"/>
  <c r="E2792" i="12"/>
  <c r="F2792" i="12" s="1"/>
  <c r="T804" i="4"/>
  <c r="U804" i="4" s="1"/>
  <c r="R804" i="4" s="1"/>
  <c r="D806" i="4" l="1"/>
  <c r="E2793" i="12"/>
  <c r="F2793" i="12" s="1"/>
  <c r="T805" i="4"/>
  <c r="U805" i="4" s="1"/>
  <c r="R805" i="4" s="1"/>
  <c r="E1793" i="12"/>
  <c r="F1793" i="12" s="1"/>
  <c r="E793" i="12"/>
  <c r="F793" i="12" s="1"/>
  <c r="D807" i="4" l="1"/>
  <c r="E794" i="12"/>
  <c r="F794" i="12" s="1"/>
  <c r="E1794" i="12"/>
  <c r="F1794" i="12" s="1"/>
  <c r="E2794" i="12"/>
  <c r="F2794" i="12" s="1"/>
  <c r="T806" i="4"/>
  <c r="U806" i="4" s="1"/>
  <c r="R806" i="4" s="1"/>
  <c r="D808" i="4" l="1"/>
  <c r="E2795" i="12"/>
  <c r="F2795" i="12" s="1"/>
  <c r="E795" i="12"/>
  <c r="F795" i="12" s="1"/>
  <c r="T807" i="4"/>
  <c r="U807" i="4" s="1"/>
  <c r="R807" i="4" s="1"/>
  <c r="E1795" i="12"/>
  <c r="F1795" i="12" s="1"/>
  <c r="D809" i="4" l="1"/>
  <c r="E1796" i="12"/>
  <c r="F1796" i="12" s="1"/>
  <c r="T808" i="4"/>
  <c r="U808" i="4" s="1"/>
  <c r="R808" i="4" s="1"/>
  <c r="E796" i="12"/>
  <c r="F796" i="12" s="1"/>
  <c r="E2796" i="12"/>
  <c r="F2796" i="12" s="1"/>
  <c r="D810" i="4" l="1"/>
  <c r="E2797" i="12"/>
  <c r="F2797" i="12" s="1"/>
  <c r="E1797" i="12"/>
  <c r="F1797" i="12" s="1"/>
  <c r="E797" i="12"/>
  <c r="F797" i="12" s="1"/>
  <c r="T809" i="4"/>
  <c r="U809" i="4" s="1"/>
  <c r="R809" i="4" s="1"/>
  <c r="D811" i="4" l="1"/>
  <c r="E1798" i="12"/>
  <c r="F1798" i="12" s="1"/>
  <c r="E2798" i="12"/>
  <c r="F2798" i="12" s="1"/>
  <c r="E798" i="12"/>
  <c r="F798" i="12" s="1"/>
  <c r="T810" i="4"/>
  <c r="U810" i="4" s="1"/>
  <c r="R810" i="4" s="1"/>
  <c r="D812" i="4" l="1"/>
  <c r="E1799" i="12"/>
  <c r="F1799" i="12" s="1"/>
  <c r="E799" i="12"/>
  <c r="F799" i="12" s="1"/>
  <c r="E2799" i="12"/>
  <c r="F2799" i="12" s="1"/>
  <c r="T811" i="4"/>
  <c r="U811" i="4" s="1"/>
  <c r="R811" i="4" s="1"/>
  <c r="D813" i="4" l="1"/>
  <c r="E1800" i="12"/>
  <c r="F1800" i="12" s="1"/>
  <c r="E2800" i="12"/>
  <c r="F2800" i="12" s="1"/>
  <c r="E800" i="12"/>
  <c r="F800" i="12" s="1"/>
  <c r="T812" i="4"/>
  <c r="U812" i="4" s="1"/>
  <c r="R812" i="4" s="1"/>
  <c r="D814" i="4" l="1"/>
  <c r="E1801" i="12"/>
  <c r="F1801" i="12" s="1"/>
  <c r="E801" i="12"/>
  <c r="F801" i="12" s="1"/>
  <c r="T813" i="4"/>
  <c r="U813" i="4" s="1"/>
  <c r="R813" i="4" s="1"/>
  <c r="E2801" i="12"/>
  <c r="F2801" i="12" s="1"/>
  <c r="D815" i="4" l="1"/>
  <c r="E1802" i="12"/>
  <c r="F1802" i="12" s="1"/>
  <c r="T814" i="4"/>
  <c r="U814" i="4" s="1"/>
  <c r="R814" i="4" s="1"/>
  <c r="E802" i="12"/>
  <c r="F802" i="12" s="1"/>
  <c r="E2802" i="12"/>
  <c r="F2802" i="12" s="1"/>
  <c r="D816" i="4" l="1"/>
  <c r="E803" i="12"/>
  <c r="F803" i="12" s="1"/>
  <c r="T815" i="4"/>
  <c r="U815" i="4" s="1"/>
  <c r="R815" i="4" s="1"/>
  <c r="E2803" i="12"/>
  <c r="F2803" i="12" s="1"/>
  <c r="E1803" i="12"/>
  <c r="F1803" i="12" s="1"/>
  <c r="D817" i="4" l="1"/>
  <c r="E804" i="12"/>
  <c r="F804" i="12" s="1"/>
  <c r="E2804" i="12"/>
  <c r="F2804" i="12" s="1"/>
  <c r="T816" i="4"/>
  <c r="U816" i="4" s="1"/>
  <c r="R816" i="4" s="1"/>
  <c r="E1804" i="12"/>
  <c r="F1804" i="12" s="1"/>
  <c r="D818" i="4" l="1"/>
  <c r="E2805" i="12"/>
  <c r="F2805" i="12" s="1"/>
  <c r="E805" i="12"/>
  <c r="F805" i="12" s="1"/>
  <c r="T817" i="4"/>
  <c r="U817" i="4" s="1"/>
  <c r="R817" i="4" s="1"/>
  <c r="E1805" i="12"/>
  <c r="F1805" i="12" s="1"/>
  <c r="D819" i="4" l="1"/>
  <c r="E806" i="12"/>
  <c r="F806" i="12" s="1"/>
  <c r="E1806" i="12"/>
  <c r="F1806" i="12" s="1"/>
  <c r="T818" i="4"/>
  <c r="U818" i="4" s="1"/>
  <c r="R818" i="4" s="1"/>
  <c r="E2806" i="12"/>
  <c r="F2806" i="12" s="1"/>
  <c r="D820" i="4" l="1"/>
  <c r="E1807" i="12"/>
  <c r="F1807" i="12" s="1"/>
  <c r="E2807" i="12"/>
  <c r="F2807" i="12" s="1"/>
  <c r="E807" i="12"/>
  <c r="F807" i="12" s="1"/>
  <c r="T819" i="4"/>
  <c r="U819" i="4" s="1"/>
  <c r="R819" i="4" s="1"/>
  <c r="D821" i="4" l="1"/>
  <c r="E808" i="12"/>
  <c r="F808" i="12" s="1"/>
  <c r="E1808" i="12"/>
  <c r="F1808" i="12" s="1"/>
  <c r="E2808" i="12"/>
  <c r="F2808" i="12" s="1"/>
  <c r="T820" i="4"/>
  <c r="U820" i="4" s="1"/>
  <c r="R820" i="4" s="1"/>
  <c r="D822" i="4" l="1"/>
  <c r="E809" i="12"/>
  <c r="F809" i="12" s="1"/>
  <c r="E2809" i="12"/>
  <c r="F2809" i="12" s="1"/>
  <c r="T821" i="4"/>
  <c r="U821" i="4" s="1"/>
  <c r="R821" i="4" s="1"/>
  <c r="E1809" i="12"/>
  <c r="F1809" i="12" s="1"/>
  <c r="D823" i="4" l="1"/>
  <c r="E1810" i="12"/>
  <c r="F1810" i="12" s="1"/>
  <c r="E810" i="12"/>
  <c r="F810" i="12" s="1"/>
  <c r="T822" i="4"/>
  <c r="U822" i="4" s="1"/>
  <c r="R822" i="4" s="1"/>
  <c r="E2810" i="12"/>
  <c r="F2810" i="12" s="1"/>
  <c r="D824" i="4" l="1"/>
  <c r="E2811" i="12"/>
  <c r="F2811" i="12" s="1"/>
  <c r="T823" i="4"/>
  <c r="U823" i="4" s="1"/>
  <c r="R823" i="4" s="1"/>
  <c r="E811" i="12"/>
  <c r="F811" i="12" s="1"/>
  <c r="E1811" i="12"/>
  <c r="F1811" i="12" s="1"/>
  <c r="D825" i="4" l="1"/>
  <c r="E2812" i="12"/>
  <c r="F2812" i="12" s="1"/>
  <c r="E1812" i="12"/>
  <c r="F1812" i="12" s="1"/>
  <c r="T824" i="4"/>
  <c r="U824" i="4" s="1"/>
  <c r="R824" i="4" s="1"/>
  <c r="E812" i="12"/>
  <c r="F812" i="12" s="1"/>
  <c r="D826" i="4" l="1"/>
  <c r="E1813" i="12"/>
  <c r="F1813" i="12" s="1"/>
  <c r="E2813" i="12"/>
  <c r="F2813" i="12" s="1"/>
  <c r="E813" i="12"/>
  <c r="F813" i="12" s="1"/>
  <c r="T825" i="4"/>
  <c r="U825" i="4" s="1"/>
  <c r="R825" i="4" s="1"/>
  <c r="D827" i="4" l="1"/>
  <c r="E2814" i="12"/>
  <c r="F2814" i="12" s="1"/>
  <c r="E814" i="12"/>
  <c r="F814" i="12" s="1"/>
  <c r="E1814" i="12"/>
  <c r="F1814" i="12" s="1"/>
  <c r="T826" i="4"/>
  <c r="U826" i="4" s="1"/>
  <c r="R826" i="4" s="1"/>
  <c r="D828" i="4" l="1"/>
  <c r="E1815" i="12"/>
  <c r="F1815" i="12" s="1"/>
  <c r="E815" i="12"/>
  <c r="F815" i="12" s="1"/>
  <c r="E2815" i="12"/>
  <c r="F2815" i="12" s="1"/>
  <c r="T827" i="4"/>
  <c r="U827" i="4" s="1"/>
  <c r="R827" i="4" s="1"/>
  <c r="D829" i="4" l="1"/>
  <c r="E2816" i="12"/>
  <c r="F2816" i="12" s="1"/>
  <c r="E816" i="12"/>
  <c r="F816" i="12" s="1"/>
  <c r="E1816" i="12"/>
  <c r="F1816" i="12" s="1"/>
  <c r="T828" i="4"/>
  <c r="U828" i="4" s="1"/>
  <c r="R828" i="4" s="1"/>
  <c r="D830" i="4" l="1"/>
  <c r="E817" i="12"/>
  <c r="F817" i="12" s="1"/>
  <c r="T829" i="4"/>
  <c r="U829" i="4" s="1"/>
  <c r="R829" i="4" s="1"/>
  <c r="E1817" i="12"/>
  <c r="F1817" i="12" s="1"/>
  <c r="E2817" i="12"/>
  <c r="F2817" i="12" s="1"/>
  <c r="D831" i="4" l="1"/>
  <c r="E2818" i="12"/>
  <c r="F2818" i="12" s="1"/>
  <c r="E818" i="12"/>
  <c r="F818" i="12" s="1"/>
  <c r="T830" i="4"/>
  <c r="U830" i="4" s="1"/>
  <c r="R830" i="4" s="1"/>
  <c r="E1818" i="12"/>
  <c r="F1818" i="12" s="1"/>
  <c r="D832" i="4" l="1"/>
  <c r="E1819" i="12"/>
  <c r="F1819" i="12" s="1"/>
  <c r="E819" i="12"/>
  <c r="F819" i="12" s="1"/>
  <c r="E2819" i="12"/>
  <c r="F2819" i="12" s="1"/>
  <c r="T831" i="4"/>
  <c r="U831" i="4" s="1"/>
  <c r="R831" i="4" s="1"/>
  <c r="D833" i="4" l="1"/>
  <c r="E1820" i="12"/>
  <c r="F1820" i="12" s="1"/>
  <c r="E2820" i="12"/>
  <c r="F2820" i="12" s="1"/>
  <c r="T832" i="4"/>
  <c r="U832" i="4" s="1"/>
  <c r="R832" i="4" s="1"/>
  <c r="E820" i="12"/>
  <c r="F820" i="12" s="1"/>
  <c r="D834" i="4" l="1"/>
  <c r="E2821" i="12"/>
  <c r="F2821" i="12" s="1"/>
  <c r="E821" i="12"/>
  <c r="F821" i="12" s="1"/>
  <c r="T833" i="4"/>
  <c r="U833" i="4" s="1"/>
  <c r="R833" i="4" s="1"/>
  <c r="E1821" i="12"/>
  <c r="F1821" i="12" s="1"/>
  <c r="D835" i="4" l="1"/>
  <c r="E2822" i="12"/>
  <c r="F2822" i="12" s="1"/>
  <c r="T834" i="4"/>
  <c r="U834" i="4" s="1"/>
  <c r="R834" i="4" s="1"/>
  <c r="E822" i="12"/>
  <c r="F822" i="12" s="1"/>
  <c r="E1822" i="12"/>
  <c r="F1822" i="12" s="1"/>
  <c r="D836" i="4" l="1"/>
  <c r="E2823" i="12"/>
  <c r="F2823" i="12" s="1"/>
  <c r="E1823" i="12"/>
  <c r="F1823" i="12" s="1"/>
  <c r="E823" i="12"/>
  <c r="F823" i="12" s="1"/>
  <c r="T835" i="4"/>
  <c r="U835" i="4" s="1"/>
  <c r="R835" i="4" s="1"/>
  <c r="D837" i="4" l="1"/>
  <c r="E1824" i="12"/>
  <c r="F1824" i="12" s="1"/>
  <c r="T836" i="4"/>
  <c r="U836" i="4" s="1"/>
  <c r="R836" i="4" s="1"/>
  <c r="E2824" i="12"/>
  <c r="F2824" i="12" s="1"/>
  <c r="E824" i="12"/>
  <c r="F824" i="12" s="1"/>
  <c r="D838" i="4" l="1"/>
  <c r="E2825" i="12"/>
  <c r="F2825" i="12" s="1"/>
  <c r="E1825" i="12"/>
  <c r="F1825" i="12" s="1"/>
  <c r="T837" i="4"/>
  <c r="U837" i="4" s="1"/>
  <c r="R837" i="4" s="1"/>
  <c r="E825" i="12"/>
  <c r="F825" i="12" s="1"/>
  <c r="D839" i="4" l="1"/>
  <c r="E1826" i="12"/>
  <c r="F1826" i="12" s="1"/>
  <c r="E826" i="12"/>
  <c r="F826" i="12" s="1"/>
  <c r="E2826" i="12"/>
  <c r="F2826" i="12" s="1"/>
  <c r="T838" i="4"/>
  <c r="U838" i="4" s="1"/>
  <c r="R838" i="4" s="1"/>
  <c r="D840" i="4" l="1"/>
  <c r="E1827" i="12"/>
  <c r="F1827" i="12" s="1"/>
  <c r="E827" i="12"/>
  <c r="F827" i="12" s="1"/>
  <c r="T839" i="4"/>
  <c r="U839" i="4" s="1"/>
  <c r="R839" i="4" s="1"/>
  <c r="E2827" i="12"/>
  <c r="F2827" i="12" s="1"/>
  <c r="D841" i="4" l="1"/>
  <c r="E1828" i="12"/>
  <c r="F1828" i="12" s="1"/>
  <c r="E2828" i="12"/>
  <c r="F2828" i="12" s="1"/>
  <c r="T840" i="4"/>
  <c r="U840" i="4" s="1"/>
  <c r="R840" i="4" s="1"/>
  <c r="E828" i="12"/>
  <c r="F828" i="12" s="1"/>
  <c r="D842" i="4" l="1"/>
  <c r="E1829" i="12"/>
  <c r="F1829" i="12" s="1"/>
  <c r="E2829" i="12"/>
  <c r="F2829" i="12" s="1"/>
  <c r="E829" i="12"/>
  <c r="F829" i="12" s="1"/>
  <c r="T841" i="4"/>
  <c r="U841" i="4" s="1"/>
  <c r="R841" i="4" s="1"/>
  <c r="D843" i="4" l="1"/>
  <c r="E2830" i="12"/>
  <c r="F2830" i="12" s="1"/>
  <c r="E1830" i="12"/>
  <c r="F1830" i="12" s="1"/>
  <c r="E830" i="12"/>
  <c r="F830" i="12" s="1"/>
  <c r="T842" i="4"/>
  <c r="U842" i="4" s="1"/>
  <c r="R842" i="4" s="1"/>
  <c r="D844" i="4" l="1"/>
  <c r="E1831" i="12"/>
  <c r="F1831" i="12" s="1"/>
  <c r="E831" i="12"/>
  <c r="F831" i="12" s="1"/>
  <c r="E2831" i="12"/>
  <c r="F2831" i="12" s="1"/>
  <c r="T843" i="4"/>
  <c r="U843" i="4" s="1"/>
  <c r="R843" i="4" s="1"/>
  <c r="D845" i="4" l="1"/>
  <c r="E1832" i="12"/>
  <c r="F1832" i="12" s="1"/>
  <c r="E832" i="12"/>
  <c r="F832" i="12" s="1"/>
  <c r="E2832" i="12"/>
  <c r="F2832" i="12" s="1"/>
  <c r="T844" i="4"/>
  <c r="U844" i="4" s="1"/>
  <c r="R844" i="4" s="1"/>
  <c r="D846" i="4" l="1"/>
  <c r="E833" i="12"/>
  <c r="F833" i="12" s="1"/>
  <c r="E1833" i="12"/>
  <c r="F1833" i="12" s="1"/>
  <c r="T845" i="4"/>
  <c r="U845" i="4" s="1"/>
  <c r="R845" i="4" s="1"/>
  <c r="E2833" i="12"/>
  <c r="F2833" i="12" s="1"/>
  <c r="D847" i="4" l="1"/>
  <c r="E1834" i="12"/>
  <c r="F1834" i="12" s="1"/>
  <c r="T846" i="4"/>
  <c r="U846" i="4" s="1"/>
  <c r="R846" i="4" s="1"/>
  <c r="E2834" i="12"/>
  <c r="F2834" i="12" s="1"/>
  <c r="E834" i="12"/>
  <c r="F834" i="12" s="1"/>
  <c r="D848" i="4" l="1"/>
  <c r="E835" i="12"/>
  <c r="F835" i="12" s="1"/>
  <c r="E1835" i="12"/>
  <c r="F1835" i="12" s="1"/>
  <c r="E2835" i="12"/>
  <c r="F2835" i="12" s="1"/>
  <c r="T847" i="4"/>
  <c r="U847" i="4" s="1"/>
  <c r="R847" i="4" s="1"/>
  <c r="D849" i="4" l="1"/>
  <c r="E1836" i="12"/>
  <c r="F1836" i="12" s="1"/>
  <c r="E836" i="12"/>
  <c r="F836" i="12" s="1"/>
  <c r="E2836" i="12"/>
  <c r="F2836" i="12" s="1"/>
  <c r="T848" i="4"/>
  <c r="U848" i="4" s="1"/>
  <c r="R848" i="4" s="1"/>
  <c r="D850" i="4" l="1"/>
  <c r="E2837" i="12"/>
  <c r="F2837" i="12" s="1"/>
  <c r="E1837" i="12"/>
  <c r="F1837" i="12" s="1"/>
  <c r="T849" i="4"/>
  <c r="U849" i="4" s="1"/>
  <c r="R849" i="4" s="1"/>
  <c r="E837" i="12"/>
  <c r="F837" i="12" s="1"/>
  <c r="D851" i="4" l="1"/>
  <c r="E838" i="12"/>
  <c r="F838" i="12" s="1"/>
  <c r="E2838" i="12"/>
  <c r="F2838" i="12" s="1"/>
  <c r="T850" i="4"/>
  <c r="U850" i="4" s="1"/>
  <c r="R850" i="4" s="1"/>
  <c r="E1838" i="12"/>
  <c r="F1838" i="12" s="1"/>
  <c r="D852" i="4" l="1"/>
  <c r="E839" i="12"/>
  <c r="F839" i="12" s="1"/>
  <c r="E2839" i="12"/>
  <c r="F2839" i="12" s="1"/>
  <c r="E1839" i="12"/>
  <c r="F1839" i="12" s="1"/>
  <c r="T851" i="4"/>
  <c r="U851" i="4" s="1"/>
  <c r="R851" i="4" s="1"/>
  <c r="D853" i="4" l="1"/>
  <c r="E2840" i="12"/>
  <c r="F2840" i="12" s="1"/>
  <c r="E840" i="12"/>
  <c r="F840" i="12" s="1"/>
  <c r="E1840" i="12"/>
  <c r="F1840" i="12" s="1"/>
  <c r="T852" i="4"/>
  <c r="U852" i="4" s="1"/>
  <c r="R852" i="4" s="1"/>
  <c r="D854" i="4" l="1"/>
  <c r="E1841" i="12"/>
  <c r="F1841" i="12" s="1"/>
  <c r="E841" i="12"/>
  <c r="F841" i="12" s="1"/>
  <c r="T853" i="4"/>
  <c r="U853" i="4" s="1"/>
  <c r="R853" i="4" s="1"/>
  <c r="E2841" i="12"/>
  <c r="F2841" i="12" s="1"/>
  <c r="D855" i="4" l="1"/>
  <c r="E2842" i="12"/>
  <c r="F2842" i="12" s="1"/>
  <c r="E1842" i="12"/>
  <c r="F1842" i="12" s="1"/>
  <c r="E842" i="12"/>
  <c r="F842" i="12" s="1"/>
  <c r="T854" i="4"/>
  <c r="U854" i="4" s="1"/>
  <c r="R854" i="4" s="1"/>
  <c r="D856" i="4" l="1"/>
  <c r="E2843" i="12"/>
  <c r="F2843" i="12" s="1"/>
  <c r="T855" i="4"/>
  <c r="U855" i="4" s="1"/>
  <c r="R855" i="4" s="1"/>
  <c r="E1843" i="12"/>
  <c r="F1843" i="12" s="1"/>
  <c r="E843" i="12"/>
  <c r="F843" i="12" s="1"/>
  <c r="D857" i="4" l="1"/>
  <c r="E1844" i="12"/>
  <c r="F1844" i="12" s="1"/>
  <c r="T856" i="4"/>
  <c r="U856" i="4" s="1"/>
  <c r="R856" i="4" s="1"/>
  <c r="E2844" i="12"/>
  <c r="F2844" i="12" s="1"/>
  <c r="E844" i="12"/>
  <c r="F844" i="12" s="1"/>
  <c r="D858" i="4" l="1"/>
  <c r="E1845" i="12"/>
  <c r="F1845" i="12" s="1"/>
  <c r="E845" i="12"/>
  <c r="F845" i="12" s="1"/>
  <c r="E2845" i="12"/>
  <c r="F2845" i="12" s="1"/>
  <c r="T857" i="4"/>
  <c r="U857" i="4" s="1"/>
  <c r="R857" i="4" s="1"/>
  <c r="D859" i="4" l="1"/>
  <c r="E2846" i="12"/>
  <c r="F2846" i="12" s="1"/>
  <c r="E1846" i="12"/>
  <c r="F1846" i="12" s="1"/>
  <c r="E846" i="12"/>
  <c r="F846" i="12" s="1"/>
  <c r="T858" i="4"/>
  <c r="U858" i="4" s="1"/>
  <c r="R858" i="4" s="1"/>
  <c r="D860" i="4" l="1"/>
  <c r="E1847" i="12"/>
  <c r="F1847" i="12" s="1"/>
  <c r="E2847" i="12"/>
  <c r="F2847" i="12" s="1"/>
  <c r="E847" i="12"/>
  <c r="F847" i="12" s="1"/>
  <c r="T859" i="4"/>
  <c r="U859" i="4" s="1"/>
  <c r="R859" i="4" s="1"/>
  <c r="D861" i="4" l="1"/>
  <c r="E2848" i="12"/>
  <c r="F2848" i="12" s="1"/>
  <c r="E1848" i="12"/>
  <c r="F1848" i="12" s="1"/>
  <c r="E848" i="12"/>
  <c r="F848" i="12" s="1"/>
  <c r="T860" i="4"/>
  <c r="U860" i="4" s="1"/>
  <c r="R860" i="4" s="1"/>
  <c r="D862" i="4" l="1"/>
  <c r="E1849" i="12"/>
  <c r="F1849" i="12" s="1"/>
  <c r="E2849" i="12"/>
  <c r="F2849" i="12" s="1"/>
  <c r="T861" i="4"/>
  <c r="U861" i="4" s="1"/>
  <c r="R861" i="4" s="1"/>
  <c r="E849" i="12"/>
  <c r="F849" i="12" s="1"/>
  <c r="D863" i="4" l="1"/>
  <c r="E2850" i="12"/>
  <c r="F2850" i="12" s="1"/>
  <c r="E850" i="12"/>
  <c r="F850" i="12" s="1"/>
  <c r="T862" i="4"/>
  <c r="U862" i="4" s="1"/>
  <c r="R862" i="4" s="1"/>
  <c r="E1850" i="12"/>
  <c r="F1850" i="12" s="1"/>
  <c r="D864" i="4" l="1"/>
  <c r="E2851" i="12"/>
  <c r="F2851" i="12" s="1"/>
  <c r="E851" i="12"/>
  <c r="F851" i="12" s="1"/>
  <c r="E1851" i="12"/>
  <c r="F1851" i="12" s="1"/>
  <c r="T863" i="4"/>
  <c r="U863" i="4" s="1"/>
  <c r="R863" i="4" s="1"/>
  <c r="D865" i="4" l="1"/>
  <c r="E852" i="12"/>
  <c r="F852" i="12" s="1"/>
  <c r="E2852" i="12"/>
  <c r="F2852" i="12" s="1"/>
  <c r="T864" i="4"/>
  <c r="U864" i="4" s="1"/>
  <c r="R864" i="4" s="1"/>
  <c r="E1852" i="12"/>
  <c r="F1852" i="12" s="1"/>
  <c r="D866" i="4" l="1"/>
  <c r="E853" i="12"/>
  <c r="F853" i="12" s="1"/>
  <c r="E1853" i="12"/>
  <c r="F1853" i="12" s="1"/>
  <c r="E2853" i="12"/>
  <c r="F2853" i="12" s="1"/>
  <c r="T865" i="4"/>
  <c r="U865" i="4" s="1"/>
  <c r="R865" i="4" s="1"/>
  <c r="D867" i="4" l="1"/>
  <c r="E854" i="12"/>
  <c r="F854" i="12" s="1"/>
  <c r="T866" i="4"/>
  <c r="U866" i="4" s="1"/>
  <c r="R866" i="4" s="1"/>
  <c r="E2854" i="12"/>
  <c r="F2854" i="12" s="1"/>
  <c r="E1854" i="12"/>
  <c r="F1854" i="12" s="1"/>
  <c r="D868" i="4" l="1"/>
  <c r="E855" i="12"/>
  <c r="F855" i="12" s="1"/>
  <c r="E1855" i="12"/>
  <c r="F1855" i="12" s="1"/>
  <c r="E2855" i="12"/>
  <c r="F2855" i="12" s="1"/>
  <c r="T867" i="4"/>
  <c r="U867" i="4" s="1"/>
  <c r="R867" i="4" s="1"/>
  <c r="D869" i="4" l="1"/>
  <c r="E1856" i="12"/>
  <c r="F1856" i="12" s="1"/>
  <c r="E856" i="12"/>
  <c r="F856" i="12" s="1"/>
  <c r="T868" i="4"/>
  <c r="U868" i="4" s="1"/>
  <c r="R868" i="4" s="1"/>
  <c r="E2856" i="12"/>
  <c r="F2856" i="12" s="1"/>
  <c r="D870" i="4" l="1"/>
  <c r="E2857" i="12"/>
  <c r="F2857" i="12" s="1"/>
  <c r="E857" i="12"/>
  <c r="F857" i="12" s="1"/>
  <c r="T869" i="4"/>
  <c r="U869" i="4" s="1"/>
  <c r="R869" i="4" s="1"/>
  <c r="E1857" i="12"/>
  <c r="F1857" i="12" s="1"/>
  <c r="D871" i="4" l="1"/>
  <c r="E2858" i="12"/>
  <c r="F2858" i="12" s="1"/>
  <c r="E1858" i="12"/>
  <c r="F1858" i="12" s="1"/>
  <c r="E858" i="12"/>
  <c r="F858" i="12" s="1"/>
  <c r="T870" i="4"/>
  <c r="U870" i="4" s="1"/>
  <c r="R870" i="4" s="1"/>
  <c r="D872" i="4" l="1"/>
  <c r="E2859" i="12"/>
  <c r="F2859" i="12" s="1"/>
  <c r="E859" i="12"/>
  <c r="F859" i="12" s="1"/>
  <c r="T871" i="4"/>
  <c r="U871" i="4" s="1"/>
  <c r="R871" i="4" s="1"/>
  <c r="E1859" i="12"/>
  <c r="F1859" i="12" s="1"/>
  <c r="D873" i="4" l="1"/>
  <c r="E1860" i="12"/>
  <c r="F1860" i="12" s="1"/>
  <c r="E2860" i="12"/>
  <c r="F2860" i="12" s="1"/>
  <c r="T872" i="4"/>
  <c r="U872" i="4" s="1"/>
  <c r="R872" i="4" s="1"/>
  <c r="E860" i="12"/>
  <c r="F860" i="12" s="1"/>
  <c r="D874" i="4" l="1"/>
  <c r="E1861" i="12"/>
  <c r="F1861" i="12" s="1"/>
  <c r="E2861" i="12"/>
  <c r="F2861" i="12" s="1"/>
  <c r="E861" i="12"/>
  <c r="F861" i="12" s="1"/>
  <c r="T873" i="4"/>
  <c r="U873" i="4" s="1"/>
  <c r="R873" i="4" s="1"/>
  <c r="D875" i="4" l="1"/>
  <c r="E1862" i="12"/>
  <c r="F1862" i="12" s="1"/>
  <c r="E2862" i="12"/>
  <c r="F2862" i="12" s="1"/>
  <c r="E862" i="12"/>
  <c r="F862" i="12" s="1"/>
  <c r="T874" i="4"/>
  <c r="U874" i="4" s="1"/>
  <c r="R874" i="4" s="1"/>
  <c r="D876" i="4" l="1"/>
  <c r="E2863" i="12"/>
  <c r="F2863" i="12" s="1"/>
  <c r="E863" i="12"/>
  <c r="F863" i="12" s="1"/>
  <c r="E1863" i="12"/>
  <c r="F1863" i="12" s="1"/>
  <c r="T875" i="4"/>
  <c r="U875" i="4" s="1"/>
  <c r="R875" i="4" s="1"/>
  <c r="D877" i="4" l="1"/>
  <c r="E864" i="12"/>
  <c r="F864" i="12" s="1"/>
  <c r="E1864" i="12"/>
  <c r="F1864" i="12" s="1"/>
  <c r="E2864" i="12"/>
  <c r="F2864" i="12" s="1"/>
  <c r="T876" i="4"/>
  <c r="U876" i="4" s="1"/>
  <c r="R876" i="4" s="1"/>
  <c r="D878" i="4" l="1"/>
  <c r="E865" i="12"/>
  <c r="F865" i="12" s="1"/>
  <c r="T877" i="4"/>
  <c r="U877" i="4" s="1"/>
  <c r="R877" i="4" s="1"/>
  <c r="E1865" i="12"/>
  <c r="F1865" i="12" s="1"/>
  <c r="E2865" i="12"/>
  <c r="F2865" i="12" s="1"/>
  <c r="D879" i="4" l="1"/>
  <c r="E1866" i="12"/>
  <c r="F1866" i="12" s="1"/>
  <c r="T878" i="4"/>
  <c r="U878" i="4" s="1"/>
  <c r="R878" i="4" s="1"/>
  <c r="E866" i="12"/>
  <c r="F866" i="12" s="1"/>
  <c r="E2866" i="12"/>
  <c r="F2866" i="12" s="1"/>
  <c r="D880" i="4" l="1"/>
  <c r="E1867" i="12"/>
  <c r="F1867" i="12" s="1"/>
  <c r="E867" i="12"/>
  <c r="F867" i="12" s="1"/>
  <c r="E2867" i="12"/>
  <c r="F2867" i="12" s="1"/>
  <c r="T879" i="4"/>
  <c r="U879" i="4" s="1"/>
  <c r="R879" i="4" s="1"/>
  <c r="D881" i="4" l="1"/>
  <c r="E2868" i="12"/>
  <c r="F2868" i="12" s="1"/>
  <c r="E1868" i="12"/>
  <c r="F1868" i="12" s="1"/>
  <c r="T880" i="4"/>
  <c r="U880" i="4" s="1"/>
  <c r="R880" i="4" s="1"/>
  <c r="E868" i="12"/>
  <c r="F868" i="12" s="1"/>
  <c r="D882" i="4" l="1"/>
  <c r="E869" i="12"/>
  <c r="F869" i="12" s="1"/>
  <c r="E2869" i="12"/>
  <c r="F2869" i="12" s="1"/>
  <c r="E1869" i="12"/>
  <c r="F1869" i="12" s="1"/>
  <c r="T881" i="4"/>
  <c r="U881" i="4" s="1"/>
  <c r="R881" i="4" s="1"/>
  <c r="D883" i="4" l="1"/>
  <c r="E870" i="12"/>
  <c r="F870" i="12" s="1"/>
  <c r="E2870" i="12"/>
  <c r="F2870" i="12" s="1"/>
  <c r="T882" i="4"/>
  <c r="U882" i="4" s="1"/>
  <c r="R882" i="4" s="1"/>
  <c r="E1870" i="12"/>
  <c r="F1870" i="12" s="1"/>
  <c r="D884" i="4" l="1"/>
  <c r="E2871" i="12"/>
  <c r="F2871" i="12" s="1"/>
  <c r="E871" i="12"/>
  <c r="F871" i="12" s="1"/>
  <c r="E1871" i="12"/>
  <c r="F1871" i="12" s="1"/>
  <c r="T883" i="4"/>
  <c r="U883" i="4" s="1"/>
  <c r="R883" i="4" s="1"/>
  <c r="D885" i="4" l="1"/>
  <c r="E1872" i="12"/>
  <c r="F1872" i="12" s="1"/>
  <c r="E2872" i="12"/>
  <c r="F2872" i="12" s="1"/>
  <c r="E872" i="12"/>
  <c r="F872" i="12" s="1"/>
  <c r="T884" i="4"/>
  <c r="U884" i="4" s="1"/>
  <c r="R884" i="4" s="1"/>
  <c r="D886" i="4" l="1"/>
  <c r="E2873" i="12"/>
  <c r="F2873" i="12" s="1"/>
  <c r="E873" i="12"/>
  <c r="F873" i="12" s="1"/>
  <c r="T885" i="4"/>
  <c r="U885" i="4" s="1"/>
  <c r="R885" i="4" s="1"/>
  <c r="E1873" i="12"/>
  <c r="F1873" i="12" s="1"/>
  <c r="D887" i="4" l="1"/>
  <c r="E1874" i="12"/>
  <c r="F1874" i="12" s="1"/>
  <c r="E2874" i="12"/>
  <c r="F2874" i="12" s="1"/>
  <c r="T886" i="4"/>
  <c r="U886" i="4" s="1"/>
  <c r="R886" i="4" s="1"/>
  <c r="E874" i="12"/>
  <c r="F874" i="12" s="1"/>
  <c r="D888" i="4" l="1"/>
  <c r="E2875" i="12"/>
  <c r="F2875" i="12" s="1"/>
  <c r="T887" i="4"/>
  <c r="U887" i="4" s="1"/>
  <c r="R887" i="4" s="1"/>
  <c r="E875" i="12"/>
  <c r="F875" i="12" s="1"/>
  <c r="E1875" i="12"/>
  <c r="F1875" i="12" s="1"/>
  <c r="D889" i="4" l="1"/>
  <c r="E2876" i="12"/>
  <c r="F2876" i="12" s="1"/>
  <c r="E1876" i="12"/>
  <c r="F1876" i="12" s="1"/>
  <c r="T888" i="4"/>
  <c r="U888" i="4" s="1"/>
  <c r="R888" i="4" s="1"/>
  <c r="E876" i="12"/>
  <c r="F876" i="12" s="1"/>
  <c r="D890" i="4" l="1"/>
  <c r="E1877" i="12"/>
  <c r="F1877" i="12" s="1"/>
  <c r="E877" i="12"/>
  <c r="F877" i="12" s="1"/>
  <c r="E2877" i="12"/>
  <c r="F2877" i="12" s="1"/>
  <c r="T889" i="4"/>
  <c r="U889" i="4" s="1"/>
  <c r="R889" i="4" s="1"/>
  <c r="D891" i="4" l="1"/>
  <c r="E878" i="12"/>
  <c r="F878" i="12" s="1"/>
  <c r="E2878" i="12"/>
  <c r="F2878" i="12" s="1"/>
  <c r="T890" i="4"/>
  <c r="U890" i="4" s="1"/>
  <c r="R890" i="4" s="1"/>
  <c r="E1878" i="12"/>
  <c r="F1878" i="12" s="1"/>
  <c r="D892" i="4" l="1"/>
  <c r="E879" i="12"/>
  <c r="F879" i="12" s="1"/>
  <c r="E2879" i="12"/>
  <c r="F2879" i="12" s="1"/>
  <c r="E1879" i="12"/>
  <c r="F1879" i="12" s="1"/>
  <c r="T891" i="4"/>
  <c r="U891" i="4" s="1"/>
  <c r="R891" i="4" s="1"/>
  <c r="D893" i="4" l="1"/>
  <c r="E1880" i="12"/>
  <c r="F1880" i="12" s="1"/>
  <c r="E880" i="12"/>
  <c r="F880" i="12" s="1"/>
  <c r="E2880" i="12"/>
  <c r="F2880" i="12" s="1"/>
  <c r="T892" i="4"/>
  <c r="U892" i="4" s="1"/>
  <c r="R892" i="4" s="1"/>
  <c r="D894" i="4" l="1"/>
  <c r="E1881" i="12"/>
  <c r="F1881" i="12" s="1"/>
  <c r="E881" i="12"/>
  <c r="F881" i="12" s="1"/>
  <c r="T893" i="4"/>
  <c r="U893" i="4" s="1"/>
  <c r="R893" i="4" s="1"/>
  <c r="E2881" i="12"/>
  <c r="F2881" i="12" s="1"/>
  <c r="D895" i="4" l="1"/>
  <c r="E882" i="12"/>
  <c r="F882" i="12" s="1"/>
  <c r="E2882" i="12"/>
  <c r="F2882" i="12" s="1"/>
  <c r="T894" i="4"/>
  <c r="U894" i="4" s="1"/>
  <c r="R894" i="4" s="1"/>
  <c r="E1882" i="12"/>
  <c r="F1882" i="12" s="1"/>
  <c r="D896" i="4" l="1"/>
  <c r="E2883" i="12"/>
  <c r="F2883" i="12" s="1"/>
  <c r="E883" i="12"/>
  <c r="F883" i="12" s="1"/>
  <c r="T895" i="4"/>
  <c r="U895" i="4" s="1"/>
  <c r="R895" i="4" s="1"/>
  <c r="E1883" i="12"/>
  <c r="F1883" i="12" s="1"/>
  <c r="D897" i="4" l="1"/>
  <c r="E1884" i="12"/>
  <c r="F1884" i="12" s="1"/>
  <c r="E2884" i="12"/>
  <c r="F2884" i="12" s="1"/>
  <c r="E884" i="12"/>
  <c r="F884" i="12" s="1"/>
  <c r="T896" i="4"/>
  <c r="U896" i="4" s="1"/>
  <c r="R896" i="4" s="1"/>
  <c r="D898" i="4" l="1"/>
  <c r="E1885" i="12"/>
  <c r="F1885" i="12" s="1"/>
  <c r="E2885" i="12"/>
  <c r="F2885" i="12" s="1"/>
  <c r="T897" i="4"/>
  <c r="U897" i="4" s="1"/>
  <c r="R897" i="4" s="1"/>
  <c r="E885" i="12"/>
  <c r="F885" i="12" s="1"/>
  <c r="D899" i="4" l="1"/>
  <c r="E886" i="12"/>
  <c r="F886" i="12" s="1"/>
  <c r="T898" i="4"/>
  <c r="U898" i="4" s="1"/>
  <c r="R898" i="4" s="1"/>
  <c r="E2886" i="12"/>
  <c r="F2886" i="12" s="1"/>
  <c r="E1886" i="12"/>
  <c r="F1886" i="12" s="1"/>
  <c r="D900" i="4" l="1"/>
  <c r="E1887" i="12"/>
  <c r="F1887" i="12" s="1"/>
  <c r="E887" i="12"/>
  <c r="F887" i="12" s="1"/>
  <c r="E2887" i="12"/>
  <c r="F2887" i="12" s="1"/>
  <c r="T899" i="4"/>
  <c r="U899" i="4" s="1"/>
  <c r="R899" i="4" s="1"/>
  <c r="D901" i="4" l="1"/>
  <c r="E1888" i="12"/>
  <c r="F1888" i="12" s="1"/>
  <c r="T900" i="4"/>
  <c r="U900" i="4" s="1"/>
  <c r="R900" i="4" s="1"/>
  <c r="E888" i="12"/>
  <c r="F888" i="12" s="1"/>
  <c r="E2888" i="12"/>
  <c r="F2888" i="12" s="1"/>
  <c r="D902" i="4" l="1"/>
  <c r="E2889" i="12"/>
  <c r="F2889" i="12" s="1"/>
  <c r="T901" i="4"/>
  <c r="U901" i="4" s="1"/>
  <c r="R901" i="4" s="1"/>
  <c r="E889" i="12"/>
  <c r="F889" i="12" s="1"/>
  <c r="E1889" i="12"/>
  <c r="F1889" i="12" s="1"/>
  <c r="D903" i="4" l="1"/>
  <c r="E890" i="12"/>
  <c r="F890" i="12" s="1"/>
  <c r="E1890" i="12"/>
  <c r="F1890" i="12" s="1"/>
  <c r="E2890" i="12"/>
  <c r="F2890" i="12" s="1"/>
  <c r="T902" i="4"/>
  <c r="U902" i="4" s="1"/>
  <c r="R902" i="4" s="1"/>
  <c r="D904" i="4" l="1"/>
  <c r="E1891" i="12"/>
  <c r="F1891" i="12" s="1"/>
  <c r="E2891" i="12"/>
  <c r="F2891" i="12" s="1"/>
  <c r="E891" i="12"/>
  <c r="F891" i="12" s="1"/>
  <c r="T903" i="4"/>
  <c r="U903" i="4" s="1"/>
  <c r="R903" i="4" s="1"/>
  <c r="D905" i="4" l="1"/>
  <c r="E1892" i="12"/>
  <c r="F1892" i="12" s="1"/>
  <c r="E892" i="12"/>
  <c r="F892" i="12" s="1"/>
  <c r="T904" i="4"/>
  <c r="U904" i="4" s="1"/>
  <c r="R904" i="4" s="1"/>
  <c r="E2892" i="12"/>
  <c r="F2892" i="12" s="1"/>
  <c r="D906" i="4" l="1"/>
  <c r="E1893" i="12"/>
  <c r="F1893" i="12" s="1"/>
  <c r="E893" i="12"/>
  <c r="F893" i="12" s="1"/>
  <c r="E2893" i="12"/>
  <c r="F2893" i="12" s="1"/>
  <c r="T905" i="4"/>
  <c r="U905" i="4" s="1"/>
  <c r="R905" i="4" s="1"/>
  <c r="D907" i="4" l="1"/>
  <c r="E2894" i="12"/>
  <c r="F2894" i="12" s="1"/>
  <c r="E1894" i="12"/>
  <c r="F1894" i="12" s="1"/>
  <c r="E894" i="12"/>
  <c r="F894" i="12" s="1"/>
  <c r="T906" i="4"/>
  <c r="U906" i="4" s="1"/>
  <c r="R906" i="4" s="1"/>
  <c r="D908" i="4" l="1"/>
  <c r="E1895" i="12"/>
  <c r="F1895" i="12" s="1"/>
  <c r="E2895" i="12"/>
  <c r="F2895" i="12" s="1"/>
  <c r="E895" i="12"/>
  <c r="F895" i="12" s="1"/>
  <c r="T907" i="4"/>
  <c r="U907" i="4" s="1"/>
  <c r="R907" i="4" s="1"/>
  <c r="D909" i="4" l="1"/>
  <c r="E2896" i="12"/>
  <c r="F2896" i="12" s="1"/>
  <c r="E896" i="12"/>
  <c r="F896" i="12" s="1"/>
  <c r="E1896" i="12"/>
  <c r="F1896" i="12" s="1"/>
  <c r="T908" i="4"/>
  <c r="U908" i="4" s="1"/>
  <c r="R908" i="4" s="1"/>
  <c r="D910" i="4" l="1"/>
  <c r="E1897" i="12"/>
  <c r="F1897" i="12" s="1"/>
  <c r="E897" i="12"/>
  <c r="F897" i="12" s="1"/>
  <c r="E2897" i="12"/>
  <c r="F2897" i="12" s="1"/>
  <c r="T909" i="4"/>
  <c r="U909" i="4" s="1"/>
  <c r="R909" i="4" s="1"/>
  <c r="D911" i="4" l="1"/>
  <c r="E1898" i="12"/>
  <c r="F1898" i="12" s="1"/>
  <c r="T910" i="4"/>
  <c r="U910" i="4" s="1"/>
  <c r="R910" i="4" s="1"/>
  <c r="E898" i="12"/>
  <c r="F898" i="12" s="1"/>
  <c r="E2898" i="12"/>
  <c r="F2898" i="12" s="1"/>
  <c r="D912" i="4" l="1"/>
  <c r="E2899" i="12"/>
  <c r="F2899" i="12" s="1"/>
  <c r="E899" i="12"/>
  <c r="F899" i="12" s="1"/>
  <c r="T911" i="4"/>
  <c r="U911" i="4" s="1"/>
  <c r="R911" i="4" s="1"/>
  <c r="E1899" i="12"/>
  <c r="F1899" i="12" s="1"/>
  <c r="D913" i="4" l="1"/>
  <c r="E2900" i="12"/>
  <c r="F2900" i="12" s="1"/>
  <c r="E900" i="12"/>
  <c r="F900" i="12" s="1"/>
  <c r="T912" i="4"/>
  <c r="U912" i="4" s="1"/>
  <c r="R912" i="4" s="1"/>
  <c r="E1900" i="12"/>
  <c r="F1900" i="12" s="1"/>
  <c r="D914" i="4" l="1"/>
  <c r="E2901" i="12"/>
  <c r="F2901" i="12" s="1"/>
  <c r="E901" i="12"/>
  <c r="F901" i="12" s="1"/>
  <c r="E1901" i="12"/>
  <c r="F1901" i="12" s="1"/>
  <c r="T913" i="4"/>
  <c r="U913" i="4" s="1"/>
  <c r="R913" i="4" s="1"/>
  <c r="D915" i="4" l="1"/>
  <c r="E902" i="12"/>
  <c r="F902" i="12" s="1"/>
  <c r="E1902" i="12"/>
  <c r="F1902" i="12" s="1"/>
  <c r="T914" i="4"/>
  <c r="U914" i="4" s="1"/>
  <c r="R914" i="4" s="1"/>
  <c r="E2902" i="12"/>
  <c r="F2902" i="12" s="1"/>
  <c r="D916" i="4" l="1"/>
  <c r="E903" i="12"/>
  <c r="F903" i="12" s="1"/>
  <c r="E1903" i="12"/>
  <c r="F1903" i="12" s="1"/>
  <c r="E2903" i="12"/>
  <c r="F2903" i="12" s="1"/>
  <c r="T915" i="4"/>
  <c r="U915" i="4" s="1"/>
  <c r="R915" i="4" s="1"/>
  <c r="D917" i="4" l="1"/>
  <c r="E1904" i="12"/>
  <c r="F1904" i="12" s="1"/>
  <c r="E2904" i="12"/>
  <c r="F2904" i="12" s="1"/>
  <c r="T916" i="4"/>
  <c r="U916" i="4" s="1"/>
  <c r="R916" i="4" s="1"/>
  <c r="E904" i="12"/>
  <c r="F904" i="12" s="1"/>
  <c r="D918" i="4" l="1"/>
  <c r="E905" i="12"/>
  <c r="F905" i="12" s="1"/>
  <c r="E2905" i="12"/>
  <c r="F2905" i="12" s="1"/>
  <c r="T917" i="4"/>
  <c r="U917" i="4" s="1"/>
  <c r="R917" i="4" s="1"/>
  <c r="E1905" i="12"/>
  <c r="F1905" i="12" s="1"/>
  <c r="D919" i="4" l="1"/>
  <c r="E1906" i="12"/>
  <c r="F1906" i="12" s="1"/>
  <c r="E2906" i="12"/>
  <c r="F2906" i="12" s="1"/>
  <c r="E906" i="12"/>
  <c r="F906" i="12" s="1"/>
  <c r="T918" i="4"/>
  <c r="U918" i="4" s="1"/>
  <c r="R918" i="4" s="1"/>
  <c r="D920" i="4" l="1"/>
  <c r="E907" i="12"/>
  <c r="F907" i="12" s="1"/>
  <c r="E1907" i="12"/>
  <c r="F1907" i="12" s="1"/>
  <c r="E2907" i="12"/>
  <c r="F2907" i="12" s="1"/>
  <c r="T919" i="4"/>
  <c r="U919" i="4" s="1"/>
  <c r="R919" i="4" s="1"/>
  <c r="D921" i="4" l="1"/>
  <c r="E1908" i="12"/>
  <c r="F1908" i="12" s="1"/>
  <c r="E2908" i="12"/>
  <c r="F2908" i="12" s="1"/>
  <c r="T920" i="4"/>
  <c r="U920" i="4" s="1"/>
  <c r="R920" i="4" s="1"/>
  <c r="E908" i="12"/>
  <c r="F908" i="12" s="1"/>
  <c r="D922" i="4" l="1"/>
  <c r="E1909" i="12"/>
  <c r="F1909" i="12" s="1"/>
  <c r="E909" i="12"/>
  <c r="F909" i="12" s="1"/>
  <c r="E2909" i="12"/>
  <c r="F2909" i="12" s="1"/>
  <c r="T921" i="4"/>
  <c r="U921" i="4" s="1"/>
  <c r="R921" i="4" s="1"/>
  <c r="D923" i="4" l="1"/>
  <c r="E2910" i="12"/>
  <c r="F2910" i="12" s="1"/>
  <c r="E1910" i="12"/>
  <c r="F1910" i="12" s="1"/>
  <c r="E910" i="12"/>
  <c r="F910" i="12" s="1"/>
  <c r="T922" i="4"/>
  <c r="U922" i="4" s="1"/>
  <c r="R922" i="4" s="1"/>
  <c r="D924" i="4" l="1"/>
  <c r="E1911" i="12"/>
  <c r="F1911" i="12" s="1"/>
  <c r="E2911" i="12"/>
  <c r="F2911" i="12" s="1"/>
  <c r="E911" i="12"/>
  <c r="F911" i="12" s="1"/>
  <c r="T923" i="4"/>
  <c r="U923" i="4" s="1"/>
  <c r="R923" i="4" s="1"/>
  <c r="D925" i="4" l="1"/>
  <c r="E2912" i="12"/>
  <c r="F2912" i="12" s="1"/>
  <c r="E1912" i="12"/>
  <c r="F1912" i="12" s="1"/>
  <c r="E912" i="12"/>
  <c r="F912" i="12" s="1"/>
  <c r="T924" i="4"/>
  <c r="U924" i="4" s="1"/>
  <c r="R924" i="4" s="1"/>
  <c r="D926" i="4" l="1"/>
  <c r="E2913" i="12"/>
  <c r="F2913" i="12" s="1"/>
  <c r="E1913" i="12"/>
  <c r="F1913" i="12" s="1"/>
  <c r="T925" i="4"/>
  <c r="U925" i="4" s="1"/>
  <c r="R925" i="4" s="1"/>
  <c r="E913" i="12"/>
  <c r="F913" i="12" s="1"/>
  <c r="D927" i="4" l="1"/>
  <c r="E2914" i="12"/>
  <c r="F2914" i="12" s="1"/>
  <c r="E914" i="12"/>
  <c r="F914" i="12" s="1"/>
  <c r="T926" i="4"/>
  <c r="U926" i="4" s="1"/>
  <c r="R926" i="4" s="1"/>
  <c r="E1914" i="12"/>
  <c r="F1914" i="12" s="1"/>
  <c r="D928" i="4" l="1"/>
  <c r="E1915" i="12"/>
  <c r="F1915" i="12" s="1"/>
  <c r="T927" i="4"/>
  <c r="U927" i="4" s="1"/>
  <c r="R927" i="4" s="1"/>
  <c r="E915" i="12"/>
  <c r="F915" i="12" s="1"/>
  <c r="E2915" i="12"/>
  <c r="F2915" i="12" s="1"/>
  <c r="D929" i="4" l="1"/>
  <c r="E916" i="12"/>
  <c r="F916" i="12" s="1"/>
  <c r="E2916" i="12"/>
  <c r="F2916" i="12" s="1"/>
  <c r="E1916" i="12"/>
  <c r="F1916" i="12" s="1"/>
  <c r="T928" i="4"/>
  <c r="U928" i="4" s="1"/>
  <c r="R928" i="4" s="1"/>
  <c r="D930" i="4" l="1"/>
  <c r="E2917" i="12"/>
  <c r="F2917" i="12" s="1"/>
  <c r="E917" i="12"/>
  <c r="F917" i="12" s="1"/>
  <c r="T929" i="4"/>
  <c r="U929" i="4" s="1"/>
  <c r="R929" i="4" s="1"/>
  <c r="E1917" i="12"/>
  <c r="F1917" i="12" s="1"/>
  <c r="D931" i="4" l="1"/>
  <c r="E918" i="12"/>
  <c r="F918" i="12" s="1"/>
  <c r="T930" i="4"/>
  <c r="U930" i="4" s="1"/>
  <c r="R930" i="4" s="1"/>
  <c r="E2918" i="12"/>
  <c r="F2918" i="12" s="1"/>
  <c r="E1918" i="12"/>
  <c r="F1918" i="12" s="1"/>
  <c r="D932" i="4" l="1"/>
  <c r="E1919" i="12"/>
  <c r="F1919" i="12" s="1"/>
  <c r="E2919" i="12"/>
  <c r="F2919" i="12" s="1"/>
  <c r="E919" i="12"/>
  <c r="F919" i="12" s="1"/>
  <c r="T931" i="4"/>
  <c r="U931" i="4" s="1"/>
  <c r="R931" i="4" s="1"/>
  <c r="D933" i="4" l="1"/>
  <c r="E2920" i="12"/>
  <c r="F2920" i="12" s="1"/>
  <c r="T932" i="4"/>
  <c r="U932" i="4" s="1"/>
  <c r="R932" i="4" s="1"/>
  <c r="E1920" i="12"/>
  <c r="F1920" i="12" s="1"/>
  <c r="E920" i="12"/>
  <c r="F920" i="12" s="1"/>
  <c r="D934" i="4" l="1"/>
  <c r="E2921" i="12"/>
  <c r="F2921" i="12" s="1"/>
  <c r="E921" i="12"/>
  <c r="F921" i="12" s="1"/>
  <c r="T933" i="4"/>
  <c r="U933" i="4" s="1"/>
  <c r="R933" i="4" s="1"/>
  <c r="E1921" i="12"/>
  <c r="F1921" i="12" s="1"/>
  <c r="D935" i="4" l="1"/>
  <c r="E922" i="12"/>
  <c r="F922" i="12" s="1"/>
  <c r="E1922" i="12"/>
  <c r="F1922" i="12" s="1"/>
  <c r="E2922" i="12"/>
  <c r="F2922" i="12" s="1"/>
  <c r="T934" i="4"/>
  <c r="U934" i="4" s="1"/>
  <c r="R934" i="4" s="1"/>
  <c r="D936" i="4" l="1"/>
  <c r="E923" i="12"/>
  <c r="F923" i="12" s="1"/>
  <c r="E1923" i="12"/>
  <c r="F1923" i="12" s="1"/>
  <c r="E2923" i="12"/>
  <c r="F2923" i="12" s="1"/>
  <c r="T935" i="4"/>
  <c r="U935" i="4" s="1"/>
  <c r="R935" i="4" s="1"/>
  <c r="D937" i="4" l="1"/>
  <c r="E2924" i="12"/>
  <c r="F2924" i="12" s="1"/>
  <c r="E924" i="12"/>
  <c r="F924" i="12" s="1"/>
  <c r="T936" i="4"/>
  <c r="U936" i="4" s="1"/>
  <c r="R936" i="4" s="1"/>
  <c r="E1924" i="12"/>
  <c r="F1924" i="12" s="1"/>
  <c r="D938" i="4" l="1"/>
  <c r="E2925" i="12"/>
  <c r="F2925" i="12" s="1"/>
  <c r="E925" i="12"/>
  <c r="F925" i="12" s="1"/>
  <c r="E1925" i="12"/>
  <c r="F1925" i="12" s="1"/>
  <c r="T937" i="4"/>
  <c r="U937" i="4" s="1"/>
  <c r="R937" i="4" s="1"/>
  <c r="D939" i="4" l="1"/>
  <c r="E1926" i="12"/>
  <c r="F1926" i="12" s="1"/>
  <c r="E926" i="12"/>
  <c r="F926" i="12" s="1"/>
  <c r="E2926" i="12"/>
  <c r="F2926" i="12" s="1"/>
  <c r="T938" i="4"/>
  <c r="U938" i="4" s="1"/>
  <c r="R938" i="4" s="1"/>
  <c r="D940" i="4" l="1"/>
  <c r="E2927" i="12"/>
  <c r="F2927" i="12" s="1"/>
  <c r="E927" i="12"/>
  <c r="F927" i="12" s="1"/>
  <c r="E1927" i="12"/>
  <c r="F1927" i="12" s="1"/>
  <c r="T939" i="4"/>
  <c r="U939" i="4" s="1"/>
  <c r="R939" i="4" s="1"/>
  <c r="D941" i="4" l="1"/>
  <c r="E2928" i="12"/>
  <c r="F2928" i="12" s="1"/>
  <c r="E928" i="12"/>
  <c r="F928" i="12" s="1"/>
  <c r="E1928" i="12"/>
  <c r="F1928" i="12" s="1"/>
  <c r="T940" i="4"/>
  <c r="U940" i="4" s="1"/>
  <c r="R940" i="4" s="1"/>
  <c r="D942" i="4" l="1"/>
  <c r="E929" i="12"/>
  <c r="F929" i="12" s="1"/>
  <c r="E2929" i="12"/>
  <c r="F2929" i="12" s="1"/>
  <c r="T941" i="4"/>
  <c r="U941" i="4" s="1"/>
  <c r="R941" i="4" s="1"/>
  <c r="E1929" i="12"/>
  <c r="F1929" i="12" s="1"/>
  <c r="D943" i="4" l="1"/>
  <c r="E1930" i="12"/>
  <c r="F1930" i="12" s="1"/>
  <c r="T942" i="4"/>
  <c r="U942" i="4" s="1"/>
  <c r="R942" i="4" s="1"/>
  <c r="E930" i="12"/>
  <c r="F930" i="12" s="1"/>
  <c r="E2930" i="12"/>
  <c r="F2930" i="12" s="1"/>
  <c r="D944" i="4" l="1"/>
  <c r="E1931" i="12"/>
  <c r="F1931" i="12" s="1"/>
  <c r="E931" i="12"/>
  <c r="F931" i="12" s="1"/>
  <c r="T943" i="4"/>
  <c r="U943" i="4" s="1"/>
  <c r="R943" i="4" s="1"/>
  <c r="E2931" i="12"/>
  <c r="F2931" i="12" s="1"/>
  <c r="D945" i="4" l="1"/>
  <c r="E2932" i="12"/>
  <c r="F2932" i="12" s="1"/>
  <c r="E1932" i="12"/>
  <c r="F1932" i="12" s="1"/>
  <c r="E932" i="12"/>
  <c r="F932" i="12" s="1"/>
  <c r="T944" i="4"/>
  <c r="U944" i="4" s="1"/>
  <c r="R944" i="4" s="1"/>
  <c r="D946" i="4" l="1"/>
  <c r="E1933" i="12"/>
  <c r="F1933" i="12" s="1"/>
  <c r="E2933" i="12"/>
  <c r="F2933" i="12" s="1"/>
  <c r="T945" i="4"/>
  <c r="U945" i="4" s="1"/>
  <c r="R945" i="4" s="1"/>
  <c r="E933" i="12"/>
  <c r="F933" i="12" s="1"/>
  <c r="D947" i="4" l="1"/>
  <c r="E934" i="12"/>
  <c r="F934" i="12" s="1"/>
  <c r="E1934" i="12"/>
  <c r="F1934" i="12" s="1"/>
  <c r="T946" i="4"/>
  <c r="U946" i="4" s="1"/>
  <c r="R946" i="4" s="1"/>
  <c r="E2934" i="12"/>
  <c r="F2934" i="12" s="1"/>
  <c r="D948" i="4" l="1"/>
  <c r="E1935" i="12"/>
  <c r="F1935" i="12" s="1"/>
  <c r="E2935" i="12"/>
  <c r="F2935" i="12" s="1"/>
  <c r="E935" i="12"/>
  <c r="F935" i="12" s="1"/>
  <c r="T947" i="4"/>
  <c r="U947" i="4" s="1"/>
  <c r="R947" i="4" s="1"/>
  <c r="D949" i="4" l="1"/>
  <c r="E2936" i="12"/>
  <c r="F2936" i="12" s="1"/>
  <c r="E936" i="12"/>
  <c r="F936" i="12" s="1"/>
  <c r="E1936" i="12"/>
  <c r="F1936" i="12" s="1"/>
  <c r="T948" i="4"/>
  <c r="U948" i="4" s="1"/>
  <c r="R948" i="4" s="1"/>
  <c r="D950" i="4" l="1"/>
  <c r="E1937" i="12"/>
  <c r="F1937" i="12" s="1"/>
  <c r="E937" i="12"/>
  <c r="F937" i="12" s="1"/>
  <c r="T949" i="4"/>
  <c r="U949" i="4" s="1"/>
  <c r="R949" i="4" s="1"/>
  <c r="E2937" i="12"/>
  <c r="F2937" i="12" s="1"/>
  <c r="D951" i="4" l="1"/>
  <c r="E2938" i="12"/>
  <c r="F2938" i="12" s="1"/>
  <c r="E1938" i="12"/>
  <c r="F1938" i="12" s="1"/>
  <c r="T950" i="4"/>
  <c r="U950" i="4" s="1"/>
  <c r="R950" i="4" s="1"/>
  <c r="E938" i="12"/>
  <c r="F938" i="12" s="1"/>
  <c r="D952" i="4" l="1"/>
  <c r="E939" i="12"/>
  <c r="F939" i="12" s="1"/>
  <c r="E2939" i="12"/>
  <c r="F2939" i="12" s="1"/>
  <c r="E1939" i="12"/>
  <c r="F1939" i="12" s="1"/>
  <c r="T951" i="4"/>
  <c r="U951" i="4" s="1"/>
  <c r="R951" i="4" s="1"/>
  <c r="D953" i="4" l="1"/>
  <c r="E2940" i="12"/>
  <c r="F2940" i="12" s="1"/>
  <c r="T952" i="4"/>
  <c r="U952" i="4" s="1"/>
  <c r="R952" i="4" s="1"/>
  <c r="E1940" i="12"/>
  <c r="F1940" i="12" s="1"/>
  <c r="E940" i="12"/>
  <c r="F940" i="12" s="1"/>
  <c r="D954" i="4" l="1"/>
  <c r="E941" i="12"/>
  <c r="F941" i="12" s="1"/>
  <c r="E2941" i="12"/>
  <c r="F2941" i="12" s="1"/>
  <c r="E1941" i="12"/>
  <c r="F1941" i="12" s="1"/>
  <c r="T953" i="4"/>
  <c r="U953" i="4" s="1"/>
  <c r="R953" i="4" s="1"/>
  <c r="D955" i="4" l="1"/>
  <c r="E2942" i="12"/>
  <c r="F2942" i="12" s="1"/>
  <c r="E942" i="12"/>
  <c r="F942" i="12" s="1"/>
  <c r="E1942" i="12"/>
  <c r="F1942" i="12" s="1"/>
  <c r="T954" i="4"/>
  <c r="U954" i="4" s="1"/>
  <c r="R954" i="4" s="1"/>
  <c r="D956" i="4" l="1"/>
  <c r="E2943" i="12"/>
  <c r="F2943" i="12" s="1"/>
  <c r="E1943" i="12"/>
  <c r="F1943" i="12" s="1"/>
  <c r="E943" i="12"/>
  <c r="F943" i="12" s="1"/>
  <c r="T955" i="4"/>
  <c r="U955" i="4" s="1"/>
  <c r="R955" i="4" s="1"/>
  <c r="D957" i="4" l="1"/>
  <c r="E2944" i="12"/>
  <c r="F2944" i="12" s="1"/>
  <c r="E1944" i="12"/>
  <c r="F1944" i="12" s="1"/>
  <c r="E944" i="12"/>
  <c r="F944" i="12" s="1"/>
  <c r="T956" i="4"/>
  <c r="U956" i="4" s="1"/>
  <c r="R956" i="4" s="1"/>
  <c r="D958" i="4" l="1"/>
  <c r="E945" i="12"/>
  <c r="F945" i="12" s="1"/>
  <c r="E2945" i="12"/>
  <c r="F2945" i="12" s="1"/>
  <c r="T957" i="4"/>
  <c r="U957" i="4" s="1"/>
  <c r="R957" i="4" s="1"/>
  <c r="E1945" i="12"/>
  <c r="F1945" i="12" s="1"/>
  <c r="D959" i="4" l="1"/>
  <c r="E2946" i="12"/>
  <c r="F2946" i="12" s="1"/>
  <c r="E946" i="12"/>
  <c r="F946" i="12" s="1"/>
  <c r="T958" i="4"/>
  <c r="U958" i="4" s="1"/>
  <c r="R958" i="4" s="1"/>
  <c r="E1946" i="12"/>
  <c r="F1946" i="12" s="1"/>
  <c r="D960" i="4" l="1"/>
  <c r="E1947" i="12"/>
  <c r="F1947" i="12" s="1"/>
  <c r="E2947" i="12"/>
  <c r="F2947" i="12" s="1"/>
  <c r="T959" i="4"/>
  <c r="U959" i="4" s="1"/>
  <c r="R959" i="4" s="1"/>
  <c r="E947" i="12"/>
  <c r="F947" i="12" s="1"/>
  <c r="D961" i="4" l="1"/>
  <c r="E2948" i="12"/>
  <c r="F2948" i="12" s="1"/>
  <c r="E948" i="12"/>
  <c r="F948" i="12" s="1"/>
  <c r="T960" i="4"/>
  <c r="U960" i="4" s="1"/>
  <c r="R960" i="4" s="1"/>
  <c r="E1948" i="12"/>
  <c r="F1948" i="12" s="1"/>
  <c r="D962" i="4" l="1"/>
  <c r="E949" i="12"/>
  <c r="F949" i="12" s="1"/>
  <c r="E1949" i="12"/>
  <c r="F1949" i="12" s="1"/>
  <c r="E2949" i="12"/>
  <c r="F2949" i="12" s="1"/>
  <c r="T961" i="4"/>
  <c r="U961" i="4" s="1"/>
  <c r="R961" i="4" s="1"/>
  <c r="D963" i="4" l="1"/>
  <c r="E950" i="12"/>
  <c r="F950" i="12" s="1"/>
  <c r="T962" i="4"/>
  <c r="U962" i="4" s="1"/>
  <c r="R962" i="4" s="1"/>
  <c r="E2950" i="12"/>
  <c r="F2950" i="12" s="1"/>
  <c r="E1950" i="12"/>
  <c r="F1950" i="12" s="1"/>
  <c r="D964" i="4" l="1"/>
  <c r="E1951" i="12"/>
  <c r="F1951" i="12" s="1"/>
  <c r="E951" i="12"/>
  <c r="F951" i="12" s="1"/>
  <c r="E2951" i="12"/>
  <c r="F2951" i="12" s="1"/>
  <c r="T963" i="4"/>
  <c r="U963" i="4" s="1"/>
  <c r="R963" i="4" s="1"/>
  <c r="D965" i="4" l="1"/>
  <c r="E952" i="12"/>
  <c r="F952" i="12" s="1"/>
  <c r="E1952" i="12"/>
  <c r="F1952" i="12" s="1"/>
  <c r="E2952" i="12"/>
  <c r="F2952" i="12" s="1"/>
  <c r="T964" i="4"/>
  <c r="U964" i="4" s="1"/>
  <c r="R964" i="4" s="1"/>
  <c r="D966" i="4" l="1"/>
  <c r="E1953" i="12"/>
  <c r="F1953" i="12" s="1"/>
  <c r="E953" i="12"/>
  <c r="F953" i="12" s="1"/>
  <c r="T965" i="4"/>
  <c r="U965" i="4" s="1"/>
  <c r="R965" i="4" s="1"/>
  <c r="E2953" i="12"/>
  <c r="F2953" i="12" s="1"/>
  <c r="D967" i="4" l="1"/>
  <c r="E954" i="12"/>
  <c r="F954" i="12" s="1"/>
  <c r="E1954" i="12"/>
  <c r="F1954" i="12" s="1"/>
  <c r="E2954" i="12"/>
  <c r="F2954" i="12" s="1"/>
  <c r="T966" i="4"/>
  <c r="U966" i="4" s="1"/>
  <c r="R966" i="4" s="1"/>
  <c r="D968" i="4" l="1"/>
  <c r="E1955" i="12"/>
  <c r="F1955" i="12" s="1"/>
  <c r="E955" i="12"/>
  <c r="F955" i="12" s="1"/>
  <c r="E2955" i="12"/>
  <c r="F2955" i="12" s="1"/>
  <c r="T967" i="4"/>
  <c r="U967" i="4" s="1"/>
  <c r="R967" i="4" s="1"/>
  <c r="D969" i="4" l="1"/>
  <c r="E1956" i="12"/>
  <c r="F1956" i="12" s="1"/>
  <c r="E2956" i="12"/>
  <c r="F2956" i="12" s="1"/>
  <c r="T968" i="4"/>
  <c r="U968" i="4" s="1"/>
  <c r="R968" i="4" s="1"/>
  <c r="E956" i="12"/>
  <c r="F956" i="12" s="1"/>
  <c r="D970" i="4" l="1"/>
  <c r="E957" i="12"/>
  <c r="F957" i="12" s="1"/>
  <c r="E2957" i="12"/>
  <c r="F2957" i="12" s="1"/>
  <c r="E1957" i="12"/>
  <c r="F1957" i="12" s="1"/>
  <c r="T969" i="4"/>
  <c r="U969" i="4" s="1"/>
  <c r="R969" i="4" s="1"/>
  <c r="D971" i="4" l="1"/>
  <c r="E2958" i="12"/>
  <c r="F2958" i="12" s="1"/>
  <c r="E1958" i="12"/>
  <c r="F1958" i="12" s="1"/>
  <c r="E958" i="12"/>
  <c r="F958" i="12" s="1"/>
  <c r="T970" i="4"/>
  <c r="U970" i="4" s="1"/>
  <c r="R970" i="4" s="1"/>
  <c r="D972" i="4" l="1"/>
  <c r="E1959" i="12"/>
  <c r="F1959" i="12" s="1"/>
  <c r="E2959" i="12"/>
  <c r="F2959" i="12" s="1"/>
  <c r="E959" i="12"/>
  <c r="F959" i="12" s="1"/>
  <c r="T971" i="4"/>
  <c r="U971" i="4" s="1"/>
  <c r="R971" i="4" s="1"/>
  <c r="D973" i="4" l="1"/>
  <c r="E2960" i="12"/>
  <c r="F2960" i="12" s="1"/>
  <c r="E960" i="12"/>
  <c r="F960" i="12" s="1"/>
  <c r="E1960" i="12"/>
  <c r="F1960" i="12" s="1"/>
  <c r="T972" i="4"/>
  <c r="U972" i="4" s="1"/>
  <c r="R972" i="4" s="1"/>
  <c r="D974" i="4" l="1"/>
  <c r="E1961" i="12"/>
  <c r="F1961" i="12" s="1"/>
  <c r="E961" i="12"/>
  <c r="F961" i="12" s="1"/>
  <c r="T973" i="4"/>
  <c r="U973" i="4" s="1"/>
  <c r="R973" i="4" s="1"/>
  <c r="E2961" i="12"/>
  <c r="F2961" i="12" s="1"/>
  <c r="D975" i="4" l="1"/>
  <c r="E1962" i="12"/>
  <c r="F1962" i="12" s="1"/>
  <c r="T974" i="4"/>
  <c r="U974" i="4" s="1"/>
  <c r="R974" i="4" s="1"/>
  <c r="E962" i="12"/>
  <c r="F962" i="12" s="1"/>
  <c r="E2962" i="12"/>
  <c r="F2962" i="12" s="1"/>
  <c r="D976" i="4" l="1"/>
  <c r="E1963" i="12"/>
  <c r="F1963" i="12" s="1"/>
  <c r="T975" i="4"/>
  <c r="U975" i="4" s="1"/>
  <c r="R975" i="4" s="1"/>
  <c r="E963" i="12"/>
  <c r="F963" i="12" s="1"/>
  <c r="E2963" i="12"/>
  <c r="F2963" i="12" s="1"/>
  <c r="D977" i="4" l="1"/>
  <c r="E964" i="12"/>
  <c r="F964" i="12" s="1"/>
  <c r="E2964" i="12"/>
  <c r="F2964" i="12" s="1"/>
  <c r="T976" i="4"/>
  <c r="U976" i="4" s="1"/>
  <c r="R976" i="4" s="1"/>
  <c r="E1964" i="12"/>
  <c r="F1964" i="12" s="1"/>
  <c r="D978" i="4" l="1"/>
  <c r="E1965" i="12"/>
  <c r="F1965" i="12" s="1"/>
  <c r="E2965" i="12"/>
  <c r="F2965" i="12" s="1"/>
  <c r="E965" i="12"/>
  <c r="F965" i="12" s="1"/>
  <c r="T977" i="4"/>
  <c r="U977" i="4" s="1"/>
  <c r="R977" i="4" s="1"/>
  <c r="D979" i="4" l="1"/>
  <c r="E966" i="12"/>
  <c r="F966" i="12" s="1"/>
  <c r="E2966" i="12"/>
  <c r="F2966" i="12" s="1"/>
  <c r="T978" i="4"/>
  <c r="U978" i="4" s="1"/>
  <c r="R978" i="4" s="1"/>
  <c r="E1966" i="12"/>
  <c r="F1966" i="12" s="1"/>
  <c r="D980" i="4" l="1"/>
  <c r="E967" i="12"/>
  <c r="F967" i="12" s="1"/>
  <c r="E1967" i="12"/>
  <c r="F1967" i="12" s="1"/>
  <c r="E2967" i="12"/>
  <c r="F2967" i="12" s="1"/>
  <c r="T979" i="4"/>
  <c r="U979" i="4" s="1"/>
  <c r="R979" i="4" s="1"/>
  <c r="D981" i="4" l="1"/>
  <c r="E1968" i="12"/>
  <c r="F1968" i="12" s="1"/>
  <c r="E2968" i="12"/>
  <c r="F2968" i="12" s="1"/>
  <c r="E968" i="12"/>
  <c r="F968" i="12" s="1"/>
  <c r="T980" i="4"/>
  <c r="U980" i="4" s="1"/>
  <c r="R980" i="4" s="1"/>
  <c r="D982" i="4" l="1"/>
  <c r="E2969" i="12"/>
  <c r="F2969" i="12" s="1"/>
  <c r="E1969" i="12"/>
  <c r="F1969" i="12" s="1"/>
  <c r="T981" i="4"/>
  <c r="U981" i="4" s="1"/>
  <c r="R981" i="4" s="1"/>
  <c r="E969" i="12"/>
  <c r="F969" i="12" s="1"/>
  <c r="D983" i="4" l="1"/>
  <c r="E2970" i="12"/>
  <c r="F2970" i="12" s="1"/>
  <c r="E1970" i="12"/>
  <c r="F1970" i="12" s="1"/>
  <c r="E970" i="12"/>
  <c r="F970" i="12" s="1"/>
  <c r="T982" i="4"/>
  <c r="U982" i="4" s="1"/>
  <c r="R982" i="4" s="1"/>
  <c r="D984" i="4" l="1"/>
  <c r="E971" i="12"/>
  <c r="F971" i="12" s="1"/>
  <c r="E1971" i="12"/>
  <c r="F1971" i="12" s="1"/>
  <c r="T983" i="4"/>
  <c r="U983" i="4" s="1"/>
  <c r="R983" i="4" s="1"/>
  <c r="E2971" i="12"/>
  <c r="F2971" i="12" s="1"/>
  <c r="D985" i="4" l="1"/>
  <c r="E1972" i="12"/>
  <c r="F1972" i="12" s="1"/>
  <c r="E2972" i="12"/>
  <c r="F2972" i="12" s="1"/>
  <c r="T984" i="4"/>
  <c r="U984" i="4" s="1"/>
  <c r="R984" i="4" s="1"/>
  <c r="E972" i="12"/>
  <c r="F972" i="12" s="1"/>
  <c r="D986" i="4" l="1"/>
  <c r="E973" i="12"/>
  <c r="F973" i="12" s="1"/>
  <c r="E2973" i="12"/>
  <c r="F2973" i="12" s="1"/>
  <c r="E1973" i="12"/>
  <c r="F1973" i="12" s="1"/>
  <c r="T985" i="4"/>
  <c r="U985" i="4" s="1"/>
  <c r="R985" i="4" s="1"/>
  <c r="D987" i="4" l="1"/>
  <c r="E2974" i="12"/>
  <c r="F2974" i="12" s="1"/>
  <c r="E1974" i="12"/>
  <c r="F1974" i="12" s="1"/>
  <c r="E974" i="12"/>
  <c r="F974" i="12" s="1"/>
  <c r="T986" i="4"/>
  <c r="U986" i="4" s="1"/>
  <c r="R986" i="4" s="1"/>
  <c r="D988" i="4" l="1"/>
  <c r="E975" i="12"/>
  <c r="F975" i="12" s="1"/>
  <c r="E2975" i="12"/>
  <c r="F2975" i="12" s="1"/>
  <c r="E1975" i="12"/>
  <c r="F1975" i="12" s="1"/>
  <c r="T987" i="4"/>
  <c r="U987" i="4" s="1"/>
  <c r="R987" i="4" s="1"/>
  <c r="D989" i="4" l="1"/>
  <c r="E976" i="12"/>
  <c r="F976" i="12" s="1"/>
  <c r="E2976" i="12"/>
  <c r="F2976" i="12" s="1"/>
  <c r="E1976" i="12"/>
  <c r="F1976" i="12" s="1"/>
  <c r="T988" i="4"/>
  <c r="U988" i="4" s="1"/>
  <c r="R988" i="4" s="1"/>
  <c r="D990" i="4" l="1"/>
  <c r="E1977" i="12"/>
  <c r="F1977" i="12" s="1"/>
  <c r="E2977" i="12"/>
  <c r="F2977" i="12" s="1"/>
  <c r="T989" i="4"/>
  <c r="U989" i="4" s="1"/>
  <c r="R989" i="4" s="1"/>
  <c r="E977" i="12"/>
  <c r="F977" i="12" s="1"/>
  <c r="D991" i="4" l="1"/>
  <c r="E2978" i="12"/>
  <c r="F2978" i="12" s="1"/>
  <c r="E978" i="12"/>
  <c r="F978" i="12" s="1"/>
  <c r="T990" i="4"/>
  <c r="U990" i="4" s="1"/>
  <c r="R990" i="4" s="1"/>
  <c r="E1978" i="12"/>
  <c r="F1978" i="12" s="1"/>
  <c r="D992" i="4" l="1"/>
  <c r="E2979" i="12"/>
  <c r="F2979" i="12" s="1"/>
  <c r="E979" i="12"/>
  <c r="F979" i="12" s="1"/>
  <c r="E1979" i="12"/>
  <c r="F1979" i="12" s="1"/>
  <c r="T991" i="4"/>
  <c r="U991" i="4" s="1"/>
  <c r="R991" i="4" s="1"/>
  <c r="D993" i="4" l="1"/>
  <c r="E1980" i="12"/>
  <c r="F1980" i="12" s="1"/>
  <c r="E980" i="12"/>
  <c r="F980" i="12" s="1"/>
  <c r="E2980" i="12"/>
  <c r="F2980" i="12" s="1"/>
  <c r="T992" i="4"/>
  <c r="U992" i="4" s="1"/>
  <c r="R992" i="4" s="1"/>
  <c r="D994" i="4" l="1"/>
  <c r="E2981" i="12"/>
  <c r="F2981" i="12" s="1"/>
  <c r="E981" i="12"/>
  <c r="F981" i="12" s="1"/>
  <c r="T993" i="4"/>
  <c r="U993" i="4" s="1"/>
  <c r="R993" i="4" s="1"/>
  <c r="E1981" i="12"/>
  <c r="F1981" i="12" s="1"/>
  <c r="D995" i="4" l="1"/>
  <c r="E982" i="12"/>
  <c r="F982" i="12" s="1"/>
  <c r="T994" i="4"/>
  <c r="U994" i="4" s="1"/>
  <c r="R994" i="4" s="1"/>
  <c r="E1982" i="12"/>
  <c r="F1982" i="12" s="1"/>
  <c r="E2982" i="12"/>
  <c r="F2982" i="12" s="1"/>
  <c r="D996" i="4" l="1"/>
  <c r="E1983" i="12"/>
  <c r="F1983" i="12" s="1"/>
  <c r="E2983" i="12"/>
  <c r="F2983" i="12" s="1"/>
  <c r="E983" i="12"/>
  <c r="F983" i="12" s="1"/>
  <c r="T995" i="4"/>
  <c r="U995" i="4" s="1"/>
  <c r="R995" i="4" s="1"/>
  <c r="D997" i="4" l="1"/>
  <c r="E2984" i="12"/>
  <c r="F2984" i="12" s="1"/>
  <c r="E984" i="12"/>
  <c r="F984" i="12" s="1"/>
  <c r="T996" i="4"/>
  <c r="U996" i="4" s="1"/>
  <c r="R996" i="4" s="1"/>
  <c r="E1984" i="12"/>
  <c r="F1984" i="12" s="1"/>
  <c r="D998" i="4" l="1"/>
  <c r="E1985" i="12"/>
  <c r="F1985" i="12" s="1"/>
  <c r="T997" i="4"/>
  <c r="U997" i="4" s="1"/>
  <c r="R997" i="4" s="1"/>
  <c r="E2985" i="12"/>
  <c r="F2985" i="12" s="1"/>
  <c r="E985" i="12"/>
  <c r="F985" i="12" s="1"/>
  <c r="D999" i="4" l="1"/>
  <c r="E2986" i="12"/>
  <c r="F2986" i="12" s="1"/>
  <c r="E1986" i="12"/>
  <c r="F1986" i="12" s="1"/>
  <c r="E986" i="12"/>
  <c r="F986" i="12" s="1"/>
  <c r="T998" i="4"/>
  <c r="U998" i="4" s="1"/>
  <c r="R998" i="4" s="1"/>
  <c r="D1000" i="4" l="1"/>
  <c r="E987" i="12"/>
  <c r="F987" i="12" s="1"/>
  <c r="T999" i="4"/>
  <c r="U999" i="4" s="1"/>
  <c r="R999" i="4" s="1"/>
  <c r="E2987" i="12"/>
  <c r="F2987" i="12" s="1"/>
  <c r="E1987" i="12"/>
  <c r="F1987" i="12" s="1"/>
  <c r="D1001" i="4" l="1"/>
  <c r="E988" i="12"/>
  <c r="F988" i="12" s="1"/>
  <c r="T1000" i="4"/>
  <c r="U1000" i="4" s="1"/>
  <c r="R1000" i="4" s="1"/>
  <c r="E2988" i="12"/>
  <c r="F2988" i="12" s="1"/>
  <c r="E1988" i="12"/>
  <c r="F1988" i="12" s="1"/>
  <c r="D1002" i="4" l="1"/>
  <c r="E989" i="12"/>
  <c r="F989" i="12" s="1"/>
  <c r="E2989" i="12"/>
  <c r="F2989" i="12" s="1"/>
  <c r="E1989" i="12"/>
  <c r="F1989" i="12" s="1"/>
  <c r="T1001" i="4"/>
  <c r="U1001" i="4" s="1"/>
  <c r="R1001" i="4" s="1"/>
  <c r="D1003" i="4" l="1"/>
  <c r="E1990" i="12"/>
  <c r="F1990" i="12" s="1"/>
  <c r="E990" i="12"/>
  <c r="F990" i="12" s="1"/>
  <c r="E2990" i="12"/>
  <c r="F2990" i="12" s="1"/>
  <c r="T1002" i="4"/>
  <c r="U1002" i="4" s="1"/>
  <c r="R1002" i="4" s="1"/>
  <c r="D1004" i="4" l="1"/>
  <c r="E1991" i="12"/>
  <c r="F1991" i="12" s="1"/>
  <c r="E991" i="12"/>
  <c r="F991" i="12" s="1"/>
  <c r="E2991" i="12"/>
  <c r="F2991" i="12" s="1"/>
  <c r="T1003" i="4"/>
  <c r="U1003" i="4" s="1"/>
  <c r="R1003" i="4" s="1"/>
  <c r="D1005" i="4" l="1"/>
  <c r="E2992" i="12"/>
  <c r="F2992" i="12" s="1"/>
  <c r="E992" i="12"/>
  <c r="F992" i="12" s="1"/>
  <c r="E1992" i="12"/>
  <c r="F1992" i="12" s="1"/>
  <c r="T1004" i="4"/>
  <c r="U1004" i="4" s="1"/>
  <c r="R1004" i="4" s="1"/>
  <c r="D1006" i="4" l="1"/>
  <c r="E2993" i="12"/>
  <c r="F2993" i="12" s="1"/>
  <c r="E993" i="12"/>
  <c r="F993" i="12" s="1"/>
  <c r="T1005" i="4"/>
  <c r="U1005" i="4" s="1"/>
  <c r="R1005" i="4" s="1"/>
  <c r="E1993" i="12"/>
  <c r="F1993" i="12" s="1"/>
  <c r="A1005" i="4"/>
  <c r="D1007" i="4" l="1"/>
  <c r="E1994" i="12"/>
  <c r="F1994" i="12" s="1"/>
  <c r="T1006" i="4"/>
  <c r="U1006" i="4" s="1"/>
  <c r="R1006" i="4" s="1"/>
  <c r="E2994" i="12"/>
  <c r="F2994" i="12" s="1"/>
  <c r="E994" i="12"/>
  <c r="F994" i="12" s="1"/>
  <c r="A1006" i="4"/>
  <c r="A1007" i="4" l="1"/>
  <c r="D1008" i="4"/>
  <c r="E995" i="12"/>
  <c r="F995" i="12" s="1"/>
  <c r="E1995" i="12"/>
  <c r="F1995" i="12" s="1"/>
  <c r="E2995" i="12"/>
  <c r="F2995" i="12" s="1"/>
  <c r="T1007" i="4"/>
  <c r="U1007" i="4" s="1"/>
  <c r="R1007" i="4" s="1"/>
  <c r="D1009" i="4" l="1"/>
  <c r="E2996" i="12"/>
  <c r="F2996" i="12" s="1"/>
  <c r="E1996" i="12"/>
  <c r="F1996" i="12" s="1"/>
  <c r="T1008" i="4"/>
  <c r="U1008" i="4" s="1"/>
  <c r="R1008" i="4" s="1"/>
  <c r="E996" i="12"/>
  <c r="F996" i="12" s="1"/>
  <c r="A1008" i="4"/>
  <c r="A1009" i="4" l="1"/>
  <c r="D1010" i="4"/>
  <c r="E997" i="12"/>
  <c r="F997" i="12" s="1"/>
  <c r="E1997" i="12"/>
  <c r="F1997" i="12" s="1"/>
  <c r="E2997" i="12"/>
  <c r="F2997" i="12" s="1"/>
  <c r="T1009" i="4"/>
  <c r="U1009" i="4" s="1"/>
  <c r="R1009" i="4" s="1"/>
  <c r="D1011" i="4" l="1"/>
  <c r="E998" i="12"/>
  <c r="F998" i="12" s="1"/>
  <c r="E2998" i="12"/>
  <c r="F2998" i="12" s="1"/>
  <c r="T1010" i="4"/>
  <c r="U1010" i="4" s="1"/>
  <c r="R1010" i="4" s="1"/>
  <c r="E1998" i="12"/>
  <c r="F1998" i="12" s="1"/>
  <c r="A1010" i="4"/>
  <c r="D1012" i="4" l="1"/>
  <c r="E1999" i="12"/>
  <c r="F1999" i="12" s="1"/>
  <c r="E999" i="12"/>
  <c r="F999" i="12" s="1"/>
  <c r="E2999" i="12"/>
  <c r="F2999" i="12" s="1"/>
  <c r="T1011" i="4"/>
  <c r="U1011" i="4" s="1"/>
  <c r="R1011" i="4" s="1"/>
  <c r="A1011" i="4"/>
  <c r="D1013" i="4" l="1"/>
  <c r="E1000" i="12"/>
  <c r="F1000" i="12" s="1"/>
  <c r="E2000" i="12"/>
  <c r="F2000" i="12" s="1"/>
  <c r="E3000" i="12"/>
  <c r="F3000" i="12" s="1"/>
  <c r="T1012" i="4"/>
  <c r="U1012" i="4" s="1"/>
  <c r="R1012" i="4" s="1"/>
  <c r="A1012" i="4"/>
  <c r="D1014" i="4" l="1"/>
  <c r="D1003" i="10" s="1"/>
  <c r="E1001" i="12"/>
  <c r="F1001" i="12" s="1"/>
  <c r="T1013" i="4"/>
  <c r="U1013" i="4" s="1"/>
  <c r="R1013" i="4" s="1"/>
  <c r="E3001" i="12"/>
  <c r="F3001" i="12" s="1"/>
  <c r="E2001" i="12"/>
  <c r="F2001" i="12" s="1"/>
  <c r="A1013" i="4"/>
  <c r="D1005" i="10" l="1"/>
  <c r="K1005" i="10" s="1"/>
  <c r="J1003" i="10"/>
  <c r="I1003" i="10"/>
  <c r="F1003" i="10"/>
  <c r="C1003" i="10"/>
  <c r="H1003" i="10"/>
  <c r="E1003" i="10"/>
  <c r="A1003" i="10" s="1"/>
  <c r="M1003" i="10"/>
  <c r="O1003" i="10"/>
  <c r="G1003" i="10"/>
  <c r="K1003" i="10"/>
  <c r="N1003" i="10"/>
  <c r="L1003" i="10"/>
  <c r="D12" i="10"/>
  <c r="D23" i="10"/>
  <c r="D21" i="10"/>
  <c r="D20" i="10"/>
  <c r="D16" i="10"/>
  <c r="D18" i="10"/>
  <c r="D24" i="10"/>
  <c r="D22" i="10"/>
  <c r="D17" i="10"/>
  <c r="D15" i="10"/>
  <c r="D25" i="10"/>
  <c r="D13" i="10"/>
  <c r="D14" i="10"/>
  <c r="D19" i="10"/>
  <c r="D26" i="10"/>
  <c r="D27" i="10"/>
  <c r="D28" i="10"/>
  <c r="D29" i="10"/>
  <c r="D30" i="10"/>
  <c r="D33" i="10"/>
  <c r="D31" i="10"/>
  <c r="D32" i="10"/>
  <c r="D34" i="10"/>
  <c r="D36" i="10"/>
  <c r="D37" i="10"/>
  <c r="D35" i="10"/>
  <c r="D39" i="10"/>
  <c r="D38" i="10"/>
  <c r="D40" i="10"/>
  <c r="D41" i="10"/>
  <c r="D42" i="10"/>
  <c r="D44" i="10"/>
  <c r="D45" i="10"/>
  <c r="D47" i="10"/>
  <c r="D43" i="10"/>
  <c r="D46" i="10"/>
  <c r="D48" i="10"/>
  <c r="D49" i="10"/>
  <c r="D50" i="10"/>
  <c r="D52" i="10"/>
  <c r="D54" i="10"/>
  <c r="D51" i="10"/>
  <c r="D53" i="10"/>
  <c r="D58" i="10"/>
  <c r="D55" i="10"/>
  <c r="D57" i="10"/>
  <c r="D56" i="10"/>
  <c r="D59" i="10"/>
  <c r="D61" i="10"/>
  <c r="D60" i="10"/>
  <c r="D62" i="10"/>
  <c r="D63" i="10"/>
  <c r="D65" i="10"/>
  <c r="D64" i="10"/>
  <c r="D67" i="10"/>
  <c r="D66" i="10"/>
  <c r="D68" i="10"/>
  <c r="D69" i="10"/>
  <c r="D70" i="10"/>
  <c r="D71" i="10"/>
  <c r="D73" i="10"/>
  <c r="D74" i="10"/>
  <c r="D72" i="10"/>
  <c r="D75" i="10"/>
  <c r="D76" i="10"/>
  <c r="D79" i="10"/>
  <c r="D77" i="10"/>
  <c r="D80" i="10"/>
  <c r="D78" i="10"/>
  <c r="D81" i="10"/>
  <c r="D85" i="10"/>
  <c r="D86" i="10"/>
  <c r="D83" i="10"/>
  <c r="D82" i="10"/>
  <c r="D84" i="10"/>
  <c r="D89" i="10"/>
  <c r="D88" i="10"/>
  <c r="D87" i="10"/>
  <c r="D90" i="10"/>
  <c r="D92" i="10"/>
  <c r="D91" i="10"/>
  <c r="D94" i="10"/>
  <c r="D93" i="10"/>
  <c r="D97" i="10"/>
  <c r="D98" i="10"/>
  <c r="D95" i="10"/>
  <c r="D96" i="10"/>
  <c r="D100" i="10"/>
  <c r="D99" i="10"/>
  <c r="D102" i="10"/>
  <c r="D104" i="10"/>
  <c r="D101" i="10"/>
  <c r="D103" i="10"/>
  <c r="D105" i="10"/>
  <c r="D106" i="10"/>
  <c r="D107" i="10"/>
  <c r="D108" i="10"/>
  <c r="D110" i="10"/>
  <c r="D111" i="10"/>
  <c r="D109" i="10"/>
  <c r="D112" i="10"/>
  <c r="D113" i="10"/>
  <c r="D114" i="10"/>
  <c r="D118" i="10"/>
  <c r="D115" i="10"/>
  <c r="D116" i="10"/>
  <c r="D117" i="10"/>
  <c r="D119" i="10"/>
  <c r="D120" i="10"/>
  <c r="D121" i="10"/>
  <c r="D122" i="10"/>
  <c r="D125" i="10"/>
  <c r="D124" i="10"/>
  <c r="D123" i="10"/>
  <c r="D127" i="10"/>
  <c r="D129" i="10"/>
  <c r="D128" i="10"/>
  <c r="D126" i="10"/>
  <c r="D130" i="10"/>
  <c r="D131" i="10"/>
  <c r="D132" i="10"/>
  <c r="D133" i="10"/>
  <c r="D134" i="10"/>
  <c r="D135" i="10"/>
  <c r="D136" i="10"/>
  <c r="D138" i="10"/>
  <c r="D141" i="10"/>
  <c r="D137" i="10"/>
  <c r="D142" i="10"/>
  <c r="D139" i="10"/>
  <c r="D143" i="10"/>
  <c r="D140" i="10"/>
  <c r="D145" i="10"/>
  <c r="D146" i="10"/>
  <c r="D144" i="10"/>
  <c r="D148" i="10"/>
  <c r="D147" i="10"/>
  <c r="D149" i="10"/>
  <c r="D150" i="10"/>
  <c r="D153" i="10"/>
  <c r="D152" i="10"/>
  <c r="D151" i="10"/>
  <c r="D154" i="10"/>
  <c r="D157" i="10"/>
  <c r="D155" i="10"/>
  <c r="D158" i="10"/>
  <c r="D156" i="10"/>
  <c r="D161" i="10"/>
  <c r="D159" i="10"/>
  <c r="D160" i="10"/>
  <c r="D166" i="10"/>
  <c r="D162" i="10"/>
  <c r="D163" i="10"/>
  <c r="D165" i="10"/>
  <c r="D164" i="10"/>
  <c r="D169" i="10"/>
  <c r="D167" i="10"/>
  <c r="D171" i="10"/>
  <c r="D168" i="10"/>
  <c r="D174" i="10"/>
  <c r="D170" i="10"/>
  <c r="D172" i="10"/>
  <c r="D173" i="10"/>
  <c r="D175" i="10"/>
  <c r="D178" i="10"/>
  <c r="D176" i="10"/>
  <c r="D177" i="10"/>
  <c r="D179" i="10"/>
  <c r="D181" i="10"/>
  <c r="D180" i="10"/>
  <c r="D182" i="10"/>
  <c r="D183" i="10"/>
  <c r="D187" i="10"/>
  <c r="D185" i="10"/>
  <c r="D186" i="10"/>
  <c r="D184" i="10"/>
  <c r="D192" i="10"/>
  <c r="D191" i="10"/>
  <c r="D188" i="10"/>
  <c r="D193" i="10"/>
  <c r="D190" i="10"/>
  <c r="D189" i="10"/>
  <c r="D194" i="10"/>
  <c r="D195" i="10"/>
  <c r="D197" i="10"/>
  <c r="D196" i="10"/>
  <c r="D198" i="10"/>
  <c r="D200" i="10"/>
  <c r="D201" i="10"/>
  <c r="D199" i="10"/>
  <c r="D202" i="10"/>
  <c r="D205" i="10"/>
  <c r="D204" i="10"/>
  <c r="D203" i="10"/>
  <c r="D206" i="10"/>
  <c r="D208" i="10"/>
  <c r="D207" i="10"/>
  <c r="D209" i="10"/>
  <c r="D211" i="10"/>
  <c r="D212" i="10"/>
  <c r="D214" i="10"/>
  <c r="D210" i="10"/>
  <c r="D213" i="10"/>
  <c r="D215" i="10"/>
  <c r="D216" i="10"/>
  <c r="D218" i="10"/>
  <c r="D217" i="10"/>
  <c r="D219" i="10"/>
  <c r="D221" i="10"/>
  <c r="D220" i="10"/>
  <c r="D222" i="10"/>
  <c r="D225" i="10"/>
  <c r="D223" i="10"/>
  <c r="D226" i="10"/>
  <c r="D224" i="10"/>
  <c r="D227" i="10"/>
  <c r="D228" i="10"/>
  <c r="D229" i="10"/>
  <c r="D230" i="10"/>
  <c r="D234" i="10"/>
  <c r="D231" i="10"/>
  <c r="D233" i="10"/>
  <c r="D232" i="10"/>
  <c r="D235" i="10"/>
  <c r="D237" i="10"/>
  <c r="D238" i="10"/>
  <c r="D236" i="10"/>
  <c r="D240" i="10"/>
  <c r="D239" i="10"/>
  <c r="D241" i="10"/>
  <c r="D242" i="10"/>
  <c r="D245" i="10"/>
  <c r="D244" i="10"/>
  <c r="D243" i="10"/>
  <c r="D246" i="10"/>
  <c r="D248" i="10"/>
  <c r="D250" i="10"/>
  <c r="D247" i="10"/>
  <c r="D249" i="10"/>
  <c r="D252" i="10"/>
  <c r="D254" i="10"/>
  <c r="D251" i="10"/>
  <c r="D253" i="10"/>
  <c r="D255" i="10"/>
  <c r="D256" i="10"/>
  <c r="D258" i="10"/>
  <c r="D260" i="10"/>
  <c r="D259" i="10"/>
  <c r="D257" i="10"/>
  <c r="D261" i="10"/>
  <c r="D262" i="10"/>
  <c r="D265" i="10"/>
  <c r="D263" i="10"/>
  <c r="D264" i="10"/>
  <c r="D266" i="10"/>
  <c r="D268" i="10"/>
  <c r="D267" i="10"/>
  <c r="D270" i="10"/>
  <c r="D271" i="10"/>
  <c r="D269" i="10"/>
  <c r="D273" i="10"/>
  <c r="D272" i="10"/>
  <c r="D275" i="10"/>
  <c r="D277" i="10"/>
  <c r="D274" i="10"/>
  <c r="D278" i="10"/>
  <c r="D276" i="10"/>
  <c r="D281" i="10"/>
  <c r="D280" i="10"/>
  <c r="D279" i="10"/>
  <c r="D284" i="10"/>
  <c r="D283" i="10"/>
  <c r="D282" i="10"/>
  <c r="D286" i="10"/>
  <c r="D285" i="10"/>
  <c r="D288" i="10"/>
  <c r="D287" i="10"/>
  <c r="D289" i="10"/>
  <c r="D290" i="10"/>
  <c r="D291" i="10"/>
  <c r="D292" i="10"/>
  <c r="D294" i="10"/>
  <c r="D293" i="10"/>
  <c r="D296" i="10"/>
  <c r="D295" i="10"/>
  <c r="D297" i="10"/>
  <c r="D298" i="10"/>
  <c r="D299" i="10"/>
  <c r="D300" i="10"/>
  <c r="D301" i="10"/>
  <c r="D302" i="10"/>
  <c r="D305" i="10"/>
  <c r="D304" i="10"/>
  <c r="D303" i="10"/>
  <c r="D308" i="10"/>
  <c r="D306" i="10"/>
  <c r="D310" i="10"/>
  <c r="D307" i="10"/>
  <c r="D309" i="10"/>
  <c r="D313" i="10"/>
  <c r="D311" i="10"/>
  <c r="D312" i="10"/>
  <c r="D314" i="10"/>
  <c r="D315" i="10"/>
  <c r="D316" i="10"/>
  <c r="D317" i="10"/>
  <c r="D318" i="10"/>
  <c r="D319" i="10"/>
  <c r="D322" i="10"/>
  <c r="D323" i="10"/>
  <c r="D320" i="10"/>
  <c r="D321" i="10"/>
  <c r="D324" i="10"/>
  <c r="D327" i="10"/>
  <c r="D330" i="10"/>
  <c r="D326" i="10"/>
  <c r="D325" i="10"/>
  <c r="D328" i="10"/>
  <c r="D332" i="10"/>
  <c r="D331" i="10"/>
  <c r="D329" i="10"/>
  <c r="D333" i="10"/>
  <c r="D336" i="10"/>
  <c r="D335" i="10"/>
  <c r="D334" i="10"/>
  <c r="D338" i="10"/>
  <c r="D339" i="10"/>
  <c r="D337" i="10"/>
  <c r="D342" i="10"/>
  <c r="D340" i="10"/>
  <c r="D341" i="10"/>
  <c r="D344" i="10"/>
  <c r="D346" i="10"/>
  <c r="D345" i="10"/>
  <c r="D343" i="10"/>
  <c r="D348" i="10"/>
  <c r="D347" i="10"/>
  <c r="D349" i="10"/>
  <c r="D350" i="10"/>
  <c r="D351" i="10"/>
  <c r="D352" i="10"/>
  <c r="D353" i="10"/>
  <c r="D356" i="10"/>
  <c r="D357" i="10"/>
  <c r="D354" i="10"/>
  <c r="D355" i="10"/>
  <c r="D358" i="10"/>
  <c r="D359" i="10"/>
  <c r="D360" i="10"/>
  <c r="D361" i="10"/>
  <c r="D363" i="10"/>
  <c r="D362" i="10"/>
  <c r="D366" i="10"/>
  <c r="D365" i="10"/>
  <c r="D364" i="10"/>
  <c r="D368" i="10"/>
  <c r="D367" i="10"/>
  <c r="D369" i="10"/>
  <c r="D370" i="10"/>
  <c r="D373" i="10"/>
  <c r="D371" i="10"/>
  <c r="D372" i="10"/>
  <c r="D376" i="10"/>
  <c r="D375" i="10"/>
  <c r="D374" i="10"/>
  <c r="D378" i="10"/>
  <c r="D380" i="10"/>
  <c r="D377" i="10"/>
  <c r="D381" i="10"/>
  <c r="D383" i="10"/>
  <c r="D379" i="10"/>
  <c r="D382" i="10"/>
  <c r="D385" i="10"/>
  <c r="D384" i="10"/>
  <c r="D387" i="10"/>
  <c r="D386" i="10"/>
  <c r="D388" i="10"/>
  <c r="D391" i="10"/>
  <c r="D393" i="10"/>
  <c r="D389" i="10"/>
  <c r="D390" i="10"/>
  <c r="D392" i="10"/>
  <c r="D395" i="10"/>
  <c r="D394" i="10"/>
  <c r="D398" i="10"/>
  <c r="D396" i="10"/>
  <c r="D399" i="10"/>
  <c r="D397" i="10"/>
  <c r="D400" i="10"/>
  <c r="D401" i="10"/>
  <c r="D403" i="10"/>
  <c r="D402" i="10"/>
  <c r="D408" i="10"/>
  <c r="D407" i="10"/>
  <c r="D404" i="10"/>
  <c r="D405" i="10"/>
  <c r="D406" i="10"/>
  <c r="D410" i="10"/>
  <c r="D413" i="10"/>
  <c r="D409" i="10"/>
  <c r="D411" i="10"/>
  <c r="D414" i="10"/>
  <c r="D412" i="10"/>
  <c r="D415" i="10"/>
  <c r="D419" i="10"/>
  <c r="D416" i="10"/>
  <c r="D418" i="10"/>
  <c r="D417" i="10"/>
  <c r="D420" i="10"/>
  <c r="D421" i="10"/>
  <c r="D422" i="10"/>
  <c r="D426" i="10"/>
  <c r="D425" i="10"/>
  <c r="D423" i="10"/>
  <c r="D424" i="10"/>
  <c r="D428" i="10"/>
  <c r="D427" i="10"/>
  <c r="D429" i="10"/>
  <c r="D432" i="10"/>
  <c r="D431" i="10"/>
  <c r="D430" i="10"/>
  <c r="D434" i="10"/>
  <c r="D433" i="10"/>
  <c r="D436" i="10"/>
  <c r="D435" i="10"/>
  <c r="D439" i="10"/>
  <c r="D438" i="10"/>
  <c r="D437" i="10"/>
  <c r="D440" i="10"/>
  <c r="D441" i="10"/>
  <c r="D443" i="10"/>
  <c r="D442" i="10"/>
  <c r="D444" i="10"/>
  <c r="D446" i="10"/>
  <c r="D445" i="10"/>
  <c r="D449" i="10"/>
  <c r="D448" i="10"/>
  <c r="D447" i="10"/>
  <c r="D452" i="10"/>
  <c r="D450" i="10"/>
  <c r="D451" i="10"/>
  <c r="D453" i="10"/>
  <c r="D455" i="10"/>
  <c r="D454" i="10"/>
  <c r="D456" i="10"/>
  <c r="D457" i="10"/>
  <c r="D458" i="10"/>
  <c r="D459" i="10"/>
  <c r="D461" i="10"/>
  <c r="D460" i="10"/>
  <c r="D464" i="10"/>
  <c r="D462" i="10"/>
  <c r="D463" i="10"/>
  <c r="D465" i="10"/>
  <c r="D466" i="10"/>
  <c r="D468" i="10"/>
  <c r="D470" i="10"/>
  <c r="D467" i="10"/>
  <c r="D469" i="10"/>
  <c r="D472" i="10"/>
  <c r="D471" i="10"/>
  <c r="D474" i="10"/>
  <c r="D473" i="10"/>
  <c r="D475" i="10"/>
  <c r="D477" i="10"/>
  <c r="D476" i="10"/>
  <c r="D479" i="10"/>
  <c r="D478" i="10"/>
  <c r="D482" i="10"/>
  <c r="D483" i="10"/>
  <c r="D480" i="10"/>
  <c r="D481" i="10"/>
  <c r="D485" i="10"/>
  <c r="D487" i="10"/>
  <c r="D484" i="10"/>
  <c r="D488" i="10"/>
  <c r="D486" i="10"/>
  <c r="D489" i="10"/>
  <c r="D493" i="10"/>
  <c r="D490" i="10"/>
  <c r="D491" i="10"/>
  <c r="D492" i="10"/>
  <c r="D495" i="10"/>
  <c r="D494" i="10"/>
  <c r="D496" i="10"/>
  <c r="D499" i="10"/>
  <c r="D497" i="10"/>
  <c r="D498" i="10"/>
  <c r="D501" i="10"/>
  <c r="D500" i="10"/>
  <c r="D504" i="10"/>
  <c r="D505" i="10"/>
  <c r="D503" i="10"/>
  <c r="D502" i="10"/>
  <c r="D507" i="10"/>
  <c r="D506" i="10"/>
  <c r="D509" i="10"/>
  <c r="D508" i="10"/>
  <c r="D514" i="10"/>
  <c r="D511" i="10"/>
  <c r="D512" i="10"/>
  <c r="D510" i="10"/>
  <c r="D515" i="10"/>
  <c r="D513" i="10"/>
  <c r="D517" i="10"/>
  <c r="D518" i="10"/>
  <c r="D516" i="10"/>
  <c r="D519" i="10"/>
  <c r="D522" i="10"/>
  <c r="D520" i="10"/>
  <c r="D525" i="10"/>
  <c r="D523" i="10"/>
  <c r="D521" i="10"/>
  <c r="D526" i="10"/>
  <c r="D524" i="10"/>
  <c r="D527" i="10"/>
  <c r="D528" i="10"/>
  <c r="D532" i="10"/>
  <c r="D529" i="10"/>
  <c r="D530" i="10"/>
  <c r="D533" i="10"/>
  <c r="D531" i="10"/>
  <c r="D534" i="10"/>
  <c r="D536" i="10"/>
  <c r="D535" i="10"/>
  <c r="D537" i="10"/>
  <c r="D540" i="10"/>
  <c r="D538" i="10"/>
  <c r="D542" i="10"/>
  <c r="D541" i="10"/>
  <c r="D539" i="10"/>
  <c r="D543" i="10"/>
  <c r="D545" i="10"/>
  <c r="D547" i="10"/>
  <c r="D544" i="10"/>
  <c r="D549" i="10"/>
  <c r="D546" i="10"/>
  <c r="D548" i="10"/>
  <c r="D550" i="10"/>
  <c r="D553" i="10"/>
  <c r="D551" i="10"/>
  <c r="D552" i="10"/>
  <c r="D554" i="10"/>
  <c r="D555" i="10"/>
  <c r="D559" i="10"/>
  <c r="D557" i="10"/>
  <c r="D556" i="10"/>
  <c r="D560" i="10"/>
  <c r="D558" i="10"/>
  <c r="D563" i="10"/>
  <c r="D562" i="10"/>
  <c r="D561" i="10"/>
  <c r="D565" i="10"/>
  <c r="D564" i="10"/>
  <c r="D567" i="10"/>
  <c r="D566" i="10"/>
  <c r="D570" i="10"/>
  <c r="D568" i="10"/>
  <c r="D569" i="10"/>
  <c r="D572" i="10"/>
  <c r="D571" i="10"/>
  <c r="D574" i="10"/>
  <c r="D573" i="10"/>
  <c r="D576" i="10"/>
  <c r="D577" i="10"/>
  <c r="D575" i="10"/>
  <c r="D578" i="10"/>
  <c r="D581" i="10"/>
  <c r="D580" i="10"/>
  <c r="D579" i="10"/>
  <c r="D582" i="10"/>
  <c r="D585" i="10"/>
  <c r="D583" i="10"/>
  <c r="D584" i="10"/>
  <c r="D590" i="10"/>
  <c r="D589" i="10"/>
  <c r="D586" i="10"/>
  <c r="D587" i="10"/>
  <c r="D588" i="10"/>
  <c r="D591" i="10"/>
  <c r="D592" i="10"/>
  <c r="D593" i="10"/>
  <c r="D597" i="10"/>
  <c r="D594" i="10"/>
  <c r="D596" i="10"/>
  <c r="D595" i="10"/>
  <c r="D600" i="10"/>
  <c r="D598" i="10"/>
  <c r="D599" i="10"/>
  <c r="D601" i="10"/>
  <c r="D603" i="10"/>
  <c r="D602" i="10"/>
  <c r="D604" i="10"/>
  <c r="D606" i="10"/>
  <c r="D608" i="10"/>
  <c r="D605" i="10"/>
  <c r="D607" i="10"/>
  <c r="D609" i="10"/>
  <c r="D610" i="10"/>
  <c r="D612" i="10"/>
  <c r="D611" i="10"/>
  <c r="D614" i="10"/>
  <c r="D613" i="10"/>
  <c r="D615" i="10"/>
  <c r="D616" i="10"/>
  <c r="D617" i="10"/>
  <c r="D620" i="10"/>
  <c r="D618" i="10"/>
  <c r="D619" i="10"/>
  <c r="D622" i="10"/>
  <c r="D621" i="10"/>
  <c r="D625" i="10"/>
  <c r="D626" i="10"/>
  <c r="D623" i="10"/>
  <c r="D624" i="10"/>
  <c r="D628" i="10"/>
  <c r="D627" i="10"/>
  <c r="D630" i="10"/>
  <c r="D629" i="10"/>
  <c r="D632" i="10"/>
  <c r="D631" i="10"/>
  <c r="D634" i="10"/>
  <c r="D633" i="10"/>
  <c r="D636" i="10"/>
  <c r="D635" i="10"/>
  <c r="D639" i="10"/>
  <c r="D637" i="10"/>
  <c r="D638" i="10"/>
  <c r="D640" i="10"/>
  <c r="D641" i="10"/>
  <c r="D642" i="10"/>
  <c r="D643" i="10"/>
  <c r="D644" i="10"/>
  <c r="D645" i="10"/>
  <c r="D647" i="10"/>
  <c r="D646" i="10"/>
  <c r="D649" i="10"/>
  <c r="D648" i="10"/>
  <c r="D653" i="10"/>
  <c r="D650" i="10"/>
  <c r="D651" i="10"/>
  <c r="D652" i="10"/>
  <c r="D655" i="10"/>
  <c r="D654" i="10"/>
  <c r="D656" i="10"/>
  <c r="D657" i="10"/>
  <c r="D659" i="10"/>
  <c r="D660" i="10"/>
  <c r="D658" i="10"/>
  <c r="D662" i="10"/>
  <c r="D661" i="10"/>
  <c r="D665" i="10"/>
  <c r="D663" i="10"/>
  <c r="D664" i="10"/>
  <c r="D668" i="10"/>
  <c r="D666" i="10"/>
  <c r="D667" i="10"/>
  <c r="D670" i="10"/>
  <c r="D669" i="10"/>
  <c r="D672" i="10"/>
  <c r="D673" i="10"/>
  <c r="D671" i="10"/>
  <c r="D675" i="10"/>
  <c r="D676" i="10"/>
  <c r="D674" i="10"/>
  <c r="D677" i="10"/>
  <c r="D678" i="10"/>
  <c r="D679" i="10"/>
  <c r="D682" i="10"/>
  <c r="D681" i="10"/>
  <c r="D680" i="10"/>
  <c r="D683" i="10"/>
  <c r="D684" i="10"/>
  <c r="D686" i="10"/>
  <c r="D687" i="10"/>
  <c r="D685" i="10"/>
  <c r="D690" i="10"/>
  <c r="D688" i="10"/>
  <c r="D689" i="10"/>
  <c r="D691" i="10"/>
  <c r="D692" i="10"/>
  <c r="D693" i="10"/>
  <c r="D695" i="10"/>
  <c r="D694" i="10"/>
  <c r="D699" i="10"/>
  <c r="D697" i="10"/>
  <c r="D696" i="10"/>
  <c r="D698" i="10"/>
  <c r="D703" i="10"/>
  <c r="D700" i="10"/>
  <c r="D702" i="10"/>
  <c r="D701" i="10"/>
  <c r="D705" i="10"/>
  <c r="D707" i="10"/>
  <c r="D704" i="10"/>
  <c r="D708" i="10"/>
  <c r="D706" i="10"/>
  <c r="D710" i="10"/>
  <c r="D709" i="10"/>
  <c r="D713" i="10"/>
  <c r="D711" i="10"/>
  <c r="D712" i="10"/>
  <c r="D714" i="10"/>
  <c r="D715" i="10"/>
  <c r="D718" i="10"/>
  <c r="D717" i="10"/>
  <c r="D716" i="10"/>
  <c r="D721" i="10"/>
  <c r="D719" i="10"/>
  <c r="D720" i="10"/>
  <c r="D723" i="10"/>
  <c r="D724" i="10"/>
  <c r="D722" i="10"/>
  <c r="D725" i="10"/>
  <c r="D729" i="10"/>
  <c r="D726" i="10"/>
  <c r="D727" i="10"/>
  <c r="D728" i="10"/>
  <c r="D730" i="10"/>
  <c r="D731" i="10"/>
  <c r="D732" i="10"/>
  <c r="D734" i="10"/>
  <c r="D733" i="10"/>
  <c r="D736" i="10"/>
  <c r="D735" i="10"/>
  <c r="D737" i="10"/>
  <c r="D739" i="10"/>
  <c r="D740" i="10"/>
  <c r="D738" i="10"/>
  <c r="D741" i="10"/>
  <c r="D742" i="10"/>
  <c r="D746" i="10"/>
  <c r="D744" i="10"/>
  <c r="D743" i="10"/>
  <c r="D745" i="10"/>
  <c r="D748" i="10"/>
  <c r="D747" i="10"/>
  <c r="D750" i="10"/>
  <c r="D749" i="10"/>
  <c r="D752" i="10"/>
  <c r="D753" i="10"/>
  <c r="D751" i="10"/>
  <c r="D756" i="10"/>
  <c r="D758" i="10"/>
  <c r="D754" i="10"/>
  <c r="D755" i="10"/>
  <c r="D757" i="10"/>
  <c r="D760" i="10"/>
  <c r="D761" i="10"/>
  <c r="D762" i="10"/>
  <c r="D759" i="10"/>
  <c r="D763" i="10"/>
  <c r="D764" i="10"/>
  <c r="D766" i="10"/>
  <c r="D765" i="10"/>
  <c r="D769" i="10"/>
  <c r="D767" i="10"/>
  <c r="D770" i="10"/>
  <c r="D768" i="10"/>
  <c r="D773" i="10"/>
  <c r="D772" i="10"/>
  <c r="D771" i="10"/>
  <c r="D774" i="10"/>
  <c r="D776" i="10"/>
  <c r="D775" i="10"/>
  <c r="D777" i="10"/>
  <c r="D780" i="10"/>
  <c r="D778" i="10"/>
  <c r="D779" i="10"/>
  <c r="D781" i="10"/>
  <c r="D784" i="10"/>
  <c r="D783" i="10"/>
  <c r="D782" i="10"/>
  <c r="D786" i="10"/>
  <c r="D787" i="10"/>
  <c r="D789" i="10"/>
  <c r="D785" i="10"/>
  <c r="D790" i="10"/>
  <c r="D788" i="10"/>
  <c r="D791" i="10"/>
  <c r="D793" i="10"/>
  <c r="D792" i="10"/>
  <c r="D797" i="10"/>
  <c r="D796" i="10"/>
  <c r="D798" i="10"/>
  <c r="D795" i="10"/>
  <c r="D794" i="10"/>
  <c r="D801" i="10"/>
  <c r="D800" i="10"/>
  <c r="D803" i="10"/>
  <c r="D799" i="10"/>
  <c r="D802" i="10"/>
  <c r="D804" i="10"/>
  <c r="D805" i="10"/>
  <c r="D806" i="10"/>
  <c r="D808" i="10"/>
  <c r="D807" i="10"/>
  <c r="D809" i="10"/>
  <c r="D811" i="10"/>
  <c r="D810" i="10"/>
  <c r="D812" i="10"/>
  <c r="D813" i="10"/>
  <c r="D815" i="10"/>
  <c r="D814" i="10"/>
  <c r="D816" i="10"/>
  <c r="D817" i="10"/>
  <c r="D819" i="10"/>
  <c r="D818" i="10"/>
  <c r="D821" i="10"/>
  <c r="D820" i="10"/>
  <c r="D823" i="10"/>
  <c r="D822" i="10"/>
  <c r="D825" i="10"/>
  <c r="D824" i="10"/>
  <c r="D826" i="10"/>
  <c r="D827" i="10"/>
  <c r="D829" i="10"/>
  <c r="D828" i="10"/>
  <c r="D830" i="10"/>
  <c r="D831" i="10"/>
  <c r="D833" i="10"/>
  <c r="D832" i="10"/>
  <c r="D834" i="10"/>
  <c r="D836" i="10"/>
  <c r="D835" i="10"/>
  <c r="D839" i="10"/>
  <c r="D838" i="10"/>
  <c r="D837" i="10"/>
  <c r="D840" i="10"/>
  <c r="D841" i="10"/>
  <c r="D842" i="10"/>
  <c r="D844" i="10"/>
  <c r="D843" i="10"/>
  <c r="D845" i="10"/>
  <c r="D846" i="10"/>
  <c r="D847" i="10"/>
  <c r="D849" i="10"/>
  <c r="D848" i="10"/>
  <c r="D851" i="10"/>
  <c r="D850" i="10"/>
  <c r="D853" i="10"/>
  <c r="D854" i="10"/>
  <c r="D855" i="10"/>
  <c r="D852" i="10"/>
  <c r="D856" i="10"/>
  <c r="D857" i="10"/>
  <c r="D859" i="10"/>
  <c r="D858" i="10"/>
  <c r="D860" i="10"/>
  <c r="D861" i="10"/>
  <c r="D862" i="10"/>
  <c r="D863" i="10"/>
  <c r="D864" i="10"/>
  <c r="D865" i="10"/>
  <c r="D867" i="10"/>
  <c r="D866" i="10"/>
  <c r="D868" i="10"/>
  <c r="D870" i="10"/>
  <c r="D869" i="10"/>
  <c r="D871" i="10"/>
  <c r="D873" i="10"/>
  <c r="D874" i="10"/>
  <c r="D872" i="10"/>
  <c r="D876" i="10"/>
  <c r="D877" i="10"/>
  <c r="D878" i="10"/>
  <c r="D875" i="10"/>
  <c r="D879" i="10"/>
  <c r="D883" i="10"/>
  <c r="D880" i="10"/>
  <c r="D884" i="10"/>
  <c r="D882" i="10"/>
  <c r="D881" i="10"/>
  <c r="D885" i="10"/>
  <c r="D886" i="10"/>
  <c r="D890" i="10"/>
  <c r="D887" i="10"/>
  <c r="D888" i="10"/>
  <c r="D889" i="10"/>
  <c r="D892" i="10"/>
  <c r="D891" i="10"/>
  <c r="D894" i="10"/>
  <c r="D893" i="10"/>
  <c r="D896" i="10"/>
  <c r="D895" i="10"/>
  <c r="D897" i="10"/>
  <c r="D899" i="10"/>
  <c r="D898" i="10"/>
  <c r="D900" i="10"/>
  <c r="D902" i="10"/>
  <c r="D901" i="10"/>
  <c r="D904" i="10"/>
  <c r="D903" i="10"/>
  <c r="D905" i="10"/>
  <c r="D906" i="10"/>
  <c r="D911" i="10"/>
  <c r="D909" i="10"/>
  <c r="D908" i="10"/>
  <c r="D907" i="10"/>
  <c r="D912" i="10"/>
  <c r="D913" i="10"/>
  <c r="D914" i="10"/>
  <c r="D910" i="10"/>
  <c r="D915" i="10"/>
  <c r="D919" i="10"/>
  <c r="D918" i="10"/>
  <c r="D917" i="10"/>
  <c r="D916" i="10"/>
  <c r="D920" i="10"/>
  <c r="D922" i="10"/>
  <c r="D923" i="10"/>
  <c r="D921" i="10"/>
  <c r="D924" i="10"/>
  <c r="D925" i="10"/>
  <c r="D927" i="10"/>
  <c r="D928" i="10"/>
  <c r="D926" i="10"/>
  <c r="D929" i="10"/>
  <c r="D932" i="10"/>
  <c r="D930" i="10"/>
  <c r="D931" i="10"/>
  <c r="D934" i="10"/>
  <c r="D933" i="10"/>
  <c r="D937" i="10"/>
  <c r="D935" i="10"/>
  <c r="D936" i="10"/>
  <c r="D938" i="10"/>
  <c r="D940" i="10"/>
  <c r="D939" i="10"/>
  <c r="D941" i="10"/>
  <c r="D944" i="10"/>
  <c r="D942" i="10"/>
  <c r="D943" i="10"/>
  <c r="D945" i="10"/>
  <c r="D946" i="10"/>
  <c r="D947" i="10"/>
  <c r="D949" i="10"/>
  <c r="D950" i="10"/>
  <c r="D948" i="10"/>
  <c r="D951" i="10"/>
  <c r="D953" i="10"/>
  <c r="D954" i="10"/>
  <c r="D952" i="10"/>
  <c r="D957" i="10"/>
  <c r="D956" i="10"/>
  <c r="D955" i="10"/>
  <c r="D959" i="10"/>
  <c r="D958" i="10"/>
  <c r="D961" i="10"/>
  <c r="D964" i="10"/>
  <c r="D960" i="10"/>
  <c r="D963" i="10"/>
  <c r="D962" i="10"/>
  <c r="D966" i="10"/>
  <c r="D965" i="10"/>
  <c r="D967" i="10"/>
  <c r="D968" i="10"/>
  <c r="D969" i="10"/>
  <c r="D970" i="10"/>
  <c r="D971" i="10"/>
  <c r="D973" i="10"/>
  <c r="D974" i="10"/>
  <c r="D972" i="10"/>
  <c r="D975" i="10"/>
  <c r="D978" i="10"/>
  <c r="D977" i="10"/>
  <c r="D976" i="10"/>
  <c r="D980" i="10"/>
  <c r="D981" i="10"/>
  <c r="D979" i="10"/>
  <c r="D982" i="10"/>
  <c r="D983" i="10"/>
  <c r="D986" i="10"/>
  <c r="D984" i="10"/>
  <c r="D985" i="10"/>
  <c r="D987" i="10"/>
  <c r="D990" i="10"/>
  <c r="D989" i="10"/>
  <c r="D988" i="10"/>
  <c r="D994" i="10"/>
  <c r="D991" i="10"/>
  <c r="D992" i="10"/>
  <c r="D993" i="10"/>
  <c r="D995" i="10"/>
  <c r="D997" i="10"/>
  <c r="D996" i="10"/>
  <c r="D999" i="10"/>
  <c r="D998" i="10"/>
  <c r="D1000" i="10"/>
  <c r="D1001" i="10"/>
  <c r="D1002" i="10"/>
  <c r="D1009" i="10"/>
  <c r="D1004" i="10"/>
  <c r="D1008" i="10"/>
  <c r="D1010" i="10"/>
  <c r="L1010" i="10" s="1"/>
  <c r="D1007" i="10"/>
  <c r="D1006" i="10"/>
  <c r="E2002" i="12"/>
  <c r="F2002" i="12" s="1"/>
  <c r="E1002" i="12"/>
  <c r="F1002" i="12" s="1"/>
  <c r="T1014" i="4"/>
  <c r="D1011" i="10"/>
  <c r="E3002" i="12"/>
  <c r="A1014" i="4"/>
  <c r="H1005" i="10" l="1"/>
  <c r="L1005" i="10"/>
  <c r="I1005" i="10"/>
  <c r="E1005" i="10"/>
  <c r="A1005" i="10" s="1"/>
  <c r="N1005" i="10"/>
  <c r="G1005" i="10"/>
  <c r="F1005" i="10"/>
  <c r="C1005" i="10"/>
  <c r="O1005" i="10"/>
  <c r="J1005" i="10"/>
  <c r="M1005" i="10"/>
  <c r="J1010" i="10"/>
  <c r="K1010" i="10"/>
  <c r="H1010" i="10"/>
  <c r="O1010" i="10"/>
  <c r="C1010" i="10"/>
  <c r="N1010" i="10"/>
  <c r="F1010" i="10"/>
  <c r="M1010" i="10"/>
  <c r="G1010" i="10"/>
  <c r="E1010" i="10"/>
  <c r="A1010" i="10" s="1"/>
  <c r="I1002" i="10"/>
  <c r="K1002" i="10"/>
  <c r="M1002" i="10"/>
  <c r="F1002" i="10"/>
  <c r="E1002" i="10"/>
  <c r="A1002" i="10" s="1"/>
  <c r="C1002" i="10"/>
  <c r="O1002" i="10"/>
  <c r="J1002" i="10"/>
  <c r="G1002" i="10"/>
  <c r="H1002" i="10"/>
  <c r="L1002" i="10"/>
  <c r="N1002" i="10"/>
  <c r="C999" i="10"/>
  <c r="F999" i="10"/>
  <c r="J999" i="10"/>
  <c r="E999" i="10"/>
  <c r="A999" i="10" s="1"/>
  <c r="M999" i="10"/>
  <c r="I999" i="10"/>
  <c r="N999" i="10"/>
  <c r="O999" i="10"/>
  <c r="G999" i="10"/>
  <c r="H999" i="10"/>
  <c r="L999" i="10"/>
  <c r="K999" i="10"/>
  <c r="F993" i="10"/>
  <c r="N993" i="10"/>
  <c r="I993" i="10"/>
  <c r="L993" i="10"/>
  <c r="K993" i="10"/>
  <c r="G993" i="10"/>
  <c r="C993" i="10"/>
  <c r="M993" i="10"/>
  <c r="J993" i="10"/>
  <c r="O993" i="10"/>
  <c r="E993" i="10"/>
  <c r="A993" i="10" s="1"/>
  <c r="H993" i="10"/>
  <c r="K988" i="10"/>
  <c r="H988" i="10"/>
  <c r="O988" i="10"/>
  <c r="F988" i="10"/>
  <c r="M988" i="10"/>
  <c r="G988" i="10"/>
  <c r="C988" i="10"/>
  <c r="E988" i="10"/>
  <c r="A988" i="10" s="1"/>
  <c r="J988" i="10"/>
  <c r="I988" i="10"/>
  <c r="L988" i="10"/>
  <c r="N988" i="10"/>
  <c r="C985" i="10"/>
  <c r="O985" i="10"/>
  <c r="K985" i="10"/>
  <c r="E985" i="10"/>
  <c r="A985" i="10" s="1"/>
  <c r="H985" i="10"/>
  <c r="M985" i="10"/>
  <c r="F985" i="10"/>
  <c r="G985" i="10"/>
  <c r="I985" i="10"/>
  <c r="L985" i="10"/>
  <c r="J985" i="10"/>
  <c r="N985" i="10"/>
  <c r="C982" i="10"/>
  <c r="M982" i="10"/>
  <c r="G982" i="10"/>
  <c r="N982" i="10"/>
  <c r="F982" i="10"/>
  <c r="K982" i="10"/>
  <c r="J982" i="10"/>
  <c r="E982" i="10"/>
  <c r="A982" i="10" s="1"/>
  <c r="L982" i="10"/>
  <c r="H982" i="10"/>
  <c r="O982" i="10"/>
  <c r="I982" i="10"/>
  <c r="C976" i="10"/>
  <c r="N976" i="10"/>
  <c r="M976" i="10"/>
  <c r="K976" i="10"/>
  <c r="O976" i="10"/>
  <c r="H976" i="10"/>
  <c r="I976" i="10"/>
  <c r="F976" i="10"/>
  <c r="L976" i="10"/>
  <c r="G976" i="10"/>
  <c r="J976" i="10"/>
  <c r="E976" i="10"/>
  <c r="A976" i="10" s="1"/>
  <c r="F972" i="10"/>
  <c r="E972" i="10"/>
  <c r="A972" i="10" s="1"/>
  <c r="M972" i="10"/>
  <c r="N972" i="10"/>
  <c r="K972" i="10"/>
  <c r="J972" i="10"/>
  <c r="G972" i="10"/>
  <c r="H972" i="10"/>
  <c r="I972" i="10"/>
  <c r="C972" i="10"/>
  <c r="O972" i="10"/>
  <c r="L972" i="10"/>
  <c r="C970" i="10"/>
  <c r="E970" i="10"/>
  <c r="A970" i="10" s="1"/>
  <c r="O970" i="10"/>
  <c r="M970" i="10"/>
  <c r="N970" i="10"/>
  <c r="L970" i="10"/>
  <c r="K970" i="10"/>
  <c r="J970" i="10"/>
  <c r="F970" i="10"/>
  <c r="G970" i="10"/>
  <c r="H970" i="10"/>
  <c r="I970" i="10"/>
  <c r="L965" i="10"/>
  <c r="G965" i="10"/>
  <c r="N965" i="10"/>
  <c r="C965" i="10"/>
  <c r="I965" i="10"/>
  <c r="F965" i="10"/>
  <c r="M965" i="10"/>
  <c r="O965" i="10"/>
  <c r="E965" i="10"/>
  <c r="A965" i="10" s="1"/>
  <c r="H965" i="10"/>
  <c r="J965" i="10"/>
  <c r="K965" i="10"/>
  <c r="C960" i="10"/>
  <c r="F960" i="10"/>
  <c r="J960" i="10"/>
  <c r="L960" i="10"/>
  <c r="K960" i="10"/>
  <c r="H960" i="10"/>
  <c r="E960" i="10"/>
  <c r="A960" i="10" s="1"/>
  <c r="N960" i="10"/>
  <c r="M960" i="10"/>
  <c r="I960" i="10"/>
  <c r="G960" i="10"/>
  <c r="O960" i="10"/>
  <c r="C959" i="10"/>
  <c r="F959" i="10"/>
  <c r="I959" i="10"/>
  <c r="H959" i="10"/>
  <c r="L959" i="10"/>
  <c r="E959" i="10"/>
  <c r="A959" i="10" s="1"/>
  <c r="J959" i="10"/>
  <c r="M959" i="10"/>
  <c r="N959" i="10"/>
  <c r="G959" i="10"/>
  <c r="O959" i="10"/>
  <c r="K959" i="10"/>
  <c r="I1010" i="10"/>
  <c r="I948" i="10"/>
  <c r="J948" i="10"/>
  <c r="H948" i="10"/>
  <c r="C948" i="10"/>
  <c r="F948" i="10"/>
  <c r="L948" i="10"/>
  <c r="N948" i="10"/>
  <c r="M948" i="10"/>
  <c r="E948" i="10"/>
  <c r="A948" i="10" s="1"/>
  <c r="O948" i="10"/>
  <c r="G948" i="10"/>
  <c r="K948" i="10"/>
  <c r="M944" i="10"/>
  <c r="I944" i="10"/>
  <c r="O944" i="10"/>
  <c r="E944" i="10"/>
  <c r="A944" i="10" s="1"/>
  <c r="J944" i="10"/>
  <c r="G944" i="10"/>
  <c r="L944" i="10"/>
  <c r="F944" i="10"/>
  <c r="N944" i="10"/>
  <c r="C944" i="10"/>
  <c r="K944" i="10"/>
  <c r="H944" i="10"/>
  <c r="E933" i="10"/>
  <c r="A933" i="10" s="1"/>
  <c r="K933" i="10"/>
  <c r="J933" i="10"/>
  <c r="C933" i="10"/>
  <c r="I933" i="10"/>
  <c r="H933" i="10"/>
  <c r="G933" i="10"/>
  <c r="N933" i="10"/>
  <c r="O933" i="10"/>
  <c r="F933" i="10"/>
  <c r="M933" i="10"/>
  <c r="L933" i="10"/>
  <c r="O927" i="10"/>
  <c r="I927" i="10"/>
  <c r="M927" i="10"/>
  <c r="C927" i="10"/>
  <c r="L927" i="10"/>
  <c r="N927" i="10"/>
  <c r="H927" i="10"/>
  <c r="K927" i="10"/>
  <c r="G927" i="10"/>
  <c r="E927" i="10"/>
  <c r="A927" i="10" s="1"/>
  <c r="J927" i="10"/>
  <c r="F927" i="10"/>
  <c r="F917" i="10"/>
  <c r="H917" i="10"/>
  <c r="I917" i="10"/>
  <c r="M917" i="10"/>
  <c r="G917" i="10"/>
  <c r="J917" i="10"/>
  <c r="N917" i="10"/>
  <c r="C917" i="10"/>
  <c r="E917" i="10"/>
  <c r="A917" i="10" s="1"/>
  <c r="K917" i="10"/>
  <c r="O917" i="10"/>
  <c r="L917" i="10"/>
  <c r="L907" i="10"/>
  <c r="H907" i="10"/>
  <c r="E907" i="10"/>
  <c r="A907" i="10" s="1"/>
  <c r="G907" i="10"/>
  <c r="M907" i="10"/>
  <c r="F907" i="10"/>
  <c r="K907" i="10"/>
  <c r="J907" i="10"/>
  <c r="O907" i="10"/>
  <c r="C907" i="10"/>
  <c r="N907" i="10"/>
  <c r="I907" i="10"/>
  <c r="M901" i="10"/>
  <c r="I901" i="10"/>
  <c r="O901" i="10"/>
  <c r="J901" i="10"/>
  <c r="K901" i="10"/>
  <c r="C901" i="10"/>
  <c r="E901" i="10"/>
  <c r="A901" i="10" s="1"/>
  <c r="L901" i="10"/>
  <c r="N901" i="10"/>
  <c r="H901" i="10"/>
  <c r="G901" i="10"/>
  <c r="F901" i="10"/>
  <c r="N893" i="10"/>
  <c r="K893" i="10"/>
  <c r="F893" i="10"/>
  <c r="C893" i="10"/>
  <c r="H893" i="10"/>
  <c r="I893" i="10"/>
  <c r="G893" i="10"/>
  <c r="E893" i="10"/>
  <c r="A893" i="10" s="1"/>
  <c r="M893" i="10"/>
  <c r="L893" i="10"/>
  <c r="O893" i="10"/>
  <c r="J893" i="10"/>
  <c r="C886" i="10"/>
  <c r="K886" i="10"/>
  <c r="L886" i="10"/>
  <c r="H886" i="10"/>
  <c r="F886" i="10"/>
  <c r="E886" i="10"/>
  <c r="A886" i="10" s="1"/>
  <c r="I886" i="10"/>
  <c r="G886" i="10"/>
  <c r="M886" i="10"/>
  <c r="J886" i="10"/>
  <c r="N886" i="10"/>
  <c r="O886" i="10"/>
  <c r="K875" i="10"/>
  <c r="I875" i="10"/>
  <c r="J875" i="10"/>
  <c r="F875" i="10"/>
  <c r="H875" i="10"/>
  <c r="L875" i="10"/>
  <c r="C875" i="10"/>
  <c r="M875" i="10"/>
  <c r="O875" i="10"/>
  <c r="G875" i="10"/>
  <c r="E875" i="10"/>
  <c r="A875" i="10" s="1"/>
  <c r="N875" i="10"/>
  <c r="F869" i="10"/>
  <c r="L869" i="10"/>
  <c r="H869" i="10"/>
  <c r="G869" i="10"/>
  <c r="K869" i="10"/>
  <c r="J869" i="10"/>
  <c r="C869" i="10"/>
  <c r="E869" i="10"/>
  <c r="A869" i="10" s="1"/>
  <c r="I869" i="10"/>
  <c r="N869" i="10"/>
  <c r="M869" i="10"/>
  <c r="O869" i="10"/>
  <c r="K862" i="10"/>
  <c r="N862" i="10"/>
  <c r="I862" i="10"/>
  <c r="E862" i="10"/>
  <c r="A862" i="10" s="1"/>
  <c r="G862" i="10"/>
  <c r="C862" i="10"/>
  <c r="M862" i="10"/>
  <c r="O862" i="10"/>
  <c r="F862" i="10"/>
  <c r="L862" i="10"/>
  <c r="H862" i="10"/>
  <c r="J862" i="10"/>
  <c r="O855" i="10"/>
  <c r="K855" i="10"/>
  <c r="M855" i="10"/>
  <c r="H855" i="10"/>
  <c r="F855" i="10"/>
  <c r="G855" i="10"/>
  <c r="C855" i="10"/>
  <c r="L855" i="10"/>
  <c r="N855" i="10"/>
  <c r="E855" i="10"/>
  <c r="A855" i="10" s="1"/>
  <c r="J855" i="10"/>
  <c r="I855" i="10"/>
  <c r="I846" i="10"/>
  <c r="J846" i="10"/>
  <c r="O846" i="10"/>
  <c r="L846" i="10"/>
  <c r="G846" i="10"/>
  <c r="N846" i="10"/>
  <c r="C846" i="10"/>
  <c r="H846" i="10"/>
  <c r="K846" i="10"/>
  <c r="M846" i="10"/>
  <c r="E846" i="10"/>
  <c r="A846" i="10" s="1"/>
  <c r="F846" i="10"/>
  <c r="C838" i="10"/>
  <c r="N838" i="10"/>
  <c r="I838" i="10"/>
  <c r="H838" i="10"/>
  <c r="J838" i="10"/>
  <c r="G838" i="10"/>
  <c r="F838" i="10"/>
  <c r="L838" i="10"/>
  <c r="E838" i="10"/>
  <c r="A838" i="10" s="1"/>
  <c r="M838" i="10"/>
  <c r="O838" i="10"/>
  <c r="K838" i="10"/>
  <c r="H830" i="10"/>
  <c r="F830" i="10"/>
  <c r="I830" i="10"/>
  <c r="G830" i="10"/>
  <c r="N830" i="10"/>
  <c r="J830" i="10"/>
  <c r="K830" i="10"/>
  <c r="M830" i="10"/>
  <c r="E830" i="10"/>
  <c r="A830" i="10" s="1"/>
  <c r="C830" i="10"/>
  <c r="L830" i="10"/>
  <c r="O830" i="10"/>
  <c r="O823" i="10"/>
  <c r="L823" i="10"/>
  <c r="E823" i="10"/>
  <c r="A823" i="10" s="1"/>
  <c r="H823" i="10"/>
  <c r="G823" i="10"/>
  <c r="J823" i="10"/>
  <c r="C823" i="10"/>
  <c r="K823" i="10"/>
  <c r="M823" i="10"/>
  <c r="N823" i="10"/>
  <c r="I823" i="10"/>
  <c r="F823" i="10"/>
  <c r="F815" i="10"/>
  <c r="K815" i="10"/>
  <c r="E815" i="10"/>
  <c r="A815" i="10" s="1"/>
  <c r="H815" i="10"/>
  <c r="O815" i="10"/>
  <c r="L815" i="10"/>
  <c r="I815" i="10"/>
  <c r="G815" i="10"/>
  <c r="J815" i="10"/>
  <c r="C815" i="10"/>
  <c r="N815" i="10"/>
  <c r="M815" i="10"/>
  <c r="O806" i="10"/>
  <c r="J806" i="10"/>
  <c r="E806" i="10"/>
  <c r="A806" i="10" s="1"/>
  <c r="I806" i="10"/>
  <c r="K806" i="10"/>
  <c r="C806" i="10"/>
  <c r="N806" i="10"/>
  <c r="G806" i="10"/>
  <c r="F806" i="10"/>
  <c r="H806" i="10"/>
  <c r="M806" i="10"/>
  <c r="L806" i="10"/>
  <c r="N794" i="10"/>
  <c r="G794" i="10"/>
  <c r="H794" i="10"/>
  <c r="K794" i="10"/>
  <c r="F794" i="10"/>
  <c r="O794" i="10"/>
  <c r="C794" i="10"/>
  <c r="E794" i="10"/>
  <c r="A794" i="10" s="1"/>
  <c r="J794" i="10"/>
  <c r="L794" i="10"/>
  <c r="M794" i="10"/>
  <c r="I794" i="10"/>
  <c r="L788" i="10"/>
  <c r="M788" i="10"/>
  <c r="J788" i="10"/>
  <c r="C788" i="10"/>
  <c r="F788" i="10"/>
  <c r="I788" i="10"/>
  <c r="G788" i="10"/>
  <c r="N788" i="10"/>
  <c r="H788" i="10"/>
  <c r="K788" i="10"/>
  <c r="E788" i="10"/>
  <c r="A788" i="10" s="1"/>
  <c r="O788" i="10"/>
  <c r="F784" i="10"/>
  <c r="G784" i="10"/>
  <c r="H784" i="10"/>
  <c r="L784" i="10"/>
  <c r="O784" i="10"/>
  <c r="N784" i="10"/>
  <c r="C784" i="10"/>
  <c r="K784" i="10"/>
  <c r="E784" i="10"/>
  <c r="A784" i="10" s="1"/>
  <c r="M784" i="10"/>
  <c r="J784" i="10"/>
  <c r="I784" i="10"/>
  <c r="L774" i="10"/>
  <c r="G774" i="10"/>
  <c r="K774" i="10"/>
  <c r="E774" i="10"/>
  <c r="A774" i="10" s="1"/>
  <c r="I774" i="10"/>
  <c r="O774" i="10"/>
  <c r="N774" i="10"/>
  <c r="C774" i="10"/>
  <c r="F774" i="10"/>
  <c r="H774" i="10"/>
  <c r="J774" i="10"/>
  <c r="M774" i="10"/>
  <c r="H765" i="10"/>
  <c r="E765" i="10"/>
  <c r="A765" i="10" s="1"/>
  <c r="I765" i="10"/>
  <c r="C765" i="10"/>
  <c r="K765" i="10"/>
  <c r="N765" i="10"/>
  <c r="J765" i="10"/>
  <c r="G765" i="10"/>
  <c r="F765" i="10"/>
  <c r="L765" i="10"/>
  <c r="O765" i="10"/>
  <c r="M765" i="10"/>
  <c r="C757" i="10"/>
  <c r="I757" i="10"/>
  <c r="E757" i="10"/>
  <c r="A757" i="10" s="1"/>
  <c r="K757" i="10"/>
  <c r="M757" i="10"/>
  <c r="O757" i="10"/>
  <c r="N757" i="10"/>
  <c r="F757" i="10"/>
  <c r="G757" i="10"/>
  <c r="J757" i="10"/>
  <c r="H757" i="10"/>
  <c r="L757" i="10"/>
  <c r="G749" i="10"/>
  <c r="N749" i="10"/>
  <c r="I749" i="10"/>
  <c r="O749" i="10"/>
  <c r="M749" i="10"/>
  <c r="H749" i="10"/>
  <c r="F749" i="10"/>
  <c r="C749" i="10"/>
  <c r="K749" i="10"/>
  <c r="L749" i="10"/>
  <c r="J749" i="10"/>
  <c r="E749" i="10"/>
  <c r="A749" i="10" s="1"/>
  <c r="C742" i="10"/>
  <c r="K742" i="10"/>
  <c r="M742" i="10"/>
  <c r="F742" i="10"/>
  <c r="J742" i="10"/>
  <c r="H742" i="10"/>
  <c r="G742" i="10"/>
  <c r="E742" i="10"/>
  <c r="A742" i="10" s="1"/>
  <c r="N742" i="10"/>
  <c r="O742" i="10"/>
  <c r="I742" i="10"/>
  <c r="L742" i="10"/>
  <c r="C733" i="10"/>
  <c r="I733" i="10"/>
  <c r="G733" i="10"/>
  <c r="O733" i="10"/>
  <c r="F733" i="10"/>
  <c r="N733" i="10"/>
  <c r="J733" i="10"/>
  <c r="K733" i="10"/>
  <c r="E733" i="10"/>
  <c r="A733" i="10" s="1"/>
  <c r="M733" i="10"/>
  <c r="H733" i="10"/>
  <c r="L733" i="10"/>
  <c r="O729" i="10"/>
  <c r="L729" i="10"/>
  <c r="K729" i="10"/>
  <c r="E729" i="10"/>
  <c r="A729" i="10" s="1"/>
  <c r="F729" i="10"/>
  <c r="N729" i="10"/>
  <c r="C729" i="10"/>
  <c r="H729" i="10"/>
  <c r="J729" i="10"/>
  <c r="G729" i="10"/>
  <c r="M729" i="10"/>
  <c r="I729" i="10"/>
  <c r="H716" i="10"/>
  <c r="G716" i="10"/>
  <c r="O716" i="10"/>
  <c r="I716" i="10"/>
  <c r="E716" i="10"/>
  <c r="A716" i="10" s="1"/>
  <c r="N716" i="10"/>
  <c r="J716" i="10"/>
  <c r="L716" i="10"/>
  <c r="K716" i="10"/>
  <c r="M716" i="10"/>
  <c r="C716" i="10"/>
  <c r="F716" i="10"/>
  <c r="C709" i="10"/>
  <c r="G709" i="10"/>
  <c r="E709" i="10"/>
  <c r="A709" i="10" s="1"/>
  <c r="H709" i="10"/>
  <c r="F709" i="10"/>
  <c r="M709" i="10"/>
  <c r="L709" i="10"/>
  <c r="J709" i="10"/>
  <c r="I709" i="10"/>
  <c r="K709" i="10"/>
  <c r="O709" i="10"/>
  <c r="N709" i="10"/>
  <c r="H702" i="10"/>
  <c r="F702" i="10"/>
  <c r="I702" i="10"/>
  <c r="K702" i="10"/>
  <c r="M702" i="10"/>
  <c r="E702" i="10"/>
  <c r="A702" i="10" s="1"/>
  <c r="C702" i="10"/>
  <c r="L702" i="10"/>
  <c r="G702" i="10"/>
  <c r="O702" i="10"/>
  <c r="J702" i="10"/>
  <c r="N702" i="10"/>
  <c r="K695" i="10"/>
  <c r="G695" i="10"/>
  <c r="F695" i="10"/>
  <c r="L695" i="10"/>
  <c r="O695" i="10"/>
  <c r="C695" i="10"/>
  <c r="M695" i="10"/>
  <c r="I695" i="10"/>
  <c r="E695" i="10"/>
  <c r="A695" i="10" s="1"/>
  <c r="J695" i="10"/>
  <c r="N695" i="10"/>
  <c r="H695" i="10"/>
  <c r="E687" i="10"/>
  <c r="A687" i="10" s="1"/>
  <c r="H687" i="10"/>
  <c r="M687" i="10"/>
  <c r="C687" i="10"/>
  <c r="L687" i="10"/>
  <c r="N687" i="10"/>
  <c r="F687" i="10"/>
  <c r="J687" i="10"/>
  <c r="G687" i="10"/>
  <c r="I687" i="10"/>
  <c r="K687" i="10"/>
  <c r="O687" i="10"/>
  <c r="G678" i="10"/>
  <c r="M678" i="10"/>
  <c r="J678" i="10"/>
  <c r="L678" i="10"/>
  <c r="C678" i="10"/>
  <c r="E678" i="10"/>
  <c r="A678" i="10" s="1"/>
  <c r="I678" i="10"/>
  <c r="F678" i="10"/>
  <c r="O678" i="10"/>
  <c r="H678" i="10"/>
  <c r="N678" i="10"/>
  <c r="K678" i="10"/>
  <c r="K669" i="10"/>
  <c r="N669" i="10"/>
  <c r="F669" i="10"/>
  <c r="L669" i="10"/>
  <c r="J669" i="10"/>
  <c r="H669" i="10"/>
  <c r="M669" i="10"/>
  <c r="I669" i="10"/>
  <c r="G669" i="10"/>
  <c r="C669" i="10"/>
  <c r="O669" i="10"/>
  <c r="E669" i="10"/>
  <c r="A669" i="10" s="1"/>
  <c r="G661" i="10"/>
  <c r="N661" i="10"/>
  <c r="L661" i="10"/>
  <c r="C661" i="10"/>
  <c r="O661" i="10"/>
  <c r="M661" i="10"/>
  <c r="I661" i="10"/>
  <c r="H661" i="10"/>
  <c r="F661" i="10"/>
  <c r="K661" i="10"/>
  <c r="E661" i="10"/>
  <c r="A661" i="10" s="1"/>
  <c r="J661" i="10"/>
  <c r="N655" i="10"/>
  <c r="L655" i="10"/>
  <c r="J655" i="10"/>
  <c r="F655" i="10"/>
  <c r="M655" i="10"/>
  <c r="O655" i="10"/>
  <c r="E655" i="10"/>
  <c r="A655" i="10" s="1"/>
  <c r="I655" i="10"/>
  <c r="K655" i="10"/>
  <c r="C655" i="10"/>
  <c r="H655" i="10"/>
  <c r="G655" i="10"/>
  <c r="C647" i="10"/>
  <c r="K647" i="10"/>
  <c r="F647" i="10"/>
  <c r="H647" i="10"/>
  <c r="O647" i="10"/>
  <c r="J647" i="10"/>
  <c r="I647" i="10"/>
  <c r="L647" i="10"/>
  <c r="E647" i="10"/>
  <c r="A647" i="10" s="1"/>
  <c r="G647" i="10"/>
  <c r="M647" i="10"/>
  <c r="N647" i="10"/>
  <c r="M637" i="10"/>
  <c r="F637" i="10"/>
  <c r="G637" i="10"/>
  <c r="N637" i="10"/>
  <c r="H637" i="10"/>
  <c r="I637" i="10"/>
  <c r="O637" i="10"/>
  <c r="C637" i="10"/>
  <c r="E637" i="10"/>
  <c r="A637" i="10" s="1"/>
  <c r="J637" i="10"/>
  <c r="L637" i="10"/>
  <c r="K637" i="10"/>
  <c r="N629" i="10"/>
  <c r="G629" i="10"/>
  <c r="L629" i="10"/>
  <c r="C629" i="10"/>
  <c r="J629" i="10"/>
  <c r="H629" i="10"/>
  <c r="E629" i="10"/>
  <c r="A629" i="10" s="1"/>
  <c r="F629" i="10"/>
  <c r="I629" i="10"/>
  <c r="M629" i="10"/>
  <c r="O629" i="10"/>
  <c r="K629" i="10"/>
  <c r="G621" i="10"/>
  <c r="N621" i="10"/>
  <c r="O621" i="10"/>
  <c r="K621" i="10"/>
  <c r="J621" i="10"/>
  <c r="M621" i="10"/>
  <c r="F621" i="10"/>
  <c r="C621" i="10"/>
  <c r="H621" i="10"/>
  <c r="L621" i="10"/>
  <c r="E621" i="10"/>
  <c r="A621" i="10" s="1"/>
  <c r="I621" i="10"/>
  <c r="M613" i="10"/>
  <c r="G613" i="10"/>
  <c r="E613" i="10"/>
  <c r="A613" i="10" s="1"/>
  <c r="F613" i="10"/>
  <c r="N613" i="10"/>
  <c r="I613" i="10"/>
  <c r="J613" i="10"/>
  <c r="K613" i="10"/>
  <c r="L613" i="10"/>
  <c r="C613" i="10"/>
  <c r="H613" i="10"/>
  <c r="O613" i="10"/>
  <c r="J608" i="10"/>
  <c r="G608" i="10"/>
  <c r="O608" i="10"/>
  <c r="C608" i="10"/>
  <c r="K608" i="10"/>
  <c r="F608" i="10"/>
  <c r="I608" i="10"/>
  <c r="M608" i="10"/>
  <c r="E608" i="10"/>
  <c r="A608" i="10" s="1"/>
  <c r="H608" i="10"/>
  <c r="N608" i="10"/>
  <c r="L608" i="10"/>
  <c r="F600" i="10"/>
  <c r="H600" i="10"/>
  <c r="I600" i="10"/>
  <c r="J600" i="10"/>
  <c r="O600" i="10"/>
  <c r="L600" i="10"/>
  <c r="C600" i="10"/>
  <c r="E600" i="10"/>
  <c r="A600" i="10" s="1"/>
  <c r="M600" i="10"/>
  <c r="N600" i="10"/>
  <c r="G600" i="10"/>
  <c r="K600" i="10"/>
  <c r="L588" i="10"/>
  <c r="C588" i="10"/>
  <c r="F588" i="10"/>
  <c r="M588" i="10"/>
  <c r="E588" i="10"/>
  <c r="A588" i="10" s="1"/>
  <c r="K588" i="10"/>
  <c r="G588" i="10"/>
  <c r="O588" i="10"/>
  <c r="I588" i="10"/>
  <c r="H588" i="10"/>
  <c r="J588" i="10"/>
  <c r="N588" i="10"/>
  <c r="H582" i="10"/>
  <c r="G582" i="10"/>
  <c r="K582" i="10"/>
  <c r="I582" i="10"/>
  <c r="J582" i="10"/>
  <c r="F582" i="10"/>
  <c r="L582" i="10"/>
  <c r="N582" i="10"/>
  <c r="O582" i="10"/>
  <c r="C582" i="10"/>
  <c r="E582" i="10"/>
  <c r="A582" i="10" s="1"/>
  <c r="M582" i="10"/>
  <c r="H573" i="10"/>
  <c r="I573" i="10"/>
  <c r="N573" i="10"/>
  <c r="M573" i="10"/>
  <c r="C573" i="10"/>
  <c r="F573" i="10"/>
  <c r="J573" i="10"/>
  <c r="K573" i="10"/>
  <c r="G573" i="10"/>
  <c r="O573" i="10"/>
  <c r="L573" i="10"/>
  <c r="E573" i="10"/>
  <c r="A573" i="10" s="1"/>
  <c r="C567" i="10"/>
  <c r="J567" i="10"/>
  <c r="H567" i="10"/>
  <c r="M567" i="10"/>
  <c r="O567" i="10"/>
  <c r="F567" i="10"/>
  <c r="E567" i="10"/>
  <c r="A567" i="10" s="1"/>
  <c r="I567" i="10"/>
  <c r="G567" i="10"/>
  <c r="L567" i="10"/>
  <c r="K567" i="10"/>
  <c r="N567" i="10"/>
  <c r="O556" i="10"/>
  <c r="K556" i="10"/>
  <c r="J556" i="10"/>
  <c r="L556" i="10"/>
  <c r="M556" i="10"/>
  <c r="C556" i="10"/>
  <c r="F556" i="10"/>
  <c r="I556" i="10"/>
  <c r="E556" i="10"/>
  <c r="A556" i="10" s="1"/>
  <c r="H556" i="10"/>
  <c r="N556" i="10"/>
  <c r="G556" i="10"/>
  <c r="K544" i="10"/>
  <c r="J544" i="10"/>
  <c r="O544" i="10"/>
  <c r="C544" i="10"/>
  <c r="G544" i="10"/>
  <c r="L544" i="10"/>
  <c r="H544" i="10"/>
  <c r="N544" i="10"/>
  <c r="F544" i="10"/>
  <c r="M544" i="10"/>
  <c r="I544" i="10"/>
  <c r="E544" i="10"/>
  <c r="A544" i="10" s="1"/>
  <c r="C540" i="10"/>
  <c r="I540" i="10"/>
  <c r="L540" i="10"/>
  <c r="F540" i="10"/>
  <c r="G540" i="10"/>
  <c r="N540" i="10"/>
  <c r="K540" i="10"/>
  <c r="J540" i="10"/>
  <c r="H540" i="10"/>
  <c r="E540" i="10"/>
  <c r="A540" i="10" s="1"/>
  <c r="O540" i="10"/>
  <c r="M540" i="10"/>
  <c r="J529" i="10"/>
  <c r="O529" i="10"/>
  <c r="N529" i="10"/>
  <c r="H529" i="10"/>
  <c r="M529" i="10"/>
  <c r="C529" i="10"/>
  <c r="L529" i="10"/>
  <c r="G529" i="10"/>
  <c r="E529" i="10"/>
  <c r="A529" i="10" s="1"/>
  <c r="F529" i="10"/>
  <c r="I529" i="10"/>
  <c r="K529" i="10"/>
  <c r="F525" i="10"/>
  <c r="M525" i="10"/>
  <c r="H525" i="10"/>
  <c r="L525" i="10"/>
  <c r="C525" i="10"/>
  <c r="O525" i="10"/>
  <c r="K525" i="10"/>
  <c r="N525" i="10"/>
  <c r="J525" i="10"/>
  <c r="I525" i="10"/>
  <c r="E525" i="10"/>
  <c r="A525" i="10" s="1"/>
  <c r="G525" i="10"/>
  <c r="F515" i="10"/>
  <c r="J515" i="10"/>
  <c r="N515" i="10"/>
  <c r="C515" i="10"/>
  <c r="I515" i="10"/>
  <c r="H515" i="10"/>
  <c r="L515" i="10"/>
  <c r="O515" i="10"/>
  <c r="M515" i="10"/>
  <c r="K515" i="10"/>
  <c r="G515" i="10"/>
  <c r="E515" i="10"/>
  <c r="A515" i="10" s="1"/>
  <c r="G514" i="10"/>
  <c r="E514" i="10"/>
  <c r="A514" i="10" s="1"/>
  <c r="H514" i="10"/>
  <c r="L514" i="10"/>
  <c r="J514" i="10"/>
  <c r="K514" i="10"/>
  <c r="M514" i="10"/>
  <c r="F514" i="10"/>
  <c r="I514" i="10"/>
  <c r="C514" i="10"/>
  <c r="N514" i="10"/>
  <c r="O514" i="10"/>
  <c r="F504" i="10"/>
  <c r="O504" i="10"/>
  <c r="K504" i="10"/>
  <c r="I504" i="10"/>
  <c r="J504" i="10"/>
  <c r="N504" i="10"/>
  <c r="C504" i="10"/>
  <c r="H504" i="10"/>
  <c r="G504" i="10"/>
  <c r="L504" i="10"/>
  <c r="M504" i="10"/>
  <c r="E504" i="10"/>
  <c r="A504" i="10" s="1"/>
  <c r="J493" i="10"/>
  <c r="H493" i="10"/>
  <c r="N493" i="10"/>
  <c r="M493" i="10"/>
  <c r="O493" i="10"/>
  <c r="L493" i="10"/>
  <c r="K493" i="10"/>
  <c r="G493" i="10"/>
  <c r="F493" i="10"/>
  <c r="C493" i="10"/>
  <c r="E493" i="10"/>
  <c r="A493" i="10" s="1"/>
  <c r="I493" i="10"/>
  <c r="C480" i="10"/>
  <c r="G480" i="10"/>
  <c r="J480" i="10"/>
  <c r="O480" i="10"/>
  <c r="E480" i="10"/>
  <c r="A480" i="10" s="1"/>
  <c r="M480" i="10"/>
  <c r="I480" i="10"/>
  <c r="N480" i="10"/>
  <c r="L480" i="10"/>
  <c r="F480" i="10"/>
  <c r="K480" i="10"/>
  <c r="H480" i="10"/>
  <c r="O479" i="10"/>
  <c r="H479" i="10"/>
  <c r="L479" i="10"/>
  <c r="C479" i="10"/>
  <c r="I479" i="10"/>
  <c r="N479" i="10"/>
  <c r="J479" i="10"/>
  <c r="K479" i="10"/>
  <c r="G479" i="10"/>
  <c r="M479" i="10"/>
  <c r="F479" i="10"/>
  <c r="E479" i="10"/>
  <c r="A479" i="10" s="1"/>
  <c r="O469" i="10"/>
  <c r="M469" i="10"/>
  <c r="G469" i="10"/>
  <c r="C469" i="10"/>
  <c r="I469" i="10"/>
  <c r="L469" i="10"/>
  <c r="E469" i="10"/>
  <c r="A469" i="10" s="1"/>
  <c r="F469" i="10"/>
  <c r="N469" i="10"/>
  <c r="J469" i="10"/>
  <c r="H469" i="10"/>
  <c r="K469" i="10"/>
  <c r="J458" i="10"/>
  <c r="E458" i="10"/>
  <c r="A458" i="10" s="1"/>
  <c r="F458" i="10"/>
  <c r="G458" i="10"/>
  <c r="K458" i="10"/>
  <c r="H458" i="10"/>
  <c r="N458" i="10"/>
  <c r="I458" i="10"/>
  <c r="L458" i="10"/>
  <c r="C458" i="10"/>
  <c r="M458" i="10"/>
  <c r="O458" i="10"/>
  <c r="H452" i="10"/>
  <c r="O452" i="10"/>
  <c r="C452" i="10"/>
  <c r="J452" i="10"/>
  <c r="F452" i="10"/>
  <c r="K452" i="10"/>
  <c r="I452" i="10"/>
  <c r="M452" i="10"/>
  <c r="G452" i="10"/>
  <c r="L452" i="10"/>
  <c r="N452" i="10"/>
  <c r="E452" i="10"/>
  <c r="A452" i="10" s="1"/>
  <c r="H443" i="10"/>
  <c r="G443" i="10"/>
  <c r="J443" i="10"/>
  <c r="K443" i="10"/>
  <c r="N443" i="10"/>
  <c r="C443" i="10"/>
  <c r="L443" i="10"/>
  <c r="I443" i="10"/>
  <c r="F443" i="10"/>
  <c r="O443" i="10"/>
  <c r="E443" i="10"/>
  <c r="A443" i="10" s="1"/>
  <c r="M443" i="10"/>
  <c r="K433" i="10"/>
  <c r="E433" i="10"/>
  <c r="A433" i="10" s="1"/>
  <c r="I433" i="10"/>
  <c r="L433" i="10"/>
  <c r="F433" i="10"/>
  <c r="N433" i="10"/>
  <c r="C433" i="10"/>
  <c r="H433" i="10"/>
  <c r="M433" i="10"/>
  <c r="O433" i="10"/>
  <c r="G433" i="10"/>
  <c r="J433" i="10"/>
  <c r="O424" i="10"/>
  <c r="H424" i="10"/>
  <c r="N424" i="10"/>
  <c r="C424" i="10"/>
  <c r="M424" i="10"/>
  <c r="G424" i="10"/>
  <c r="I424" i="10"/>
  <c r="F424" i="10"/>
  <c r="K424" i="10"/>
  <c r="J424" i="10"/>
  <c r="E424" i="10"/>
  <c r="A424" i="10" s="1"/>
  <c r="L424" i="10"/>
  <c r="L418" i="10"/>
  <c r="N418" i="10"/>
  <c r="K418" i="10"/>
  <c r="M418" i="10"/>
  <c r="F418" i="10"/>
  <c r="G418" i="10"/>
  <c r="O418" i="10"/>
  <c r="I418" i="10"/>
  <c r="J418" i="10"/>
  <c r="C418" i="10"/>
  <c r="E418" i="10"/>
  <c r="A418" i="10" s="1"/>
  <c r="H418" i="10"/>
  <c r="O413" i="10"/>
  <c r="E413" i="10"/>
  <c r="A413" i="10" s="1"/>
  <c r="H413" i="10"/>
  <c r="M413" i="10"/>
  <c r="F413" i="10"/>
  <c r="N413" i="10"/>
  <c r="J413" i="10"/>
  <c r="L413" i="10"/>
  <c r="G413" i="10"/>
  <c r="C413" i="10"/>
  <c r="I413" i="10"/>
  <c r="K413" i="10"/>
  <c r="H403" i="10"/>
  <c r="K403" i="10"/>
  <c r="L403" i="10"/>
  <c r="I403" i="10"/>
  <c r="C403" i="10"/>
  <c r="F403" i="10"/>
  <c r="E403" i="10"/>
  <c r="A403" i="10" s="1"/>
  <c r="J403" i="10"/>
  <c r="N403" i="10"/>
  <c r="O403" i="10"/>
  <c r="M403" i="10"/>
  <c r="G403" i="10"/>
  <c r="H395" i="10"/>
  <c r="N395" i="10"/>
  <c r="G395" i="10"/>
  <c r="E395" i="10"/>
  <c r="A395" i="10" s="1"/>
  <c r="L395" i="10"/>
  <c r="M395" i="10"/>
  <c r="F395" i="10"/>
  <c r="I395" i="10"/>
  <c r="J395" i="10"/>
  <c r="K395" i="10"/>
  <c r="C395" i="10"/>
  <c r="O395" i="10"/>
  <c r="N387" i="10"/>
  <c r="O387" i="10"/>
  <c r="J387" i="10"/>
  <c r="H387" i="10"/>
  <c r="I387" i="10"/>
  <c r="L387" i="10"/>
  <c r="K387" i="10"/>
  <c r="F387" i="10"/>
  <c r="G387" i="10"/>
  <c r="E387" i="10"/>
  <c r="A387" i="10" s="1"/>
  <c r="C387" i="10"/>
  <c r="M387" i="10"/>
  <c r="F380" i="10"/>
  <c r="I380" i="10"/>
  <c r="M380" i="10"/>
  <c r="C380" i="10"/>
  <c r="J380" i="10"/>
  <c r="G380" i="10"/>
  <c r="L380" i="10"/>
  <c r="H380" i="10"/>
  <c r="E380" i="10"/>
  <c r="A380" i="10" s="1"/>
  <c r="O380" i="10"/>
  <c r="N380" i="10"/>
  <c r="K380" i="10"/>
  <c r="C370" i="10"/>
  <c r="J370" i="10"/>
  <c r="N370" i="10"/>
  <c r="F370" i="10"/>
  <c r="I370" i="10"/>
  <c r="H370" i="10"/>
  <c r="M370" i="10"/>
  <c r="G370" i="10"/>
  <c r="E370" i="10"/>
  <c r="A370" i="10" s="1"/>
  <c r="L370" i="10"/>
  <c r="O370" i="10"/>
  <c r="K370" i="10"/>
  <c r="J350" i="10"/>
  <c r="I350" i="10"/>
  <c r="L350" i="10"/>
  <c r="G350" i="10"/>
  <c r="M350" i="10"/>
  <c r="E350" i="10"/>
  <c r="A350" i="10" s="1"/>
  <c r="K350" i="10"/>
  <c r="H350" i="10"/>
  <c r="N350" i="10"/>
  <c r="F350" i="10"/>
  <c r="C350" i="10"/>
  <c r="O350" i="10"/>
  <c r="F341" i="10"/>
  <c r="E341" i="10"/>
  <c r="A341" i="10" s="1"/>
  <c r="M341" i="10"/>
  <c r="O341" i="10"/>
  <c r="H341" i="10"/>
  <c r="G341" i="10"/>
  <c r="C341" i="10"/>
  <c r="K341" i="10"/>
  <c r="I341" i="10"/>
  <c r="J341" i="10"/>
  <c r="N341" i="10"/>
  <c r="L341" i="10"/>
  <c r="F336" i="10"/>
  <c r="E336" i="10"/>
  <c r="A336" i="10" s="1"/>
  <c r="J336" i="10"/>
  <c r="L336" i="10"/>
  <c r="C336" i="10"/>
  <c r="I336" i="10"/>
  <c r="O336" i="10"/>
  <c r="H336" i="10"/>
  <c r="M336" i="10"/>
  <c r="N336" i="10"/>
  <c r="G336" i="10"/>
  <c r="K336" i="10"/>
  <c r="C330" i="10"/>
  <c r="J330" i="10"/>
  <c r="O330" i="10"/>
  <c r="N330" i="10"/>
  <c r="K330" i="10"/>
  <c r="F330" i="10"/>
  <c r="H330" i="10"/>
  <c r="E330" i="10"/>
  <c r="A330" i="10" s="1"/>
  <c r="I330" i="10"/>
  <c r="M330" i="10"/>
  <c r="L330" i="10"/>
  <c r="G330" i="10"/>
  <c r="M318" i="10"/>
  <c r="H318" i="10"/>
  <c r="N318" i="10"/>
  <c r="I318" i="10"/>
  <c r="E318" i="10"/>
  <c r="A318" i="10" s="1"/>
  <c r="O318" i="10"/>
  <c r="G318" i="10"/>
  <c r="F318" i="10"/>
  <c r="J318" i="10"/>
  <c r="C318" i="10"/>
  <c r="L318" i="10"/>
  <c r="K318" i="10"/>
  <c r="C309" i="10"/>
  <c r="L309" i="10"/>
  <c r="O309" i="10"/>
  <c r="I309" i="10"/>
  <c r="E309" i="10"/>
  <c r="A309" i="10" s="1"/>
  <c r="F309" i="10"/>
  <c r="G309" i="10"/>
  <c r="M309" i="10"/>
  <c r="H309" i="10"/>
  <c r="N309" i="10"/>
  <c r="J309" i="10"/>
  <c r="K309" i="10"/>
  <c r="I302" i="10"/>
  <c r="K302" i="10"/>
  <c r="G302" i="10"/>
  <c r="C302" i="10"/>
  <c r="N302" i="10"/>
  <c r="F302" i="10"/>
  <c r="O302" i="10"/>
  <c r="E302" i="10"/>
  <c r="A302" i="10" s="1"/>
  <c r="L302" i="10"/>
  <c r="H302" i="10"/>
  <c r="J302" i="10"/>
  <c r="M302" i="10"/>
  <c r="H293" i="10"/>
  <c r="O293" i="10"/>
  <c r="M293" i="10"/>
  <c r="I293" i="10"/>
  <c r="G293" i="10"/>
  <c r="F293" i="10"/>
  <c r="C293" i="10"/>
  <c r="J293" i="10"/>
  <c r="K293" i="10"/>
  <c r="E293" i="10"/>
  <c r="A293" i="10" s="1"/>
  <c r="N293" i="10"/>
  <c r="L293" i="10"/>
  <c r="J290" i="10"/>
  <c r="L290" i="10"/>
  <c r="K290" i="10"/>
  <c r="N290" i="10"/>
  <c r="F290" i="10"/>
  <c r="I290" i="10"/>
  <c r="O290" i="10"/>
  <c r="E290" i="10"/>
  <c r="A290" i="10" s="1"/>
  <c r="G290" i="10"/>
  <c r="C290" i="10"/>
  <c r="M290" i="10"/>
  <c r="H290" i="10"/>
  <c r="L284" i="10"/>
  <c r="H284" i="10"/>
  <c r="E284" i="10"/>
  <c r="A284" i="10" s="1"/>
  <c r="J284" i="10"/>
  <c r="K284" i="10"/>
  <c r="M284" i="10"/>
  <c r="C284" i="10"/>
  <c r="I284" i="10"/>
  <c r="N284" i="10"/>
  <c r="G284" i="10"/>
  <c r="O284" i="10"/>
  <c r="F284" i="10"/>
  <c r="C275" i="10"/>
  <c r="J275" i="10"/>
  <c r="F275" i="10"/>
  <c r="G275" i="10"/>
  <c r="M275" i="10"/>
  <c r="L275" i="10"/>
  <c r="O275" i="10"/>
  <c r="E275" i="10"/>
  <c r="A275" i="10" s="1"/>
  <c r="N275" i="10"/>
  <c r="K275" i="10"/>
  <c r="H275" i="10"/>
  <c r="I275" i="10"/>
  <c r="K266" i="10"/>
  <c r="O266" i="10"/>
  <c r="I266" i="10"/>
  <c r="C266" i="10"/>
  <c r="G266" i="10"/>
  <c r="F266" i="10"/>
  <c r="N266" i="10"/>
  <c r="M266" i="10"/>
  <c r="J266" i="10"/>
  <c r="L266" i="10"/>
  <c r="E266" i="10"/>
  <c r="A266" i="10" s="1"/>
  <c r="H266" i="10"/>
  <c r="C260" i="10"/>
  <c r="N260" i="10"/>
  <c r="J260" i="10"/>
  <c r="E260" i="10"/>
  <c r="A260" i="10" s="1"/>
  <c r="I260" i="10"/>
  <c r="K260" i="10"/>
  <c r="L260" i="10"/>
  <c r="M260" i="10"/>
  <c r="F260" i="10"/>
  <c r="G260" i="10"/>
  <c r="O260" i="10"/>
  <c r="H260" i="10"/>
  <c r="L249" i="10"/>
  <c r="J249" i="10"/>
  <c r="M249" i="10"/>
  <c r="K249" i="10"/>
  <c r="H249" i="10"/>
  <c r="C249" i="10"/>
  <c r="G249" i="10"/>
  <c r="N249" i="10"/>
  <c r="F249" i="10"/>
  <c r="O249" i="10"/>
  <c r="I249" i="10"/>
  <c r="E249" i="10"/>
  <c r="A249" i="10" s="1"/>
  <c r="N242" i="10"/>
  <c r="L242" i="10"/>
  <c r="M242" i="10"/>
  <c r="O242" i="10"/>
  <c r="E242" i="10"/>
  <c r="A242" i="10" s="1"/>
  <c r="F242" i="10"/>
  <c r="C242" i="10"/>
  <c r="G242" i="10"/>
  <c r="I242" i="10"/>
  <c r="K242" i="10"/>
  <c r="J242" i="10"/>
  <c r="H242" i="10"/>
  <c r="C232" i="10"/>
  <c r="G232" i="10"/>
  <c r="H232" i="10"/>
  <c r="M232" i="10"/>
  <c r="L232" i="10"/>
  <c r="J232" i="10"/>
  <c r="E232" i="10"/>
  <c r="A232" i="10" s="1"/>
  <c r="N232" i="10"/>
  <c r="F232" i="10"/>
  <c r="K232" i="10"/>
  <c r="I232" i="10"/>
  <c r="O232" i="10"/>
  <c r="C224" i="10"/>
  <c r="F224" i="10"/>
  <c r="G224" i="10"/>
  <c r="I224" i="10"/>
  <c r="E224" i="10"/>
  <c r="A224" i="10" s="1"/>
  <c r="O224" i="10"/>
  <c r="N224" i="10"/>
  <c r="K224" i="10"/>
  <c r="J224" i="10"/>
  <c r="L224" i="10"/>
  <c r="H224" i="10"/>
  <c r="M224" i="10"/>
  <c r="E217" i="10"/>
  <c r="A217" i="10" s="1"/>
  <c r="H217" i="10"/>
  <c r="J217" i="10"/>
  <c r="F217" i="10"/>
  <c r="I217" i="10"/>
  <c r="N217" i="10"/>
  <c r="C217" i="10"/>
  <c r="G217" i="10"/>
  <c r="L217" i="10"/>
  <c r="O217" i="10"/>
  <c r="K217" i="10"/>
  <c r="M217" i="10"/>
  <c r="M211" i="10"/>
  <c r="H211" i="10"/>
  <c r="J211" i="10"/>
  <c r="K211" i="10"/>
  <c r="L211" i="10"/>
  <c r="C211" i="10"/>
  <c r="I211" i="10"/>
  <c r="G211" i="10"/>
  <c r="E211" i="10"/>
  <c r="A211" i="10" s="1"/>
  <c r="N211" i="10"/>
  <c r="O211" i="10"/>
  <c r="F211" i="10"/>
  <c r="F202" i="10"/>
  <c r="K202" i="10"/>
  <c r="J202" i="10"/>
  <c r="L202" i="10"/>
  <c r="G202" i="10"/>
  <c r="N202" i="10"/>
  <c r="C202" i="10"/>
  <c r="M202" i="10"/>
  <c r="E202" i="10"/>
  <c r="A202" i="10" s="1"/>
  <c r="H202" i="10"/>
  <c r="I202" i="10"/>
  <c r="O202" i="10"/>
  <c r="K194" i="10"/>
  <c r="H194" i="10"/>
  <c r="M194" i="10"/>
  <c r="C194" i="10"/>
  <c r="I194" i="10"/>
  <c r="G194" i="10"/>
  <c r="O194" i="10"/>
  <c r="E194" i="10"/>
  <c r="A194" i="10" s="1"/>
  <c r="F194" i="10"/>
  <c r="J194" i="10"/>
  <c r="L194" i="10"/>
  <c r="N194" i="10"/>
  <c r="H186" i="10"/>
  <c r="M186" i="10"/>
  <c r="E186" i="10"/>
  <c r="A186" i="10" s="1"/>
  <c r="F186" i="10"/>
  <c r="C186" i="10"/>
  <c r="L186" i="10"/>
  <c r="G186" i="10"/>
  <c r="N186" i="10"/>
  <c r="K186" i="10"/>
  <c r="I186" i="10"/>
  <c r="O186" i="10"/>
  <c r="J186" i="10"/>
  <c r="L177" i="10"/>
  <c r="N177" i="10"/>
  <c r="G177" i="10"/>
  <c r="H177" i="10"/>
  <c r="O177" i="10"/>
  <c r="F177" i="10"/>
  <c r="M177" i="10"/>
  <c r="K177" i="10"/>
  <c r="I177" i="10"/>
  <c r="C177" i="10"/>
  <c r="J177" i="10"/>
  <c r="E177" i="10"/>
  <c r="A177" i="10" s="1"/>
  <c r="C168" i="10"/>
  <c r="J168" i="10"/>
  <c r="I168" i="10"/>
  <c r="N168" i="10"/>
  <c r="H168" i="10"/>
  <c r="G168" i="10"/>
  <c r="L168" i="10"/>
  <c r="E168" i="10"/>
  <c r="A168" i="10" s="1"/>
  <c r="O168" i="10"/>
  <c r="F168" i="10"/>
  <c r="K168" i="10"/>
  <c r="M168" i="10"/>
  <c r="O166" i="10"/>
  <c r="L166" i="10"/>
  <c r="M166" i="10"/>
  <c r="C166" i="10"/>
  <c r="I166" i="10"/>
  <c r="N166" i="10"/>
  <c r="H166" i="10"/>
  <c r="G166" i="10"/>
  <c r="K166" i="10"/>
  <c r="E166" i="10"/>
  <c r="A166" i="10" s="1"/>
  <c r="F166" i="10"/>
  <c r="J166" i="10"/>
  <c r="E154" i="10"/>
  <c r="A154" i="10" s="1"/>
  <c r="L154" i="10"/>
  <c r="G154" i="10"/>
  <c r="O154" i="10"/>
  <c r="I154" i="10"/>
  <c r="N154" i="10"/>
  <c r="C154" i="10"/>
  <c r="K154" i="10"/>
  <c r="F154" i="10"/>
  <c r="H154" i="10"/>
  <c r="M154" i="10"/>
  <c r="J154" i="10"/>
  <c r="C144" i="10"/>
  <c r="N144" i="10"/>
  <c r="G144" i="10"/>
  <c r="M144" i="10"/>
  <c r="I144" i="10"/>
  <c r="J144" i="10"/>
  <c r="F144" i="10"/>
  <c r="H144" i="10"/>
  <c r="K144" i="10"/>
  <c r="E144" i="10"/>
  <c r="A144" i="10" s="1"/>
  <c r="O144" i="10"/>
  <c r="L144" i="10"/>
  <c r="O141" i="10"/>
  <c r="G141" i="10"/>
  <c r="K141" i="10"/>
  <c r="F141" i="10"/>
  <c r="J141" i="10"/>
  <c r="M141" i="10"/>
  <c r="C141" i="10"/>
  <c r="N141" i="10"/>
  <c r="L141" i="10"/>
  <c r="E141" i="10"/>
  <c r="A141" i="10" s="1"/>
  <c r="I141" i="10"/>
  <c r="H141" i="10"/>
  <c r="J130" i="10"/>
  <c r="N130" i="10"/>
  <c r="O130" i="10"/>
  <c r="K130" i="10"/>
  <c r="I130" i="10"/>
  <c r="G130" i="10"/>
  <c r="C130" i="10"/>
  <c r="L130" i="10"/>
  <c r="E130" i="10"/>
  <c r="A130" i="10" s="1"/>
  <c r="M130" i="10"/>
  <c r="F130" i="10"/>
  <c r="H130" i="10"/>
  <c r="E122" i="10"/>
  <c r="A122" i="10" s="1"/>
  <c r="N122" i="10"/>
  <c r="F122" i="10"/>
  <c r="G122" i="10"/>
  <c r="I122" i="10"/>
  <c r="O122" i="10"/>
  <c r="M122" i="10"/>
  <c r="H122" i="10"/>
  <c r="C122" i="10"/>
  <c r="J122" i="10"/>
  <c r="L122" i="10"/>
  <c r="K122" i="10"/>
  <c r="L114" i="10"/>
  <c r="F114" i="10"/>
  <c r="E114" i="10"/>
  <c r="A114" i="10" s="1"/>
  <c r="J114" i="10"/>
  <c r="M114" i="10"/>
  <c r="K114" i="10"/>
  <c r="N114" i="10"/>
  <c r="O114" i="10"/>
  <c r="I114" i="10"/>
  <c r="C114" i="10"/>
  <c r="H114" i="10"/>
  <c r="G114" i="10"/>
  <c r="C106" i="10"/>
  <c r="F106" i="10"/>
  <c r="G106" i="10"/>
  <c r="K106" i="10"/>
  <c r="M106" i="10"/>
  <c r="H106" i="10"/>
  <c r="E106" i="10"/>
  <c r="A106" i="10" s="1"/>
  <c r="I106" i="10"/>
  <c r="N106" i="10"/>
  <c r="J106" i="10"/>
  <c r="L106" i="10"/>
  <c r="O106" i="10"/>
  <c r="K96" i="10"/>
  <c r="N96" i="10"/>
  <c r="G96" i="10"/>
  <c r="E96" i="10"/>
  <c r="A96" i="10" s="1"/>
  <c r="F96" i="10"/>
  <c r="M96" i="10"/>
  <c r="J96" i="10"/>
  <c r="H96" i="10"/>
  <c r="L96" i="10"/>
  <c r="C96" i="10"/>
  <c r="I96" i="10"/>
  <c r="O96" i="10"/>
  <c r="M90" i="10"/>
  <c r="C90" i="10"/>
  <c r="F90" i="10"/>
  <c r="K90" i="10"/>
  <c r="J90" i="10"/>
  <c r="O90" i="10"/>
  <c r="L90" i="10"/>
  <c r="N90" i="10"/>
  <c r="G90" i="10"/>
  <c r="I90" i="10"/>
  <c r="E90" i="10"/>
  <c r="A90" i="10" s="1"/>
  <c r="H90" i="10"/>
  <c r="C85" i="10"/>
  <c r="L85" i="10"/>
  <c r="E85" i="10"/>
  <c r="A85" i="10" s="1"/>
  <c r="J85" i="10"/>
  <c r="I85" i="10"/>
  <c r="G85" i="10"/>
  <c r="N85" i="10"/>
  <c r="H85" i="10"/>
  <c r="M85" i="10"/>
  <c r="O85" i="10"/>
  <c r="F85" i="10"/>
  <c r="K85" i="10"/>
  <c r="C72" i="10"/>
  <c r="J72" i="10"/>
  <c r="I72" i="10"/>
  <c r="N72" i="10"/>
  <c r="E72" i="10"/>
  <c r="A72" i="10" s="1"/>
  <c r="M72" i="10"/>
  <c r="O72" i="10"/>
  <c r="L72" i="10"/>
  <c r="G72" i="10"/>
  <c r="F72" i="10"/>
  <c r="K72" i="10"/>
  <c r="H72" i="10"/>
  <c r="H67" i="10"/>
  <c r="O67" i="10"/>
  <c r="G67" i="10"/>
  <c r="F67" i="10"/>
  <c r="M67" i="10"/>
  <c r="E67" i="10"/>
  <c r="A67" i="10" s="1"/>
  <c r="I67" i="10"/>
  <c r="K67" i="10"/>
  <c r="C67" i="10"/>
  <c r="J67" i="10"/>
  <c r="N67" i="10"/>
  <c r="L67" i="10"/>
  <c r="C56" i="10"/>
  <c r="J56" i="10"/>
  <c r="L56" i="10"/>
  <c r="N56" i="10"/>
  <c r="M56" i="10"/>
  <c r="G56" i="10"/>
  <c r="I56" i="10"/>
  <c r="O56" i="10"/>
  <c r="H56" i="10"/>
  <c r="K56" i="10"/>
  <c r="E56" i="10"/>
  <c r="A56" i="10" s="1"/>
  <c r="F56" i="10"/>
  <c r="G50" i="10"/>
  <c r="N50" i="10"/>
  <c r="E50" i="10"/>
  <c r="A50" i="10" s="1"/>
  <c r="C50" i="10"/>
  <c r="F50" i="10"/>
  <c r="L50" i="10"/>
  <c r="K50" i="10"/>
  <c r="J50" i="10"/>
  <c r="O50" i="10"/>
  <c r="M50" i="10"/>
  <c r="H50" i="10"/>
  <c r="I50" i="10"/>
  <c r="C42" i="10"/>
  <c r="N42" i="10"/>
  <c r="F42" i="10"/>
  <c r="M42" i="10"/>
  <c r="O42" i="10"/>
  <c r="L42" i="10"/>
  <c r="I42" i="10"/>
  <c r="H42" i="10"/>
  <c r="J42" i="10"/>
  <c r="K42" i="10"/>
  <c r="G42" i="10"/>
  <c r="E42" i="10"/>
  <c r="A42" i="10" s="1"/>
  <c r="L34" i="10"/>
  <c r="I34" i="10"/>
  <c r="E34" i="10"/>
  <c r="A34" i="10" s="1"/>
  <c r="K34" i="10"/>
  <c r="O34" i="10"/>
  <c r="J34" i="10"/>
  <c r="F34" i="10"/>
  <c r="N34" i="10"/>
  <c r="G34" i="10"/>
  <c r="C34" i="10"/>
  <c r="M34" i="10"/>
  <c r="H34" i="10"/>
  <c r="K26" i="10"/>
  <c r="M26" i="10"/>
  <c r="H26" i="10"/>
  <c r="I26" i="10"/>
  <c r="E26" i="10"/>
  <c r="A26" i="10" s="1"/>
  <c r="O26" i="10"/>
  <c r="N26" i="10"/>
  <c r="J26" i="10"/>
  <c r="G26" i="10"/>
  <c r="F26" i="10"/>
  <c r="C26" i="10"/>
  <c r="L26" i="10"/>
  <c r="C24" i="10"/>
  <c r="N24" i="10"/>
  <c r="H24" i="10"/>
  <c r="G24" i="10"/>
  <c r="M24" i="10"/>
  <c r="E24" i="10"/>
  <c r="A24" i="10" s="1"/>
  <c r="K24" i="10"/>
  <c r="L24" i="10"/>
  <c r="I24" i="10"/>
  <c r="O24" i="10"/>
  <c r="F24" i="10"/>
  <c r="J24" i="10"/>
  <c r="O1008" i="10"/>
  <c r="M1008" i="10"/>
  <c r="J1008" i="10"/>
  <c r="C1008" i="10"/>
  <c r="F1008" i="10"/>
  <c r="N1008" i="10"/>
  <c r="G1008" i="10"/>
  <c r="H1008" i="10"/>
  <c r="L1008" i="10"/>
  <c r="I1008" i="10"/>
  <c r="K1008" i="10"/>
  <c r="E1008" i="10"/>
  <c r="A1008" i="10" s="1"/>
  <c r="H996" i="10"/>
  <c r="J996" i="10"/>
  <c r="O996" i="10"/>
  <c r="C996" i="10"/>
  <c r="M996" i="10"/>
  <c r="I996" i="10"/>
  <c r="K996" i="10"/>
  <c r="N996" i="10"/>
  <c r="E996" i="10"/>
  <c r="A996" i="10" s="1"/>
  <c r="L996" i="10"/>
  <c r="G996" i="10"/>
  <c r="F996" i="10"/>
  <c r="F989" i="10"/>
  <c r="G989" i="10"/>
  <c r="J989" i="10"/>
  <c r="C989" i="10"/>
  <c r="I989" i="10"/>
  <c r="O989" i="10"/>
  <c r="M989" i="10"/>
  <c r="K989" i="10"/>
  <c r="E989" i="10"/>
  <c r="A989" i="10" s="1"/>
  <c r="L989" i="10"/>
  <c r="H989" i="10"/>
  <c r="N989" i="10"/>
  <c r="M979" i="10"/>
  <c r="J979" i="10"/>
  <c r="O979" i="10"/>
  <c r="C979" i="10"/>
  <c r="I979" i="10"/>
  <c r="F979" i="10"/>
  <c r="G979" i="10"/>
  <c r="E979" i="10"/>
  <c r="A979" i="10" s="1"/>
  <c r="H979" i="10"/>
  <c r="N979" i="10"/>
  <c r="L979" i="10"/>
  <c r="K979" i="10"/>
  <c r="I974" i="10"/>
  <c r="L974" i="10"/>
  <c r="G974" i="10"/>
  <c r="K974" i="10"/>
  <c r="M974" i="10"/>
  <c r="F974" i="10"/>
  <c r="N974" i="10"/>
  <c r="J974" i="10"/>
  <c r="O974" i="10"/>
  <c r="C974" i="10"/>
  <c r="E974" i="10"/>
  <c r="A974" i="10" s="1"/>
  <c r="H974" i="10"/>
  <c r="E966" i="10"/>
  <c r="A966" i="10" s="1"/>
  <c r="O966" i="10"/>
  <c r="L966" i="10"/>
  <c r="G966" i="10"/>
  <c r="M966" i="10"/>
  <c r="F966" i="10"/>
  <c r="H966" i="10"/>
  <c r="J966" i="10"/>
  <c r="N966" i="10"/>
  <c r="C966" i="10"/>
  <c r="K966" i="10"/>
  <c r="I966" i="10"/>
  <c r="E955" i="10"/>
  <c r="A955" i="10" s="1"/>
  <c r="G955" i="10"/>
  <c r="M955" i="10"/>
  <c r="C955" i="10"/>
  <c r="I955" i="10"/>
  <c r="H955" i="10"/>
  <c r="J955" i="10"/>
  <c r="L955" i="10"/>
  <c r="N955" i="10"/>
  <c r="O955" i="10"/>
  <c r="K955" i="10"/>
  <c r="F955" i="10"/>
  <c r="F950" i="10"/>
  <c r="L950" i="10"/>
  <c r="K950" i="10"/>
  <c r="E950" i="10"/>
  <c r="A950" i="10" s="1"/>
  <c r="O950" i="10"/>
  <c r="J950" i="10"/>
  <c r="N950" i="10"/>
  <c r="G950" i="10"/>
  <c r="C950" i="10"/>
  <c r="M950" i="10"/>
  <c r="I950" i="10"/>
  <c r="H950" i="10"/>
  <c r="I941" i="10"/>
  <c r="O941" i="10"/>
  <c r="N941" i="10"/>
  <c r="L941" i="10"/>
  <c r="C941" i="10"/>
  <c r="F941" i="10"/>
  <c r="H941" i="10"/>
  <c r="M941" i="10"/>
  <c r="G941" i="10"/>
  <c r="E941" i="10"/>
  <c r="A941" i="10" s="1"/>
  <c r="K941" i="10"/>
  <c r="J941" i="10"/>
  <c r="I934" i="10"/>
  <c r="J934" i="10"/>
  <c r="L934" i="10"/>
  <c r="N934" i="10"/>
  <c r="F934" i="10"/>
  <c r="M934" i="10"/>
  <c r="C934" i="10"/>
  <c r="H934" i="10"/>
  <c r="E934" i="10"/>
  <c r="A934" i="10" s="1"/>
  <c r="K934" i="10"/>
  <c r="G934" i="10"/>
  <c r="O934" i="10"/>
  <c r="G925" i="10"/>
  <c r="L925" i="10"/>
  <c r="K925" i="10"/>
  <c r="E925" i="10"/>
  <c r="A925" i="10" s="1"/>
  <c r="J925" i="10"/>
  <c r="I925" i="10"/>
  <c r="N925" i="10"/>
  <c r="O925" i="10"/>
  <c r="M925" i="10"/>
  <c r="C925" i="10"/>
  <c r="H925" i="10"/>
  <c r="F925" i="10"/>
  <c r="C918" i="10"/>
  <c r="K918" i="10"/>
  <c r="E918" i="10"/>
  <c r="A918" i="10" s="1"/>
  <c r="M918" i="10"/>
  <c r="H918" i="10"/>
  <c r="F918" i="10"/>
  <c r="O918" i="10"/>
  <c r="I918" i="10"/>
  <c r="G918" i="10"/>
  <c r="N918" i="10"/>
  <c r="J918" i="10"/>
  <c r="L918" i="10"/>
  <c r="C908" i="10"/>
  <c r="G908" i="10"/>
  <c r="L908" i="10"/>
  <c r="E908" i="10"/>
  <c r="A908" i="10" s="1"/>
  <c r="N908" i="10"/>
  <c r="O908" i="10"/>
  <c r="M908" i="10"/>
  <c r="H908" i="10"/>
  <c r="K908" i="10"/>
  <c r="I908" i="10"/>
  <c r="J908" i="10"/>
  <c r="F908" i="10"/>
  <c r="J902" i="10"/>
  <c r="L902" i="10"/>
  <c r="F902" i="10"/>
  <c r="M902" i="10"/>
  <c r="E902" i="10"/>
  <c r="A902" i="10" s="1"/>
  <c r="K902" i="10"/>
  <c r="N902" i="10"/>
  <c r="H902" i="10"/>
  <c r="G902" i="10"/>
  <c r="C902" i="10"/>
  <c r="O902" i="10"/>
  <c r="I902" i="10"/>
  <c r="C894" i="10"/>
  <c r="M894" i="10"/>
  <c r="H894" i="10"/>
  <c r="F894" i="10"/>
  <c r="O894" i="10"/>
  <c r="I894" i="10"/>
  <c r="K894" i="10"/>
  <c r="N894" i="10"/>
  <c r="G894" i="10"/>
  <c r="J894" i="10"/>
  <c r="L894" i="10"/>
  <c r="E894" i="10"/>
  <c r="A894" i="10" s="1"/>
  <c r="J885" i="10"/>
  <c r="G885" i="10"/>
  <c r="H885" i="10"/>
  <c r="I885" i="10"/>
  <c r="K885" i="10"/>
  <c r="C885" i="10"/>
  <c r="E885" i="10"/>
  <c r="A885" i="10" s="1"/>
  <c r="O885" i="10"/>
  <c r="M885" i="10"/>
  <c r="F885" i="10"/>
  <c r="N885" i="10"/>
  <c r="L885" i="10"/>
  <c r="L878" i="10"/>
  <c r="I878" i="10"/>
  <c r="M878" i="10"/>
  <c r="G878" i="10"/>
  <c r="K878" i="10"/>
  <c r="N878" i="10"/>
  <c r="O878" i="10"/>
  <c r="J878" i="10"/>
  <c r="F878" i="10"/>
  <c r="C878" i="10"/>
  <c r="H878" i="10"/>
  <c r="E878" i="10"/>
  <c r="A878" i="10" s="1"/>
  <c r="L870" i="10"/>
  <c r="G870" i="10"/>
  <c r="K870" i="10"/>
  <c r="N870" i="10"/>
  <c r="I870" i="10"/>
  <c r="H870" i="10"/>
  <c r="C870" i="10"/>
  <c r="O870" i="10"/>
  <c r="J870" i="10"/>
  <c r="M870" i="10"/>
  <c r="E870" i="10"/>
  <c r="A870" i="10" s="1"/>
  <c r="F870" i="10"/>
  <c r="E861" i="10"/>
  <c r="A861" i="10" s="1"/>
  <c r="J861" i="10"/>
  <c r="I861" i="10"/>
  <c r="G861" i="10"/>
  <c r="L861" i="10"/>
  <c r="O861" i="10"/>
  <c r="N861" i="10"/>
  <c r="K861" i="10"/>
  <c r="M861" i="10"/>
  <c r="C861" i="10"/>
  <c r="H861" i="10"/>
  <c r="F861" i="10"/>
  <c r="I854" i="10"/>
  <c r="G854" i="10"/>
  <c r="N854" i="10"/>
  <c r="J854" i="10"/>
  <c r="M854" i="10"/>
  <c r="E854" i="10"/>
  <c r="A854" i="10" s="1"/>
  <c r="C854" i="10"/>
  <c r="K854" i="10"/>
  <c r="L854" i="10"/>
  <c r="H854" i="10"/>
  <c r="F854" i="10"/>
  <c r="O854" i="10"/>
  <c r="C845" i="10"/>
  <c r="M845" i="10"/>
  <c r="L845" i="10"/>
  <c r="K845" i="10"/>
  <c r="O845" i="10"/>
  <c r="J845" i="10"/>
  <c r="I845" i="10"/>
  <c r="H845" i="10"/>
  <c r="F845" i="10"/>
  <c r="G845" i="10"/>
  <c r="E845" i="10"/>
  <c r="A845" i="10" s="1"/>
  <c r="N845" i="10"/>
  <c r="M839" i="10"/>
  <c r="K839" i="10"/>
  <c r="J839" i="10"/>
  <c r="L839" i="10"/>
  <c r="F839" i="10"/>
  <c r="N839" i="10"/>
  <c r="C839" i="10"/>
  <c r="I839" i="10"/>
  <c r="G839" i="10"/>
  <c r="O839" i="10"/>
  <c r="E839" i="10"/>
  <c r="A839" i="10" s="1"/>
  <c r="H839" i="10"/>
  <c r="C828" i="10"/>
  <c r="H828" i="10"/>
  <c r="K828" i="10"/>
  <c r="E828" i="10"/>
  <c r="A828" i="10" s="1"/>
  <c r="F828" i="10"/>
  <c r="O828" i="10"/>
  <c r="G828" i="10"/>
  <c r="J828" i="10"/>
  <c r="N828" i="10"/>
  <c r="M828" i="10"/>
  <c r="I828" i="10"/>
  <c r="L828" i="10"/>
  <c r="N820" i="10"/>
  <c r="J820" i="10"/>
  <c r="O820" i="10"/>
  <c r="L820" i="10"/>
  <c r="M820" i="10"/>
  <c r="H820" i="10"/>
  <c r="E820" i="10"/>
  <c r="A820" i="10" s="1"/>
  <c r="K820" i="10"/>
  <c r="I820" i="10"/>
  <c r="C820" i="10"/>
  <c r="G820" i="10"/>
  <c r="F820" i="10"/>
  <c r="C813" i="10"/>
  <c r="M813" i="10"/>
  <c r="N813" i="10"/>
  <c r="K813" i="10"/>
  <c r="O813" i="10"/>
  <c r="F813" i="10"/>
  <c r="I813" i="10"/>
  <c r="H813" i="10"/>
  <c r="E813" i="10"/>
  <c r="A813" i="10" s="1"/>
  <c r="G813" i="10"/>
  <c r="J813" i="10"/>
  <c r="L813" i="10"/>
  <c r="C805" i="10"/>
  <c r="J805" i="10"/>
  <c r="K805" i="10"/>
  <c r="E805" i="10"/>
  <c r="A805" i="10" s="1"/>
  <c r="L805" i="10"/>
  <c r="N805" i="10"/>
  <c r="I805" i="10"/>
  <c r="O805" i="10"/>
  <c r="F805" i="10"/>
  <c r="M805" i="10"/>
  <c r="G805" i="10"/>
  <c r="H805" i="10"/>
  <c r="C795" i="10"/>
  <c r="J795" i="10"/>
  <c r="F795" i="10"/>
  <c r="M795" i="10"/>
  <c r="N795" i="10"/>
  <c r="L795" i="10"/>
  <c r="O795" i="10"/>
  <c r="I795" i="10"/>
  <c r="H795" i="10"/>
  <c r="K795" i="10"/>
  <c r="E795" i="10"/>
  <c r="A795" i="10" s="1"/>
  <c r="G795" i="10"/>
  <c r="J790" i="10"/>
  <c r="G790" i="10"/>
  <c r="K790" i="10"/>
  <c r="F790" i="10"/>
  <c r="L790" i="10"/>
  <c r="C790" i="10"/>
  <c r="O790" i="10"/>
  <c r="H790" i="10"/>
  <c r="E790" i="10"/>
  <c r="A790" i="10" s="1"/>
  <c r="N790" i="10"/>
  <c r="I790" i="10"/>
  <c r="M790" i="10"/>
  <c r="F781" i="10"/>
  <c r="M781" i="10"/>
  <c r="J781" i="10"/>
  <c r="C781" i="10"/>
  <c r="G781" i="10"/>
  <c r="K781" i="10"/>
  <c r="I781" i="10"/>
  <c r="E781" i="10"/>
  <c r="A781" i="10" s="1"/>
  <c r="H781" i="10"/>
  <c r="L781" i="10"/>
  <c r="O781" i="10"/>
  <c r="N781" i="10"/>
  <c r="J771" i="10"/>
  <c r="H771" i="10"/>
  <c r="K771" i="10"/>
  <c r="I771" i="10"/>
  <c r="N771" i="10"/>
  <c r="E771" i="10"/>
  <c r="A771" i="10" s="1"/>
  <c r="F771" i="10"/>
  <c r="G771" i="10"/>
  <c r="O771" i="10"/>
  <c r="C771" i="10"/>
  <c r="M771" i="10"/>
  <c r="L771" i="10"/>
  <c r="G766" i="10"/>
  <c r="H766" i="10"/>
  <c r="J766" i="10"/>
  <c r="N766" i="10"/>
  <c r="F766" i="10"/>
  <c r="O766" i="10"/>
  <c r="M766" i="10"/>
  <c r="E766" i="10"/>
  <c r="A766" i="10" s="1"/>
  <c r="I766" i="10"/>
  <c r="C766" i="10"/>
  <c r="L766" i="10"/>
  <c r="K766" i="10"/>
  <c r="M755" i="10"/>
  <c r="K755" i="10"/>
  <c r="O755" i="10"/>
  <c r="L755" i="10"/>
  <c r="C755" i="10"/>
  <c r="F755" i="10"/>
  <c r="H755" i="10"/>
  <c r="N755" i="10"/>
  <c r="E755" i="10"/>
  <c r="A755" i="10" s="1"/>
  <c r="I755" i="10"/>
  <c r="G755" i="10"/>
  <c r="J755" i="10"/>
  <c r="H750" i="10"/>
  <c r="O750" i="10"/>
  <c r="N750" i="10"/>
  <c r="C750" i="10"/>
  <c r="G750" i="10"/>
  <c r="M750" i="10"/>
  <c r="I750" i="10"/>
  <c r="F750" i="10"/>
  <c r="E750" i="10"/>
  <c r="A750" i="10" s="1"/>
  <c r="L750" i="10"/>
  <c r="J750" i="10"/>
  <c r="K750" i="10"/>
  <c r="I741" i="10"/>
  <c r="N741" i="10"/>
  <c r="L741" i="10"/>
  <c r="C741" i="10"/>
  <c r="K741" i="10"/>
  <c r="E741" i="10"/>
  <c r="A741" i="10" s="1"/>
  <c r="F741" i="10"/>
  <c r="G741" i="10"/>
  <c r="M741" i="10"/>
  <c r="H741" i="10"/>
  <c r="O741" i="10"/>
  <c r="J741" i="10"/>
  <c r="E734" i="10"/>
  <c r="A734" i="10" s="1"/>
  <c r="K734" i="10"/>
  <c r="M734" i="10"/>
  <c r="F734" i="10"/>
  <c r="L734" i="10"/>
  <c r="O734" i="10"/>
  <c r="J734" i="10"/>
  <c r="G734" i="10"/>
  <c r="H734" i="10"/>
  <c r="I734" i="10"/>
  <c r="C734" i="10"/>
  <c r="N734" i="10"/>
  <c r="O725" i="10"/>
  <c r="J725" i="10"/>
  <c r="E725" i="10"/>
  <c r="A725" i="10" s="1"/>
  <c r="N725" i="10"/>
  <c r="H725" i="10"/>
  <c r="F725" i="10"/>
  <c r="C725" i="10"/>
  <c r="I725" i="10"/>
  <c r="L725" i="10"/>
  <c r="K725" i="10"/>
  <c r="G725" i="10"/>
  <c r="M725" i="10"/>
  <c r="N717" i="10"/>
  <c r="J717" i="10"/>
  <c r="L717" i="10"/>
  <c r="I717" i="10"/>
  <c r="O717" i="10"/>
  <c r="H717" i="10"/>
  <c r="C717" i="10"/>
  <c r="F717" i="10"/>
  <c r="G717" i="10"/>
  <c r="K717" i="10"/>
  <c r="E717" i="10"/>
  <c r="A717" i="10" s="1"/>
  <c r="M717" i="10"/>
  <c r="C710" i="10"/>
  <c r="G710" i="10"/>
  <c r="H710" i="10"/>
  <c r="F710" i="10"/>
  <c r="E710" i="10"/>
  <c r="A710" i="10" s="1"/>
  <c r="L710" i="10"/>
  <c r="J710" i="10"/>
  <c r="K710" i="10"/>
  <c r="M710" i="10"/>
  <c r="I710" i="10"/>
  <c r="O710" i="10"/>
  <c r="N710" i="10"/>
  <c r="C700" i="10"/>
  <c r="G700" i="10"/>
  <c r="E700" i="10"/>
  <c r="A700" i="10" s="1"/>
  <c r="I700" i="10"/>
  <c r="N700" i="10"/>
  <c r="F700" i="10"/>
  <c r="O700" i="10"/>
  <c r="L700" i="10"/>
  <c r="K700" i="10"/>
  <c r="M700" i="10"/>
  <c r="J700" i="10"/>
  <c r="H700" i="10"/>
  <c r="L693" i="10"/>
  <c r="O693" i="10"/>
  <c r="M693" i="10"/>
  <c r="K693" i="10"/>
  <c r="H693" i="10"/>
  <c r="G693" i="10"/>
  <c r="C693" i="10"/>
  <c r="J693" i="10"/>
  <c r="I693" i="10"/>
  <c r="E693" i="10"/>
  <c r="A693" i="10" s="1"/>
  <c r="N693" i="10"/>
  <c r="F693" i="10"/>
  <c r="N686" i="10"/>
  <c r="I686" i="10"/>
  <c r="J686" i="10"/>
  <c r="K686" i="10"/>
  <c r="L686" i="10"/>
  <c r="H686" i="10"/>
  <c r="O686" i="10"/>
  <c r="M686" i="10"/>
  <c r="F686" i="10"/>
  <c r="C686" i="10"/>
  <c r="G686" i="10"/>
  <c r="E686" i="10"/>
  <c r="A686" i="10" s="1"/>
  <c r="C677" i="10"/>
  <c r="G677" i="10"/>
  <c r="F677" i="10"/>
  <c r="H677" i="10"/>
  <c r="O677" i="10"/>
  <c r="I677" i="10"/>
  <c r="M677" i="10"/>
  <c r="K677" i="10"/>
  <c r="J677" i="10"/>
  <c r="E677" i="10"/>
  <c r="A677" i="10" s="1"/>
  <c r="L677" i="10"/>
  <c r="N677" i="10"/>
  <c r="K670" i="10"/>
  <c r="L670" i="10"/>
  <c r="E670" i="10"/>
  <c r="A670" i="10" s="1"/>
  <c r="F670" i="10"/>
  <c r="N670" i="10"/>
  <c r="O670" i="10"/>
  <c r="C670" i="10"/>
  <c r="H670" i="10"/>
  <c r="M670" i="10"/>
  <c r="J670" i="10"/>
  <c r="G670" i="10"/>
  <c r="I670" i="10"/>
  <c r="H662" i="10"/>
  <c r="N662" i="10"/>
  <c r="K662" i="10"/>
  <c r="C662" i="10"/>
  <c r="F662" i="10"/>
  <c r="M662" i="10"/>
  <c r="G662" i="10"/>
  <c r="O662" i="10"/>
  <c r="J662" i="10"/>
  <c r="I662" i="10"/>
  <c r="E662" i="10"/>
  <c r="A662" i="10" s="1"/>
  <c r="L662" i="10"/>
  <c r="H652" i="10"/>
  <c r="E652" i="10"/>
  <c r="A652" i="10" s="1"/>
  <c r="L652" i="10"/>
  <c r="O652" i="10"/>
  <c r="K652" i="10"/>
  <c r="M652" i="10"/>
  <c r="N652" i="10"/>
  <c r="J652" i="10"/>
  <c r="F652" i="10"/>
  <c r="C652" i="10"/>
  <c r="G652" i="10"/>
  <c r="I652" i="10"/>
  <c r="I645" i="10"/>
  <c r="K645" i="10"/>
  <c r="M645" i="10"/>
  <c r="L645" i="10"/>
  <c r="O645" i="10"/>
  <c r="H645" i="10"/>
  <c r="G645" i="10"/>
  <c r="J645" i="10"/>
  <c r="F645" i="10"/>
  <c r="N645" i="10"/>
  <c r="C645" i="10"/>
  <c r="E645" i="10"/>
  <c r="A645" i="10" s="1"/>
  <c r="E639" i="10"/>
  <c r="A639" i="10" s="1"/>
  <c r="H639" i="10"/>
  <c r="J639" i="10"/>
  <c r="C639" i="10"/>
  <c r="L639" i="10"/>
  <c r="N639" i="10"/>
  <c r="I639" i="10"/>
  <c r="O639" i="10"/>
  <c r="F639" i="10"/>
  <c r="G639" i="10"/>
  <c r="K639" i="10"/>
  <c r="M639" i="10"/>
  <c r="C630" i="10"/>
  <c r="K630" i="10"/>
  <c r="L630" i="10"/>
  <c r="M630" i="10"/>
  <c r="F630" i="10"/>
  <c r="O630" i="10"/>
  <c r="J630" i="10"/>
  <c r="G630" i="10"/>
  <c r="I630" i="10"/>
  <c r="H630" i="10"/>
  <c r="N630" i="10"/>
  <c r="E630" i="10"/>
  <c r="A630" i="10" s="1"/>
  <c r="C622" i="10"/>
  <c r="H622" i="10"/>
  <c r="N622" i="10"/>
  <c r="L622" i="10"/>
  <c r="I622" i="10"/>
  <c r="F622" i="10"/>
  <c r="M622" i="10"/>
  <c r="O622" i="10"/>
  <c r="E622" i="10"/>
  <c r="A622" i="10" s="1"/>
  <c r="G622" i="10"/>
  <c r="J622" i="10"/>
  <c r="K622" i="10"/>
  <c r="C614" i="10"/>
  <c r="E614" i="10"/>
  <c r="A614" i="10" s="1"/>
  <c r="F614" i="10"/>
  <c r="M614" i="10"/>
  <c r="H614" i="10"/>
  <c r="L614" i="10"/>
  <c r="G614" i="10"/>
  <c r="O614" i="10"/>
  <c r="J614" i="10"/>
  <c r="N614" i="10"/>
  <c r="I614" i="10"/>
  <c r="K614" i="10"/>
  <c r="F606" i="10"/>
  <c r="O606" i="10"/>
  <c r="H606" i="10"/>
  <c r="J606" i="10"/>
  <c r="M606" i="10"/>
  <c r="I606" i="10"/>
  <c r="C606" i="10"/>
  <c r="L606" i="10"/>
  <c r="E606" i="10"/>
  <c r="A606" i="10" s="1"/>
  <c r="N606" i="10"/>
  <c r="G606" i="10"/>
  <c r="K606" i="10"/>
  <c r="K595" i="10"/>
  <c r="I595" i="10"/>
  <c r="H595" i="10"/>
  <c r="F595" i="10"/>
  <c r="L595" i="10"/>
  <c r="E595" i="10"/>
  <c r="A595" i="10" s="1"/>
  <c r="O595" i="10"/>
  <c r="C595" i="10"/>
  <c r="N595" i="10"/>
  <c r="M595" i="10"/>
  <c r="J595" i="10"/>
  <c r="G595" i="10"/>
  <c r="C587" i="10"/>
  <c r="K587" i="10"/>
  <c r="I587" i="10"/>
  <c r="E587" i="10"/>
  <c r="A587" i="10" s="1"/>
  <c r="L587" i="10"/>
  <c r="F587" i="10"/>
  <c r="N587" i="10"/>
  <c r="O587" i="10"/>
  <c r="H587" i="10"/>
  <c r="M587" i="10"/>
  <c r="G587" i="10"/>
  <c r="J587" i="10"/>
  <c r="C579" i="10"/>
  <c r="H579" i="10"/>
  <c r="O579" i="10"/>
  <c r="K579" i="10"/>
  <c r="E579" i="10"/>
  <c r="A579" i="10" s="1"/>
  <c r="I579" i="10"/>
  <c r="M579" i="10"/>
  <c r="G579" i="10"/>
  <c r="L579" i="10"/>
  <c r="N579" i="10"/>
  <c r="F579" i="10"/>
  <c r="J579" i="10"/>
  <c r="M574" i="10"/>
  <c r="G574" i="10"/>
  <c r="H574" i="10"/>
  <c r="J574" i="10"/>
  <c r="N574" i="10"/>
  <c r="E574" i="10"/>
  <c r="A574" i="10" s="1"/>
  <c r="O574" i="10"/>
  <c r="I574" i="10"/>
  <c r="C574" i="10"/>
  <c r="L574" i="10"/>
  <c r="F574" i="10"/>
  <c r="K574" i="10"/>
  <c r="O564" i="10"/>
  <c r="F564" i="10"/>
  <c r="L564" i="10"/>
  <c r="G564" i="10"/>
  <c r="J564" i="10"/>
  <c r="M564" i="10"/>
  <c r="K564" i="10"/>
  <c r="I564" i="10"/>
  <c r="C564" i="10"/>
  <c r="H564" i="10"/>
  <c r="N564" i="10"/>
  <c r="E564" i="10"/>
  <c r="A564" i="10" s="1"/>
  <c r="K557" i="10"/>
  <c r="L557" i="10"/>
  <c r="O557" i="10"/>
  <c r="C557" i="10"/>
  <c r="G557" i="10"/>
  <c r="H557" i="10"/>
  <c r="J557" i="10"/>
  <c r="M557" i="10"/>
  <c r="F557" i="10"/>
  <c r="N557" i="10"/>
  <c r="E557" i="10"/>
  <c r="A557" i="10" s="1"/>
  <c r="I557" i="10"/>
  <c r="C548" i="10"/>
  <c r="E548" i="10"/>
  <c r="A548" i="10" s="1"/>
  <c r="F548" i="10"/>
  <c r="G548" i="10"/>
  <c r="O548" i="10"/>
  <c r="N548" i="10"/>
  <c r="I548" i="10"/>
  <c r="J548" i="10"/>
  <c r="L548" i="10"/>
  <c r="H548" i="10"/>
  <c r="K548" i="10"/>
  <c r="M548" i="10"/>
  <c r="C541" i="10"/>
  <c r="G541" i="10"/>
  <c r="J541" i="10"/>
  <c r="F541" i="10"/>
  <c r="O541" i="10"/>
  <c r="K541" i="10"/>
  <c r="M541" i="10"/>
  <c r="L541" i="10"/>
  <c r="H541" i="10"/>
  <c r="I541" i="10"/>
  <c r="E541" i="10"/>
  <c r="A541" i="10" s="1"/>
  <c r="N541" i="10"/>
  <c r="I531" i="10"/>
  <c r="L531" i="10"/>
  <c r="K531" i="10"/>
  <c r="G531" i="10"/>
  <c r="J531" i="10"/>
  <c r="H531" i="10"/>
  <c r="O531" i="10"/>
  <c r="N531" i="10"/>
  <c r="E531" i="10"/>
  <c r="A531" i="10" s="1"/>
  <c r="C531" i="10"/>
  <c r="F531" i="10"/>
  <c r="M531" i="10"/>
  <c r="L526" i="10"/>
  <c r="O526" i="10"/>
  <c r="M526" i="10"/>
  <c r="E526" i="10"/>
  <c r="A526" i="10" s="1"/>
  <c r="F526" i="10"/>
  <c r="H526" i="10"/>
  <c r="J526" i="10"/>
  <c r="K526" i="10"/>
  <c r="G526" i="10"/>
  <c r="C526" i="10"/>
  <c r="N526" i="10"/>
  <c r="I526" i="10"/>
  <c r="C518" i="10"/>
  <c r="F518" i="10"/>
  <c r="N518" i="10"/>
  <c r="H518" i="10"/>
  <c r="M518" i="10"/>
  <c r="K518" i="10"/>
  <c r="I518" i="10"/>
  <c r="L518" i="10"/>
  <c r="E518" i="10"/>
  <c r="A518" i="10" s="1"/>
  <c r="G518" i="10"/>
  <c r="O518" i="10"/>
  <c r="J518" i="10"/>
  <c r="L508" i="10"/>
  <c r="H508" i="10"/>
  <c r="J508" i="10"/>
  <c r="M508" i="10"/>
  <c r="I508" i="10"/>
  <c r="K508" i="10"/>
  <c r="C508" i="10"/>
  <c r="F508" i="10"/>
  <c r="E508" i="10"/>
  <c r="A508" i="10" s="1"/>
  <c r="O508" i="10"/>
  <c r="G508" i="10"/>
  <c r="N508" i="10"/>
  <c r="G500" i="10"/>
  <c r="M500" i="10"/>
  <c r="H500" i="10"/>
  <c r="L500" i="10"/>
  <c r="E500" i="10"/>
  <c r="A500" i="10" s="1"/>
  <c r="J500" i="10"/>
  <c r="K500" i="10"/>
  <c r="F500" i="10"/>
  <c r="C500" i="10"/>
  <c r="N500" i="10"/>
  <c r="O500" i="10"/>
  <c r="I500" i="10"/>
  <c r="F492" i="10"/>
  <c r="I492" i="10"/>
  <c r="H492" i="10"/>
  <c r="J492" i="10"/>
  <c r="M492" i="10"/>
  <c r="L492" i="10"/>
  <c r="O492" i="10"/>
  <c r="G492" i="10"/>
  <c r="E492" i="10"/>
  <c r="A492" i="10" s="1"/>
  <c r="C492" i="10"/>
  <c r="N492" i="10"/>
  <c r="K492" i="10"/>
  <c r="C487" i="10"/>
  <c r="H487" i="10"/>
  <c r="G487" i="10"/>
  <c r="O487" i="10"/>
  <c r="F487" i="10"/>
  <c r="L487" i="10"/>
  <c r="I487" i="10"/>
  <c r="E487" i="10"/>
  <c r="A487" i="10" s="1"/>
  <c r="K487" i="10"/>
  <c r="M487" i="10"/>
  <c r="J487" i="10"/>
  <c r="N487" i="10"/>
  <c r="M476" i="10"/>
  <c r="O476" i="10"/>
  <c r="H476" i="10"/>
  <c r="C476" i="10"/>
  <c r="E476" i="10"/>
  <c r="A476" i="10" s="1"/>
  <c r="F476" i="10"/>
  <c r="N476" i="10"/>
  <c r="L476" i="10"/>
  <c r="K476" i="10"/>
  <c r="J476" i="10"/>
  <c r="I476" i="10"/>
  <c r="G476" i="10"/>
  <c r="I467" i="10"/>
  <c r="M467" i="10"/>
  <c r="H467" i="10"/>
  <c r="C467" i="10"/>
  <c r="K467" i="10"/>
  <c r="F467" i="10"/>
  <c r="E467" i="10"/>
  <c r="A467" i="10" s="1"/>
  <c r="J467" i="10"/>
  <c r="N467" i="10"/>
  <c r="L467" i="10"/>
  <c r="G467" i="10"/>
  <c r="O467" i="10"/>
  <c r="I460" i="10"/>
  <c r="F460" i="10"/>
  <c r="J460" i="10"/>
  <c r="K460" i="10"/>
  <c r="E460" i="10"/>
  <c r="A460" i="10" s="1"/>
  <c r="M460" i="10"/>
  <c r="O460" i="10"/>
  <c r="N460" i="10"/>
  <c r="H460" i="10"/>
  <c r="C460" i="10"/>
  <c r="L460" i="10"/>
  <c r="G460" i="10"/>
  <c r="L453" i="10"/>
  <c r="H453" i="10"/>
  <c r="F453" i="10"/>
  <c r="E453" i="10"/>
  <c r="A453" i="10" s="1"/>
  <c r="K453" i="10"/>
  <c r="I453" i="10"/>
  <c r="J453" i="10"/>
  <c r="O453" i="10"/>
  <c r="N453" i="10"/>
  <c r="C453" i="10"/>
  <c r="M453" i="10"/>
  <c r="G453" i="10"/>
  <c r="C446" i="10"/>
  <c r="N446" i="10"/>
  <c r="M446" i="10"/>
  <c r="K446" i="10"/>
  <c r="O446" i="10"/>
  <c r="I446" i="10"/>
  <c r="H446" i="10"/>
  <c r="J446" i="10"/>
  <c r="F446" i="10"/>
  <c r="E446" i="10"/>
  <c r="A446" i="10" s="1"/>
  <c r="G446" i="10"/>
  <c r="L446" i="10"/>
  <c r="N439" i="10"/>
  <c r="E439" i="10"/>
  <c r="A439" i="10" s="1"/>
  <c r="F439" i="10"/>
  <c r="C439" i="10"/>
  <c r="O439" i="10"/>
  <c r="M439" i="10"/>
  <c r="G439" i="10"/>
  <c r="K439" i="10"/>
  <c r="I439" i="10"/>
  <c r="J439" i="10"/>
  <c r="H439" i="10"/>
  <c r="L439" i="10"/>
  <c r="K429" i="10"/>
  <c r="M429" i="10"/>
  <c r="O429" i="10"/>
  <c r="N429" i="10"/>
  <c r="G429" i="10"/>
  <c r="J429" i="10"/>
  <c r="F429" i="10"/>
  <c r="I429" i="10"/>
  <c r="H429" i="10"/>
  <c r="C429" i="10"/>
  <c r="E429" i="10"/>
  <c r="A429" i="10" s="1"/>
  <c r="L429" i="10"/>
  <c r="L421" i="10"/>
  <c r="N421" i="10"/>
  <c r="M421" i="10"/>
  <c r="O421" i="10"/>
  <c r="G421" i="10"/>
  <c r="C421" i="10"/>
  <c r="J421" i="10"/>
  <c r="H421" i="10"/>
  <c r="I421" i="10"/>
  <c r="F421" i="10"/>
  <c r="E421" i="10"/>
  <c r="A421" i="10" s="1"/>
  <c r="K421" i="10"/>
  <c r="H414" i="10"/>
  <c r="E414" i="10"/>
  <c r="A414" i="10" s="1"/>
  <c r="J414" i="10"/>
  <c r="I414" i="10"/>
  <c r="O414" i="10"/>
  <c r="N414" i="10"/>
  <c r="M414" i="10"/>
  <c r="C414" i="10"/>
  <c r="G414" i="10"/>
  <c r="K414" i="10"/>
  <c r="L414" i="10"/>
  <c r="F414" i="10"/>
  <c r="K407" i="10"/>
  <c r="H407" i="10"/>
  <c r="L407" i="10"/>
  <c r="J407" i="10"/>
  <c r="O407" i="10"/>
  <c r="E407" i="10"/>
  <c r="A407" i="10" s="1"/>
  <c r="C407" i="10"/>
  <c r="N407" i="10"/>
  <c r="M407" i="10"/>
  <c r="I407" i="10"/>
  <c r="G407" i="10"/>
  <c r="F407" i="10"/>
  <c r="M396" i="10"/>
  <c r="J396" i="10"/>
  <c r="G396" i="10"/>
  <c r="O396" i="10"/>
  <c r="L396" i="10"/>
  <c r="H396" i="10"/>
  <c r="K396" i="10"/>
  <c r="I396" i="10"/>
  <c r="N396" i="10"/>
  <c r="C396" i="10"/>
  <c r="F396" i="10"/>
  <c r="E396" i="10"/>
  <c r="A396" i="10" s="1"/>
  <c r="F391" i="10"/>
  <c r="H391" i="10"/>
  <c r="L391" i="10"/>
  <c r="O391" i="10"/>
  <c r="J391" i="10"/>
  <c r="N391" i="10"/>
  <c r="I391" i="10"/>
  <c r="M391" i="10"/>
  <c r="G391" i="10"/>
  <c r="C391" i="10"/>
  <c r="K391" i="10"/>
  <c r="E391" i="10"/>
  <c r="A391" i="10" s="1"/>
  <c r="E383" i="10"/>
  <c r="A383" i="10" s="1"/>
  <c r="G383" i="10"/>
  <c r="O383" i="10"/>
  <c r="K383" i="10"/>
  <c r="L383" i="10"/>
  <c r="M383" i="10"/>
  <c r="F383" i="10"/>
  <c r="N383" i="10"/>
  <c r="J383" i="10"/>
  <c r="C383" i="10"/>
  <c r="H383" i="10"/>
  <c r="I383" i="10"/>
  <c r="L372" i="10"/>
  <c r="I372" i="10"/>
  <c r="O372" i="10"/>
  <c r="N372" i="10"/>
  <c r="K372" i="10"/>
  <c r="H372" i="10"/>
  <c r="F372" i="10"/>
  <c r="M372" i="10"/>
  <c r="J372" i="10"/>
  <c r="G372" i="10"/>
  <c r="C372" i="10"/>
  <c r="E372" i="10"/>
  <c r="A372" i="10" s="1"/>
  <c r="G365" i="10"/>
  <c r="K365" i="10"/>
  <c r="O365" i="10"/>
  <c r="C365" i="10"/>
  <c r="J365" i="10"/>
  <c r="H365" i="10"/>
  <c r="M365" i="10"/>
  <c r="L365" i="10"/>
  <c r="F365" i="10"/>
  <c r="I365" i="10"/>
  <c r="E365" i="10"/>
  <c r="A365" i="10" s="1"/>
  <c r="N365" i="10"/>
  <c r="N355" i="10"/>
  <c r="G355" i="10"/>
  <c r="K355" i="10"/>
  <c r="O355" i="10"/>
  <c r="F355" i="10"/>
  <c r="M355" i="10"/>
  <c r="L355" i="10"/>
  <c r="E355" i="10"/>
  <c r="A355" i="10" s="1"/>
  <c r="J355" i="10"/>
  <c r="C355" i="10"/>
  <c r="I355" i="10"/>
  <c r="H355" i="10"/>
  <c r="L349" i="10"/>
  <c r="K349" i="10"/>
  <c r="H349" i="10"/>
  <c r="I349" i="10"/>
  <c r="M349" i="10"/>
  <c r="O349" i="10"/>
  <c r="C349" i="10"/>
  <c r="J349" i="10"/>
  <c r="G349" i="10"/>
  <c r="F349" i="10"/>
  <c r="N349" i="10"/>
  <c r="E349" i="10"/>
  <c r="A349" i="10" s="1"/>
  <c r="O340" i="10"/>
  <c r="N340" i="10"/>
  <c r="F340" i="10"/>
  <c r="J340" i="10"/>
  <c r="I340" i="10"/>
  <c r="M340" i="10"/>
  <c r="G340" i="10"/>
  <c r="L340" i="10"/>
  <c r="K340" i="10"/>
  <c r="C340" i="10"/>
  <c r="E340" i="10"/>
  <c r="A340" i="10" s="1"/>
  <c r="H340" i="10"/>
  <c r="G333" i="10"/>
  <c r="O333" i="10"/>
  <c r="I333" i="10"/>
  <c r="M333" i="10"/>
  <c r="F333" i="10"/>
  <c r="L333" i="10"/>
  <c r="C333" i="10"/>
  <c r="H333" i="10"/>
  <c r="K333" i="10"/>
  <c r="N333" i="10"/>
  <c r="E333" i="10"/>
  <c r="A333" i="10" s="1"/>
  <c r="J333" i="10"/>
  <c r="I327" i="10"/>
  <c r="M327" i="10"/>
  <c r="J327" i="10"/>
  <c r="F327" i="10"/>
  <c r="K327" i="10"/>
  <c r="G327" i="10"/>
  <c r="N327" i="10"/>
  <c r="O327" i="10"/>
  <c r="L327" i="10"/>
  <c r="C327" i="10"/>
  <c r="H327" i="10"/>
  <c r="E327" i="10"/>
  <c r="A327" i="10" s="1"/>
  <c r="C312" i="10"/>
  <c r="M312" i="10"/>
  <c r="G312" i="10"/>
  <c r="J312" i="10"/>
  <c r="H312" i="10"/>
  <c r="I312" i="10"/>
  <c r="N312" i="10"/>
  <c r="E312" i="10"/>
  <c r="A312" i="10" s="1"/>
  <c r="F312" i="10"/>
  <c r="L312" i="10"/>
  <c r="O312" i="10"/>
  <c r="K312" i="10"/>
  <c r="N303" i="10"/>
  <c r="K303" i="10"/>
  <c r="M303" i="10"/>
  <c r="C303" i="10"/>
  <c r="G303" i="10"/>
  <c r="E303" i="10"/>
  <c r="A303" i="10" s="1"/>
  <c r="I303" i="10"/>
  <c r="L303" i="10"/>
  <c r="F303" i="10"/>
  <c r="O303" i="10"/>
  <c r="J303" i="10"/>
  <c r="H303" i="10"/>
  <c r="K297" i="10"/>
  <c r="I297" i="10"/>
  <c r="M297" i="10"/>
  <c r="F297" i="10"/>
  <c r="N297" i="10"/>
  <c r="O297" i="10"/>
  <c r="C297" i="10"/>
  <c r="E297" i="10"/>
  <c r="A297" i="10" s="1"/>
  <c r="J297" i="10"/>
  <c r="L297" i="10"/>
  <c r="G297" i="10"/>
  <c r="H297" i="10"/>
  <c r="F289" i="10"/>
  <c r="M289" i="10"/>
  <c r="H289" i="10"/>
  <c r="I289" i="10"/>
  <c r="K289" i="10"/>
  <c r="L289" i="10"/>
  <c r="E289" i="10"/>
  <c r="A289" i="10" s="1"/>
  <c r="C289" i="10"/>
  <c r="N289" i="10"/>
  <c r="O289" i="10"/>
  <c r="G289" i="10"/>
  <c r="J289" i="10"/>
  <c r="E279" i="10"/>
  <c r="A279" i="10" s="1"/>
  <c r="G279" i="10"/>
  <c r="K279" i="10"/>
  <c r="L279" i="10"/>
  <c r="F279" i="10"/>
  <c r="H279" i="10"/>
  <c r="C279" i="10"/>
  <c r="M279" i="10"/>
  <c r="J279" i="10"/>
  <c r="N279" i="10"/>
  <c r="I279" i="10"/>
  <c r="O279" i="10"/>
  <c r="G272" i="10"/>
  <c r="F272" i="10"/>
  <c r="H272" i="10"/>
  <c r="L272" i="10"/>
  <c r="I272" i="10"/>
  <c r="E272" i="10"/>
  <c r="A272" i="10" s="1"/>
  <c r="M272" i="10"/>
  <c r="K272" i="10"/>
  <c r="J272" i="10"/>
  <c r="C272" i="10"/>
  <c r="N272" i="10"/>
  <c r="O272" i="10"/>
  <c r="H264" i="10"/>
  <c r="L264" i="10"/>
  <c r="M264" i="10"/>
  <c r="I264" i="10"/>
  <c r="K264" i="10"/>
  <c r="J264" i="10"/>
  <c r="E264" i="10"/>
  <c r="A264" i="10" s="1"/>
  <c r="C264" i="10"/>
  <c r="F264" i="10"/>
  <c r="N264" i="10"/>
  <c r="O264" i="10"/>
  <c r="G264" i="10"/>
  <c r="C258" i="10"/>
  <c r="N258" i="10"/>
  <c r="K258" i="10"/>
  <c r="H258" i="10"/>
  <c r="E258" i="10"/>
  <c r="A258" i="10" s="1"/>
  <c r="M258" i="10"/>
  <c r="J258" i="10"/>
  <c r="L258" i="10"/>
  <c r="G258" i="10"/>
  <c r="O258" i="10"/>
  <c r="F258" i="10"/>
  <c r="I258" i="10"/>
  <c r="N247" i="10"/>
  <c r="J247" i="10"/>
  <c r="H247" i="10"/>
  <c r="G247" i="10"/>
  <c r="I247" i="10"/>
  <c r="F247" i="10"/>
  <c r="C247" i="10"/>
  <c r="K247" i="10"/>
  <c r="L247" i="10"/>
  <c r="O247" i="10"/>
  <c r="M247" i="10"/>
  <c r="E247" i="10"/>
  <c r="A247" i="10" s="1"/>
  <c r="N241" i="10"/>
  <c r="G241" i="10"/>
  <c r="I241" i="10"/>
  <c r="C241" i="10"/>
  <c r="O241" i="10"/>
  <c r="J241" i="10"/>
  <c r="L241" i="10"/>
  <c r="H241" i="10"/>
  <c r="K241" i="10"/>
  <c r="M241" i="10"/>
  <c r="F241" i="10"/>
  <c r="E241" i="10"/>
  <c r="A241" i="10" s="1"/>
  <c r="C233" i="10"/>
  <c r="L233" i="10"/>
  <c r="N233" i="10"/>
  <c r="E233" i="10"/>
  <c r="A233" i="10" s="1"/>
  <c r="H233" i="10"/>
  <c r="F233" i="10"/>
  <c r="I233" i="10"/>
  <c r="O233" i="10"/>
  <c r="G233" i="10"/>
  <c r="K233" i="10"/>
  <c r="M233" i="10"/>
  <c r="J233" i="10"/>
  <c r="C226" i="10"/>
  <c r="E226" i="10"/>
  <c r="A226" i="10" s="1"/>
  <c r="I226" i="10"/>
  <c r="H226" i="10"/>
  <c r="O226" i="10"/>
  <c r="F226" i="10"/>
  <c r="J226" i="10"/>
  <c r="K226" i="10"/>
  <c r="G226" i="10"/>
  <c r="N226" i="10"/>
  <c r="L226" i="10"/>
  <c r="M226" i="10"/>
  <c r="L218" i="10"/>
  <c r="K218" i="10"/>
  <c r="N218" i="10"/>
  <c r="C218" i="10"/>
  <c r="F218" i="10"/>
  <c r="O218" i="10"/>
  <c r="M218" i="10"/>
  <c r="G218" i="10"/>
  <c r="E218" i="10"/>
  <c r="A218" i="10" s="1"/>
  <c r="I218" i="10"/>
  <c r="J218" i="10"/>
  <c r="H218" i="10"/>
  <c r="G209" i="10"/>
  <c r="H209" i="10"/>
  <c r="L209" i="10"/>
  <c r="E209" i="10"/>
  <c r="A209" i="10" s="1"/>
  <c r="C209" i="10"/>
  <c r="F209" i="10"/>
  <c r="I209" i="10"/>
  <c r="K209" i="10"/>
  <c r="O209" i="10"/>
  <c r="N209" i="10"/>
  <c r="M209" i="10"/>
  <c r="J209" i="10"/>
  <c r="M199" i="10"/>
  <c r="J199" i="10"/>
  <c r="K199" i="10"/>
  <c r="I199" i="10"/>
  <c r="L199" i="10"/>
  <c r="E199" i="10"/>
  <c r="A199" i="10" s="1"/>
  <c r="G199" i="10"/>
  <c r="H199" i="10"/>
  <c r="C199" i="10"/>
  <c r="F199" i="10"/>
  <c r="N199" i="10"/>
  <c r="O199" i="10"/>
  <c r="C189" i="10"/>
  <c r="E189" i="10"/>
  <c r="A189" i="10" s="1"/>
  <c r="G189" i="10"/>
  <c r="H189" i="10"/>
  <c r="F189" i="10"/>
  <c r="N189" i="10"/>
  <c r="K189" i="10"/>
  <c r="O189" i="10"/>
  <c r="M189" i="10"/>
  <c r="L189" i="10"/>
  <c r="J189" i="10"/>
  <c r="I189" i="10"/>
  <c r="C185" i="10"/>
  <c r="K185" i="10"/>
  <c r="J185" i="10"/>
  <c r="I185" i="10"/>
  <c r="G185" i="10"/>
  <c r="O185" i="10"/>
  <c r="H185" i="10"/>
  <c r="M185" i="10"/>
  <c r="F185" i="10"/>
  <c r="N185" i="10"/>
  <c r="E185" i="10"/>
  <c r="A185" i="10" s="1"/>
  <c r="L185" i="10"/>
  <c r="C176" i="10"/>
  <c r="E176" i="10"/>
  <c r="A176" i="10" s="1"/>
  <c r="M176" i="10"/>
  <c r="I176" i="10"/>
  <c r="O176" i="10"/>
  <c r="K176" i="10"/>
  <c r="F176" i="10"/>
  <c r="G176" i="10"/>
  <c r="L176" i="10"/>
  <c r="N176" i="10"/>
  <c r="H176" i="10"/>
  <c r="J176" i="10"/>
  <c r="N171" i="10"/>
  <c r="E171" i="10"/>
  <c r="A171" i="10" s="1"/>
  <c r="J171" i="10"/>
  <c r="G171" i="10"/>
  <c r="O171" i="10"/>
  <c r="L171" i="10"/>
  <c r="H171" i="10"/>
  <c r="M171" i="10"/>
  <c r="I171" i="10"/>
  <c r="C171" i="10"/>
  <c r="F171" i="10"/>
  <c r="K171" i="10"/>
  <c r="I160" i="10"/>
  <c r="K160" i="10"/>
  <c r="E160" i="10"/>
  <c r="A160" i="10" s="1"/>
  <c r="J160" i="10"/>
  <c r="C160" i="10"/>
  <c r="G160" i="10"/>
  <c r="H160" i="10"/>
  <c r="L160" i="10"/>
  <c r="M160" i="10"/>
  <c r="N160" i="10"/>
  <c r="O160" i="10"/>
  <c r="F160" i="10"/>
  <c r="N151" i="10"/>
  <c r="H151" i="10"/>
  <c r="M151" i="10"/>
  <c r="I151" i="10"/>
  <c r="F151" i="10"/>
  <c r="E151" i="10"/>
  <c r="A151" i="10" s="1"/>
  <c r="O151" i="10"/>
  <c r="L151" i="10"/>
  <c r="C151" i="10"/>
  <c r="K151" i="10"/>
  <c r="J151" i="10"/>
  <c r="G151" i="10"/>
  <c r="N146" i="10"/>
  <c r="E146" i="10"/>
  <c r="A146" i="10" s="1"/>
  <c r="H146" i="10"/>
  <c r="M146" i="10"/>
  <c r="L146" i="10"/>
  <c r="O146" i="10"/>
  <c r="F146" i="10"/>
  <c r="C146" i="10"/>
  <c r="G146" i="10"/>
  <c r="K146" i="10"/>
  <c r="I146" i="10"/>
  <c r="J146" i="10"/>
  <c r="C138" i="10"/>
  <c r="L138" i="10"/>
  <c r="H138" i="10"/>
  <c r="M138" i="10"/>
  <c r="I138" i="10"/>
  <c r="G138" i="10"/>
  <c r="N138" i="10"/>
  <c r="J138" i="10"/>
  <c r="K138" i="10"/>
  <c r="E138" i="10"/>
  <c r="A138" i="10" s="1"/>
  <c r="O138" i="10"/>
  <c r="F138" i="10"/>
  <c r="E126" i="10"/>
  <c r="A126" i="10" s="1"/>
  <c r="J126" i="10"/>
  <c r="G126" i="10"/>
  <c r="M126" i="10"/>
  <c r="H126" i="10"/>
  <c r="L126" i="10"/>
  <c r="C126" i="10"/>
  <c r="K126" i="10"/>
  <c r="F126" i="10"/>
  <c r="I126" i="10"/>
  <c r="N126" i="10"/>
  <c r="O126" i="10"/>
  <c r="E121" i="10"/>
  <c r="A121" i="10" s="1"/>
  <c r="K121" i="10"/>
  <c r="F121" i="10"/>
  <c r="C121" i="10"/>
  <c r="M121" i="10"/>
  <c r="J121" i="10"/>
  <c r="H121" i="10"/>
  <c r="I121" i="10"/>
  <c r="O121" i="10"/>
  <c r="L121" i="10"/>
  <c r="G121" i="10"/>
  <c r="N121" i="10"/>
  <c r="K113" i="10"/>
  <c r="E113" i="10"/>
  <c r="A113" i="10" s="1"/>
  <c r="G113" i="10"/>
  <c r="F113" i="10"/>
  <c r="L113" i="10"/>
  <c r="N113" i="10"/>
  <c r="I113" i="10"/>
  <c r="M113" i="10"/>
  <c r="O113" i="10"/>
  <c r="C113" i="10"/>
  <c r="J113" i="10"/>
  <c r="H113" i="10"/>
  <c r="C105" i="10"/>
  <c r="J105" i="10"/>
  <c r="E105" i="10"/>
  <c r="A105" i="10" s="1"/>
  <c r="K105" i="10"/>
  <c r="O105" i="10"/>
  <c r="M105" i="10"/>
  <c r="F105" i="10"/>
  <c r="N105" i="10"/>
  <c r="I105" i="10"/>
  <c r="G105" i="10"/>
  <c r="L105" i="10"/>
  <c r="H105" i="10"/>
  <c r="K95" i="10"/>
  <c r="N95" i="10"/>
  <c r="F95" i="10"/>
  <c r="G95" i="10"/>
  <c r="E95" i="10"/>
  <c r="A95" i="10" s="1"/>
  <c r="H95" i="10"/>
  <c r="C95" i="10"/>
  <c r="I95" i="10"/>
  <c r="L95" i="10"/>
  <c r="J95" i="10"/>
  <c r="O95" i="10"/>
  <c r="M95" i="10"/>
  <c r="C87" i="10"/>
  <c r="H87" i="10"/>
  <c r="J87" i="10"/>
  <c r="K87" i="10"/>
  <c r="F87" i="10"/>
  <c r="G87" i="10"/>
  <c r="N87" i="10"/>
  <c r="E87" i="10"/>
  <c r="A87" i="10" s="1"/>
  <c r="L87" i="10"/>
  <c r="O87" i="10"/>
  <c r="I87" i="10"/>
  <c r="M87" i="10"/>
  <c r="I81" i="10"/>
  <c r="M81" i="10"/>
  <c r="N81" i="10"/>
  <c r="C81" i="10"/>
  <c r="G81" i="10"/>
  <c r="E81" i="10"/>
  <c r="A81" i="10" s="1"/>
  <c r="H81" i="10"/>
  <c r="J81" i="10"/>
  <c r="L81" i="10"/>
  <c r="K81" i="10"/>
  <c r="O81" i="10"/>
  <c r="F81" i="10"/>
  <c r="I74" i="10"/>
  <c r="K74" i="10"/>
  <c r="G74" i="10"/>
  <c r="H74" i="10"/>
  <c r="L74" i="10"/>
  <c r="M74" i="10"/>
  <c r="E74" i="10"/>
  <c r="A74" i="10" s="1"/>
  <c r="J74" i="10"/>
  <c r="F74" i="10"/>
  <c r="C74" i="10"/>
  <c r="N74" i="10"/>
  <c r="O74" i="10"/>
  <c r="N64" i="10"/>
  <c r="J64" i="10"/>
  <c r="E64" i="10"/>
  <c r="A64" i="10" s="1"/>
  <c r="C64" i="10"/>
  <c r="L64" i="10"/>
  <c r="K64" i="10"/>
  <c r="O64" i="10"/>
  <c r="F64" i="10"/>
  <c r="G64" i="10"/>
  <c r="H64" i="10"/>
  <c r="I64" i="10"/>
  <c r="M64" i="10"/>
  <c r="F57" i="10"/>
  <c r="J57" i="10"/>
  <c r="G57" i="10"/>
  <c r="K57" i="10"/>
  <c r="C57" i="10"/>
  <c r="M57" i="10"/>
  <c r="I57" i="10"/>
  <c r="N57" i="10"/>
  <c r="E57" i="10"/>
  <c r="A57" i="10" s="1"/>
  <c r="H57" i="10"/>
  <c r="O57" i="10"/>
  <c r="L57" i="10"/>
  <c r="L49" i="10"/>
  <c r="I49" i="10"/>
  <c r="E49" i="10"/>
  <c r="A49" i="10" s="1"/>
  <c r="G49" i="10"/>
  <c r="H49" i="10"/>
  <c r="F49" i="10"/>
  <c r="M49" i="10"/>
  <c r="J49" i="10"/>
  <c r="N49" i="10"/>
  <c r="C49" i="10"/>
  <c r="K49" i="10"/>
  <c r="O49" i="10"/>
  <c r="L41" i="10"/>
  <c r="F41" i="10"/>
  <c r="E41" i="10"/>
  <c r="A41" i="10" s="1"/>
  <c r="I41" i="10"/>
  <c r="C41" i="10"/>
  <c r="K41" i="10"/>
  <c r="M41" i="10"/>
  <c r="O41" i="10"/>
  <c r="J41" i="10"/>
  <c r="H41" i="10"/>
  <c r="G41" i="10"/>
  <c r="N41" i="10"/>
  <c r="F32" i="10"/>
  <c r="J32" i="10"/>
  <c r="I32" i="10"/>
  <c r="H32" i="10"/>
  <c r="L32" i="10"/>
  <c r="K32" i="10"/>
  <c r="C32" i="10"/>
  <c r="G32" i="10"/>
  <c r="M32" i="10"/>
  <c r="N32" i="10"/>
  <c r="O32" i="10"/>
  <c r="E32" i="10"/>
  <c r="A32" i="10" s="1"/>
  <c r="C19" i="10"/>
  <c r="K19" i="10"/>
  <c r="J19" i="10"/>
  <c r="H19" i="10"/>
  <c r="M19" i="10"/>
  <c r="L19" i="10"/>
  <c r="N19" i="10"/>
  <c r="O19" i="10"/>
  <c r="E19" i="10"/>
  <c r="A19" i="10" s="1"/>
  <c r="G19" i="10"/>
  <c r="F19" i="10"/>
  <c r="I19" i="10"/>
  <c r="C18" i="10"/>
  <c r="F18" i="10"/>
  <c r="M18" i="10"/>
  <c r="J18" i="10"/>
  <c r="L18" i="10"/>
  <c r="K18" i="10"/>
  <c r="I18" i="10"/>
  <c r="G18" i="10"/>
  <c r="H18" i="10"/>
  <c r="N18" i="10"/>
  <c r="E18" i="10"/>
  <c r="A18" i="10" s="1"/>
  <c r="O18" i="10"/>
  <c r="M1007" i="10"/>
  <c r="I1007" i="10"/>
  <c r="O1007" i="10"/>
  <c r="F1007" i="10"/>
  <c r="L1007" i="10"/>
  <c r="K1007" i="10"/>
  <c r="E1007" i="10"/>
  <c r="A1007" i="10" s="1"/>
  <c r="J1007" i="10"/>
  <c r="C1007" i="10"/>
  <c r="N1007" i="10"/>
  <c r="H1007" i="10"/>
  <c r="G1007" i="10"/>
  <c r="M1009" i="10"/>
  <c r="F1009" i="10"/>
  <c r="K1009" i="10"/>
  <c r="C1009" i="10"/>
  <c r="L1009" i="10"/>
  <c r="O1009" i="10"/>
  <c r="H1009" i="10"/>
  <c r="J1009" i="10"/>
  <c r="N1009" i="10"/>
  <c r="I1009" i="10"/>
  <c r="G1009" i="10"/>
  <c r="E1009" i="10"/>
  <c r="A1009" i="10" s="1"/>
  <c r="I998" i="10"/>
  <c r="K998" i="10"/>
  <c r="M998" i="10"/>
  <c r="F998" i="10"/>
  <c r="C998" i="10"/>
  <c r="O998" i="10"/>
  <c r="N998" i="10"/>
  <c r="H998" i="10"/>
  <c r="J998" i="10"/>
  <c r="E998" i="10"/>
  <c r="A998" i="10" s="1"/>
  <c r="L998" i="10"/>
  <c r="G998" i="10"/>
  <c r="G995" i="10"/>
  <c r="I995" i="10"/>
  <c r="M995" i="10"/>
  <c r="K995" i="10"/>
  <c r="O995" i="10"/>
  <c r="H995" i="10"/>
  <c r="C995" i="10"/>
  <c r="J995" i="10"/>
  <c r="L995" i="10"/>
  <c r="N995" i="10"/>
  <c r="E995" i="10"/>
  <c r="A995" i="10" s="1"/>
  <c r="F995" i="10"/>
  <c r="J994" i="10"/>
  <c r="C994" i="10"/>
  <c r="G994" i="10"/>
  <c r="H994" i="10"/>
  <c r="L994" i="10"/>
  <c r="F994" i="10"/>
  <c r="K994" i="10"/>
  <c r="I994" i="10"/>
  <c r="M994" i="10"/>
  <c r="O994" i="10"/>
  <c r="N994" i="10"/>
  <c r="E994" i="10"/>
  <c r="A994" i="10" s="1"/>
  <c r="M987" i="10"/>
  <c r="N987" i="10"/>
  <c r="O987" i="10"/>
  <c r="C987" i="10"/>
  <c r="F987" i="10"/>
  <c r="K987" i="10"/>
  <c r="J987" i="10"/>
  <c r="G987" i="10"/>
  <c r="H987" i="10"/>
  <c r="L987" i="10"/>
  <c r="I987" i="10"/>
  <c r="E987" i="10"/>
  <c r="A987" i="10" s="1"/>
  <c r="L983" i="10"/>
  <c r="F983" i="10"/>
  <c r="E983" i="10"/>
  <c r="A983" i="10" s="1"/>
  <c r="K983" i="10"/>
  <c r="G983" i="10"/>
  <c r="H983" i="10"/>
  <c r="N983" i="10"/>
  <c r="I983" i="10"/>
  <c r="O983" i="10"/>
  <c r="M983" i="10"/>
  <c r="C983" i="10"/>
  <c r="J983" i="10"/>
  <c r="L980" i="10"/>
  <c r="K980" i="10"/>
  <c r="O980" i="10"/>
  <c r="C980" i="10"/>
  <c r="N980" i="10"/>
  <c r="I980" i="10"/>
  <c r="M980" i="10"/>
  <c r="J980" i="10"/>
  <c r="F980" i="10"/>
  <c r="E980" i="10"/>
  <c r="A980" i="10" s="1"/>
  <c r="H980" i="10"/>
  <c r="G980" i="10"/>
  <c r="K975" i="10"/>
  <c r="F975" i="10"/>
  <c r="O975" i="10"/>
  <c r="C975" i="10"/>
  <c r="N975" i="10"/>
  <c r="J975" i="10"/>
  <c r="H975" i="10"/>
  <c r="G975" i="10"/>
  <c r="E975" i="10"/>
  <c r="A975" i="10" s="1"/>
  <c r="M975" i="10"/>
  <c r="I975" i="10"/>
  <c r="L975" i="10"/>
  <c r="H971" i="10"/>
  <c r="M971" i="10"/>
  <c r="N971" i="10"/>
  <c r="O971" i="10"/>
  <c r="G971" i="10"/>
  <c r="K971" i="10"/>
  <c r="F971" i="10"/>
  <c r="I971" i="10"/>
  <c r="J971" i="10"/>
  <c r="C971" i="10"/>
  <c r="L971" i="10"/>
  <c r="E971" i="10"/>
  <c r="A971" i="10" s="1"/>
  <c r="C967" i="10"/>
  <c r="N967" i="10"/>
  <c r="E967" i="10"/>
  <c r="A967" i="10" s="1"/>
  <c r="H967" i="10"/>
  <c r="G967" i="10"/>
  <c r="J967" i="10"/>
  <c r="M967" i="10"/>
  <c r="F967" i="10"/>
  <c r="L967" i="10"/>
  <c r="I967" i="10"/>
  <c r="K967" i="10"/>
  <c r="O967" i="10"/>
  <c r="J963" i="10"/>
  <c r="O963" i="10"/>
  <c r="I963" i="10"/>
  <c r="G963" i="10"/>
  <c r="H963" i="10"/>
  <c r="L963" i="10"/>
  <c r="M963" i="10"/>
  <c r="F963" i="10"/>
  <c r="E963" i="10"/>
  <c r="A963" i="10" s="1"/>
  <c r="C963" i="10"/>
  <c r="N963" i="10"/>
  <c r="K963" i="10"/>
  <c r="N958" i="10"/>
  <c r="K958" i="10"/>
  <c r="I958" i="10"/>
  <c r="M958" i="10"/>
  <c r="F958" i="10"/>
  <c r="J958" i="10"/>
  <c r="L958" i="10"/>
  <c r="O958" i="10"/>
  <c r="C958" i="10"/>
  <c r="H958" i="10"/>
  <c r="E958" i="10"/>
  <c r="A958" i="10" s="1"/>
  <c r="G958" i="10"/>
  <c r="N957" i="10"/>
  <c r="I957" i="10"/>
  <c r="L957" i="10"/>
  <c r="C957" i="10"/>
  <c r="G957" i="10"/>
  <c r="K957" i="10"/>
  <c r="O957" i="10"/>
  <c r="H957" i="10"/>
  <c r="M957" i="10"/>
  <c r="E957" i="10"/>
  <c r="A957" i="10" s="1"/>
  <c r="J957" i="10"/>
  <c r="F957" i="10"/>
  <c r="C951" i="10"/>
  <c r="J951" i="10"/>
  <c r="I951" i="10"/>
  <c r="K951" i="10"/>
  <c r="F951" i="10"/>
  <c r="O951" i="10"/>
  <c r="E951" i="10"/>
  <c r="A951" i="10" s="1"/>
  <c r="N951" i="10"/>
  <c r="M951" i="10"/>
  <c r="L951" i="10"/>
  <c r="H951" i="10"/>
  <c r="G951" i="10"/>
  <c r="C947" i="10"/>
  <c r="K947" i="10"/>
  <c r="E947" i="10"/>
  <c r="A947" i="10" s="1"/>
  <c r="F947" i="10"/>
  <c r="G947" i="10"/>
  <c r="N947" i="10"/>
  <c r="L947" i="10"/>
  <c r="O947" i="10"/>
  <c r="I947" i="10"/>
  <c r="M947" i="10"/>
  <c r="J947" i="10"/>
  <c r="H947" i="10"/>
  <c r="C942" i="10"/>
  <c r="K942" i="10"/>
  <c r="J942" i="10"/>
  <c r="E942" i="10"/>
  <c r="A942" i="10" s="1"/>
  <c r="I942" i="10"/>
  <c r="F942" i="10"/>
  <c r="H942" i="10"/>
  <c r="O942" i="10"/>
  <c r="N942" i="10"/>
  <c r="L942" i="10"/>
  <c r="M942" i="10"/>
  <c r="G942" i="10"/>
  <c r="G940" i="10"/>
  <c r="H940" i="10"/>
  <c r="J940" i="10"/>
  <c r="F940" i="10"/>
  <c r="O940" i="10"/>
  <c r="M940" i="10"/>
  <c r="C940" i="10"/>
  <c r="K940" i="10"/>
  <c r="I940" i="10"/>
  <c r="E940" i="10"/>
  <c r="A940" i="10" s="1"/>
  <c r="L940" i="10"/>
  <c r="N940" i="10"/>
  <c r="C937" i="10"/>
  <c r="H937" i="10"/>
  <c r="E937" i="10"/>
  <c r="A937" i="10" s="1"/>
  <c r="O937" i="10"/>
  <c r="M937" i="10"/>
  <c r="J937" i="10"/>
  <c r="F937" i="10"/>
  <c r="N937" i="10"/>
  <c r="L937" i="10"/>
  <c r="I937" i="10"/>
  <c r="K937" i="10"/>
  <c r="G937" i="10"/>
  <c r="F930" i="10"/>
  <c r="I930" i="10"/>
  <c r="L930" i="10"/>
  <c r="J930" i="10"/>
  <c r="N930" i="10"/>
  <c r="K930" i="10"/>
  <c r="C930" i="10"/>
  <c r="H930" i="10"/>
  <c r="O930" i="10"/>
  <c r="M930" i="10"/>
  <c r="G930" i="10"/>
  <c r="E930" i="10"/>
  <c r="A930" i="10" s="1"/>
  <c r="C928" i="10"/>
  <c r="L928" i="10"/>
  <c r="M928" i="10"/>
  <c r="K928" i="10"/>
  <c r="H928" i="10"/>
  <c r="J928" i="10"/>
  <c r="G928" i="10"/>
  <c r="I928" i="10"/>
  <c r="E928" i="10"/>
  <c r="A928" i="10" s="1"/>
  <c r="O928" i="10"/>
  <c r="F928" i="10"/>
  <c r="N928" i="10"/>
  <c r="G921" i="10"/>
  <c r="H921" i="10"/>
  <c r="M921" i="10"/>
  <c r="E921" i="10"/>
  <c r="A921" i="10" s="1"/>
  <c r="L921" i="10"/>
  <c r="I921" i="10"/>
  <c r="J921" i="10"/>
  <c r="O921" i="10"/>
  <c r="C921" i="10"/>
  <c r="N921" i="10"/>
  <c r="K921" i="10"/>
  <c r="F921" i="10"/>
  <c r="N916" i="10"/>
  <c r="F916" i="10"/>
  <c r="E916" i="10"/>
  <c r="A916" i="10" s="1"/>
  <c r="C916" i="10"/>
  <c r="M916" i="10"/>
  <c r="K916" i="10"/>
  <c r="G916" i="10"/>
  <c r="J916" i="10"/>
  <c r="H916" i="10"/>
  <c r="L916" i="10"/>
  <c r="I916" i="10"/>
  <c r="O916" i="10"/>
  <c r="J915" i="10"/>
  <c r="I915" i="10"/>
  <c r="E915" i="10"/>
  <c r="A915" i="10" s="1"/>
  <c r="H915" i="10"/>
  <c r="C915" i="10"/>
  <c r="K915" i="10"/>
  <c r="M915" i="10"/>
  <c r="N915" i="10"/>
  <c r="O915" i="10"/>
  <c r="L915" i="10"/>
  <c r="F915" i="10"/>
  <c r="G915" i="10"/>
  <c r="N912" i="10"/>
  <c r="O912" i="10"/>
  <c r="I912" i="10"/>
  <c r="L912" i="10"/>
  <c r="H912" i="10"/>
  <c r="J912" i="10"/>
  <c r="E912" i="10"/>
  <c r="A912" i="10" s="1"/>
  <c r="C912" i="10"/>
  <c r="K912" i="10"/>
  <c r="F912" i="10"/>
  <c r="G912" i="10"/>
  <c r="M912" i="10"/>
  <c r="M911" i="10"/>
  <c r="J911" i="10"/>
  <c r="F911" i="10"/>
  <c r="G911" i="10"/>
  <c r="N911" i="10"/>
  <c r="I911" i="10"/>
  <c r="C911" i="10"/>
  <c r="E911" i="10"/>
  <c r="A911" i="10" s="1"/>
  <c r="K911" i="10"/>
  <c r="O911" i="10"/>
  <c r="H911" i="10"/>
  <c r="L911" i="10"/>
  <c r="M904" i="10"/>
  <c r="L904" i="10"/>
  <c r="H904" i="10"/>
  <c r="F904" i="10"/>
  <c r="C904" i="10"/>
  <c r="I904" i="10"/>
  <c r="J904" i="10"/>
  <c r="E904" i="10"/>
  <c r="A904" i="10" s="1"/>
  <c r="G904" i="10"/>
  <c r="O904" i="10"/>
  <c r="N904" i="10"/>
  <c r="K904" i="10"/>
  <c r="J898" i="10"/>
  <c r="E898" i="10"/>
  <c r="A898" i="10" s="1"/>
  <c r="N898" i="10"/>
  <c r="O898" i="10"/>
  <c r="F898" i="10"/>
  <c r="H898" i="10"/>
  <c r="C898" i="10"/>
  <c r="I898" i="10"/>
  <c r="M898" i="10"/>
  <c r="G898" i="10"/>
  <c r="K898" i="10"/>
  <c r="L898" i="10"/>
  <c r="H896" i="10"/>
  <c r="E896" i="10"/>
  <c r="A896" i="10" s="1"/>
  <c r="L896" i="10"/>
  <c r="J896" i="10"/>
  <c r="K896" i="10"/>
  <c r="O896" i="10"/>
  <c r="C896" i="10"/>
  <c r="N896" i="10"/>
  <c r="G896" i="10"/>
  <c r="F896" i="10"/>
  <c r="I896" i="10"/>
  <c r="M896" i="10"/>
  <c r="O892" i="10"/>
  <c r="M892" i="10"/>
  <c r="G892" i="10"/>
  <c r="H892" i="10"/>
  <c r="F892" i="10"/>
  <c r="N892" i="10"/>
  <c r="C892" i="10"/>
  <c r="L892" i="10"/>
  <c r="I892" i="10"/>
  <c r="K892" i="10"/>
  <c r="J892" i="10"/>
  <c r="E892" i="10"/>
  <c r="A892" i="10" s="1"/>
  <c r="L890" i="10"/>
  <c r="E890" i="10"/>
  <c r="A890" i="10" s="1"/>
  <c r="H890" i="10"/>
  <c r="M890" i="10"/>
  <c r="J890" i="10"/>
  <c r="G890" i="10"/>
  <c r="N890" i="10"/>
  <c r="F890" i="10"/>
  <c r="K890" i="10"/>
  <c r="C890" i="10"/>
  <c r="O890" i="10"/>
  <c r="I890" i="10"/>
  <c r="E882" i="10"/>
  <c r="A882" i="10" s="1"/>
  <c r="O882" i="10"/>
  <c r="F882" i="10"/>
  <c r="K882" i="10"/>
  <c r="N882" i="10"/>
  <c r="G882" i="10"/>
  <c r="C882" i="10"/>
  <c r="L882" i="10"/>
  <c r="J882" i="10"/>
  <c r="H882" i="10"/>
  <c r="M882" i="10"/>
  <c r="I882" i="10"/>
  <c r="C879" i="10"/>
  <c r="I879" i="10"/>
  <c r="J879" i="10"/>
  <c r="L879" i="10"/>
  <c r="G879" i="10"/>
  <c r="K879" i="10"/>
  <c r="M879" i="10"/>
  <c r="H879" i="10"/>
  <c r="N879" i="10"/>
  <c r="F879" i="10"/>
  <c r="O879" i="10"/>
  <c r="E879" i="10"/>
  <c r="A879" i="10" s="1"/>
  <c r="E876" i="10"/>
  <c r="A876" i="10" s="1"/>
  <c r="N876" i="10"/>
  <c r="J876" i="10"/>
  <c r="C876" i="10"/>
  <c r="G876" i="10"/>
  <c r="F876" i="10"/>
  <c r="M876" i="10"/>
  <c r="K876" i="10"/>
  <c r="L876" i="10"/>
  <c r="I876" i="10"/>
  <c r="H876" i="10"/>
  <c r="O876" i="10"/>
  <c r="C871" i="10"/>
  <c r="L871" i="10"/>
  <c r="H871" i="10"/>
  <c r="E871" i="10"/>
  <c r="A871" i="10" s="1"/>
  <c r="F871" i="10"/>
  <c r="O871" i="10"/>
  <c r="J871" i="10"/>
  <c r="I871" i="10"/>
  <c r="M871" i="10"/>
  <c r="K871" i="10"/>
  <c r="G871" i="10"/>
  <c r="N871" i="10"/>
  <c r="C866" i="10"/>
  <c r="I866" i="10"/>
  <c r="K866" i="10"/>
  <c r="J866" i="10"/>
  <c r="E866" i="10"/>
  <c r="A866" i="10" s="1"/>
  <c r="M866" i="10"/>
  <c r="O866" i="10"/>
  <c r="F866" i="10"/>
  <c r="L866" i="10"/>
  <c r="G866" i="10"/>
  <c r="H866" i="10"/>
  <c r="N866" i="10"/>
  <c r="H863" i="10"/>
  <c r="F863" i="10"/>
  <c r="N863" i="10"/>
  <c r="C863" i="10"/>
  <c r="L863" i="10"/>
  <c r="M863" i="10"/>
  <c r="E863" i="10"/>
  <c r="A863" i="10" s="1"/>
  <c r="J863" i="10"/>
  <c r="G863" i="10"/>
  <c r="O863" i="10"/>
  <c r="K863" i="10"/>
  <c r="I863" i="10"/>
  <c r="M858" i="10"/>
  <c r="J858" i="10"/>
  <c r="H858" i="10"/>
  <c r="N858" i="10"/>
  <c r="I858" i="10"/>
  <c r="G858" i="10"/>
  <c r="C858" i="10"/>
  <c r="O858" i="10"/>
  <c r="K858" i="10"/>
  <c r="L858" i="10"/>
  <c r="E858" i="10"/>
  <c r="A858" i="10" s="1"/>
  <c r="F858" i="10"/>
  <c r="G852" i="10"/>
  <c r="I852" i="10"/>
  <c r="K852" i="10"/>
  <c r="F852" i="10"/>
  <c r="O852" i="10"/>
  <c r="H852" i="10"/>
  <c r="M852" i="10"/>
  <c r="E852" i="10"/>
  <c r="A852" i="10" s="1"/>
  <c r="J852" i="10"/>
  <c r="C852" i="10"/>
  <c r="N852" i="10"/>
  <c r="L852" i="10"/>
  <c r="C850" i="10"/>
  <c r="O850" i="10"/>
  <c r="E850" i="10"/>
  <c r="A850" i="10" s="1"/>
  <c r="M850" i="10"/>
  <c r="I850" i="10"/>
  <c r="F850" i="10"/>
  <c r="N850" i="10"/>
  <c r="K850" i="10"/>
  <c r="H850" i="10"/>
  <c r="J850" i="10"/>
  <c r="G850" i="10"/>
  <c r="L850" i="10"/>
  <c r="H847" i="10"/>
  <c r="O847" i="10"/>
  <c r="L847" i="10"/>
  <c r="I847" i="10"/>
  <c r="G847" i="10"/>
  <c r="M847" i="10"/>
  <c r="C847" i="10"/>
  <c r="N847" i="10"/>
  <c r="K847" i="10"/>
  <c r="F847" i="10"/>
  <c r="J847" i="10"/>
  <c r="E847" i="10"/>
  <c r="A847" i="10" s="1"/>
  <c r="K844" i="10"/>
  <c r="O844" i="10"/>
  <c r="G844" i="10"/>
  <c r="C844" i="10"/>
  <c r="N844" i="10"/>
  <c r="L844" i="10"/>
  <c r="M844" i="10"/>
  <c r="I844" i="10"/>
  <c r="H844" i="10"/>
  <c r="F844" i="10"/>
  <c r="E844" i="10"/>
  <c r="A844" i="10" s="1"/>
  <c r="J844" i="10"/>
  <c r="C837" i="10"/>
  <c r="K837" i="10"/>
  <c r="H837" i="10"/>
  <c r="N837" i="10"/>
  <c r="I837" i="10"/>
  <c r="J837" i="10"/>
  <c r="L837" i="10"/>
  <c r="G837" i="10"/>
  <c r="M837" i="10"/>
  <c r="F837" i="10"/>
  <c r="O837" i="10"/>
  <c r="E837" i="10"/>
  <c r="A837" i="10" s="1"/>
  <c r="G836" i="10"/>
  <c r="K836" i="10"/>
  <c r="E836" i="10"/>
  <c r="A836" i="10" s="1"/>
  <c r="J836" i="10"/>
  <c r="N836" i="10"/>
  <c r="O836" i="10"/>
  <c r="C836" i="10"/>
  <c r="H836" i="10"/>
  <c r="L836" i="10"/>
  <c r="M836" i="10"/>
  <c r="F836" i="10"/>
  <c r="I836" i="10"/>
  <c r="O831" i="10"/>
  <c r="L831" i="10"/>
  <c r="E831" i="10"/>
  <c r="A831" i="10" s="1"/>
  <c r="M831" i="10"/>
  <c r="K831" i="10"/>
  <c r="H831" i="10"/>
  <c r="C831" i="10"/>
  <c r="G831" i="10"/>
  <c r="F831" i="10"/>
  <c r="N831" i="10"/>
  <c r="I831" i="10"/>
  <c r="J831" i="10"/>
  <c r="C827" i="10"/>
  <c r="I827" i="10"/>
  <c r="F827" i="10"/>
  <c r="N827" i="10"/>
  <c r="E827" i="10"/>
  <c r="A827" i="10" s="1"/>
  <c r="J827" i="10"/>
  <c r="G827" i="10"/>
  <c r="M827" i="10"/>
  <c r="O827" i="10"/>
  <c r="K827" i="10"/>
  <c r="H827" i="10"/>
  <c r="L827" i="10"/>
  <c r="J822" i="10"/>
  <c r="F822" i="10"/>
  <c r="I822" i="10"/>
  <c r="C822" i="10"/>
  <c r="L822" i="10"/>
  <c r="M822" i="10"/>
  <c r="E822" i="10"/>
  <c r="A822" i="10" s="1"/>
  <c r="G822" i="10"/>
  <c r="H822" i="10"/>
  <c r="O822" i="10"/>
  <c r="K822" i="10"/>
  <c r="N822" i="10"/>
  <c r="M818" i="10"/>
  <c r="L818" i="10"/>
  <c r="G818" i="10"/>
  <c r="I818" i="10"/>
  <c r="J818" i="10"/>
  <c r="N818" i="10"/>
  <c r="E818" i="10"/>
  <c r="A818" i="10" s="1"/>
  <c r="H818" i="10"/>
  <c r="F818" i="10"/>
  <c r="C818" i="10"/>
  <c r="O818" i="10"/>
  <c r="K818" i="10"/>
  <c r="M814" i="10"/>
  <c r="I814" i="10"/>
  <c r="G814" i="10"/>
  <c r="N814" i="10"/>
  <c r="L814" i="10"/>
  <c r="F814" i="10"/>
  <c r="J814" i="10"/>
  <c r="O814" i="10"/>
  <c r="E814" i="10"/>
  <c r="A814" i="10" s="1"/>
  <c r="C814" i="10"/>
  <c r="H814" i="10"/>
  <c r="K814" i="10"/>
  <c r="N810" i="10"/>
  <c r="H810" i="10"/>
  <c r="J810" i="10"/>
  <c r="M810" i="10"/>
  <c r="E810" i="10"/>
  <c r="A810" i="10" s="1"/>
  <c r="K810" i="10"/>
  <c r="C810" i="10"/>
  <c r="I810" i="10"/>
  <c r="G810" i="10"/>
  <c r="F810" i="10"/>
  <c r="O810" i="10"/>
  <c r="L810" i="10"/>
  <c r="N808" i="10"/>
  <c r="L808" i="10"/>
  <c r="O808" i="10"/>
  <c r="M808" i="10"/>
  <c r="J808" i="10"/>
  <c r="E808" i="10"/>
  <c r="A808" i="10" s="1"/>
  <c r="I808" i="10"/>
  <c r="C808" i="10"/>
  <c r="G808" i="10"/>
  <c r="H808" i="10"/>
  <c r="K808" i="10"/>
  <c r="F808" i="10"/>
  <c r="C802" i="10"/>
  <c r="N802" i="10"/>
  <c r="O802" i="10"/>
  <c r="L802" i="10"/>
  <c r="F802" i="10"/>
  <c r="E802" i="10"/>
  <c r="A802" i="10" s="1"/>
  <c r="I802" i="10"/>
  <c r="G802" i="10"/>
  <c r="K802" i="10"/>
  <c r="J802" i="10"/>
  <c r="M802" i="10"/>
  <c r="H802" i="10"/>
  <c r="C801" i="10"/>
  <c r="G801" i="10"/>
  <c r="L801" i="10"/>
  <c r="O801" i="10"/>
  <c r="N801" i="10"/>
  <c r="F801" i="10"/>
  <c r="M801" i="10"/>
  <c r="K801" i="10"/>
  <c r="I801" i="10"/>
  <c r="H801" i="10"/>
  <c r="E801" i="10"/>
  <c r="A801" i="10" s="1"/>
  <c r="J801" i="10"/>
  <c r="L796" i="10"/>
  <c r="C796" i="10"/>
  <c r="K796" i="10"/>
  <c r="F796" i="10"/>
  <c r="I796" i="10"/>
  <c r="G796" i="10"/>
  <c r="N796" i="10"/>
  <c r="O796" i="10"/>
  <c r="M796" i="10"/>
  <c r="H796" i="10"/>
  <c r="J796" i="10"/>
  <c r="E796" i="10"/>
  <c r="A796" i="10" s="1"/>
  <c r="E791" i="10"/>
  <c r="A791" i="10" s="1"/>
  <c r="N791" i="10"/>
  <c r="F791" i="10"/>
  <c r="L791" i="10"/>
  <c r="O791" i="10"/>
  <c r="M791" i="10"/>
  <c r="G791" i="10"/>
  <c r="H791" i="10"/>
  <c r="K791" i="10"/>
  <c r="C791" i="10"/>
  <c r="J791" i="10"/>
  <c r="I791" i="10"/>
  <c r="O789" i="10"/>
  <c r="L789" i="10"/>
  <c r="E789" i="10"/>
  <c r="A789" i="10" s="1"/>
  <c r="C789" i="10"/>
  <c r="N789" i="10"/>
  <c r="I789" i="10"/>
  <c r="F789" i="10"/>
  <c r="G789" i="10"/>
  <c r="K789" i="10"/>
  <c r="J789" i="10"/>
  <c r="M789" i="10"/>
  <c r="H789" i="10"/>
  <c r="H783" i="10"/>
  <c r="K783" i="10"/>
  <c r="G783" i="10"/>
  <c r="C783" i="10"/>
  <c r="M783" i="10"/>
  <c r="I783" i="10"/>
  <c r="E783" i="10"/>
  <c r="A783" i="10" s="1"/>
  <c r="O783" i="10"/>
  <c r="F783" i="10"/>
  <c r="L783" i="10"/>
  <c r="J783" i="10"/>
  <c r="N783" i="10"/>
  <c r="L778" i="10"/>
  <c r="J778" i="10"/>
  <c r="M778" i="10"/>
  <c r="C778" i="10"/>
  <c r="F778" i="10"/>
  <c r="O778" i="10"/>
  <c r="I778" i="10"/>
  <c r="E778" i="10"/>
  <c r="A778" i="10" s="1"/>
  <c r="H778" i="10"/>
  <c r="K778" i="10"/>
  <c r="G778" i="10"/>
  <c r="N778" i="10"/>
  <c r="J776" i="10"/>
  <c r="M776" i="10"/>
  <c r="H776" i="10"/>
  <c r="N776" i="10"/>
  <c r="F776" i="10"/>
  <c r="O776" i="10"/>
  <c r="C776" i="10"/>
  <c r="K776" i="10"/>
  <c r="E776" i="10"/>
  <c r="A776" i="10" s="1"/>
  <c r="I776" i="10"/>
  <c r="G776" i="10"/>
  <c r="L776" i="10"/>
  <c r="J773" i="10"/>
  <c r="E773" i="10"/>
  <c r="A773" i="10" s="1"/>
  <c r="F773" i="10"/>
  <c r="C773" i="10"/>
  <c r="I773" i="10"/>
  <c r="G773" i="10"/>
  <c r="O773" i="10"/>
  <c r="L773" i="10"/>
  <c r="M773" i="10"/>
  <c r="K773" i="10"/>
  <c r="H773" i="10"/>
  <c r="N773" i="10"/>
  <c r="G769" i="10"/>
  <c r="M769" i="10"/>
  <c r="E769" i="10"/>
  <c r="A769" i="10" s="1"/>
  <c r="L769" i="10"/>
  <c r="J769" i="10"/>
  <c r="O769" i="10"/>
  <c r="F769" i="10"/>
  <c r="K769" i="10"/>
  <c r="N769" i="10"/>
  <c r="C769" i="10"/>
  <c r="H769" i="10"/>
  <c r="I769" i="10"/>
  <c r="N763" i="10"/>
  <c r="M763" i="10"/>
  <c r="J763" i="10"/>
  <c r="K763" i="10"/>
  <c r="G763" i="10"/>
  <c r="I763" i="10"/>
  <c r="C763" i="10"/>
  <c r="L763" i="10"/>
  <c r="E763" i="10"/>
  <c r="A763" i="10" s="1"/>
  <c r="O763" i="10"/>
  <c r="H763" i="10"/>
  <c r="F763" i="10"/>
  <c r="E760" i="10"/>
  <c r="A760" i="10" s="1"/>
  <c r="L760" i="10"/>
  <c r="F760" i="10"/>
  <c r="K760" i="10"/>
  <c r="O760" i="10"/>
  <c r="I760" i="10"/>
  <c r="J760" i="10"/>
  <c r="H760" i="10"/>
  <c r="M760" i="10"/>
  <c r="C760" i="10"/>
  <c r="N760" i="10"/>
  <c r="G760" i="10"/>
  <c r="C758" i="10"/>
  <c r="L758" i="10"/>
  <c r="O758" i="10"/>
  <c r="H758" i="10"/>
  <c r="K758" i="10"/>
  <c r="J758" i="10"/>
  <c r="F758" i="10"/>
  <c r="E758" i="10"/>
  <c r="A758" i="10" s="1"/>
  <c r="I758" i="10"/>
  <c r="N758" i="10"/>
  <c r="M758" i="10"/>
  <c r="G758" i="10"/>
  <c r="G752" i="10"/>
  <c r="L752" i="10"/>
  <c r="M752" i="10"/>
  <c r="O752" i="10"/>
  <c r="I752" i="10"/>
  <c r="F752" i="10"/>
  <c r="N752" i="10"/>
  <c r="K752" i="10"/>
  <c r="H752" i="10"/>
  <c r="C752" i="10"/>
  <c r="E752" i="10"/>
  <c r="A752" i="10" s="1"/>
  <c r="J752" i="10"/>
  <c r="C748" i="10"/>
  <c r="F748" i="10"/>
  <c r="O748" i="10"/>
  <c r="H748" i="10"/>
  <c r="K748" i="10"/>
  <c r="I748" i="10"/>
  <c r="E748" i="10"/>
  <c r="A748" i="10" s="1"/>
  <c r="N748" i="10"/>
  <c r="G748" i="10"/>
  <c r="L748" i="10"/>
  <c r="M748" i="10"/>
  <c r="J748" i="10"/>
  <c r="I746" i="10"/>
  <c r="O746" i="10"/>
  <c r="G746" i="10"/>
  <c r="L746" i="10"/>
  <c r="J746" i="10"/>
  <c r="E746" i="10"/>
  <c r="A746" i="10" s="1"/>
  <c r="N746" i="10"/>
  <c r="H746" i="10"/>
  <c r="C746" i="10"/>
  <c r="F746" i="10"/>
  <c r="K746" i="10"/>
  <c r="M746" i="10"/>
  <c r="C740" i="10"/>
  <c r="F740" i="10"/>
  <c r="G740" i="10"/>
  <c r="L740" i="10"/>
  <c r="M740" i="10"/>
  <c r="E740" i="10"/>
  <c r="A740" i="10" s="1"/>
  <c r="H740" i="10"/>
  <c r="I740" i="10"/>
  <c r="O740" i="10"/>
  <c r="N740" i="10"/>
  <c r="K740" i="10"/>
  <c r="J740" i="10"/>
  <c r="C736" i="10"/>
  <c r="L736" i="10"/>
  <c r="E736" i="10"/>
  <c r="A736" i="10" s="1"/>
  <c r="F736" i="10"/>
  <c r="O736" i="10"/>
  <c r="N736" i="10"/>
  <c r="M736" i="10"/>
  <c r="K736" i="10"/>
  <c r="G736" i="10"/>
  <c r="J736" i="10"/>
  <c r="H736" i="10"/>
  <c r="I736" i="10"/>
  <c r="J731" i="10"/>
  <c r="E731" i="10"/>
  <c r="A731" i="10" s="1"/>
  <c r="O731" i="10"/>
  <c r="L731" i="10"/>
  <c r="M731" i="10"/>
  <c r="H731" i="10"/>
  <c r="K731" i="10"/>
  <c r="N731" i="10"/>
  <c r="I731" i="10"/>
  <c r="F731" i="10"/>
  <c r="C731" i="10"/>
  <c r="G731" i="10"/>
  <c r="C726" i="10"/>
  <c r="L726" i="10"/>
  <c r="J726" i="10"/>
  <c r="O726" i="10"/>
  <c r="H726" i="10"/>
  <c r="I726" i="10"/>
  <c r="M726" i="10"/>
  <c r="F726" i="10"/>
  <c r="G726" i="10"/>
  <c r="N726" i="10"/>
  <c r="K726" i="10"/>
  <c r="E726" i="10"/>
  <c r="A726" i="10" s="1"/>
  <c r="C724" i="10"/>
  <c r="M724" i="10"/>
  <c r="L724" i="10"/>
  <c r="K724" i="10"/>
  <c r="F724" i="10"/>
  <c r="H724" i="10"/>
  <c r="E724" i="10"/>
  <c r="A724" i="10" s="1"/>
  <c r="N724" i="10"/>
  <c r="I724" i="10"/>
  <c r="J724" i="10"/>
  <c r="G724" i="10"/>
  <c r="O724" i="10"/>
  <c r="C721" i="10"/>
  <c r="H721" i="10"/>
  <c r="O721" i="10"/>
  <c r="G721" i="10"/>
  <c r="K721" i="10"/>
  <c r="N721" i="10"/>
  <c r="I721" i="10"/>
  <c r="E721" i="10"/>
  <c r="A721" i="10" s="1"/>
  <c r="L721" i="10"/>
  <c r="M721" i="10"/>
  <c r="J721" i="10"/>
  <c r="F721" i="10"/>
  <c r="C715" i="10"/>
  <c r="J715" i="10"/>
  <c r="F715" i="10"/>
  <c r="L715" i="10"/>
  <c r="K715" i="10"/>
  <c r="E715" i="10"/>
  <c r="A715" i="10" s="1"/>
  <c r="M715" i="10"/>
  <c r="I715" i="10"/>
  <c r="G715" i="10"/>
  <c r="O715" i="10"/>
  <c r="N715" i="10"/>
  <c r="H715" i="10"/>
  <c r="M713" i="10"/>
  <c r="G713" i="10"/>
  <c r="J713" i="10"/>
  <c r="N713" i="10"/>
  <c r="F713" i="10"/>
  <c r="O713" i="10"/>
  <c r="H713" i="10"/>
  <c r="K713" i="10"/>
  <c r="C713" i="10"/>
  <c r="E713" i="10"/>
  <c r="A713" i="10" s="1"/>
  <c r="I713" i="10"/>
  <c r="L713" i="10"/>
  <c r="L708" i="10"/>
  <c r="K708" i="10"/>
  <c r="G708" i="10"/>
  <c r="J708" i="10"/>
  <c r="M708" i="10"/>
  <c r="H708" i="10"/>
  <c r="C708" i="10"/>
  <c r="F708" i="10"/>
  <c r="E708" i="10"/>
  <c r="A708" i="10" s="1"/>
  <c r="O708" i="10"/>
  <c r="N708" i="10"/>
  <c r="I708" i="10"/>
  <c r="L701" i="10"/>
  <c r="J701" i="10"/>
  <c r="G701" i="10"/>
  <c r="F701" i="10"/>
  <c r="M701" i="10"/>
  <c r="H701" i="10"/>
  <c r="N701" i="10"/>
  <c r="O701" i="10"/>
  <c r="C701" i="10"/>
  <c r="K701" i="10"/>
  <c r="I701" i="10"/>
  <c r="E701" i="10"/>
  <c r="A701" i="10" s="1"/>
  <c r="K698" i="10"/>
  <c r="O698" i="10"/>
  <c r="J698" i="10"/>
  <c r="H698" i="10"/>
  <c r="M698" i="10"/>
  <c r="L698" i="10"/>
  <c r="G698" i="10"/>
  <c r="N698" i="10"/>
  <c r="F698" i="10"/>
  <c r="C698" i="10"/>
  <c r="E698" i="10"/>
  <c r="A698" i="10" s="1"/>
  <c r="I698" i="10"/>
  <c r="J694" i="10"/>
  <c r="C694" i="10"/>
  <c r="O694" i="10"/>
  <c r="I694" i="10"/>
  <c r="G694" i="10"/>
  <c r="F694" i="10"/>
  <c r="E694" i="10"/>
  <c r="A694" i="10" s="1"/>
  <c r="M694" i="10"/>
  <c r="K694" i="10"/>
  <c r="N694" i="10"/>
  <c r="L694" i="10"/>
  <c r="H694" i="10"/>
  <c r="F691" i="10"/>
  <c r="O691" i="10"/>
  <c r="C691" i="10"/>
  <c r="I691" i="10"/>
  <c r="L691" i="10"/>
  <c r="E691" i="10"/>
  <c r="A691" i="10" s="1"/>
  <c r="K691" i="10"/>
  <c r="M691" i="10"/>
  <c r="G691" i="10"/>
  <c r="N691" i="10"/>
  <c r="H691" i="10"/>
  <c r="J691" i="10"/>
  <c r="C685" i="10"/>
  <c r="L685" i="10"/>
  <c r="I685" i="10"/>
  <c r="N685" i="10"/>
  <c r="E685" i="10"/>
  <c r="A685" i="10" s="1"/>
  <c r="J685" i="10"/>
  <c r="O685" i="10"/>
  <c r="G685" i="10"/>
  <c r="F685" i="10"/>
  <c r="H685" i="10"/>
  <c r="M685" i="10"/>
  <c r="K685" i="10"/>
  <c r="C683" i="10"/>
  <c r="F683" i="10"/>
  <c r="N683" i="10"/>
  <c r="E683" i="10"/>
  <c r="A683" i="10" s="1"/>
  <c r="K683" i="10"/>
  <c r="H683" i="10"/>
  <c r="I683" i="10"/>
  <c r="J683" i="10"/>
  <c r="G683" i="10"/>
  <c r="L683" i="10"/>
  <c r="M683" i="10"/>
  <c r="O683" i="10"/>
  <c r="N679" i="10"/>
  <c r="O679" i="10"/>
  <c r="L679" i="10"/>
  <c r="I679" i="10"/>
  <c r="C679" i="10"/>
  <c r="G679" i="10"/>
  <c r="J679" i="10"/>
  <c r="E679" i="10"/>
  <c r="A679" i="10" s="1"/>
  <c r="K679" i="10"/>
  <c r="H679" i="10"/>
  <c r="F679" i="10"/>
  <c r="M679" i="10"/>
  <c r="N676" i="10"/>
  <c r="J676" i="10"/>
  <c r="E676" i="10"/>
  <c r="A676" i="10" s="1"/>
  <c r="C676" i="10"/>
  <c r="L676" i="10"/>
  <c r="K676" i="10"/>
  <c r="G676" i="10"/>
  <c r="M676" i="10"/>
  <c r="H676" i="10"/>
  <c r="O676" i="10"/>
  <c r="I676" i="10"/>
  <c r="F676" i="10"/>
  <c r="E672" i="10"/>
  <c r="A672" i="10" s="1"/>
  <c r="O672" i="10"/>
  <c r="M672" i="10"/>
  <c r="J672" i="10"/>
  <c r="K672" i="10"/>
  <c r="G672" i="10"/>
  <c r="N672" i="10"/>
  <c r="C672" i="10"/>
  <c r="H672" i="10"/>
  <c r="I672" i="10"/>
  <c r="L672" i="10"/>
  <c r="F672" i="10"/>
  <c r="C666" i="10"/>
  <c r="H666" i="10"/>
  <c r="M666" i="10"/>
  <c r="L666" i="10"/>
  <c r="E666" i="10"/>
  <c r="A666" i="10" s="1"/>
  <c r="I666" i="10"/>
  <c r="F666" i="10"/>
  <c r="J666" i="10"/>
  <c r="G666" i="10"/>
  <c r="K666" i="10"/>
  <c r="N666" i="10"/>
  <c r="O666" i="10"/>
  <c r="G665" i="10"/>
  <c r="E665" i="10"/>
  <c r="A665" i="10" s="1"/>
  <c r="F665" i="10"/>
  <c r="N665" i="10"/>
  <c r="H665" i="10"/>
  <c r="M665" i="10"/>
  <c r="L665" i="10"/>
  <c r="C665" i="10"/>
  <c r="O665" i="10"/>
  <c r="K665" i="10"/>
  <c r="J665" i="10"/>
  <c r="I665" i="10"/>
  <c r="M660" i="10"/>
  <c r="I660" i="10"/>
  <c r="G660" i="10"/>
  <c r="N660" i="10"/>
  <c r="E660" i="10"/>
  <c r="A660" i="10" s="1"/>
  <c r="L660" i="10"/>
  <c r="H660" i="10"/>
  <c r="K660" i="10"/>
  <c r="F660" i="10"/>
  <c r="C660" i="10"/>
  <c r="J660" i="10"/>
  <c r="O660" i="10"/>
  <c r="N654" i="10"/>
  <c r="F654" i="10"/>
  <c r="M654" i="10"/>
  <c r="E654" i="10"/>
  <c r="A654" i="10" s="1"/>
  <c r="H654" i="10"/>
  <c r="J654" i="10"/>
  <c r="I654" i="10"/>
  <c r="C654" i="10"/>
  <c r="O654" i="10"/>
  <c r="L654" i="10"/>
  <c r="K654" i="10"/>
  <c r="G654" i="10"/>
  <c r="C650" i="10"/>
  <c r="F650" i="10"/>
  <c r="L650" i="10"/>
  <c r="E650" i="10"/>
  <c r="A650" i="10" s="1"/>
  <c r="H650" i="10"/>
  <c r="N650" i="10"/>
  <c r="G650" i="10"/>
  <c r="M650" i="10"/>
  <c r="J650" i="10"/>
  <c r="I650" i="10"/>
  <c r="K650" i="10"/>
  <c r="O650" i="10"/>
  <c r="L646" i="10"/>
  <c r="G646" i="10"/>
  <c r="C646" i="10"/>
  <c r="O646" i="10"/>
  <c r="J646" i="10"/>
  <c r="F646" i="10"/>
  <c r="K646" i="10"/>
  <c r="I646" i="10"/>
  <c r="E646" i="10"/>
  <c r="A646" i="10" s="1"/>
  <c r="N646" i="10"/>
  <c r="H646" i="10"/>
  <c r="M646" i="10"/>
  <c r="K643" i="10"/>
  <c r="O643" i="10"/>
  <c r="F643" i="10"/>
  <c r="N643" i="10"/>
  <c r="G643" i="10"/>
  <c r="E643" i="10"/>
  <c r="A643" i="10" s="1"/>
  <c r="J643" i="10"/>
  <c r="M643" i="10"/>
  <c r="I643" i="10"/>
  <c r="C643" i="10"/>
  <c r="L643" i="10"/>
  <c r="H643" i="10"/>
  <c r="J638" i="10"/>
  <c r="K638" i="10"/>
  <c r="O638" i="10"/>
  <c r="E638" i="10"/>
  <c r="A638" i="10" s="1"/>
  <c r="L638" i="10"/>
  <c r="I638" i="10"/>
  <c r="F638" i="10"/>
  <c r="M638" i="10"/>
  <c r="G638" i="10"/>
  <c r="C638" i="10"/>
  <c r="H638" i="10"/>
  <c r="N638" i="10"/>
  <c r="N636" i="10"/>
  <c r="M636" i="10"/>
  <c r="H636" i="10"/>
  <c r="L636" i="10"/>
  <c r="E636" i="10"/>
  <c r="A636" i="10" s="1"/>
  <c r="I636" i="10"/>
  <c r="J636" i="10"/>
  <c r="F636" i="10"/>
  <c r="G636" i="10"/>
  <c r="C636" i="10"/>
  <c r="K636" i="10"/>
  <c r="O636" i="10"/>
  <c r="M632" i="10"/>
  <c r="O632" i="10"/>
  <c r="H632" i="10"/>
  <c r="L632" i="10"/>
  <c r="G632" i="10"/>
  <c r="N632" i="10"/>
  <c r="J632" i="10"/>
  <c r="F632" i="10"/>
  <c r="C632" i="10"/>
  <c r="E632" i="10"/>
  <c r="A632" i="10" s="1"/>
  <c r="I632" i="10"/>
  <c r="K632" i="10"/>
  <c r="J628" i="10"/>
  <c r="L628" i="10"/>
  <c r="M628" i="10"/>
  <c r="E628" i="10"/>
  <c r="A628" i="10" s="1"/>
  <c r="F628" i="10"/>
  <c r="G628" i="10"/>
  <c r="C628" i="10"/>
  <c r="K628" i="10"/>
  <c r="O628" i="10"/>
  <c r="I628" i="10"/>
  <c r="H628" i="10"/>
  <c r="N628" i="10"/>
  <c r="E625" i="10"/>
  <c r="A625" i="10" s="1"/>
  <c r="J625" i="10"/>
  <c r="F625" i="10"/>
  <c r="C625" i="10"/>
  <c r="K625" i="10"/>
  <c r="L625" i="10"/>
  <c r="G625" i="10"/>
  <c r="H625" i="10"/>
  <c r="O625" i="10"/>
  <c r="M625" i="10"/>
  <c r="N625" i="10"/>
  <c r="I625" i="10"/>
  <c r="J618" i="10"/>
  <c r="O618" i="10"/>
  <c r="I618" i="10"/>
  <c r="K618" i="10"/>
  <c r="C618" i="10"/>
  <c r="H618" i="10"/>
  <c r="N618" i="10"/>
  <c r="F618" i="10"/>
  <c r="L618" i="10"/>
  <c r="E618" i="10"/>
  <c r="A618" i="10" s="1"/>
  <c r="M618" i="10"/>
  <c r="G618" i="10"/>
  <c r="C615" i="10"/>
  <c r="G615" i="10"/>
  <c r="I615" i="10"/>
  <c r="E615" i="10"/>
  <c r="A615" i="10" s="1"/>
  <c r="M615" i="10"/>
  <c r="K615" i="10"/>
  <c r="F615" i="10"/>
  <c r="H615" i="10"/>
  <c r="J615" i="10"/>
  <c r="N615" i="10"/>
  <c r="O615" i="10"/>
  <c r="L615" i="10"/>
  <c r="M612" i="10"/>
  <c r="J612" i="10"/>
  <c r="E612" i="10"/>
  <c r="A612" i="10" s="1"/>
  <c r="N612" i="10"/>
  <c r="O612" i="10"/>
  <c r="L612" i="10"/>
  <c r="H612" i="10"/>
  <c r="K612" i="10"/>
  <c r="F612" i="10"/>
  <c r="C612" i="10"/>
  <c r="G612" i="10"/>
  <c r="I612" i="10"/>
  <c r="O605" i="10"/>
  <c r="M605" i="10"/>
  <c r="N605" i="10"/>
  <c r="L605" i="10"/>
  <c r="G605" i="10"/>
  <c r="I605" i="10"/>
  <c r="H605" i="10"/>
  <c r="E605" i="10"/>
  <c r="A605" i="10" s="1"/>
  <c r="J605" i="10"/>
  <c r="C605" i="10"/>
  <c r="F605" i="10"/>
  <c r="K605" i="10"/>
  <c r="H602" i="10"/>
  <c r="E602" i="10"/>
  <c r="A602" i="10" s="1"/>
  <c r="K602" i="10"/>
  <c r="C602" i="10"/>
  <c r="N602" i="10"/>
  <c r="J602" i="10"/>
  <c r="G602" i="10"/>
  <c r="F602" i="10"/>
  <c r="I602" i="10"/>
  <c r="O602" i="10"/>
  <c r="M602" i="10"/>
  <c r="L602" i="10"/>
  <c r="M598" i="10"/>
  <c r="N598" i="10"/>
  <c r="E598" i="10"/>
  <c r="A598" i="10" s="1"/>
  <c r="I598" i="10"/>
  <c r="F598" i="10"/>
  <c r="L598" i="10"/>
  <c r="K598" i="10"/>
  <c r="H598" i="10"/>
  <c r="G598" i="10"/>
  <c r="C598" i="10"/>
  <c r="O598" i="10"/>
  <c r="J598" i="10"/>
  <c r="C594" i="10"/>
  <c r="I594" i="10"/>
  <c r="K594" i="10"/>
  <c r="N594" i="10"/>
  <c r="M594" i="10"/>
  <c r="G594" i="10"/>
  <c r="E594" i="10"/>
  <c r="A594" i="10" s="1"/>
  <c r="J594" i="10"/>
  <c r="H594" i="10"/>
  <c r="F594" i="10"/>
  <c r="L594" i="10"/>
  <c r="O594" i="10"/>
  <c r="K591" i="10"/>
  <c r="M591" i="10"/>
  <c r="L591" i="10"/>
  <c r="C591" i="10"/>
  <c r="H591" i="10"/>
  <c r="E591" i="10"/>
  <c r="A591" i="10" s="1"/>
  <c r="I591" i="10"/>
  <c r="N591" i="10"/>
  <c r="J591" i="10"/>
  <c r="G591" i="10"/>
  <c r="F591" i="10"/>
  <c r="O591" i="10"/>
  <c r="N589" i="10"/>
  <c r="M589" i="10"/>
  <c r="G589" i="10"/>
  <c r="F589" i="10"/>
  <c r="E589" i="10"/>
  <c r="A589" i="10" s="1"/>
  <c r="L589" i="10"/>
  <c r="K589" i="10"/>
  <c r="J589" i="10"/>
  <c r="O589" i="10"/>
  <c r="C589" i="10"/>
  <c r="H589" i="10"/>
  <c r="I589" i="10"/>
  <c r="H585" i="10"/>
  <c r="F585" i="10"/>
  <c r="N585" i="10"/>
  <c r="C585" i="10"/>
  <c r="I585" i="10"/>
  <c r="G585" i="10"/>
  <c r="M585" i="10"/>
  <c r="K585" i="10"/>
  <c r="J585" i="10"/>
  <c r="E585" i="10"/>
  <c r="A585" i="10" s="1"/>
  <c r="O585" i="10"/>
  <c r="L585" i="10"/>
  <c r="C581" i="10"/>
  <c r="L581" i="10"/>
  <c r="M581" i="10"/>
  <c r="G581" i="10"/>
  <c r="E581" i="10"/>
  <c r="A581" i="10" s="1"/>
  <c r="H581" i="10"/>
  <c r="K581" i="10"/>
  <c r="I581" i="10"/>
  <c r="N581" i="10"/>
  <c r="F581" i="10"/>
  <c r="J581" i="10"/>
  <c r="O581" i="10"/>
  <c r="F576" i="10"/>
  <c r="I576" i="10"/>
  <c r="M576" i="10"/>
  <c r="L576" i="10"/>
  <c r="H576" i="10"/>
  <c r="G576" i="10"/>
  <c r="O576" i="10"/>
  <c r="J576" i="10"/>
  <c r="E576" i="10"/>
  <c r="A576" i="10" s="1"/>
  <c r="C576" i="10"/>
  <c r="N576" i="10"/>
  <c r="K576" i="10"/>
  <c r="F572" i="10"/>
  <c r="H572" i="10"/>
  <c r="G572" i="10"/>
  <c r="O572" i="10"/>
  <c r="C572" i="10"/>
  <c r="I572" i="10"/>
  <c r="K572" i="10"/>
  <c r="N572" i="10"/>
  <c r="M572" i="10"/>
  <c r="L572" i="10"/>
  <c r="J572" i="10"/>
  <c r="E572" i="10"/>
  <c r="A572" i="10" s="1"/>
  <c r="C566" i="10"/>
  <c r="O566" i="10"/>
  <c r="M566" i="10"/>
  <c r="E566" i="10"/>
  <c r="A566" i="10" s="1"/>
  <c r="H566" i="10"/>
  <c r="N566" i="10"/>
  <c r="I566" i="10"/>
  <c r="L566" i="10"/>
  <c r="G566" i="10"/>
  <c r="K566" i="10"/>
  <c r="F566" i="10"/>
  <c r="J566" i="10"/>
  <c r="C561" i="10"/>
  <c r="H561" i="10"/>
  <c r="E561" i="10"/>
  <c r="A561" i="10" s="1"/>
  <c r="M561" i="10"/>
  <c r="F561" i="10"/>
  <c r="O561" i="10"/>
  <c r="N561" i="10"/>
  <c r="J561" i="10"/>
  <c r="L561" i="10"/>
  <c r="I561" i="10"/>
  <c r="K561" i="10"/>
  <c r="G561" i="10"/>
  <c r="C560" i="10"/>
  <c r="G560" i="10"/>
  <c r="H560" i="10"/>
  <c r="K560" i="10"/>
  <c r="L560" i="10"/>
  <c r="O560" i="10"/>
  <c r="I560" i="10"/>
  <c r="J560" i="10"/>
  <c r="N560" i="10"/>
  <c r="E560" i="10"/>
  <c r="A560" i="10" s="1"/>
  <c r="M560" i="10"/>
  <c r="F560" i="10"/>
  <c r="K555" i="10"/>
  <c r="M555" i="10"/>
  <c r="L555" i="10"/>
  <c r="N555" i="10"/>
  <c r="C555" i="10"/>
  <c r="F555" i="10"/>
  <c r="I555" i="10"/>
  <c r="G555" i="10"/>
  <c r="J555" i="10"/>
  <c r="O555" i="10"/>
  <c r="H555" i="10"/>
  <c r="E555" i="10"/>
  <c r="A555" i="10" s="1"/>
  <c r="N553" i="10"/>
  <c r="I553" i="10"/>
  <c r="L553" i="10"/>
  <c r="F553" i="10"/>
  <c r="C553" i="10"/>
  <c r="E553" i="10"/>
  <c r="A553" i="10" s="1"/>
  <c r="H553" i="10"/>
  <c r="M553" i="10"/>
  <c r="K553" i="10"/>
  <c r="O553" i="10"/>
  <c r="G553" i="10"/>
  <c r="J553" i="10"/>
  <c r="I549" i="10"/>
  <c r="J549" i="10"/>
  <c r="O549" i="10"/>
  <c r="L549" i="10"/>
  <c r="K549" i="10"/>
  <c r="N549" i="10"/>
  <c r="C549" i="10"/>
  <c r="H549" i="10"/>
  <c r="M549" i="10"/>
  <c r="F549" i="10"/>
  <c r="G549" i="10"/>
  <c r="E549" i="10"/>
  <c r="A549" i="10" s="1"/>
  <c r="M543" i="10"/>
  <c r="N543" i="10"/>
  <c r="G543" i="10"/>
  <c r="C543" i="10"/>
  <c r="H543" i="10"/>
  <c r="F543" i="10"/>
  <c r="J543" i="10"/>
  <c r="I543" i="10"/>
  <c r="K543" i="10"/>
  <c r="L543" i="10"/>
  <c r="O543" i="10"/>
  <c r="E543" i="10"/>
  <c r="A543" i="10" s="1"/>
  <c r="K538" i="10"/>
  <c r="J538" i="10"/>
  <c r="F538" i="10"/>
  <c r="L538" i="10"/>
  <c r="O538" i="10"/>
  <c r="E538" i="10"/>
  <c r="A538" i="10" s="1"/>
  <c r="I538" i="10"/>
  <c r="C538" i="10"/>
  <c r="H538" i="10"/>
  <c r="M538" i="10"/>
  <c r="N538" i="10"/>
  <c r="G538" i="10"/>
  <c r="C536" i="10"/>
  <c r="L536" i="10"/>
  <c r="G536" i="10"/>
  <c r="N536" i="10"/>
  <c r="O536" i="10"/>
  <c r="M536" i="10"/>
  <c r="F536" i="10"/>
  <c r="J536" i="10"/>
  <c r="I536" i="10"/>
  <c r="E536" i="10"/>
  <c r="A536" i="10" s="1"/>
  <c r="K536" i="10"/>
  <c r="H536" i="10"/>
  <c r="C530" i="10"/>
  <c r="H530" i="10"/>
  <c r="N530" i="10"/>
  <c r="I530" i="10"/>
  <c r="G530" i="10"/>
  <c r="E530" i="10"/>
  <c r="A530" i="10" s="1"/>
  <c r="J530" i="10"/>
  <c r="O530" i="10"/>
  <c r="F530" i="10"/>
  <c r="M530" i="10"/>
  <c r="L530" i="10"/>
  <c r="K530" i="10"/>
  <c r="G527" i="10"/>
  <c r="L527" i="10"/>
  <c r="J527" i="10"/>
  <c r="I527" i="10"/>
  <c r="H527" i="10"/>
  <c r="M527" i="10"/>
  <c r="E527" i="10"/>
  <c r="A527" i="10" s="1"/>
  <c r="K527" i="10"/>
  <c r="O527" i="10"/>
  <c r="C527" i="10"/>
  <c r="F527" i="10"/>
  <c r="N527" i="10"/>
  <c r="C523" i="10"/>
  <c r="M523" i="10"/>
  <c r="N523" i="10"/>
  <c r="F523" i="10"/>
  <c r="L523" i="10"/>
  <c r="I523" i="10"/>
  <c r="H523" i="10"/>
  <c r="K523" i="10"/>
  <c r="O523" i="10"/>
  <c r="E523" i="10"/>
  <c r="A523" i="10" s="1"/>
  <c r="J523" i="10"/>
  <c r="G523" i="10"/>
  <c r="C519" i="10"/>
  <c r="M519" i="10"/>
  <c r="G519" i="10"/>
  <c r="O519" i="10"/>
  <c r="I519" i="10"/>
  <c r="H519" i="10"/>
  <c r="L519" i="10"/>
  <c r="F519" i="10"/>
  <c r="J519" i="10"/>
  <c r="N519" i="10"/>
  <c r="K519" i="10"/>
  <c r="E519" i="10"/>
  <c r="A519" i="10" s="1"/>
  <c r="H513" i="10"/>
  <c r="J513" i="10"/>
  <c r="L513" i="10"/>
  <c r="G513" i="10"/>
  <c r="O513" i="10"/>
  <c r="C513" i="10"/>
  <c r="M513" i="10"/>
  <c r="E513" i="10"/>
  <c r="A513" i="10" s="1"/>
  <c r="N513" i="10"/>
  <c r="K513" i="10"/>
  <c r="I513" i="10"/>
  <c r="F513" i="10"/>
  <c r="E511" i="10"/>
  <c r="A511" i="10" s="1"/>
  <c r="K511" i="10"/>
  <c r="O511" i="10"/>
  <c r="H511" i="10"/>
  <c r="L511" i="10"/>
  <c r="G511" i="10"/>
  <c r="I511" i="10"/>
  <c r="C511" i="10"/>
  <c r="J511" i="10"/>
  <c r="N511" i="10"/>
  <c r="F511" i="10"/>
  <c r="M511" i="10"/>
  <c r="C506" i="10"/>
  <c r="J506" i="10"/>
  <c r="I506" i="10"/>
  <c r="F506" i="10"/>
  <c r="G506" i="10"/>
  <c r="N506" i="10"/>
  <c r="K506" i="10"/>
  <c r="O506" i="10"/>
  <c r="H506" i="10"/>
  <c r="E506" i="10"/>
  <c r="A506" i="10" s="1"/>
  <c r="M506" i="10"/>
  <c r="L506" i="10"/>
  <c r="C505" i="10"/>
  <c r="J505" i="10"/>
  <c r="I505" i="10"/>
  <c r="H505" i="10"/>
  <c r="F505" i="10"/>
  <c r="E505" i="10"/>
  <c r="A505" i="10" s="1"/>
  <c r="G505" i="10"/>
  <c r="K505" i="10"/>
  <c r="L505" i="10"/>
  <c r="N505" i="10"/>
  <c r="O505" i="10"/>
  <c r="M505" i="10"/>
  <c r="M498" i="10"/>
  <c r="N498" i="10"/>
  <c r="H498" i="10"/>
  <c r="K498" i="10"/>
  <c r="O498" i="10"/>
  <c r="E498" i="10"/>
  <c r="A498" i="10" s="1"/>
  <c r="J498" i="10"/>
  <c r="L498" i="10"/>
  <c r="G498" i="10"/>
  <c r="C498" i="10"/>
  <c r="I498" i="10"/>
  <c r="F498" i="10"/>
  <c r="M494" i="10"/>
  <c r="K494" i="10"/>
  <c r="F494" i="10"/>
  <c r="C494" i="10"/>
  <c r="L494" i="10"/>
  <c r="N494" i="10"/>
  <c r="O494" i="10"/>
  <c r="E494" i="10"/>
  <c r="A494" i="10" s="1"/>
  <c r="I494" i="10"/>
  <c r="G494" i="10"/>
  <c r="J494" i="10"/>
  <c r="H494" i="10"/>
  <c r="C490" i="10"/>
  <c r="N490" i="10"/>
  <c r="I490" i="10"/>
  <c r="M490" i="10"/>
  <c r="J490" i="10"/>
  <c r="E490" i="10"/>
  <c r="A490" i="10" s="1"/>
  <c r="H490" i="10"/>
  <c r="F490" i="10"/>
  <c r="G490" i="10"/>
  <c r="O490" i="10"/>
  <c r="L490" i="10"/>
  <c r="K490" i="10"/>
  <c r="L488" i="10"/>
  <c r="I488" i="10"/>
  <c r="E488" i="10"/>
  <c r="A488" i="10" s="1"/>
  <c r="M488" i="10"/>
  <c r="J488" i="10"/>
  <c r="N488" i="10"/>
  <c r="C488" i="10"/>
  <c r="H488" i="10"/>
  <c r="F488" i="10"/>
  <c r="K488" i="10"/>
  <c r="G488" i="10"/>
  <c r="O488" i="10"/>
  <c r="M481" i="10"/>
  <c r="G481" i="10"/>
  <c r="I481" i="10"/>
  <c r="C481" i="10"/>
  <c r="O481" i="10"/>
  <c r="F481" i="10"/>
  <c r="K481" i="10"/>
  <c r="E481" i="10"/>
  <c r="A481" i="10" s="1"/>
  <c r="N481" i="10"/>
  <c r="J481" i="10"/>
  <c r="L481" i="10"/>
  <c r="H481" i="10"/>
  <c r="E478" i="10"/>
  <c r="A478" i="10" s="1"/>
  <c r="F478" i="10"/>
  <c r="H478" i="10"/>
  <c r="N478" i="10"/>
  <c r="L478" i="10"/>
  <c r="K478" i="10"/>
  <c r="M478" i="10"/>
  <c r="O478" i="10"/>
  <c r="C478" i="10"/>
  <c r="G478" i="10"/>
  <c r="J478" i="10"/>
  <c r="I478" i="10"/>
  <c r="E475" i="10"/>
  <c r="A475" i="10" s="1"/>
  <c r="N475" i="10"/>
  <c r="K475" i="10"/>
  <c r="F475" i="10"/>
  <c r="O475" i="10"/>
  <c r="J475" i="10"/>
  <c r="G475" i="10"/>
  <c r="H475" i="10"/>
  <c r="L475" i="10"/>
  <c r="C475" i="10"/>
  <c r="I475" i="10"/>
  <c r="M475" i="10"/>
  <c r="C472" i="10"/>
  <c r="G472" i="10"/>
  <c r="E472" i="10"/>
  <c r="A472" i="10" s="1"/>
  <c r="H472" i="10"/>
  <c r="F472" i="10"/>
  <c r="N472" i="10"/>
  <c r="O472" i="10"/>
  <c r="L472" i="10"/>
  <c r="J472" i="10"/>
  <c r="I472" i="10"/>
  <c r="M472" i="10"/>
  <c r="K472" i="10"/>
  <c r="N468" i="10"/>
  <c r="K468" i="10"/>
  <c r="F468" i="10"/>
  <c r="M468" i="10"/>
  <c r="O468" i="10"/>
  <c r="L468" i="10"/>
  <c r="J468" i="10"/>
  <c r="I468" i="10"/>
  <c r="G468" i="10"/>
  <c r="C468" i="10"/>
  <c r="E468" i="10"/>
  <c r="A468" i="10" s="1"/>
  <c r="H468" i="10"/>
  <c r="F462" i="10"/>
  <c r="E462" i="10"/>
  <c r="A462" i="10" s="1"/>
  <c r="M462" i="10"/>
  <c r="O462" i="10"/>
  <c r="G462" i="10"/>
  <c r="H462" i="10"/>
  <c r="L462" i="10"/>
  <c r="I462" i="10"/>
  <c r="J462" i="10"/>
  <c r="C462" i="10"/>
  <c r="N462" i="10"/>
  <c r="K462" i="10"/>
  <c r="C459" i="10"/>
  <c r="M459" i="10"/>
  <c r="E459" i="10"/>
  <c r="A459" i="10" s="1"/>
  <c r="J459" i="10"/>
  <c r="F459" i="10"/>
  <c r="G459" i="10"/>
  <c r="L459" i="10"/>
  <c r="K459" i="10"/>
  <c r="O459" i="10"/>
  <c r="I459" i="10"/>
  <c r="H459" i="10"/>
  <c r="N459" i="10"/>
  <c r="H454" i="10"/>
  <c r="M454" i="10"/>
  <c r="K454" i="10"/>
  <c r="E454" i="10"/>
  <c r="A454" i="10" s="1"/>
  <c r="L454" i="10"/>
  <c r="I454" i="10"/>
  <c r="C454" i="10"/>
  <c r="G454" i="10"/>
  <c r="N454" i="10"/>
  <c r="J454" i="10"/>
  <c r="F454" i="10"/>
  <c r="O454" i="10"/>
  <c r="K450" i="10"/>
  <c r="E450" i="10"/>
  <c r="A450" i="10" s="1"/>
  <c r="I450" i="10"/>
  <c r="M450" i="10"/>
  <c r="L450" i="10"/>
  <c r="J450" i="10"/>
  <c r="O450" i="10"/>
  <c r="C450" i="10"/>
  <c r="N450" i="10"/>
  <c r="F450" i="10"/>
  <c r="G450" i="10"/>
  <c r="H450" i="10"/>
  <c r="K449" i="10"/>
  <c r="E449" i="10"/>
  <c r="A449" i="10" s="1"/>
  <c r="I449" i="10"/>
  <c r="J449" i="10"/>
  <c r="G449" i="10"/>
  <c r="H449" i="10"/>
  <c r="C449" i="10"/>
  <c r="L449" i="10"/>
  <c r="M449" i="10"/>
  <c r="F449" i="10"/>
  <c r="O449" i="10"/>
  <c r="N449" i="10"/>
  <c r="N442" i="10"/>
  <c r="K442" i="10"/>
  <c r="J442" i="10"/>
  <c r="G442" i="10"/>
  <c r="L442" i="10"/>
  <c r="E442" i="10"/>
  <c r="A442" i="10" s="1"/>
  <c r="H442" i="10"/>
  <c r="C442" i="10"/>
  <c r="F442" i="10"/>
  <c r="O442" i="10"/>
  <c r="I442" i="10"/>
  <c r="M442" i="10"/>
  <c r="C437" i="10"/>
  <c r="O437" i="10"/>
  <c r="N437" i="10"/>
  <c r="J437" i="10"/>
  <c r="G437" i="10"/>
  <c r="E437" i="10"/>
  <c r="A437" i="10" s="1"/>
  <c r="F437" i="10"/>
  <c r="L437" i="10"/>
  <c r="H437" i="10"/>
  <c r="K437" i="10"/>
  <c r="M437" i="10"/>
  <c r="I437" i="10"/>
  <c r="L436" i="10"/>
  <c r="F436" i="10"/>
  <c r="I436" i="10"/>
  <c r="N436" i="10"/>
  <c r="M436" i="10"/>
  <c r="K436" i="10"/>
  <c r="C436" i="10"/>
  <c r="E436" i="10"/>
  <c r="A436" i="10" s="1"/>
  <c r="O436" i="10"/>
  <c r="J436" i="10"/>
  <c r="G436" i="10"/>
  <c r="H436" i="10"/>
  <c r="F431" i="10"/>
  <c r="I431" i="10"/>
  <c r="N431" i="10"/>
  <c r="G431" i="10"/>
  <c r="H431" i="10"/>
  <c r="O431" i="10"/>
  <c r="C431" i="10"/>
  <c r="K431" i="10"/>
  <c r="M431" i="10"/>
  <c r="J431" i="10"/>
  <c r="E431" i="10"/>
  <c r="A431" i="10" s="1"/>
  <c r="L431" i="10"/>
  <c r="E428" i="10"/>
  <c r="A428" i="10" s="1"/>
  <c r="G428" i="10"/>
  <c r="N428" i="10"/>
  <c r="C428" i="10"/>
  <c r="H428" i="10"/>
  <c r="J428" i="10"/>
  <c r="M428" i="10"/>
  <c r="I428" i="10"/>
  <c r="F428" i="10"/>
  <c r="L428" i="10"/>
  <c r="K428" i="10"/>
  <c r="O428" i="10"/>
  <c r="C426" i="10"/>
  <c r="E426" i="10"/>
  <c r="A426" i="10" s="1"/>
  <c r="L426" i="10"/>
  <c r="M426" i="10"/>
  <c r="G426" i="10"/>
  <c r="J426" i="10"/>
  <c r="K426" i="10"/>
  <c r="N426" i="10"/>
  <c r="I426" i="10"/>
  <c r="F426" i="10"/>
  <c r="O426" i="10"/>
  <c r="H426" i="10"/>
  <c r="G417" i="10"/>
  <c r="M417" i="10"/>
  <c r="K417" i="10"/>
  <c r="J417" i="10"/>
  <c r="L417" i="10"/>
  <c r="N417" i="10"/>
  <c r="I417" i="10"/>
  <c r="H417" i="10"/>
  <c r="O417" i="10"/>
  <c r="C417" i="10"/>
  <c r="E417" i="10"/>
  <c r="A417" i="10" s="1"/>
  <c r="F417" i="10"/>
  <c r="C415" i="10"/>
  <c r="M415" i="10"/>
  <c r="E415" i="10"/>
  <c r="A415" i="10" s="1"/>
  <c r="L415" i="10"/>
  <c r="N415" i="10"/>
  <c r="O415" i="10"/>
  <c r="H415" i="10"/>
  <c r="J415" i="10"/>
  <c r="F415" i="10"/>
  <c r="G415" i="10"/>
  <c r="K415" i="10"/>
  <c r="I415" i="10"/>
  <c r="C409" i="10"/>
  <c r="F409" i="10"/>
  <c r="G409" i="10"/>
  <c r="K409" i="10"/>
  <c r="H409" i="10"/>
  <c r="E409" i="10"/>
  <c r="A409" i="10" s="1"/>
  <c r="L409" i="10"/>
  <c r="O409" i="10"/>
  <c r="M409" i="10"/>
  <c r="N409" i="10"/>
  <c r="I409" i="10"/>
  <c r="J409" i="10"/>
  <c r="C405" i="10"/>
  <c r="F405" i="10"/>
  <c r="K405" i="10"/>
  <c r="J405" i="10"/>
  <c r="H405" i="10"/>
  <c r="G405" i="10"/>
  <c r="L405" i="10"/>
  <c r="N405" i="10"/>
  <c r="E405" i="10"/>
  <c r="A405" i="10" s="1"/>
  <c r="M405" i="10"/>
  <c r="I405" i="10"/>
  <c r="O405" i="10"/>
  <c r="C402" i="10"/>
  <c r="H402" i="10"/>
  <c r="N402" i="10"/>
  <c r="E402" i="10"/>
  <c r="A402" i="10" s="1"/>
  <c r="O402" i="10"/>
  <c r="J402" i="10"/>
  <c r="L402" i="10"/>
  <c r="F402" i="10"/>
  <c r="K402" i="10"/>
  <c r="I402" i="10"/>
  <c r="M402" i="10"/>
  <c r="G402" i="10"/>
  <c r="E397" i="10"/>
  <c r="A397" i="10" s="1"/>
  <c r="N397" i="10"/>
  <c r="I397" i="10"/>
  <c r="C397" i="10"/>
  <c r="K397" i="10"/>
  <c r="J397" i="10"/>
  <c r="H397" i="10"/>
  <c r="O397" i="10"/>
  <c r="M397" i="10"/>
  <c r="L397" i="10"/>
  <c r="F397" i="10"/>
  <c r="G397" i="10"/>
  <c r="F394" i="10"/>
  <c r="G394" i="10"/>
  <c r="N394" i="10"/>
  <c r="I394" i="10"/>
  <c r="O394" i="10"/>
  <c r="H394" i="10"/>
  <c r="C394" i="10"/>
  <c r="J394" i="10"/>
  <c r="K394" i="10"/>
  <c r="M394" i="10"/>
  <c r="E394" i="10"/>
  <c r="A394" i="10" s="1"/>
  <c r="L394" i="10"/>
  <c r="C389" i="10"/>
  <c r="I389" i="10"/>
  <c r="M389" i="10"/>
  <c r="G389" i="10"/>
  <c r="H389" i="10"/>
  <c r="K389" i="10"/>
  <c r="L389" i="10"/>
  <c r="E389" i="10"/>
  <c r="A389" i="10" s="1"/>
  <c r="N389" i="10"/>
  <c r="F389" i="10"/>
  <c r="O389" i="10"/>
  <c r="J389" i="10"/>
  <c r="H386" i="10"/>
  <c r="O386" i="10"/>
  <c r="I386" i="10"/>
  <c r="C386" i="10"/>
  <c r="J386" i="10"/>
  <c r="N386" i="10"/>
  <c r="F386" i="10"/>
  <c r="L386" i="10"/>
  <c r="G386" i="10"/>
  <c r="E386" i="10"/>
  <c r="A386" i="10" s="1"/>
  <c r="K386" i="10"/>
  <c r="M386" i="10"/>
  <c r="H382" i="10"/>
  <c r="F382" i="10"/>
  <c r="J382" i="10"/>
  <c r="K382" i="10"/>
  <c r="E382" i="10"/>
  <c r="A382" i="10" s="1"/>
  <c r="N382" i="10"/>
  <c r="M382" i="10"/>
  <c r="C382" i="10"/>
  <c r="L382" i="10"/>
  <c r="G382" i="10"/>
  <c r="O382" i="10"/>
  <c r="I382" i="10"/>
  <c r="C377" i="10"/>
  <c r="M377" i="10"/>
  <c r="E377" i="10"/>
  <c r="A377" i="10" s="1"/>
  <c r="J377" i="10"/>
  <c r="G377" i="10"/>
  <c r="N377" i="10"/>
  <c r="L377" i="10"/>
  <c r="I377" i="10"/>
  <c r="O377" i="10"/>
  <c r="F377" i="10"/>
  <c r="K377" i="10"/>
  <c r="H377" i="10"/>
  <c r="E375" i="10"/>
  <c r="A375" i="10" s="1"/>
  <c r="N375" i="10"/>
  <c r="I375" i="10"/>
  <c r="C375" i="10"/>
  <c r="L375" i="10"/>
  <c r="O375" i="10"/>
  <c r="K375" i="10"/>
  <c r="F375" i="10"/>
  <c r="H375" i="10"/>
  <c r="G375" i="10"/>
  <c r="J375" i="10"/>
  <c r="M375" i="10"/>
  <c r="I373" i="10"/>
  <c r="K373" i="10"/>
  <c r="J373" i="10"/>
  <c r="E373" i="10"/>
  <c r="A373" i="10" s="1"/>
  <c r="M373" i="10"/>
  <c r="C373" i="10"/>
  <c r="O373" i="10"/>
  <c r="L373" i="10"/>
  <c r="F373" i="10"/>
  <c r="N373" i="10"/>
  <c r="H373" i="10"/>
  <c r="G373" i="10"/>
  <c r="K368" i="10"/>
  <c r="I368" i="10"/>
  <c r="F368" i="10"/>
  <c r="M368" i="10"/>
  <c r="O368" i="10"/>
  <c r="C368" i="10"/>
  <c r="N368" i="10"/>
  <c r="J368" i="10"/>
  <c r="G368" i="10"/>
  <c r="E368" i="10"/>
  <c r="A368" i="10" s="1"/>
  <c r="L368" i="10"/>
  <c r="H368" i="10"/>
  <c r="I362" i="10"/>
  <c r="K362" i="10"/>
  <c r="N362" i="10"/>
  <c r="F362" i="10"/>
  <c r="L362" i="10"/>
  <c r="G362" i="10"/>
  <c r="H362" i="10"/>
  <c r="M362" i="10"/>
  <c r="E362" i="10"/>
  <c r="A362" i="10" s="1"/>
  <c r="C362" i="10"/>
  <c r="J362" i="10"/>
  <c r="O362" i="10"/>
  <c r="K359" i="10"/>
  <c r="F359" i="10"/>
  <c r="H359" i="10"/>
  <c r="O359" i="10"/>
  <c r="L359" i="10"/>
  <c r="G359" i="10"/>
  <c r="C359" i="10"/>
  <c r="I359" i="10"/>
  <c r="N359" i="10"/>
  <c r="M359" i="10"/>
  <c r="E359" i="10"/>
  <c r="A359" i="10" s="1"/>
  <c r="J359" i="10"/>
  <c r="F357" i="10"/>
  <c r="G357" i="10"/>
  <c r="L357" i="10"/>
  <c r="O357" i="10"/>
  <c r="E357" i="10"/>
  <c r="A357" i="10" s="1"/>
  <c r="N357" i="10"/>
  <c r="K357" i="10"/>
  <c r="H357" i="10"/>
  <c r="I357" i="10"/>
  <c r="M357" i="10"/>
  <c r="C357" i="10"/>
  <c r="J357" i="10"/>
  <c r="J351" i="10"/>
  <c r="M351" i="10"/>
  <c r="G351" i="10"/>
  <c r="F351" i="10"/>
  <c r="K351" i="10"/>
  <c r="H351" i="10"/>
  <c r="L351" i="10"/>
  <c r="C351" i="10"/>
  <c r="O351" i="10"/>
  <c r="E351" i="10"/>
  <c r="A351" i="10" s="1"/>
  <c r="N351" i="10"/>
  <c r="I351" i="10"/>
  <c r="C348" i="10"/>
  <c r="J348" i="10"/>
  <c r="M348" i="10"/>
  <c r="K348" i="10"/>
  <c r="I348" i="10"/>
  <c r="G348" i="10"/>
  <c r="E348" i="10"/>
  <c r="A348" i="10" s="1"/>
  <c r="N348" i="10"/>
  <c r="F348" i="10"/>
  <c r="L348" i="10"/>
  <c r="H348" i="10"/>
  <c r="O348" i="10"/>
  <c r="C344" i="10"/>
  <c r="N344" i="10"/>
  <c r="J344" i="10"/>
  <c r="K344" i="10"/>
  <c r="G344" i="10"/>
  <c r="H344" i="10"/>
  <c r="F344" i="10"/>
  <c r="L344" i="10"/>
  <c r="O344" i="10"/>
  <c r="I344" i="10"/>
  <c r="M344" i="10"/>
  <c r="E344" i="10"/>
  <c r="A344" i="10" s="1"/>
  <c r="C337" i="10"/>
  <c r="M337" i="10"/>
  <c r="N337" i="10"/>
  <c r="I337" i="10"/>
  <c r="H337" i="10"/>
  <c r="O337" i="10"/>
  <c r="L337" i="10"/>
  <c r="E337" i="10"/>
  <c r="A337" i="10" s="1"/>
  <c r="G337" i="10"/>
  <c r="F337" i="10"/>
  <c r="J337" i="10"/>
  <c r="K337" i="10"/>
  <c r="H335" i="10"/>
  <c r="C335" i="10"/>
  <c r="E335" i="10"/>
  <c r="A335" i="10" s="1"/>
  <c r="M335" i="10"/>
  <c r="N335" i="10"/>
  <c r="I335" i="10"/>
  <c r="G335" i="10"/>
  <c r="L335" i="10"/>
  <c r="J335" i="10"/>
  <c r="O335" i="10"/>
  <c r="K335" i="10"/>
  <c r="F335" i="10"/>
  <c r="C331" i="10"/>
  <c r="E331" i="10"/>
  <c r="A331" i="10" s="1"/>
  <c r="L331" i="10"/>
  <c r="J331" i="10"/>
  <c r="N331" i="10"/>
  <c r="K331" i="10"/>
  <c r="M331" i="10"/>
  <c r="F331" i="10"/>
  <c r="I331" i="10"/>
  <c r="H331" i="10"/>
  <c r="O331" i="10"/>
  <c r="G331" i="10"/>
  <c r="L326" i="10"/>
  <c r="M326" i="10"/>
  <c r="H326" i="10"/>
  <c r="K326" i="10"/>
  <c r="C326" i="10"/>
  <c r="I326" i="10"/>
  <c r="O326" i="10"/>
  <c r="N326" i="10"/>
  <c r="J326" i="10"/>
  <c r="E326" i="10"/>
  <c r="A326" i="10" s="1"/>
  <c r="G326" i="10"/>
  <c r="F326" i="10"/>
  <c r="C321" i="10"/>
  <c r="J321" i="10"/>
  <c r="I321" i="10"/>
  <c r="M321" i="10"/>
  <c r="N321" i="10"/>
  <c r="F321" i="10"/>
  <c r="G321" i="10"/>
  <c r="K321" i="10"/>
  <c r="H321" i="10"/>
  <c r="E321" i="10"/>
  <c r="A321" i="10" s="1"/>
  <c r="O321" i="10"/>
  <c r="L321" i="10"/>
  <c r="I319" i="10"/>
  <c r="K319" i="10"/>
  <c r="O319" i="10"/>
  <c r="M319" i="10"/>
  <c r="E319" i="10"/>
  <c r="A319" i="10" s="1"/>
  <c r="N319" i="10"/>
  <c r="C319" i="10"/>
  <c r="J319" i="10"/>
  <c r="G319" i="10"/>
  <c r="F319" i="10"/>
  <c r="L319" i="10"/>
  <c r="H319" i="10"/>
  <c r="C315" i="10"/>
  <c r="M315" i="10"/>
  <c r="E315" i="10"/>
  <c r="A315" i="10" s="1"/>
  <c r="H315" i="10"/>
  <c r="N315" i="10"/>
  <c r="L315" i="10"/>
  <c r="G315" i="10"/>
  <c r="F315" i="10"/>
  <c r="O315" i="10"/>
  <c r="I315" i="10"/>
  <c r="K315" i="10"/>
  <c r="J315" i="10"/>
  <c r="H313" i="10"/>
  <c r="M313" i="10"/>
  <c r="L313" i="10"/>
  <c r="C313" i="10"/>
  <c r="J313" i="10"/>
  <c r="N313" i="10"/>
  <c r="K313" i="10"/>
  <c r="O313" i="10"/>
  <c r="G313" i="10"/>
  <c r="E313" i="10"/>
  <c r="A313" i="10" s="1"/>
  <c r="F313" i="10"/>
  <c r="I313" i="10"/>
  <c r="C306" i="10"/>
  <c r="H306" i="10"/>
  <c r="E306" i="10"/>
  <c r="A306" i="10" s="1"/>
  <c r="L306" i="10"/>
  <c r="I306" i="10"/>
  <c r="G306" i="10"/>
  <c r="F306" i="10"/>
  <c r="O306" i="10"/>
  <c r="N306" i="10"/>
  <c r="M306" i="10"/>
  <c r="K306" i="10"/>
  <c r="J306" i="10"/>
  <c r="C305" i="10"/>
  <c r="M305" i="10"/>
  <c r="I305" i="10"/>
  <c r="J305" i="10"/>
  <c r="N305" i="10"/>
  <c r="G305" i="10"/>
  <c r="L305" i="10"/>
  <c r="H305" i="10"/>
  <c r="F305" i="10"/>
  <c r="O305" i="10"/>
  <c r="K305" i="10"/>
  <c r="E305" i="10"/>
  <c r="A305" i="10" s="1"/>
  <c r="J299" i="10"/>
  <c r="M299" i="10"/>
  <c r="N299" i="10"/>
  <c r="G299" i="10"/>
  <c r="L299" i="10"/>
  <c r="H299" i="10"/>
  <c r="K299" i="10"/>
  <c r="I299" i="10"/>
  <c r="O299" i="10"/>
  <c r="C299" i="10"/>
  <c r="F299" i="10"/>
  <c r="E299" i="10"/>
  <c r="A299" i="10" s="1"/>
  <c r="L296" i="10"/>
  <c r="M296" i="10"/>
  <c r="G296" i="10"/>
  <c r="C296" i="10"/>
  <c r="E296" i="10"/>
  <c r="A296" i="10" s="1"/>
  <c r="J296" i="10"/>
  <c r="N296" i="10"/>
  <c r="F296" i="10"/>
  <c r="O296" i="10"/>
  <c r="I296" i="10"/>
  <c r="K296" i="10"/>
  <c r="H296" i="10"/>
  <c r="L291" i="10"/>
  <c r="F291" i="10"/>
  <c r="K291" i="10"/>
  <c r="M291" i="10"/>
  <c r="O291" i="10"/>
  <c r="I291" i="10"/>
  <c r="G291" i="10"/>
  <c r="J291" i="10"/>
  <c r="H291" i="10"/>
  <c r="C291" i="10"/>
  <c r="N291" i="10"/>
  <c r="E291" i="10"/>
  <c r="A291" i="10" s="1"/>
  <c r="C288" i="10"/>
  <c r="G288" i="10"/>
  <c r="N288" i="10"/>
  <c r="M288" i="10"/>
  <c r="L288" i="10"/>
  <c r="I288" i="10"/>
  <c r="O288" i="10"/>
  <c r="F288" i="10"/>
  <c r="E288" i="10"/>
  <c r="A288" i="10" s="1"/>
  <c r="H288" i="10"/>
  <c r="K288" i="10"/>
  <c r="J288" i="10"/>
  <c r="E283" i="10"/>
  <c r="A283" i="10" s="1"/>
  <c r="O283" i="10"/>
  <c r="I283" i="10"/>
  <c r="K283" i="10"/>
  <c r="M283" i="10"/>
  <c r="G283" i="10"/>
  <c r="J283" i="10"/>
  <c r="F283" i="10"/>
  <c r="N283" i="10"/>
  <c r="C283" i="10"/>
  <c r="L283" i="10"/>
  <c r="H283" i="10"/>
  <c r="L281" i="10"/>
  <c r="G281" i="10"/>
  <c r="F281" i="10"/>
  <c r="H281" i="10"/>
  <c r="N281" i="10"/>
  <c r="E281" i="10"/>
  <c r="A281" i="10" s="1"/>
  <c r="J281" i="10"/>
  <c r="M281" i="10"/>
  <c r="I281" i="10"/>
  <c r="C281" i="10"/>
  <c r="O281" i="10"/>
  <c r="K281" i="10"/>
  <c r="M277" i="10"/>
  <c r="J277" i="10"/>
  <c r="L277" i="10"/>
  <c r="O277" i="10"/>
  <c r="K277" i="10"/>
  <c r="E277" i="10"/>
  <c r="A277" i="10" s="1"/>
  <c r="G277" i="10"/>
  <c r="F277" i="10"/>
  <c r="H277" i="10"/>
  <c r="C277" i="10"/>
  <c r="I277" i="10"/>
  <c r="N277" i="10"/>
  <c r="K269" i="10"/>
  <c r="E269" i="10"/>
  <c r="A269" i="10" s="1"/>
  <c r="O269" i="10"/>
  <c r="J269" i="10"/>
  <c r="I269" i="10"/>
  <c r="H269" i="10"/>
  <c r="C269" i="10"/>
  <c r="F269" i="10"/>
  <c r="G269" i="10"/>
  <c r="N269" i="10"/>
  <c r="M269" i="10"/>
  <c r="L269" i="10"/>
  <c r="N268" i="10"/>
  <c r="F268" i="10"/>
  <c r="J268" i="10"/>
  <c r="K268" i="10"/>
  <c r="E268" i="10"/>
  <c r="A268" i="10" s="1"/>
  <c r="O268" i="10"/>
  <c r="C268" i="10"/>
  <c r="L268" i="10"/>
  <c r="I268" i="10"/>
  <c r="G268" i="10"/>
  <c r="M268" i="10"/>
  <c r="H268" i="10"/>
  <c r="C265" i="10"/>
  <c r="K265" i="10"/>
  <c r="G265" i="10"/>
  <c r="N265" i="10"/>
  <c r="E265" i="10"/>
  <c r="A265" i="10" s="1"/>
  <c r="F265" i="10"/>
  <c r="O265" i="10"/>
  <c r="I265" i="10"/>
  <c r="M265" i="10"/>
  <c r="J265" i="10"/>
  <c r="L265" i="10"/>
  <c r="H265" i="10"/>
  <c r="F259" i="10"/>
  <c r="M259" i="10"/>
  <c r="I259" i="10"/>
  <c r="J259" i="10"/>
  <c r="H259" i="10"/>
  <c r="G259" i="10"/>
  <c r="L259" i="10"/>
  <c r="N259" i="10"/>
  <c r="C259" i="10"/>
  <c r="E259" i="10"/>
  <c r="A259" i="10" s="1"/>
  <c r="K259" i="10"/>
  <c r="O259" i="10"/>
  <c r="I255" i="10"/>
  <c r="G255" i="10"/>
  <c r="K255" i="10"/>
  <c r="M255" i="10"/>
  <c r="J255" i="10"/>
  <c r="N255" i="10"/>
  <c r="C255" i="10"/>
  <c r="O255" i="10"/>
  <c r="L255" i="10"/>
  <c r="H255" i="10"/>
  <c r="E255" i="10"/>
  <c r="A255" i="10" s="1"/>
  <c r="F255" i="10"/>
  <c r="J252" i="10"/>
  <c r="K252" i="10"/>
  <c r="I252" i="10"/>
  <c r="N252" i="10"/>
  <c r="C252" i="10"/>
  <c r="G252" i="10"/>
  <c r="E252" i="10"/>
  <c r="A252" i="10" s="1"/>
  <c r="L252" i="10"/>
  <c r="M252" i="10"/>
  <c r="H252" i="10"/>
  <c r="F252" i="10"/>
  <c r="O252" i="10"/>
  <c r="H248" i="10"/>
  <c r="G248" i="10"/>
  <c r="F248" i="10"/>
  <c r="C248" i="10"/>
  <c r="O248" i="10"/>
  <c r="N248" i="10"/>
  <c r="M248" i="10"/>
  <c r="J248" i="10"/>
  <c r="E248" i="10"/>
  <c r="A248" i="10" s="1"/>
  <c r="I248" i="10"/>
  <c r="K248" i="10"/>
  <c r="L248" i="10"/>
  <c r="C245" i="10"/>
  <c r="L245" i="10"/>
  <c r="O245" i="10"/>
  <c r="F245" i="10"/>
  <c r="K245" i="10"/>
  <c r="E245" i="10"/>
  <c r="A245" i="10" s="1"/>
  <c r="J245" i="10"/>
  <c r="G245" i="10"/>
  <c r="N245" i="10"/>
  <c r="I245" i="10"/>
  <c r="H245" i="10"/>
  <c r="M245" i="10"/>
  <c r="N240" i="10"/>
  <c r="O240" i="10"/>
  <c r="J240" i="10"/>
  <c r="E240" i="10"/>
  <c r="A240" i="10" s="1"/>
  <c r="F240" i="10"/>
  <c r="C240" i="10"/>
  <c r="M240" i="10"/>
  <c r="K240" i="10"/>
  <c r="L240" i="10"/>
  <c r="I240" i="10"/>
  <c r="G240" i="10"/>
  <c r="H240" i="10"/>
  <c r="H235" i="10"/>
  <c r="M235" i="10"/>
  <c r="N235" i="10"/>
  <c r="I235" i="10"/>
  <c r="J235" i="10"/>
  <c r="E235" i="10"/>
  <c r="A235" i="10" s="1"/>
  <c r="C235" i="10"/>
  <c r="F235" i="10"/>
  <c r="O235" i="10"/>
  <c r="K235" i="10"/>
  <c r="G235" i="10"/>
  <c r="L235" i="10"/>
  <c r="F234" i="10"/>
  <c r="H234" i="10"/>
  <c r="E234" i="10"/>
  <c r="A234" i="10" s="1"/>
  <c r="K234" i="10"/>
  <c r="L234" i="10"/>
  <c r="J234" i="10"/>
  <c r="O234" i="10"/>
  <c r="I234" i="10"/>
  <c r="N234" i="10"/>
  <c r="C234" i="10"/>
  <c r="G234" i="10"/>
  <c r="M234" i="10"/>
  <c r="C227" i="10"/>
  <c r="K227" i="10"/>
  <c r="O227" i="10"/>
  <c r="E227" i="10"/>
  <c r="A227" i="10" s="1"/>
  <c r="I227" i="10"/>
  <c r="M227" i="10"/>
  <c r="J227" i="10"/>
  <c r="G227" i="10"/>
  <c r="F227" i="10"/>
  <c r="L227" i="10"/>
  <c r="H227" i="10"/>
  <c r="N227" i="10"/>
  <c r="C225" i="10"/>
  <c r="O225" i="10"/>
  <c r="H225" i="10"/>
  <c r="K225" i="10"/>
  <c r="M225" i="10"/>
  <c r="I225" i="10"/>
  <c r="G225" i="10"/>
  <c r="E225" i="10"/>
  <c r="A225" i="10" s="1"/>
  <c r="N225" i="10"/>
  <c r="L225" i="10"/>
  <c r="F225" i="10"/>
  <c r="J225" i="10"/>
  <c r="E219" i="10"/>
  <c r="A219" i="10" s="1"/>
  <c r="N219" i="10"/>
  <c r="K219" i="10"/>
  <c r="H219" i="10"/>
  <c r="G219" i="10"/>
  <c r="O219" i="10"/>
  <c r="J219" i="10"/>
  <c r="M219" i="10"/>
  <c r="F219" i="10"/>
  <c r="C219" i="10"/>
  <c r="I219" i="10"/>
  <c r="L219" i="10"/>
  <c r="C215" i="10"/>
  <c r="I215" i="10"/>
  <c r="O215" i="10"/>
  <c r="K215" i="10"/>
  <c r="F215" i="10"/>
  <c r="N215" i="10"/>
  <c r="H215" i="10"/>
  <c r="J215" i="10"/>
  <c r="E215" i="10"/>
  <c r="A215" i="10" s="1"/>
  <c r="G215" i="10"/>
  <c r="M215" i="10"/>
  <c r="L215" i="10"/>
  <c r="C212" i="10"/>
  <c r="M212" i="10"/>
  <c r="K212" i="10"/>
  <c r="E212" i="10"/>
  <c r="A212" i="10" s="1"/>
  <c r="L212" i="10"/>
  <c r="G212" i="10"/>
  <c r="O212" i="10"/>
  <c r="N212" i="10"/>
  <c r="H212" i="10"/>
  <c r="F212" i="10"/>
  <c r="J212" i="10"/>
  <c r="I212" i="10"/>
  <c r="F208" i="10"/>
  <c r="K208" i="10"/>
  <c r="N208" i="10"/>
  <c r="M208" i="10"/>
  <c r="E208" i="10"/>
  <c r="A208" i="10" s="1"/>
  <c r="J208" i="10"/>
  <c r="H208" i="10"/>
  <c r="O208" i="10"/>
  <c r="I208" i="10"/>
  <c r="C208" i="10"/>
  <c r="G208" i="10"/>
  <c r="L208" i="10"/>
  <c r="M205" i="10"/>
  <c r="I205" i="10"/>
  <c r="J205" i="10"/>
  <c r="E205" i="10"/>
  <c r="A205" i="10" s="1"/>
  <c r="O205" i="10"/>
  <c r="F205" i="10"/>
  <c r="N205" i="10"/>
  <c r="H205" i="10"/>
  <c r="K205" i="10"/>
  <c r="C205" i="10"/>
  <c r="G205" i="10"/>
  <c r="L205" i="10"/>
  <c r="C200" i="10"/>
  <c r="M200" i="10"/>
  <c r="H200" i="10"/>
  <c r="G200" i="10"/>
  <c r="O200" i="10"/>
  <c r="E200" i="10"/>
  <c r="A200" i="10" s="1"/>
  <c r="K200" i="10"/>
  <c r="J200" i="10"/>
  <c r="N200" i="10"/>
  <c r="I200" i="10"/>
  <c r="F200" i="10"/>
  <c r="L200" i="10"/>
  <c r="J195" i="10"/>
  <c r="O195" i="10"/>
  <c r="M195" i="10"/>
  <c r="C195" i="10"/>
  <c r="N195" i="10"/>
  <c r="I195" i="10"/>
  <c r="F195" i="10"/>
  <c r="L195" i="10"/>
  <c r="E195" i="10"/>
  <c r="A195" i="10" s="1"/>
  <c r="K195" i="10"/>
  <c r="H195" i="10"/>
  <c r="G195" i="10"/>
  <c r="N193" i="10"/>
  <c r="E193" i="10"/>
  <c r="A193" i="10" s="1"/>
  <c r="O193" i="10"/>
  <c r="C193" i="10"/>
  <c r="L193" i="10"/>
  <c r="K193" i="10"/>
  <c r="F193" i="10"/>
  <c r="J193" i="10"/>
  <c r="I193" i="10"/>
  <c r="G193" i="10"/>
  <c r="H193" i="10"/>
  <c r="M193" i="10"/>
  <c r="C184" i="10"/>
  <c r="J184" i="10"/>
  <c r="G184" i="10"/>
  <c r="N184" i="10"/>
  <c r="L184" i="10"/>
  <c r="E184" i="10"/>
  <c r="A184" i="10" s="1"/>
  <c r="F184" i="10"/>
  <c r="I184" i="10"/>
  <c r="O184" i="10"/>
  <c r="K184" i="10"/>
  <c r="H184" i="10"/>
  <c r="M184" i="10"/>
  <c r="K183" i="10"/>
  <c r="L183" i="10"/>
  <c r="H183" i="10"/>
  <c r="E183" i="10"/>
  <c r="A183" i="10" s="1"/>
  <c r="O183" i="10"/>
  <c r="G183" i="10"/>
  <c r="C183" i="10"/>
  <c r="F183" i="10"/>
  <c r="N183" i="10"/>
  <c r="I183" i="10"/>
  <c r="J183" i="10"/>
  <c r="M183" i="10"/>
  <c r="O179" i="10"/>
  <c r="N179" i="10"/>
  <c r="H179" i="10"/>
  <c r="C179" i="10"/>
  <c r="I179" i="10"/>
  <c r="E179" i="10"/>
  <c r="A179" i="10" s="1"/>
  <c r="G179" i="10"/>
  <c r="J179" i="10"/>
  <c r="F179" i="10"/>
  <c r="M179" i="10"/>
  <c r="L179" i="10"/>
  <c r="K179" i="10"/>
  <c r="F175" i="10"/>
  <c r="K175" i="10"/>
  <c r="J175" i="10"/>
  <c r="C175" i="10"/>
  <c r="O175" i="10"/>
  <c r="N175" i="10"/>
  <c r="M175" i="10"/>
  <c r="G175" i="10"/>
  <c r="I175" i="10"/>
  <c r="E175" i="10"/>
  <c r="A175" i="10" s="1"/>
  <c r="L175" i="10"/>
  <c r="H175" i="10"/>
  <c r="M174" i="10"/>
  <c r="N174" i="10"/>
  <c r="O174" i="10"/>
  <c r="C174" i="10"/>
  <c r="L174" i="10"/>
  <c r="K174" i="10"/>
  <c r="G174" i="10"/>
  <c r="I174" i="10"/>
  <c r="E174" i="10"/>
  <c r="A174" i="10" s="1"/>
  <c r="F174" i="10"/>
  <c r="H174" i="10"/>
  <c r="J174" i="10"/>
  <c r="O169" i="10"/>
  <c r="G169" i="10"/>
  <c r="L169" i="10"/>
  <c r="J169" i="10"/>
  <c r="E169" i="10"/>
  <c r="A169" i="10" s="1"/>
  <c r="K169" i="10"/>
  <c r="C169" i="10"/>
  <c r="N169" i="10"/>
  <c r="M169" i="10"/>
  <c r="H169" i="10"/>
  <c r="I169" i="10"/>
  <c r="F169" i="10"/>
  <c r="I162" i="10"/>
  <c r="M162" i="10"/>
  <c r="O162" i="10"/>
  <c r="F162" i="10"/>
  <c r="K162" i="10"/>
  <c r="J162" i="10"/>
  <c r="C162" i="10"/>
  <c r="E162" i="10"/>
  <c r="A162" i="10" s="1"/>
  <c r="N162" i="10"/>
  <c r="H162" i="10"/>
  <c r="L162" i="10"/>
  <c r="G162" i="10"/>
  <c r="M161" i="10"/>
  <c r="N161" i="10"/>
  <c r="G161" i="10"/>
  <c r="J161" i="10"/>
  <c r="K161" i="10"/>
  <c r="F161" i="10"/>
  <c r="C161" i="10"/>
  <c r="O161" i="10"/>
  <c r="I161" i="10"/>
  <c r="E161" i="10"/>
  <c r="A161" i="10" s="1"/>
  <c r="H161" i="10"/>
  <c r="L161" i="10"/>
  <c r="C157" i="10"/>
  <c r="O157" i="10"/>
  <c r="H157" i="10"/>
  <c r="F157" i="10"/>
  <c r="N157" i="10"/>
  <c r="G157" i="10"/>
  <c r="J157" i="10"/>
  <c r="I157" i="10"/>
  <c r="K157" i="10"/>
  <c r="E157" i="10"/>
  <c r="A157" i="10" s="1"/>
  <c r="L157" i="10"/>
  <c r="M157" i="10"/>
  <c r="C153" i="10"/>
  <c r="N153" i="10"/>
  <c r="L153" i="10"/>
  <c r="M153" i="10"/>
  <c r="K153" i="10"/>
  <c r="O153" i="10"/>
  <c r="H153" i="10"/>
  <c r="I153" i="10"/>
  <c r="G153" i="10"/>
  <c r="F153" i="10"/>
  <c r="E153" i="10"/>
  <c r="A153" i="10" s="1"/>
  <c r="J153" i="10"/>
  <c r="M148" i="10"/>
  <c r="L148" i="10"/>
  <c r="O148" i="10"/>
  <c r="C148" i="10"/>
  <c r="E148" i="10"/>
  <c r="A148" i="10" s="1"/>
  <c r="H148" i="10"/>
  <c r="K148" i="10"/>
  <c r="N148" i="10"/>
  <c r="J148" i="10"/>
  <c r="F148" i="10"/>
  <c r="G148" i="10"/>
  <c r="I148" i="10"/>
  <c r="L140" i="10"/>
  <c r="H140" i="10"/>
  <c r="G140" i="10"/>
  <c r="N140" i="10"/>
  <c r="O140" i="10"/>
  <c r="J140" i="10"/>
  <c r="C140" i="10"/>
  <c r="K140" i="10"/>
  <c r="F140" i="10"/>
  <c r="I140" i="10"/>
  <c r="M140" i="10"/>
  <c r="E140" i="10"/>
  <c r="A140" i="10" s="1"/>
  <c r="C137" i="10"/>
  <c r="J137" i="10"/>
  <c r="I137" i="10"/>
  <c r="L137" i="10"/>
  <c r="O137" i="10"/>
  <c r="K137" i="10"/>
  <c r="G137" i="10"/>
  <c r="E137" i="10"/>
  <c r="A137" i="10" s="1"/>
  <c r="H137" i="10"/>
  <c r="M137" i="10"/>
  <c r="N137" i="10"/>
  <c r="F137" i="10"/>
  <c r="C135" i="10"/>
  <c r="H135" i="10"/>
  <c r="M135" i="10"/>
  <c r="L135" i="10"/>
  <c r="J135" i="10"/>
  <c r="K135" i="10"/>
  <c r="N135" i="10"/>
  <c r="E135" i="10"/>
  <c r="A135" i="10" s="1"/>
  <c r="I135" i="10"/>
  <c r="O135" i="10"/>
  <c r="F135" i="10"/>
  <c r="G135" i="10"/>
  <c r="J131" i="10"/>
  <c r="F131" i="10"/>
  <c r="E131" i="10"/>
  <c r="A131" i="10" s="1"/>
  <c r="M131" i="10"/>
  <c r="N131" i="10"/>
  <c r="I131" i="10"/>
  <c r="L131" i="10"/>
  <c r="O131" i="10"/>
  <c r="G131" i="10"/>
  <c r="C131" i="10"/>
  <c r="K131" i="10"/>
  <c r="H131" i="10"/>
  <c r="O129" i="10"/>
  <c r="H129" i="10"/>
  <c r="J129" i="10"/>
  <c r="L129" i="10"/>
  <c r="N129" i="10"/>
  <c r="F129" i="10"/>
  <c r="M129" i="10"/>
  <c r="G129" i="10"/>
  <c r="E129" i="10"/>
  <c r="A129" i="10" s="1"/>
  <c r="C129" i="10"/>
  <c r="I129" i="10"/>
  <c r="K129" i="10"/>
  <c r="L125" i="10"/>
  <c r="O125" i="10"/>
  <c r="K125" i="10"/>
  <c r="E125" i="10"/>
  <c r="A125" i="10" s="1"/>
  <c r="C125" i="10"/>
  <c r="J125" i="10"/>
  <c r="G125" i="10"/>
  <c r="N125" i="10"/>
  <c r="I125" i="10"/>
  <c r="F125" i="10"/>
  <c r="H125" i="10"/>
  <c r="M125" i="10"/>
  <c r="C119" i="10"/>
  <c r="L119" i="10"/>
  <c r="H119" i="10"/>
  <c r="F119" i="10"/>
  <c r="I119" i="10"/>
  <c r="G119" i="10"/>
  <c r="N119" i="10"/>
  <c r="E119" i="10"/>
  <c r="A119" i="10" s="1"/>
  <c r="J119" i="10"/>
  <c r="O119" i="10"/>
  <c r="M119" i="10"/>
  <c r="K119" i="10"/>
  <c r="F118" i="10"/>
  <c r="E118" i="10"/>
  <c r="A118" i="10" s="1"/>
  <c r="J118" i="10"/>
  <c r="H118" i="10"/>
  <c r="G118" i="10"/>
  <c r="N118" i="10"/>
  <c r="I118" i="10"/>
  <c r="C118" i="10"/>
  <c r="K118" i="10"/>
  <c r="L118" i="10"/>
  <c r="M118" i="10"/>
  <c r="O118" i="10"/>
  <c r="N109" i="10"/>
  <c r="K109" i="10"/>
  <c r="M109" i="10"/>
  <c r="J109" i="10"/>
  <c r="L109" i="10"/>
  <c r="E109" i="10"/>
  <c r="A109" i="10" s="1"/>
  <c r="G109" i="10"/>
  <c r="O109" i="10"/>
  <c r="F109" i="10"/>
  <c r="C109" i="10"/>
  <c r="I109" i="10"/>
  <c r="H109" i="10"/>
  <c r="H107" i="10"/>
  <c r="K107" i="10"/>
  <c r="N107" i="10"/>
  <c r="C107" i="10"/>
  <c r="E107" i="10"/>
  <c r="A107" i="10" s="1"/>
  <c r="L107" i="10"/>
  <c r="O107" i="10"/>
  <c r="J107" i="10"/>
  <c r="M107" i="10"/>
  <c r="G107" i="10"/>
  <c r="F107" i="10"/>
  <c r="I107" i="10"/>
  <c r="C101" i="10"/>
  <c r="I101" i="10"/>
  <c r="E101" i="10"/>
  <c r="A101" i="10" s="1"/>
  <c r="M101" i="10"/>
  <c r="H101" i="10"/>
  <c r="K101" i="10"/>
  <c r="J101" i="10"/>
  <c r="G101" i="10"/>
  <c r="N101" i="10"/>
  <c r="L101" i="10"/>
  <c r="O101" i="10"/>
  <c r="F101" i="10"/>
  <c r="C100" i="10"/>
  <c r="E100" i="10"/>
  <c r="A100" i="10" s="1"/>
  <c r="N100" i="10"/>
  <c r="J100" i="10"/>
  <c r="G100" i="10"/>
  <c r="L100" i="10"/>
  <c r="I100" i="10"/>
  <c r="H100" i="10"/>
  <c r="M100" i="10"/>
  <c r="O100" i="10"/>
  <c r="K100" i="10"/>
  <c r="F100" i="10"/>
  <c r="H97" i="10"/>
  <c r="G97" i="10"/>
  <c r="K97" i="10"/>
  <c r="O97" i="10"/>
  <c r="L97" i="10"/>
  <c r="M97" i="10"/>
  <c r="J97" i="10"/>
  <c r="C97" i="10"/>
  <c r="I97" i="10"/>
  <c r="N97" i="10"/>
  <c r="F97" i="10"/>
  <c r="E97" i="10"/>
  <c r="A97" i="10" s="1"/>
  <c r="O92" i="10"/>
  <c r="G92" i="10"/>
  <c r="F92" i="10"/>
  <c r="N92" i="10"/>
  <c r="K92" i="10"/>
  <c r="L92" i="10"/>
  <c r="C92" i="10"/>
  <c r="J92" i="10"/>
  <c r="I92" i="10"/>
  <c r="H92" i="10"/>
  <c r="E92" i="10"/>
  <c r="A92" i="10" s="1"/>
  <c r="M92" i="10"/>
  <c r="C89" i="10"/>
  <c r="E89" i="10"/>
  <c r="A89" i="10" s="1"/>
  <c r="K89" i="10"/>
  <c r="H89" i="10"/>
  <c r="F89" i="10"/>
  <c r="O89" i="10"/>
  <c r="J89" i="10"/>
  <c r="L89" i="10"/>
  <c r="M89" i="10"/>
  <c r="N89" i="10"/>
  <c r="G89" i="10"/>
  <c r="I89" i="10"/>
  <c r="I86" i="10"/>
  <c r="J86" i="10"/>
  <c r="M86" i="10"/>
  <c r="F86" i="10"/>
  <c r="H86" i="10"/>
  <c r="N86" i="10"/>
  <c r="C86" i="10"/>
  <c r="O86" i="10"/>
  <c r="L86" i="10"/>
  <c r="G86" i="10"/>
  <c r="K86" i="10"/>
  <c r="E86" i="10"/>
  <c r="A86" i="10" s="1"/>
  <c r="C80" i="10"/>
  <c r="K80" i="10"/>
  <c r="L80" i="10"/>
  <c r="G80" i="10"/>
  <c r="E80" i="10"/>
  <c r="A80" i="10" s="1"/>
  <c r="O80" i="10"/>
  <c r="F80" i="10"/>
  <c r="N80" i="10"/>
  <c r="H80" i="10"/>
  <c r="M80" i="10"/>
  <c r="J80" i="10"/>
  <c r="I80" i="10"/>
  <c r="K75" i="10"/>
  <c r="O75" i="10"/>
  <c r="I75" i="10"/>
  <c r="N75" i="10"/>
  <c r="C75" i="10"/>
  <c r="E75" i="10"/>
  <c r="A75" i="10" s="1"/>
  <c r="L75" i="10"/>
  <c r="J75" i="10"/>
  <c r="G75" i="10"/>
  <c r="M75" i="10"/>
  <c r="H75" i="10"/>
  <c r="F75" i="10"/>
  <c r="C71" i="10"/>
  <c r="E71" i="10"/>
  <c r="A71" i="10" s="1"/>
  <c r="M71" i="10"/>
  <c r="K71" i="10"/>
  <c r="H71" i="10"/>
  <c r="I71" i="10"/>
  <c r="N71" i="10"/>
  <c r="F71" i="10"/>
  <c r="G71" i="10"/>
  <c r="L71" i="10"/>
  <c r="J71" i="10"/>
  <c r="O71" i="10"/>
  <c r="C66" i="10"/>
  <c r="G66" i="10"/>
  <c r="F66" i="10"/>
  <c r="H66" i="10"/>
  <c r="E66" i="10"/>
  <c r="A66" i="10" s="1"/>
  <c r="J66" i="10"/>
  <c r="O66" i="10"/>
  <c r="N66" i="10"/>
  <c r="I66" i="10"/>
  <c r="L66" i="10"/>
  <c r="K66" i="10"/>
  <c r="M66" i="10"/>
  <c r="K63" i="10"/>
  <c r="N63" i="10"/>
  <c r="O63" i="10"/>
  <c r="L63" i="10"/>
  <c r="G63" i="10"/>
  <c r="M63" i="10"/>
  <c r="F63" i="10"/>
  <c r="C63" i="10"/>
  <c r="J63" i="10"/>
  <c r="I63" i="10"/>
  <c r="E63" i="10"/>
  <c r="A63" i="10" s="1"/>
  <c r="H63" i="10"/>
  <c r="C59" i="10"/>
  <c r="M59" i="10"/>
  <c r="G59" i="10"/>
  <c r="E59" i="10"/>
  <c r="A59" i="10" s="1"/>
  <c r="O59" i="10"/>
  <c r="K59" i="10"/>
  <c r="N59" i="10"/>
  <c r="L59" i="10"/>
  <c r="H59" i="10"/>
  <c r="J59" i="10"/>
  <c r="F59" i="10"/>
  <c r="I59" i="10"/>
  <c r="L58" i="10"/>
  <c r="I58" i="10"/>
  <c r="C58" i="10"/>
  <c r="J58" i="10"/>
  <c r="M58" i="10"/>
  <c r="G58" i="10"/>
  <c r="F58" i="10"/>
  <c r="O58" i="10"/>
  <c r="E58" i="10"/>
  <c r="A58" i="10" s="1"/>
  <c r="H58" i="10"/>
  <c r="K58" i="10"/>
  <c r="N58" i="10"/>
  <c r="F52" i="10"/>
  <c r="L52" i="10"/>
  <c r="G52" i="10"/>
  <c r="N52" i="10"/>
  <c r="I52" i="10"/>
  <c r="O52" i="10"/>
  <c r="J52" i="10"/>
  <c r="K52" i="10"/>
  <c r="C52" i="10"/>
  <c r="H52" i="10"/>
  <c r="M52" i="10"/>
  <c r="E52" i="10"/>
  <c r="A52" i="10" s="1"/>
  <c r="G46" i="10"/>
  <c r="L46" i="10"/>
  <c r="H46" i="10"/>
  <c r="C46" i="10"/>
  <c r="N46" i="10"/>
  <c r="O46" i="10"/>
  <c r="K46" i="10"/>
  <c r="E46" i="10"/>
  <c r="A46" i="10" s="1"/>
  <c r="M46" i="10"/>
  <c r="F46" i="10"/>
  <c r="I46" i="10"/>
  <c r="J46" i="10"/>
  <c r="J44" i="10"/>
  <c r="I44" i="10"/>
  <c r="N44" i="10"/>
  <c r="C44" i="10"/>
  <c r="M44" i="10"/>
  <c r="L44" i="10"/>
  <c r="G44" i="10"/>
  <c r="E44" i="10"/>
  <c r="A44" i="10" s="1"/>
  <c r="K44" i="10"/>
  <c r="O44" i="10"/>
  <c r="H44" i="10"/>
  <c r="F44" i="10"/>
  <c r="F38" i="10"/>
  <c r="K38" i="10"/>
  <c r="I38" i="10"/>
  <c r="C38" i="10"/>
  <c r="E38" i="10"/>
  <c r="A38" i="10" s="1"/>
  <c r="G38" i="10"/>
  <c r="M38" i="10"/>
  <c r="H38" i="10"/>
  <c r="L38" i="10"/>
  <c r="J38" i="10"/>
  <c r="O38" i="10"/>
  <c r="N38" i="10"/>
  <c r="C36" i="10"/>
  <c r="J36" i="10"/>
  <c r="F36" i="10"/>
  <c r="K36" i="10"/>
  <c r="I36" i="10"/>
  <c r="E36" i="10"/>
  <c r="A36" i="10" s="1"/>
  <c r="G36" i="10"/>
  <c r="N36" i="10"/>
  <c r="H36" i="10"/>
  <c r="O36" i="10"/>
  <c r="L36" i="10"/>
  <c r="M36" i="10"/>
  <c r="O33" i="10"/>
  <c r="F33" i="10"/>
  <c r="K33" i="10"/>
  <c r="E33" i="10"/>
  <c r="A33" i="10" s="1"/>
  <c r="N33" i="10"/>
  <c r="M33" i="10"/>
  <c r="H33" i="10"/>
  <c r="I33" i="10"/>
  <c r="J33" i="10"/>
  <c r="C33" i="10"/>
  <c r="G33" i="10"/>
  <c r="L33" i="10"/>
  <c r="F27" i="10"/>
  <c r="M27" i="10"/>
  <c r="I27" i="10"/>
  <c r="E27" i="10"/>
  <c r="A27" i="10" s="1"/>
  <c r="J27" i="10"/>
  <c r="N27" i="10"/>
  <c r="C27" i="10"/>
  <c r="L27" i="10"/>
  <c r="K27" i="10"/>
  <c r="O27" i="10"/>
  <c r="H27" i="10"/>
  <c r="G27" i="10"/>
  <c r="C13" i="10"/>
  <c r="O13" i="10"/>
  <c r="N13" i="10"/>
  <c r="H13" i="10"/>
  <c r="F13" i="10"/>
  <c r="I13" i="10"/>
  <c r="M13" i="10"/>
  <c r="K13" i="10"/>
  <c r="E13" i="10"/>
  <c r="A13" i="10" s="1"/>
  <c r="J13" i="10"/>
  <c r="L13" i="10"/>
  <c r="G13" i="10"/>
  <c r="C22" i="10"/>
  <c r="G22" i="10"/>
  <c r="I22" i="10"/>
  <c r="H22" i="10"/>
  <c r="F22" i="10"/>
  <c r="J22" i="10"/>
  <c r="O22" i="10"/>
  <c r="M22" i="10"/>
  <c r="E22" i="10"/>
  <c r="A22" i="10" s="1"/>
  <c r="L22" i="10"/>
  <c r="N22" i="10"/>
  <c r="K22" i="10"/>
  <c r="C20" i="10"/>
  <c r="H20" i="10"/>
  <c r="M20" i="10"/>
  <c r="N20" i="10"/>
  <c r="J20" i="10"/>
  <c r="I20" i="10"/>
  <c r="K20" i="10"/>
  <c r="L20" i="10"/>
  <c r="E20" i="10"/>
  <c r="A20" i="10" s="1"/>
  <c r="F20" i="10"/>
  <c r="O20" i="10"/>
  <c r="G20" i="10"/>
  <c r="I952" i="10"/>
  <c r="H952" i="10"/>
  <c r="G952" i="10"/>
  <c r="J952" i="10"/>
  <c r="N952" i="10"/>
  <c r="C952" i="10"/>
  <c r="M952" i="10"/>
  <c r="O952" i="10"/>
  <c r="E952" i="10"/>
  <c r="A952" i="10" s="1"/>
  <c r="F952" i="10"/>
  <c r="K952" i="10"/>
  <c r="L952" i="10"/>
  <c r="C946" i="10"/>
  <c r="H946" i="10"/>
  <c r="J946" i="10"/>
  <c r="K946" i="10"/>
  <c r="M946" i="10"/>
  <c r="E946" i="10"/>
  <c r="A946" i="10" s="1"/>
  <c r="N946" i="10"/>
  <c r="O946" i="10"/>
  <c r="G946" i="10"/>
  <c r="I946" i="10"/>
  <c r="L946" i="10"/>
  <c r="F946" i="10"/>
  <c r="K938" i="10"/>
  <c r="J938" i="10"/>
  <c r="L938" i="10"/>
  <c r="M938" i="10"/>
  <c r="N938" i="10"/>
  <c r="H938" i="10"/>
  <c r="C938" i="10"/>
  <c r="E938" i="10"/>
  <c r="A938" i="10" s="1"/>
  <c r="F938" i="10"/>
  <c r="G938" i="10"/>
  <c r="I938" i="10"/>
  <c r="O938" i="10"/>
  <c r="C932" i="10"/>
  <c r="H932" i="10"/>
  <c r="M932" i="10"/>
  <c r="L932" i="10"/>
  <c r="I932" i="10"/>
  <c r="K932" i="10"/>
  <c r="G932" i="10"/>
  <c r="E932" i="10"/>
  <c r="A932" i="10" s="1"/>
  <c r="F932" i="10"/>
  <c r="O932" i="10"/>
  <c r="N932" i="10"/>
  <c r="J932" i="10"/>
  <c r="K923" i="10"/>
  <c r="N923" i="10"/>
  <c r="G923" i="10"/>
  <c r="H923" i="10"/>
  <c r="O923" i="10"/>
  <c r="L923" i="10"/>
  <c r="C923" i="10"/>
  <c r="M923" i="10"/>
  <c r="F923" i="10"/>
  <c r="I923" i="10"/>
  <c r="J923" i="10"/>
  <c r="E923" i="10"/>
  <c r="A923" i="10" s="1"/>
  <c r="O910" i="10"/>
  <c r="J910" i="10"/>
  <c r="N910" i="10"/>
  <c r="G910" i="10"/>
  <c r="F910" i="10"/>
  <c r="K910" i="10"/>
  <c r="C910" i="10"/>
  <c r="H910" i="10"/>
  <c r="E910" i="10"/>
  <c r="A910" i="10" s="1"/>
  <c r="L910" i="10"/>
  <c r="I910" i="10"/>
  <c r="M910" i="10"/>
  <c r="H906" i="10"/>
  <c r="N906" i="10"/>
  <c r="E906" i="10"/>
  <c r="A906" i="10" s="1"/>
  <c r="M906" i="10"/>
  <c r="C906" i="10"/>
  <c r="K906" i="10"/>
  <c r="O906" i="10"/>
  <c r="I906" i="10"/>
  <c r="G906" i="10"/>
  <c r="J906" i="10"/>
  <c r="F906" i="10"/>
  <c r="L906" i="10"/>
  <c r="C899" i="10"/>
  <c r="E899" i="10"/>
  <c r="A899" i="10" s="1"/>
  <c r="I899" i="10"/>
  <c r="M899" i="10"/>
  <c r="G899" i="10"/>
  <c r="K899" i="10"/>
  <c r="O899" i="10"/>
  <c r="F899" i="10"/>
  <c r="J899" i="10"/>
  <c r="N899" i="10"/>
  <c r="H899" i="10"/>
  <c r="L899" i="10"/>
  <c r="G889" i="10"/>
  <c r="J889" i="10"/>
  <c r="L889" i="10"/>
  <c r="H889" i="10"/>
  <c r="E889" i="10"/>
  <c r="A889" i="10" s="1"/>
  <c r="I889" i="10"/>
  <c r="C889" i="10"/>
  <c r="N889" i="10"/>
  <c r="O889" i="10"/>
  <c r="K889" i="10"/>
  <c r="M889" i="10"/>
  <c r="F889" i="10"/>
  <c r="G884" i="10"/>
  <c r="J884" i="10"/>
  <c r="E884" i="10"/>
  <c r="A884" i="10" s="1"/>
  <c r="N884" i="10"/>
  <c r="L884" i="10"/>
  <c r="I884" i="10"/>
  <c r="H884" i="10"/>
  <c r="O884" i="10"/>
  <c r="K884" i="10"/>
  <c r="C884" i="10"/>
  <c r="M884" i="10"/>
  <c r="F884" i="10"/>
  <c r="N872" i="10"/>
  <c r="M872" i="10"/>
  <c r="L872" i="10"/>
  <c r="F872" i="10"/>
  <c r="C872" i="10"/>
  <c r="I872" i="10"/>
  <c r="J872" i="10"/>
  <c r="E872" i="10"/>
  <c r="A872" i="10" s="1"/>
  <c r="G872" i="10"/>
  <c r="H872" i="10"/>
  <c r="O872" i="10"/>
  <c r="K872" i="10"/>
  <c r="M867" i="10"/>
  <c r="N867" i="10"/>
  <c r="I867" i="10"/>
  <c r="G867" i="10"/>
  <c r="O867" i="10"/>
  <c r="F867" i="10"/>
  <c r="K867" i="10"/>
  <c r="J867" i="10"/>
  <c r="H867" i="10"/>
  <c r="C867" i="10"/>
  <c r="E867" i="10"/>
  <c r="A867" i="10" s="1"/>
  <c r="L867" i="10"/>
  <c r="N859" i="10"/>
  <c r="J859" i="10"/>
  <c r="L859" i="10"/>
  <c r="F859" i="10"/>
  <c r="K859" i="10"/>
  <c r="I859" i="10"/>
  <c r="O859" i="10"/>
  <c r="H859" i="10"/>
  <c r="E859" i="10"/>
  <c r="A859" i="10" s="1"/>
  <c r="G859" i="10"/>
  <c r="C859" i="10"/>
  <c r="M859" i="10"/>
  <c r="O851" i="10"/>
  <c r="G851" i="10"/>
  <c r="J851" i="10"/>
  <c r="E851" i="10"/>
  <c r="A851" i="10" s="1"/>
  <c r="F851" i="10"/>
  <c r="M851" i="10"/>
  <c r="C851" i="10"/>
  <c r="I851" i="10"/>
  <c r="H851" i="10"/>
  <c r="N851" i="10"/>
  <c r="K851" i="10"/>
  <c r="L851" i="10"/>
  <c r="C842" i="10"/>
  <c r="N842" i="10"/>
  <c r="I842" i="10"/>
  <c r="O842" i="10"/>
  <c r="J842" i="10"/>
  <c r="L842" i="10"/>
  <c r="F842" i="10"/>
  <c r="E842" i="10"/>
  <c r="A842" i="10" s="1"/>
  <c r="K842" i="10"/>
  <c r="M842" i="10"/>
  <c r="H842" i="10"/>
  <c r="G842" i="10"/>
  <c r="K834" i="10"/>
  <c r="M834" i="10"/>
  <c r="H834" i="10"/>
  <c r="C834" i="10"/>
  <c r="E834" i="10"/>
  <c r="A834" i="10" s="1"/>
  <c r="I834" i="10"/>
  <c r="O834" i="10"/>
  <c r="F834" i="10"/>
  <c r="L834" i="10"/>
  <c r="G834" i="10"/>
  <c r="N834" i="10"/>
  <c r="J834" i="10"/>
  <c r="I826" i="10"/>
  <c r="K826" i="10"/>
  <c r="H826" i="10"/>
  <c r="J826" i="10"/>
  <c r="F826" i="10"/>
  <c r="N826" i="10"/>
  <c r="C826" i="10"/>
  <c r="E826" i="10"/>
  <c r="A826" i="10" s="1"/>
  <c r="M826" i="10"/>
  <c r="L826" i="10"/>
  <c r="G826" i="10"/>
  <c r="O826" i="10"/>
  <c r="C819" i="10"/>
  <c r="I819" i="10"/>
  <c r="E819" i="10"/>
  <c r="A819" i="10" s="1"/>
  <c r="N819" i="10"/>
  <c r="K819" i="10"/>
  <c r="M819" i="10"/>
  <c r="O819" i="10"/>
  <c r="H819" i="10"/>
  <c r="F819" i="10"/>
  <c r="G819" i="10"/>
  <c r="J819" i="10"/>
  <c r="L819" i="10"/>
  <c r="C811" i="10"/>
  <c r="G811" i="10"/>
  <c r="F811" i="10"/>
  <c r="L811" i="10"/>
  <c r="J811" i="10"/>
  <c r="K811" i="10"/>
  <c r="O811" i="10"/>
  <c r="I811" i="10"/>
  <c r="E811" i="10"/>
  <c r="A811" i="10" s="1"/>
  <c r="N811" i="10"/>
  <c r="M811" i="10"/>
  <c r="H811" i="10"/>
  <c r="N799" i="10"/>
  <c r="M799" i="10"/>
  <c r="J799" i="10"/>
  <c r="C799" i="10"/>
  <c r="F799" i="10"/>
  <c r="L799" i="10"/>
  <c r="K799" i="10"/>
  <c r="O799" i="10"/>
  <c r="I799" i="10"/>
  <c r="H799" i="10"/>
  <c r="G799" i="10"/>
  <c r="E799" i="10"/>
  <c r="A799" i="10" s="1"/>
  <c r="N797" i="10"/>
  <c r="O797" i="10"/>
  <c r="L797" i="10"/>
  <c r="C797" i="10"/>
  <c r="J797" i="10"/>
  <c r="G797" i="10"/>
  <c r="K797" i="10"/>
  <c r="E797" i="10"/>
  <c r="A797" i="10" s="1"/>
  <c r="F797" i="10"/>
  <c r="M797" i="10"/>
  <c r="H797" i="10"/>
  <c r="I797" i="10"/>
  <c r="F787" i="10"/>
  <c r="K787" i="10"/>
  <c r="E787" i="10"/>
  <c r="A787" i="10" s="1"/>
  <c r="H787" i="10"/>
  <c r="O787" i="10"/>
  <c r="C787" i="10"/>
  <c r="N787" i="10"/>
  <c r="G787" i="10"/>
  <c r="I787" i="10"/>
  <c r="J787" i="10"/>
  <c r="M787" i="10"/>
  <c r="L787" i="10"/>
  <c r="N780" i="10"/>
  <c r="M780" i="10"/>
  <c r="O780" i="10"/>
  <c r="J780" i="10"/>
  <c r="L780" i="10"/>
  <c r="C780" i="10"/>
  <c r="F780" i="10"/>
  <c r="I780" i="10"/>
  <c r="K780" i="10"/>
  <c r="G780" i="10"/>
  <c r="H780" i="10"/>
  <c r="E780" i="10"/>
  <c r="A780" i="10" s="1"/>
  <c r="O768" i="10"/>
  <c r="I768" i="10"/>
  <c r="K768" i="10"/>
  <c r="L768" i="10"/>
  <c r="N768" i="10"/>
  <c r="F768" i="10"/>
  <c r="J768" i="10"/>
  <c r="E768" i="10"/>
  <c r="A768" i="10" s="1"/>
  <c r="C768" i="10"/>
  <c r="G768" i="10"/>
  <c r="M768" i="10"/>
  <c r="H768" i="10"/>
  <c r="H759" i="10"/>
  <c r="E759" i="10"/>
  <c r="A759" i="10" s="1"/>
  <c r="G759" i="10"/>
  <c r="F759" i="10"/>
  <c r="N759" i="10"/>
  <c r="I759" i="10"/>
  <c r="J759" i="10"/>
  <c r="K759" i="10"/>
  <c r="L759" i="10"/>
  <c r="M759" i="10"/>
  <c r="C759" i="10"/>
  <c r="O759" i="10"/>
  <c r="F756" i="10"/>
  <c r="H756" i="10"/>
  <c r="K756" i="10"/>
  <c r="O756" i="10"/>
  <c r="J756" i="10"/>
  <c r="N756" i="10"/>
  <c r="C756" i="10"/>
  <c r="M756" i="10"/>
  <c r="E756" i="10"/>
  <c r="A756" i="10" s="1"/>
  <c r="I756" i="10"/>
  <c r="G756" i="10"/>
  <c r="L756" i="10"/>
  <c r="C745" i="10"/>
  <c r="H745" i="10"/>
  <c r="J745" i="10"/>
  <c r="M745" i="10"/>
  <c r="O745" i="10"/>
  <c r="L745" i="10"/>
  <c r="N745" i="10"/>
  <c r="K745" i="10"/>
  <c r="I745" i="10"/>
  <c r="F745" i="10"/>
  <c r="G745" i="10"/>
  <c r="E745" i="10"/>
  <c r="A745" i="10" s="1"/>
  <c r="I739" i="10"/>
  <c r="M739" i="10"/>
  <c r="L739" i="10"/>
  <c r="E739" i="10"/>
  <c r="A739" i="10" s="1"/>
  <c r="O739" i="10"/>
  <c r="C739" i="10"/>
  <c r="N739" i="10"/>
  <c r="H739" i="10"/>
  <c r="F739" i="10"/>
  <c r="G739" i="10"/>
  <c r="J739" i="10"/>
  <c r="K739" i="10"/>
  <c r="K730" i="10"/>
  <c r="N730" i="10"/>
  <c r="O730" i="10"/>
  <c r="J730" i="10"/>
  <c r="C730" i="10"/>
  <c r="L730" i="10"/>
  <c r="H730" i="10"/>
  <c r="G730" i="10"/>
  <c r="E730" i="10"/>
  <c r="A730" i="10" s="1"/>
  <c r="I730" i="10"/>
  <c r="M730" i="10"/>
  <c r="F730" i="10"/>
  <c r="N723" i="10"/>
  <c r="E723" i="10"/>
  <c r="A723" i="10" s="1"/>
  <c r="J723" i="10"/>
  <c r="O723" i="10"/>
  <c r="F723" i="10"/>
  <c r="G723" i="10"/>
  <c r="C723" i="10"/>
  <c r="H723" i="10"/>
  <c r="K723" i="10"/>
  <c r="L723" i="10"/>
  <c r="I723" i="10"/>
  <c r="M723" i="10"/>
  <c r="K714" i="10"/>
  <c r="L714" i="10"/>
  <c r="G714" i="10"/>
  <c r="O714" i="10"/>
  <c r="J714" i="10"/>
  <c r="E714" i="10"/>
  <c r="A714" i="10" s="1"/>
  <c r="M714" i="10"/>
  <c r="I714" i="10"/>
  <c r="N714" i="10"/>
  <c r="C714" i="10"/>
  <c r="F714" i="10"/>
  <c r="H714" i="10"/>
  <c r="F704" i="10"/>
  <c r="O704" i="10"/>
  <c r="J704" i="10"/>
  <c r="C704" i="10"/>
  <c r="L704" i="10"/>
  <c r="K704" i="10"/>
  <c r="M704" i="10"/>
  <c r="I704" i="10"/>
  <c r="N704" i="10"/>
  <c r="E704" i="10"/>
  <c r="A704" i="10" s="1"/>
  <c r="H704" i="10"/>
  <c r="G704" i="10"/>
  <c r="E696" i="10"/>
  <c r="A696" i="10" s="1"/>
  <c r="I696" i="10"/>
  <c r="L696" i="10"/>
  <c r="M696" i="10"/>
  <c r="H696" i="10"/>
  <c r="N696" i="10"/>
  <c r="C696" i="10"/>
  <c r="O696" i="10"/>
  <c r="K696" i="10"/>
  <c r="G696" i="10"/>
  <c r="J696" i="10"/>
  <c r="F696" i="10"/>
  <c r="K689" i="10"/>
  <c r="N689" i="10"/>
  <c r="L689" i="10"/>
  <c r="F689" i="10"/>
  <c r="J689" i="10"/>
  <c r="O689" i="10"/>
  <c r="M689" i="10"/>
  <c r="E689" i="10"/>
  <c r="A689" i="10" s="1"/>
  <c r="I689" i="10"/>
  <c r="H689" i="10"/>
  <c r="C689" i="10"/>
  <c r="G689" i="10"/>
  <c r="M680" i="10"/>
  <c r="H680" i="10"/>
  <c r="O680" i="10"/>
  <c r="N680" i="10"/>
  <c r="J680" i="10"/>
  <c r="E680" i="10"/>
  <c r="A680" i="10" s="1"/>
  <c r="C680" i="10"/>
  <c r="L680" i="10"/>
  <c r="F680" i="10"/>
  <c r="K680" i="10"/>
  <c r="I680" i="10"/>
  <c r="G680" i="10"/>
  <c r="C675" i="10"/>
  <c r="J675" i="10"/>
  <c r="H675" i="10"/>
  <c r="G675" i="10"/>
  <c r="N675" i="10"/>
  <c r="I675" i="10"/>
  <c r="M675" i="10"/>
  <c r="K675" i="10"/>
  <c r="O675" i="10"/>
  <c r="F675" i="10"/>
  <c r="E675" i="10"/>
  <c r="A675" i="10" s="1"/>
  <c r="L675" i="10"/>
  <c r="I668" i="10"/>
  <c r="M668" i="10"/>
  <c r="N668" i="10"/>
  <c r="K668" i="10"/>
  <c r="F668" i="10"/>
  <c r="H668" i="10"/>
  <c r="E668" i="10"/>
  <c r="A668" i="10" s="1"/>
  <c r="G668" i="10"/>
  <c r="J668" i="10"/>
  <c r="C668" i="10"/>
  <c r="L668" i="10"/>
  <c r="O668" i="10"/>
  <c r="F659" i="10"/>
  <c r="J659" i="10"/>
  <c r="M659" i="10"/>
  <c r="I659" i="10"/>
  <c r="O659" i="10"/>
  <c r="C659" i="10"/>
  <c r="E659" i="10"/>
  <c r="A659" i="10" s="1"/>
  <c r="L659" i="10"/>
  <c r="G659" i="10"/>
  <c r="K659" i="10"/>
  <c r="H659" i="10"/>
  <c r="N659" i="10"/>
  <c r="K653" i="10"/>
  <c r="H653" i="10"/>
  <c r="J653" i="10"/>
  <c r="C653" i="10"/>
  <c r="E653" i="10"/>
  <c r="A653" i="10" s="1"/>
  <c r="M653" i="10"/>
  <c r="O653" i="10"/>
  <c r="N653" i="10"/>
  <c r="G653" i="10"/>
  <c r="F653" i="10"/>
  <c r="I653" i="10"/>
  <c r="L653" i="10"/>
  <c r="N642" i="10"/>
  <c r="L642" i="10"/>
  <c r="F642" i="10"/>
  <c r="O642" i="10"/>
  <c r="I642" i="10"/>
  <c r="H642" i="10"/>
  <c r="C642" i="10"/>
  <c r="G642" i="10"/>
  <c r="J642" i="10"/>
  <c r="K642" i="10"/>
  <c r="M642" i="10"/>
  <c r="E642" i="10"/>
  <c r="A642" i="10" s="1"/>
  <c r="G633" i="10"/>
  <c r="O633" i="10"/>
  <c r="N633" i="10"/>
  <c r="C633" i="10"/>
  <c r="J633" i="10"/>
  <c r="M633" i="10"/>
  <c r="I633" i="10"/>
  <c r="F633" i="10"/>
  <c r="K633" i="10"/>
  <c r="H633" i="10"/>
  <c r="E633" i="10"/>
  <c r="A633" i="10" s="1"/>
  <c r="L633" i="10"/>
  <c r="H624" i="10"/>
  <c r="L624" i="10"/>
  <c r="K624" i="10"/>
  <c r="E624" i="10"/>
  <c r="A624" i="10" s="1"/>
  <c r="G624" i="10"/>
  <c r="M624" i="10"/>
  <c r="C624" i="10"/>
  <c r="O624" i="10"/>
  <c r="I624" i="10"/>
  <c r="F624" i="10"/>
  <c r="N624" i="10"/>
  <c r="J624" i="10"/>
  <c r="C620" i="10"/>
  <c r="F620" i="10"/>
  <c r="J620" i="10"/>
  <c r="E620" i="10"/>
  <c r="A620" i="10" s="1"/>
  <c r="K620" i="10"/>
  <c r="L620" i="10"/>
  <c r="H620" i="10"/>
  <c r="I620" i="10"/>
  <c r="N620" i="10"/>
  <c r="O620" i="10"/>
  <c r="M620" i="10"/>
  <c r="G620" i="10"/>
  <c r="C610" i="10"/>
  <c r="E610" i="10"/>
  <c r="A610" i="10" s="1"/>
  <c r="O610" i="10"/>
  <c r="K610" i="10"/>
  <c r="M610" i="10"/>
  <c r="J610" i="10"/>
  <c r="H610" i="10"/>
  <c r="N610" i="10"/>
  <c r="L610" i="10"/>
  <c r="G610" i="10"/>
  <c r="I610" i="10"/>
  <c r="F610" i="10"/>
  <c r="K603" i="10"/>
  <c r="E603" i="10"/>
  <c r="A603" i="10" s="1"/>
  <c r="L603" i="10"/>
  <c r="O603" i="10"/>
  <c r="F603" i="10"/>
  <c r="I603" i="10"/>
  <c r="C603" i="10"/>
  <c r="H603" i="10"/>
  <c r="M603" i="10"/>
  <c r="J603" i="10"/>
  <c r="N603" i="10"/>
  <c r="G603" i="10"/>
  <c r="C597" i="10"/>
  <c r="G597" i="10"/>
  <c r="N597" i="10"/>
  <c r="H597" i="10"/>
  <c r="K597" i="10"/>
  <c r="L597" i="10"/>
  <c r="I597" i="10"/>
  <c r="F597" i="10"/>
  <c r="E597" i="10"/>
  <c r="A597" i="10" s="1"/>
  <c r="M597" i="10"/>
  <c r="O597" i="10"/>
  <c r="J597" i="10"/>
  <c r="K590" i="10"/>
  <c r="O590" i="10"/>
  <c r="N590" i="10"/>
  <c r="I590" i="10"/>
  <c r="E590" i="10"/>
  <c r="A590" i="10" s="1"/>
  <c r="J590" i="10"/>
  <c r="F590" i="10"/>
  <c r="H590" i="10"/>
  <c r="C590" i="10"/>
  <c r="L590" i="10"/>
  <c r="G590" i="10"/>
  <c r="M590" i="10"/>
  <c r="C578" i="10"/>
  <c r="E578" i="10"/>
  <c r="A578" i="10" s="1"/>
  <c r="O578" i="10"/>
  <c r="L578" i="10"/>
  <c r="J578" i="10"/>
  <c r="G578" i="10"/>
  <c r="I578" i="10"/>
  <c r="K578" i="10"/>
  <c r="H578" i="10"/>
  <c r="F578" i="10"/>
  <c r="M578" i="10"/>
  <c r="N578" i="10"/>
  <c r="C569" i="10"/>
  <c r="M569" i="10"/>
  <c r="N569" i="10"/>
  <c r="L569" i="10"/>
  <c r="J569" i="10"/>
  <c r="G569" i="10"/>
  <c r="E569" i="10"/>
  <c r="A569" i="10" s="1"/>
  <c r="K569" i="10"/>
  <c r="F569" i="10"/>
  <c r="H569" i="10"/>
  <c r="I569" i="10"/>
  <c r="O569" i="10"/>
  <c r="F562" i="10"/>
  <c r="C562" i="10"/>
  <c r="I562" i="10"/>
  <c r="K562" i="10"/>
  <c r="M562" i="10"/>
  <c r="J562" i="10"/>
  <c r="H562" i="10"/>
  <c r="O562" i="10"/>
  <c r="L562" i="10"/>
  <c r="E562" i="10"/>
  <c r="A562" i="10" s="1"/>
  <c r="N562" i="10"/>
  <c r="G562" i="10"/>
  <c r="F554" i="10"/>
  <c r="J554" i="10"/>
  <c r="I554" i="10"/>
  <c r="M554" i="10"/>
  <c r="H554" i="10"/>
  <c r="K554" i="10"/>
  <c r="C554" i="10"/>
  <c r="E554" i="10"/>
  <c r="A554" i="10" s="1"/>
  <c r="G554" i="10"/>
  <c r="N554" i="10"/>
  <c r="O554" i="10"/>
  <c r="L554" i="10"/>
  <c r="M550" i="10"/>
  <c r="J550" i="10"/>
  <c r="L550" i="10"/>
  <c r="O550" i="10"/>
  <c r="K550" i="10"/>
  <c r="C550" i="10"/>
  <c r="H550" i="10"/>
  <c r="E550" i="10"/>
  <c r="A550" i="10" s="1"/>
  <c r="I550" i="10"/>
  <c r="G550" i="10"/>
  <c r="N550" i="10"/>
  <c r="F550" i="10"/>
  <c r="M539" i="10"/>
  <c r="G539" i="10"/>
  <c r="L539" i="10"/>
  <c r="F539" i="10"/>
  <c r="I539" i="10"/>
  <c r="O539" i="10"/>
  <c r="K539" i="10"/>
  <c r="J539" i="10"/>
  <c r="E539" i="10"/>
  <c r="A539" i="10" s="1"/>
  <c r="C539" i="10"/>
  <c r="N539" i="10"/>
  <c r="H539" i="10"/>
  <c r="C534" i="10"/>
  <c r="N534" i="10"/>
  <c r="F534" i="10"/>
  <c r="M534" i="10"/>
  <c r="J534" i="10"/>
  <c r="L534" i="10"/>
  <c r="O534" i="10"/>
  <c r="K534" i="10"/>
  <c r="H534" i="10"/>
  <c r="G534" i="10"/>
  <c r="I534" i="10"/>
  <c r="E534" i="10"/>
  <c r="A534" i="10" s="1"/>
  <c r="O524" i="10"/>
  <c r="I524" i="10"/>
  <c r="C524" i="10"/>
  <c r="E524" i="10"/>
  <c r="A524" i="10" s="1"/>
  <c r="F524" i="10"/>
  <c r="J524" i="10"/>
  <c r="L524" i="10"/>
  <c r="G524" i="10"/>
  <c r="H524" i="10"/>
  <c r="K524" i="10"/>
  <c r="M524" i="10"/>
  <c r="N524" i="10"/>
  <c r="E516" i="10"/>
  <c r="A516" i="10" s="1"/>
  <c r="J516" i="10"/>
  <c r="I516" i="10"/>
  <c r="H516" i="10"/>
  <c r="K516" i="10"/>
  <c r="O516" i="10"/>
  <c r="M516" i="10"/>
  <c r="F516" i="10"/>
  <c r="N516" i="10"/>
  <c r="C516" i="10"/>
  <c r="L516" i="10"/>
  <c r="G516" i="10"/>
  <c r="I507" i="10"/>
  <c r="N507" i="10"/>
  <c r="J507" i="10"/>
  <c r="M507" i="10"/>
  <c r="E507" i="10"/>
  <c r="A507" i="10" s="1"/>
  <c r="K507" i="10"/>
  <c r="F507" i="10"/>
  <c r="H507" i="10"/>
  <c r="C507" i="10"/>
  <c r="L507" i="10"/>
  <c r="O507" i="10"/>
  <c r="G507" i="10"/>
  <c r="L497" i="10"/>
  <c r="I497" i="10"/>
  <c r="N497" i="10"/>
  <c r="G497" i="10"/>
  <c r="M497" i="10"/>
  <c r="K497" i="10"/>
  <c r="C497" i="10"/>
  <c r="H497" i="10"/>
  <c r="F497" i="10"/>
  <c r="J497" i="10"/>
  <c r="O497" i="10"/>
  <c r="E497" i="10"/>
  <c r="A497" i="10" s="1"/>
  <c r="C495" i="10"/>
  <c r="G495" i="10"/>
  <c r="H495" i="10"/>
  <c r="N495" i="10"/>
  <c r="K495" i="10"/>
  <c r="F495" i="10"/>
  <c r="M495" i="10"/>
  <c r="O495" i="10"/>
  <c r="L495" i="10"/>
  <c r="J495" i="10"/>
  <c r="E495" i="10"/>
  <c r="A495" i="10" s="1"/>
  <c r="I495" i="10"/>
  <c r="C484" i="10"/>
  <c r="F484" i="10"/>
  <c r="N484" i="10"/>
  <c r="L484" i="10"/>
  <c r="H484" i="10"/>
  <c r="O484" i="10"/>
  <c r="G484" i="10"/>
  <c r="I484" i="10"/>
  <c r="K484" i="10"/>
  <c r="J484" i="10"/>
  <c r="M484" i="10"/>
  <c r="E484" i="10"/>
  <c r="A484" i="10" s="1"/>
  <c r="C473" i="10"/>
  <c r="N473" i="10"/>
  <c r="L473" i="10"/>
  <c r="I473" i="10"/>
  <c r="G473" i="10"/>
  <c r="K473" i="10"/>
  <c r="E473" i="10"/>
  <c r="A473" i="10" s="1"/>
  <c r="J473" i="10"/>
  <c r="H473" i="10"/>
  <c r="F473" i="10"/>
  <c r="O473" i="10"/>
  <c r="M473" i="10"/>
  <c r="O466" i="10"/>
  <c r="L466" i="10"/>
  <c r="I466" i="10"/>
  <c r="C466" i="10"/>
  <c r="H466" i="10"/>
  <c r="K466" i="10"/>
  <c r="F466" i="10"/>
  <c r="N466" i="10"/>
  <c r="G466" i="10"/>
  <c r="J466" i="10"/>
  <c r="M466" i="10"/>
  <c r="E466" i="10"/>
  <c r="A466" i="10" s="1"/>
  <c r="O464" i="10"/>
  <c r="K464" i="10"/>
  <c r="G464" i="10"/>
  <c r="H464" i="10"/>
  <c r="E464" i="10"/>
  <c r="A464" i="10" s="1"/>
  <c r="N464" i="10"/>
  <c r="F464" i="10"/>
  <c r="L464" i="10"/>
  <c r="M464" i="10"/>
  <c r="C464" i="10"/>
  <c r="J464" i="10"/>
  <c r="I464" i="10"/>
  <c r="C455" i="10"/>
  <c r="O455" i="10"/>
  <c r="J455" i="10"/>
  <c r="E455" i="10"/>
  <c r="A455" i="10" s="1"/>
  <c r="H455" i="10"/>
  <c r="N455" i="10"/>
  <c r="F455" i="10"/>
  <c r="K455" i="10"/>
  <c r="G455" i="10"/>
  <c r="M455" i="10"/>
  <c r="I455" i="10"/>
  <c r="L455" i="10"/>
  <c r="I445" i="10"/>
  <c r="F445" i="10"/>
  <c r="N445" i="10"/>
  <c r="O445" i="10"/>
  <c r="K445" i="10"/>
  <c r="H445" i="10"/>
  <c r="M445" i="10"/>
  <c r="L445" i="10"/>
  <c r="G445" i="10"/>
  <c r="C445" i="10"/>
  <c r="E445" i="10"/>
  <c r="A445" i="10" s="1"/>
  <c r="J445" i="10"/>
  <c r="F438" i="10"/>
  <c r="M438" i="10"/>
  <c r="E438" i="10"/>
  <c r="A438" i="10" s="1"/>
  <c r="I438" i="10"/>
  <c r="G438" i="10"/>
  <c r="L438" i="10"/>
  <c r="N438" i="10"/>
  <c r="K438" i="10"/>
  <c r="J438" i="10"/>
  <c r="O438" i="10"/>
  <c r="C438" i="10"/>
  <c r="H438" i="10"/>
  <c r="G432" i="10"/>
  <c r="E432" i="10"/>
  <c r="A432" i="10" s="1"/>
  <c r="J432" i="10"/>
  <c r="C432" i="10"/>
  <c r="H432" i="10"/>
  <c r="N432" i="10"/>
  <c r="F432" i="10"/>
  <c r="O432" i="10"/>
  <c r="K432" i="10"/>
  <c r="M432" i="10"/>
  <c r="L432" i="10"/>
  <c r="I432" i="10"/>
  <c r="C422" i="10"/>
  <c r="G422" i="10"/>
  <c r="O422" i="10"/>
  <c r="L422" i="10"/>
  <c r="K422" i="10"/>
  <c r="J422" i="10"/>
  <c r="H422" i="10"/>
  <c r="F422" i="10"/>
  <c r="M422" i="10"/>
  <c r="I422" i="10"/>
  <c r="E422" i="10"/>
  <c r="A422" i="10" s="1"/>
  <c r="N422" i="10"/>
  <c r="L412" i="10"/>
  <c r="G412" i="10"/>
  <c r="K412" i="10"/>
  <c r="E412" i="10"/>
  <c r="A412" i="10" s="1"/>
  <c r="F412" i="10"/>
  <c r="N412" i="10"/>
  <c r="I412" i="10"/>
  <c r="C412" i="10"/>
  <c r="M412" i="10"/>
  <c r="J412" i="10"/>
  <c r="O412" i="10"/>
  <c r="H412" i="10"/>
  <c r="E404" i="10"/>
  <c r="A404" i="10" s="1"/>
  <c r="J404" i="10"/>
  <c r="G404" i="10"/>
  <c r="I404" i="10"/>
  <c r="O404" i="10"/>
  <c r="L404" i="10"/>
  <c r="N404" i="10"/>
  <c r="M404" i="10"/>
  <c r="F404" i="10"/>
  <c r="C404" i="10"/>
  <c r="K404" i="10"/>
  <c r="H404" i="10"/>
  <c r="C399" i="10"/>
  <c r="J399" i="10"/>
  <c r="F399" i="10"/>
  <c r="E399" i="10"/>
  <c r="A399" i="10" s="1"/>
  <c r="O399" i="10"/>
  <c r="N399" i="10"/>
  <c r="K399" i="10"/>
  <c r="L399" i="10"/>
  <c r="M399" i="10"/>
  <c r="H399" i="10"/>
  <c r="I399" i="10"/>
  <c r="G399" i="10"/>
  <c r="C393" i="10"/>
  <c r="I393" i="10"/>
  <c r="L393" i="10"/>
  <c r="K393" i="10"/>
  <c r="N393" i="10"/>
  <c r="M393" i="10"/>
  <c r="E393" i="10"/>
  <c r="A393" i="10" s="1"/>
  <c r="J393" i="10"/>
  <c r="O393" i="10"/>
  <c r="H393" i="10"/>
  <c r="G393" i="10"/>
  <c r="F393" i="10"/>
  <c r="C379" i="10"/>
  <c r="M379" i="10"/>
  <c r="E379" i="10"/>
  <c r="A379" i="10" s="1"/>
  <c r="F379" i="10"/>
  <c r="K379" i="10"/>
  <c r="H379" i="10"/>
  <c r="I379" i="10"/>
  <c r="L379" i="10"/>
  <c r="N379" i="10"/>
  <c r="O379" i="10"/>
  <c r="J379" i="10"/>
  <c r="G379" i="10"/>
  <c r="C376" i="10"/>
  <c r="M376" i="10"/>
  <c r="G376" i="10"/>
  <c r="L376" i="10"/>
  <c r="E376" i="10"/>
  <c r="A376" i="10" s="1"/>
  <c r="F376" i="10"/>
  <c r="O376" i="10"/>
  <c r="J376" i="10"/>
  <c r="I376" i="10"/>
  <c r="H376" i="10"/>
  <c r="K376" i="10"/>
  <c r="N376" i="10"/>
  <c r="G364" i="10"/>
  <c r="K364" i="10"/>
  <c r="C364" i="10"/>
  <c r="O364" i="10"/>
  <c r="L364" i="10"/>
  <c r="E364" i="10"/>
  <c r="A364" i="10" s="1"/>
  <c r="N364" i="10"/>
  <c r="J364" i="10"/>
  <c r="F364" i="10"/>
  <c r="H364" i="10"/>
  <c r="M364" i="10"/>
  <c r="I364" i="10"/>
  <c r="F363" i="10"/>
  <c r="M363" i="10"/>
  <c r="I363" i="10"/>
  <c r="G363" i="10"/>
  <c r="C363" i="10"/>
  <c r="J363" i="10"/>
  <c r="N363" i="10"/>
  <c r="O363" i="10"/>
  <c r="L363" i="10"/>
  <c r="E363" i="10"/>
  <c r="A363" i="10" s="1"/>
  <c r="H363" i="10"/>
  <c r="K363" i="10"/>
  <c r="C358" i="10"/>
  <c r="N358" i="10"/>
  <c r="L358" i="10"/>
  <c r="G358" i="10"/>
  <c r="J358" i="10"/>
  <c r="H358" i="10"/>
  <c r="F358" i="10"/>
  <c r="O358" i="10"/>
  <c r="I358" i="10"/>
  <c r="E358" i="10"/>
  <c r="A358" i="10" s="1"/>
  <c r="M358" i="10"/>
  <c r="K358" i="10"/>
  <c r="E356" i="10"/>
  <c r="A356" i="10" s="1"/>
  <c r="J356" i="10"/>
  <c r="O356" i="10"/>
  <c r="G356" i="10"/>
  <c r="K356" i="10"/>
  <c r="H356" i="10"/>
  <c r="N356" i="10"/>
  <c r="F356" i="10"/>
  <c r="L356" i="10"/>
  <c r="C356" i="10"/>
  <c r="I356" i="10"/>
  <c r="M356" i="10"/>
  <c r="F343" i="10"/>
  <c r="M343" i="10"/>
  <c r="H343" i="10"/>
  <c r="N343" i="10"/>
  <c r="I343" i="10"/>
  <c r="L343" i="10"/>
  <c r="J343" i="10"/>
  <c r="K343" i="10"/>
  <c r="G343" i="10"/>
  <c r="E343" i="10"/>
  <c r="A343" i="10" s="1"/>
  <c r="C343" i="10"/>
  <c r="O343" i="10"/>
  <c r="M339" i="10"/>
  <c r="E339" i="10"/>
  <c r="A339" i="10" s="1"/>
  <c r="F339" i="10"/>
  <c r="H339" i="10"/>
  <c r="O339" i="10"/>
  <c r="L339" i="10"/>
  <c r="G339" i="10"/>
  <c r="N339" i="10"/>
  <c r="J339" i="10"/>
  <c r="C339" i="10"/>
  <c r="K339" i="10"/>
  <c r="I339" i="10"/>
  <c r="C332" i="10"/>
  <c r="O332" i="10"/>
  <c r="I332" i="10"/>
  <c r="K332" i="10"/>
  <c r="G332" i="10"/>
  <c r="M332" i="10"/>
  <c r="N332" i="10"/>
  <c r="J332" i="10"/>
  <c r="H332" i="10"/>
  <c r="L332" i="10"/>
  <c r="F332" i="10"/>
  <c r="E332" i="10"/>
  <c r="A332" i="10" s="1"/>
  <c r="C320" i="10"/>
  <c r="M320" i="10"/>
  <c r="J320" i="10"/>
  <c r="F320" i="10"/>
  <c r="L320" i="10"/>
  <c r="O320" i="10"/>
  <c r="N320" i="10"/>
  <c r="H320" i="10"/>
  <c r="G320" i="10"/>
  <c r="E320" i="10"/>
  <c r="A320" i="10" s="1"/>
  <c r="I320" i="10"/>
  <c r="K320" i="10"/>
  <c r="I314" i="10"/>
  <c r="H314" i="10"/>
  <c r="E314" i="10"/>
  <c r="A314" i="10" s="1"/>
  <c r="F314" i="10"/>
  <c r="J314" i="10"/>
  <c r="C314" i="10"/>
  <c r="K314" i="10"/>
  <c r="L314" i="10"/>
  <c r="N314" i="10"/>
  <c r="M314" i="10"/>
  <c r="O314" i="10"/>
  <c r="G314" i="10"/>
  <c r="C308" i="10"/>
  <c r="L308" i="10"/>
  <c r="K308" i="10"/>
  <c r="H308" i="10"/>
  <c r="G308" i="10"/>
  <c r="M308" i="10"/>
  <c r="E308" i="10"/>
  <c r="A308" i="10" s="1"/>
  <c r="I308" i="10"/>
  <c r="J308" i="10"/>
  <c r="F308" i="10"/>
  <c r="O308" i="10"/>
  <c r="N308" i="10"/>
  <c r="I298" i="10"/>
  <c r="E298" i="10"/>
  <c r="A298" i="10" s="1"/>
  <c r="N298" i="10"/>
  <c r="H298" i="10"/>
  <c r="L298" i="10"/>
  <c r="K298" i="10"/>
  <c r="M298" i="10"/>
  <c r="C298" i="10"/>
  <c r="J298" i="10"/>
  <c r="G298" i="10"/>
  <c r="F298" i="10"/>
  <c r="O298" i="10"/>
  <c r="C285" i="10"/>
  <c r="M285" i="10"/>
  <c r="G285" i="10"/>
  <c r="L285" i="10"/>
  <c r="O285" i="10"/>
  <c r="K285" i="10"/>
  <c r="H285" i="10"/>
  <c r="J285" i="10"/>
  <c r="F285" i="10"/>
  <c r="I285" i="10"/>
  <c r="N285" i="10"/>
  <c r="E285" i="10"/>
  <c r="A285" i="10" s="1"/>
  <c r="L276" i="10"/>
  <c r="J276" i="10"/>
  <c r="K276" i="10"/>
  <c r="N276" i="10"/>
  <c r="E276" i="10"/>
  <c r="A276" i="10" s="1"/>
  <c r="G276" i="10"/>
  <c r="I276" i="10"/>
  <c r="H276" i="10"/>
  <c r="F276" i="10"/>
  <c r="O276" i="10"/>
  <c r="M276" i="10"/>
  <c r="C276" i="10"/>
  <c r="L271" i="10"/>
  <c r="E271" i="10"/>
  <c r="A271" i="10" s="1"/>
  <c r="O271" i="10"/>
  <c r="H271" i="10"/>
  <c r="G271" i="10"/>
  <c r="F271" i="10"/>
  <c r="M271" i="10"/>
  <c r="I271" i="10"/>
  <c r="N271" i="10"/>
  <c r="C271" i="10"/>
  <c r="K271" i="10"/>
  <c r="J271" i="10"/>
  <c r="M262" i="10"/>
  <c r="G262" i="10"/>
  <c r="J262" i="10"/>
  <c r="C262" i="10"/>
  <c r="N262" i="10"/>
  <c r="L262" i="10"/>
  <c r="I262" i="10"/>
  <c r="H262" i="10"/>
  <c r="O262" i="10"/>
  <c r="K262" i="10"/>
  <c r="E262" i="10"/>
  <c r="A262" i="10" s="1"/>
  <c r="F262" i="10"/>
  <c r="K253" i="10"/>
  <c r="L253" i="10"/>
  <c r="I253" i="10"/>
  <c r="G253" i="10"/>
  <c r="H253" i="10"/>
  <c r="M253" i="10"/>
  <c r="E253" i="10"/>
  <c r="A253" i="10" s="1"/>
  <c r="N253" i="10"/>
  <c r="J253" i="10"/>
  <c r="F253" i="10"/>
  <c r="C253" i="10"/>
  <c r="O253" i="10"/>
  <c r="C246" i="10"/>
  <c r="L246" i="10"/>
  <c r="I246" i="10"/>
  <c r="F246" i="10"/>
  <c r="J246" i="10"/>
  <c r="G246" i="10"/>
  <c r="K246" i="10"/>
  <c r="O246" i="10"/>
  <c r="H246" i="10"/>
  <c r="N246" i="10"/>
  <c r="M246" i="10"/>
  <c r="E246" i="10"/>
  <c r="A246" i="10" s="1"/>
  <c r="C236" i="10"/>
  <c r="E236" i="10"/>
  <c r="A236" i="10" s="1"/>
  <c r="F236" i="10"/>
  <c r="L236" i="10"/>
  <c r="I236" i="10"/>
  <c r="H236" i="10"/>
  <c r="N236" i="10"/>
  <c r="J236" i="10"/>
  <c r="K236" i="10"/>
  <c r="O236" i="10"/>
  <c r="M236" i="10"/>
  <c r="G236" i="10"/>
  <c r="I230" i="10"/>
  <c r="O230" i="10"/>
  <c r="M230" i="10"/>
  <c r="C230" i="10"/>
  <c r="E230" i="10"/>
  <c r="A230" i="10" s="1"/>
  <c r="J230" i="10"/>
  <c r="G230" i="10"/>
  <c r="N230" i="10"/>
  <c r="F230" i="10"/>
  <c r="K230" i="10"/>
  <c r="L230" i="10"/>
  <c r="H230" i="10"/>
  <c r="H222" i="10"/>
  <c r="J222" i="10"/>
  <c r="N222" i="10"/>
  <c r="L222" i="10"/>
  <c r="F222" i="10"/>
  <c r="C222" i="10"/>
  <c r="M222" i="10"/>
  <c r="G222" i="10"/>
  <c r="O222" i="10"/>
  <c r="E222" i="10"/>
  <c r="A222" i="10" s="1"/>
  <c r="I222" i="10"/>
  <c r="K222" i="10"/>
  <c r="C213" i="10"/>
  <c r="O213" i="10"/>
  <c r="L213" i="10"/>
  <c r="F213" i="10"/>
  <c r="G213" i="10"/>
  <c r="I213" i="10"/>
  <c r="E213" i="10"/>
  <c r="A213" i="10" s="1"/>
  <c r="K213" i="10"/>
  <c r="M213" i="10"/>
  <c r="N213" i="10"/>
  <c r="J213" i="10"/>
  <c r="H213" i="10"/>
  <c r="E206" i="10"/>
  <c r="A206" i="10" s="1"/>
  <c r="N206" i="10"/>
  <c r="H206" i="10"/>
  <c r="I206" i="10"/>
  <c r="M206" i="10"/>
  <c r="L206" i="10"/>
  <c r="F206" i="10"/>
  <c r="J206" i="10"/>
  <c r="O206" i="10"/>
  <c r="G206" i="10"/>
  <c r="C206" i="10"/>
  <c r="K206" i="10"/>
  <c r="C198" i="10"/>
  <c r="O198" i="10"/>
  <c r="G198" i="10"/>
  <c r="F198" i="10"/>
  <c r="M198" i="10"/>
  <c r="H198" i="10"/>
  <c r="I198" i="10"/>
  <c r="J198" i="10"/>
  <c r="E198" i="10"/>
  <c r="A198" i="10" s="1"/>
  <c r="N198" i="10"/>
  <c r="K198" i="10"/>
  <c r="L198" i="10"/>
  <c r="I188" i="10"/>
  <c r="J188" i="10"/>
  <c r="K188" i="10"/>
  <c r="O188" i="10"/>
  <c r="G188" i="10"/>
  <c r="F188" i="10"/>
  <c r="N188" i="10"/>
  <c r="L188" i="10"/>
  <c r="H188" i="10"/>
  <c r="C188" i="10"/>
  <c r="E188" i="10"/>
  <c r="A188" i="10" s="1"/>
  <c r="M188" i="10"/>
  <c r="G182" i="10"/>
  <c r="F182" i="10"/>
  <c r="H182" i="10"/>
  <c r="I182" i="10"/>
  <c r="K182" i="10"/>
  <c r="J182" i="10"/>
  <c r="M182" i="10"/>
  <c r="O182" i="10"/>
  <c r="E182" i="10"/>
  <c r="A182" i="10" s="1"/>
  <c r="L182" i="10"/>
  <c r="C182" i="10"/>
  <c r="N182" i="10"/>
  <c r="G173" i="10"/>
  <c r="I173" i="10"/>
  <c r="E173" i="10"/>
  <c r="A173" i="10" s="1"/>
  <c r="L173" i="10"/>
  <c r="N173" i="10"/>
  <c r="C173" i="10"/>
  <c r="J173" i="10"/>
  <c r="O173" i="10"/>
  <c r="H173" i="10"/>
  <c r="F173" i="10"/>
  <c r="K173" i="10"/>
  <c r="M173" i="10"/>
  <c r="N164" i="10"/>
  <c r="H164" i="10"/>
  <c r="F164" i="10"/>
  <c r="L164" i="10"/>
  <c r="M164" i="10"/>
  <c r="O164" i="10"/>
  <c r="C164" i="10"/>
  <c r="I164" i="10"/>
  <c r="G164" i="10"/>
  <c r="J164" i="10"/>
  <c r="E164" i="10"/>
  <c r="A164" i="10" s="1"/>
  <c r="K164" i="10"/>
  <c r="I156" i="10"/>
  <c r="H156" i="10"/>
  <c r="O156" i="10"/>
  <c r="E156" i="10"/>
  <c r="A156" i="10" s="1"/>
  <c r="G156" i="10"/>
  <c r="J156" i="10"/>
  <c r="L156" i="10"/>
  <c r="C156" i="10"/>
  <c r="F156" i="10"/>
  <c r="M156" i="10"/>
  <c r="N156" i="10"/>
  <c r="K156" i="10"/>
  <c r="C150" i="10"/>
  <c r="G150" i="10"/>
  <c r="I150" i="10"/>
  <c r="K150" i="10"/>
  <c r="N150" i="10"/>
  <c r="O150" i="10"/>
  <c r="E150" i="10"/>
  <c r="A150" i="10" s="1"/>
  <c r="F150" i="10"/>
  <c r="M150" i="10"/>
  <c r="J150" i="10"/>
  <c r="L150" i="10"/>
  <c r="H150" i="10"/>
  <c r="C143" i="10"/>
  <c r="M143" i="10"/>
  <c r="O143" i="10"/>
  <c r="G143" i="10"/>
  <c r="J143" i="10"/>
  <c r="F143" i="10"/>
  <c r="L143" i="10"/>
  <c r="H143" i="10"/>
  <c r="N143" i="10"/>
  <c r="E143" i="10"/>
  <c r="A143" i="10" s="1"/>
  <c r="K143" i="10"/>
  <c r="I143" i="10"/>
  <c r="C134" i="10"/>
  <c r="L134" i="10"/>
  <c r="J134" i="10"/>
  <c r="N134" i="10"/>
  <c r="G134" i="10"/>
  <c r="E134" i="10"/>
  <c r="A134" i="10" s="1"/>
  <c r="M134" i="10"/>
  <c r="I134" i="10"/>
  <c r="F134" i="10"/>
  <c r="O134" i="10"/>
  <c r="K134" i="10"/>
  <c r="H134" i="10"/>
  <c r="M127" i="10"/>
  <c r="N127" i="10"/>
  <c r="F127" i="10"/>
  <c r="E127" i="10"/>
  <c r="A127" i="10" s="1"/>
  <c r="G127" i="10"/>
  <c r="H127" i="10"/>
  <c r="C127" i="10"/>
  <c r="K127" i="10"/>
  <c r="J127" i="10"/>
  <c r="O127" i="10"/>
  <c r="L127" i="10"/>
  <c r="I127" i="10"/>
  <c r="F117" i="10"/>
  <c r="N117" i="10"/>
  <c r="M117" i="10"/>
  <c r="I117" i="10"/>
  <c r="E117" i="10"/>
  <c r="A117" i="10" s="1"/>
  <c r="H117" i="10"/>
  <c r="G117" i="10"/>
  <c r="K117" i="10"/>
  <c r="J117" i="10"/>
  <c r="C117" i="10"/>
  <c r="L117" i="10"/>
  <c r="O117" i="10"/>
  <c r="C111" i="10"/>
  <c r="I111" i="10"/>
  <c r="O111" i="10"/>
  <c r="K111" i="10"/>
  <c r="L111" i="10"/>
  <c r="N111" i="10"/>
  <c r="H111" i="10"/>
  <c r="G111" i="10"/>
  <c r="J111" i="10"/>
  <c r="E111" i="10"/>
  <c r="A111" i="10" s="1"/>
  <c r="F111" i="10"/>
  <c r="M111" i="10"/>
  <c r="N104" i="10"/>
  <c r="J104" i="10"/>
  <c r="E104" i="10"/>
  <c r="A104" i="10" s="1"/>
  <c r="I104" i="10"/>
  <c r="L104" i="10"/>
  <c r="M104" i="10"/>
  <c r="G104" i="10"/>
  <c r="C104" i="10"/>
  <c r="K104" i="10"/>
  <c r="O104" i="10"/>
  <c r="F104" i="10"/>
  <c r="H104" i="10"/>
  <c r="C93" i="10"/>
  <c r="E93" i="10"/>
  <c r="A93" i="10" s="1"/>
  <c r="F93" i="10"/>
  <c r="L93" i="10"/>
  <c r="O93" i="10"/>
  <c r="N93" i="10"/>
  <c r="H93" i="10"/>
  <c r="K93" i="10"/>
  <c r="J93" i="10"/>
  <c r="G93" i="10"/>
  <c r="I93" i="10"/>
  <c r="M93" i="10"/>
  <c r="K84" i="10"/>
  <c r="H84" i="10"/>
  <c r="G84" i="10"/>
  <c r="N84" i="10"/>
  <c r="E84" i="10"/>
  <c r="A84" i="10" s="1"/>
  <c r="I84" i="10"/>
  <c r="C84" i="10"/>
  <c r="F84" i="10"/>
  <c r="M84" i="10"/>
  <c r="L84" i="10"/>
  <c r="O84" i="10"/>
  <c r="J84" i="10"/>
  <c r="H77" i="10"/>
  <c r="N77" i="10"/>
  <c r="F77" i="10"/>
  <c r="M77" i="10"/>
  <c r="I77" i="10"/>
  <c r="E77" i="10"/>
  <c r="A77" i="10" s="1"/>
  <c r="J77" i="10"/>
  <c r="C77" i="10"/>
  <c r="K77" i="10"/>
  <c r="G77" i="10"/>
  <c r="O77" i="10"/>
  <c r="L77" i="10"/>
  <c r="N70" i="10"/>
  <c r="G70" i="10"/>
  <c r="O70" i="10"/>
  <c r="L70" i="10"/>
  <c r="J70" i="10"/>
  <c r="F70" i="10"/>
  <c r="C70" i="10"/>
  <c r="M70" i="10"/>
  <c r="K70" i="10"/>
  <c r="E70" i="10"/>
  <c r="A70" i="10" s="1"/>
  <c r="H70" i="10"/>
  <c r="I70" i="10"/>
  <c r="M62" i="10"/>
  <c r="I62" i="10"/>
  <c r="G62" i="10"/>
  <c r="C62" i="10"/>
  <c r="L62" i="10"/>
  <c r="H62" i="10"/>
  <c r="K62" i="10"/>
  <c r="O62" i="10"/>
  <c r="F62" i="10"/>
  <c r="N62" i="10"/>
  <c r="E62" i="10"/>
  <c r="A62" i="10" s="1"/>
  <c r="J62" i="10"/>
  <c r="C53" i="10"/>
  <c r="G53" i="10"/>
  <c r="E53" i="10"/>
  <c r="A53" i="10" s="1"/>
  <c r="H53" i="10"/>
  <c r="L53" i="10"/>
  <c r="M53" i="10"/>
  <c r="J53" i="10"/>
  <c r="O53" i="10"/>
  <c r="K53" i="10"/>
  <c r="N53" i="10"/>
  <c r="I53" i="10"/>
  <c r="F53" i="10"/>
  <c r="J43" i="10"/>
  <c r="F43" i="10"/>
  <c r="I43" i="10"/>
  <c r="C43" i="10"/>
  <c r="E43" i="10"/>
  <c r="A43" i="10" s="1"/>
  <c r="N43" i="10"/>
  <c r="G43" i="10"/>
  <c r="K43" i="10"/>
  <c r="M43" i="10"/>
  <c r="L43" i="10"/>
  <c r="H43" i="10"/>
  <c r="O43" i="10"/>
  <c r="C39" i="10"/>
  <c r="O39" i="10"/>
  <c r="E39" i="10"/>
  <c r="A39" i="10" s="1"/>
  <c r="J39" i="10"/>
  <c r="M39" i="10"/>
  <c r="F39" i="10"/>
  <c r="N39" i="10"/>
  <c r="G39" i="10"/>
  <c r="K39" i="10"/>
  <c r="I39" i="10"/>
  <c r="H39" i="10"/>
  <c r="L39" i="10"/>
  <c r="K30" i="10"/>
  <c r="E30" i="10"/>
  <c r="A30" i="10" s="1"/>
  <c r="G30" i="10"/>
  <c r="C30" i="10"/>
  <c r="O30" i="10"/>
  <c r="N30" i="10"/>
  <c r="M30" i="10"/>
  <c r="F30" i="10"/>
  <c r="L30" i="10"/>
  <c r="J30" i="10"/>
  <c r="H30" i="10"/>
  <c r="I30" i="10"/>
  <c r="O25" i="10"/>
  <c r="F25" i="10"/>
  <c r="N25" i="10"/>
  <c r="H25" i="10"/>
  <c r="L25" i="10"/>
  <c r="G25" i="10"/>
  <c r="J25" i="10"/>
  <c r="M25" i="10"/>
  <c r="E25" i="10"/>
  <c r="A25" i="10" s="1"/>
  <c r="C25" i="10"/>
  <c r="I25" i="10"/>
  <c r="K25" i="10"/>
  <c r="C21" i="10"/>
  <c r="G21" i="10"/>
  <c r="E21" i="10"/>
  <c r="A21" i="10" s="1"/>
  <c r="H21" i="10"/>
  <c r="K21" i="10"/>
  <c r="F21" i="10"/>
  <c r="I21" i="10"/>
  <c r="L21" i="10"/>
  <c r="N21" i="10"/>
  <c r="J21" i="10"/>
  <c r="O21" i="10"/>
  <c r="M21" i="10"/>
  <c r="L1001" i="10"/>
  <c r="F1001" i="10"/>
  <c r="J1001" i="10"/>
  <c r="K1001" i="10"/>
  <c r="I1001" i="10"/>
  <c r="H1001" i="10"/>
  <c r="O1001" i="10"/>
  <c r="M1001" i="10"/>
  <c r="G1001" i="10"/>
  <c r="C1001" i="10"/>
  <c r="E1001" i="10"/>
  <c r="A1001" i="10" s="1"/>
  <c r="N1001" i="10"/>
  <c r="N992" i="10"/>
  <c r="J992" i="10"/>
  <c r="H992" i="10"/>
  <c r="C992" i="10"/>
  <c r="K992" i="10"/>
  <c r="G992" i="10"/>
  <c r="O992" i="10"/>
  <c r="L992" i="10"/>
  <c r="M992" i="10"/>
  <c r="I992" i="10"/>
  <c r="E992" i="10"/>
  <c r="A992" i="10" s="1"/>
  <c r="F992" i="10"/>
  <c r="M984" i="10"/>
  <c r="H984" i="10"/>
  <c r="G984" i="10"/>
  <c r="C984" i="10"/>
  <c r="E984" i="10"/>
  <c r="A984" i="10" s="1"/>
  <c r="L984" i="10"/>
  <c r="N984" i="10"/>
  <c r="I984" i="10"/>
  <c r="K984" i="10"/>
  <c r="F984" i="10"/>
  <c r="O984" i="10"/>
  <c r="J984" i="10"/>
  <c r="I977" i="10"/>
  <c r="H977" i="10"/>
  <c r="K977" i="10"/>
  <c r="J977" i="10"/>
  <c r="O977" i="10"/>
  <c r="N977" i="10"/>
  <c r="M977" i="10"/>
  <c r="G977" i="10"/>
  <c r="E977" i="10"/>
  <c r="A977" i="10" s="1"/>
  <c r="C977" i="10"/>
  <c r="F977" i="10"/>
  <c r="L977" i="10"/>
  <c r="C969" i="10"/>
  <c r="I969" i="10"/>
  <c r="M969" i="10"/>
  <c r="K969" i="10"/>
  <c r="O969" i="10"/>
  <c r="H969" i="10"/>
  <c r="G969" i="10"/>
  <c r="L969" i="10"/>
  <c r="E969" i="10"/>
  <c r="A969" i="10" s="1"/>
  <c r="F969" i="10"/>
  <c r="J969" i="10"/>
  <c r="N969" i="10"/>
  <c r="F964" i="10"/>
  <c r="G964" i="10"/>
  <c r="O964" i="10"/>
  <c r="J964" i="10"/>
  <c r="E964" i="10"/>
  <c r="A964" i="10" s="1"/>
  <c r="N964" i="10"/>
  <c r="C964" i="10"/>
  <c r="I964" i="10"/>
  <c r="M964" i="10"/>
  <c r="K964" i="10"/>
  <c r="L964" i="10"/>
  <c r="H964" i="10"/>
  <c r="J954" i="10"/>
  <c r="G954" i="10"/>
  <c r="E954" i="10"/>
  <c r="A954" i="10" s="1"/>
  <c r="C954" i="10"/>
  <c r="O954" i="10"/>
  <c r="M954" i="10"/>
  <c r="H954" i="10"/>
  <c r="F954" i="10"/>
  <c r="K954" i="10"/>
  <c r="I954" i="10"/>
  <c r="L954" i="10"/>
  <c r="N954" i="10"/>
  <c r="I945" i="10"/>
  <c r="E945" i="10"/>
  <c r="A945" i="10" s="1"/>
  <c r="O945" i="10"/>
  <c r="M945" i="10"/>
  <c r="C945" i="10"/>
  <c r="J945" i="10"/>
  <c r="K945" i="10"/>
  <c r="H945" i="10"/>
  <c r="F945" i="10"/>
  <c r="G945" i="10"/>
  <c r="N945" i="10"/>
  <c r="L945" i="10"/>
  <c r="N936" i="10"/>
  <c r="L936" i="10"/>
  <c r="E936" i="10"/>
  <c r="A936" i="10" s="1"/>
  <c r="O936" i="10"/>
  <c r="H936" i="10"/>
  <c r="G936" i="10"/>
  <c r="M936" i="10"/>
  <c r="I936" i="10"/>
  <c r="K936" i="10"/>
  <c r="C936" i="10"/>
  <c r="F936" i="10"/>
  <c r="J936" i="10"/>
  <c r="I929" i="10"/>
  <c r="N929" i="10"/>
  <c r="M929" i="10"/>
  <c r="C929" i="10"/>
  <c r="L929" i="10"/>
  <c r="J929" i="10"/>
  <c r="G929" i="10"/>
  <c r="O929" i="10"/>
  <c r="F929" i="10"/>
  <c r="K929" i="10"/>
  <c r="E929" i="10"/>
  <c r="A929" i="10" s="1"/>
  <c r="H929" i="10"/>
  <c r="M922" i="10"/>
  <c r="J922" i="10"/>
  <c r="H922" i="10"/>
  <c r="C922" i="10"/>
  <c r="O922" i="10"/>
  <c r="K922" i="10"/>
  <c r="N922" i="10"/>
  <c r="I922" i="10"/>
  <c r="G922" i="10"/>
  <c r="L922" i="10"/>
  <c r="E922" i="10"/>
  <c r="A922" i="10" s="1"/>
  <c r="F922" i="10"/>
  <c r="H914" i="10"/>
  <c r="M914" i="10"/>
  <c r="F914" i="10"/>
  <c r="K914" i="10"/>
  <c r="N914" i="10"/>
  <c r="J914" i="10"/>
  <c r="C914" i="10"/>
  <c r="L914" i="10"/>
  <c r="O914" i="10"/>
  <c r="E914" i="10"/>
  <c r="A914" i="10" s="1"/>
  <c r="G914" i="10"/>
  <c r="I914" i="10"/>
  <c r="C905" i="10"/>
  <c r="E905" i="10"/>
  <c r="A905" i="10" s="1"/>
  <c r="J905" i="10"/>
  <c r="I905" i="10"/>
  <c r="O905" i="10"/>
  <c r="G905" i="10"/>
  <c r="H905" i="10"/>
  <c r="F905" i="10"/>
  <c r="K905" i="10"/>
  <c r="M905" i="10"/>
  <c r="N905" i="10"/>
  <c r="L905" i="10"/>
  <c r="F897" i="10"/>
  <c r="G897" i="10"/>
  <c r="K897" i="10"/>
  <c r="O897" i="10"/>
  <c r="M897" i="10"/>
  <c r="C897" i="10"/>
  <c r="H897" i="10"/>
  <c r="E897" i="10"/>
  <c r="A897" i="10" s="1"/>
  <c r="N897" i="10"/>
  <c r="L897" i="10"/>
  <c r="I897" i="10"/>
  <c r="J897" i="10"/>
  <c r="C888" i="10"/>
  <c r="E888" i="10"/>
  <c r="A888" i="10" s="1"/>
  <c r="J888" i="10"/>
  <c r="L888" i="10"/>
  <c r="M888" i="10"/>
  <c r="O888" i="10"/>
  <c r="I888" i="10"/>
  <c r="H888" i="10"/>
  <c r="N888" i="10"/>
  <c r="K888" i="10"/>
  <c r="F888" i="10"/>
  <c r="G888" i="10"/>
  <c r="C880" i="10"/>
  <c r="L880" i="10"/>
  <c r="K880" i="10"/>
  <c r="G880" i="10"/>
  <c r="O880" i="10"/>
  <c r="I880" i="10"/>
  <c r="F880" i="10"/>
  <c r="H880" i="10"/>
  <c r="E880" i="10"/>
  <c r="A880" i="10" s="1"/>
  <c r="N880" i="10"/>
  <c r="J880" i="10"/>
  <c r="M880" i="10"/>
  <c r="C874" i="10"/>
  <c r="K874" i="10"/>
  <c r="E874" i="10"/>
  <c r="A874" i="10" s="1"/>
  <c r="H874" i="10"/>
  <c r="N874" i="10"/>
  <c r="J874" i="10"/>
  <c r="I874" i="10"/>
  <c r="G874" i="10"/>
  <c r="L874" i="10"/>
  <c r="F874" i="10"/>
  <c r="M874" i="10"/>
  <c r="O874" i="10"/>
  <c r="C865" i="10"/>
  <c r="I865" i="10"/>
  <c r="M865" i="10"/>
  <c r="E865" i="10"/>
  <c r="A865" i="10" s="1"/>
  <c r="J865" i="10"/>
  <c r="N865" i="10"/>
  <c r="K865" i="10"/>
  <c r="F865" i="10"/>
  <c r="H865" i="10"/>
  <c r="O865" i="10"/>
  <c r="L865" i="10"/>
  <c r="G865" i="10"/>
  <c r="E857" i="10"/>
  <c r="A857" i="10" s="1"/>
  <c r="N857" i="10"/>
  <c r="M857" i="10"/>
  <c r="H857" i="10"/>
  <c r="L857" i="10"/>
  <c r="I857" i="10"/>
  <c r="K857" i="10"/>
  <c r="J857" i="10"/>
  <c r="G857" i="10"/>
  <c r="C857" i="10"/>
  <c r="F857" i="10"/>
  <c r="O857" i="10"/>
  <c r="O848" i="10"/>
  <c r="G848" i="10"/>
  <c r="N848" i="10"/>
  <c r="H848" i="10"/>
  <c r="L848" i="10"/>
  <c r="K848" i="10"/>
  <c r="F848" i="10"/>
  <c r="M848" i="10"/>
  <c r="I848" i="10"/>
  <c r="C848" i="10"/>
  <c r="E848" i="10"/>
  <c r="A848" i="10" s="1"/>
  <c r="J848" i="10"/>
  <c r="C841" i="10"/>
  <c r="F841" i="10"/>
  <c r="L841" i="10"/>
  <c r="I841" i="10"/>
  <c r="O841" i="10"/>
  <c r="E841" i="10"/>
  <c r="A841" i="10" s="1"/>
  <c r="H841" i="10"/>
  <c r="J841" i="10"/>
  <c r="N841" i="10"/>
  <c r="K841" i="10"/>
  <c r="M841" i="10"/>
  <c r="G841" i="10"/>
  <c r="H832" i="10"/>
  <c r="K832" i="10"/>
  <c r="G832" i="10"/>
  <c r="C832" i="10"/>
  <c r="N832" i="10"/>
  <c r="L832" i="10"/>
  <c r="M832" i="10"/>
  <c r="O832" i="10"/>
  <c r="J832" i="10"/>
  <c r="F832" i="10"/>
  <c r="I832" i="10"/>
  <c r="E832" i="10"/>
  <c r="A832" i="10" s="1"/>
  <c r="H824" i="10"/>
  <c r="G824" i="10"/>
  <c r="N824" i="10"/>
  <c r="O824" i="10"/>
  <c r="J824" i="10"/>
  <c r="I824" i="10"/>
  <c r="C824" i="10"/>
  <c r="F824" i="10"/>
  <c r="L824" i="10"/>
  <c r="E824" i="10"/>
  <c r="A824" i="10" s="1"/>
  <c r="M824" i="10"/>
  <c r="K824" i="10"/>
  <c r="E817" i="10"/>
  <c r="A817" i="10" s="1"/>
  <c r="F817" i="10"/>
  <c r="L817" i="10"/>
  <c r="J817" i="10"/>
  <c r="K817" i="10"/>
  <c r="I817" i="10"/>
  <c r="O817" i="10"/>
  <c r="H817" i="10"/>
  <c r="G817" i="10"/>
  <c r="C817" i="10"/>
  <c r="N817" i="10"/>
  <c r="M817" i="10"/>
  <c r="C809" i="10"/>
  <c r="L809" i="10"/>
  <c r="G809" i="10"/>
  <c r="M809" i="10"/>
  <c r="F809" i="10"/>
  <c r="I809" i="10"/>
  <c r="E809" i="10"/>
  <c r="A809" i="10" s="1"/>
  <c r="K809" i="10"/>
  <c r="J809" i="10"/>
  <c r="H809" i="10"/>
  <c r="O809" i="10"/>
  <c r="N809" i="10"/>
  <c r="C803" i="10"/>
  <c r="F803" i="10"/>
  <c r="N803" i="10"/>
  <c r="L803" i="10"/>
  <c r="G803" i="10"/>
  <c r="M803" i="10"/>
  <c r="O803" i="10"/>
  <c r="I803" i="10"/>
  <c r="K803" i="10"/>
  <c r="H803" i="10"/>
  <c r="E803" i="10"/>
  <c r="A803" i="10" s="1"/>
  <c r="J803" i="10"/>
  <c r="K792" i="10"/>
  <c r="J792" i="10"/>
  <c r="L792" i="10"/>
  <c r="F792" i="10"/>
  <c r="I792" i="10"/>
  <c r="E792" i="10"/>
  <c r="A792" i="10" s="1"/>
  <c r="C792" i="10"/>
  <c r="O792" i="10"/>
  <c r="H792" i="10"/>
  <c r="M792" i="10"/>
  <c r="G792" i="10"/>
  <c r="N792" i="10"/>
  <c r="L786" i="10"/>
  <c r="K786" i="10"/>
  <c r="M786" i="10"/>
  <c r="C786" i="10"/>
  <c r="G786" i="10"/>
  <c r="E786" i="10"/>
  <c r="A786" i="10" s="1"/>
  <c r="I786" i="10"/>
  <c r="F786" i="10"/>
  <c r="N786" i="10"/>
  <c r="J786" i="10"/>
  <c r="H786" i="10"/>
  <c r="O786" i="10"/>
  <c r="J777" i="10"/>
  <c r="L777" i="10"/>
  <c r="G777" i="10"/>
  <c r="N777" i="10"/>
  <c r="F777" i="10"/>
  <c r="H777" i="10"/>
  <c r="I777" i="10"/>
  <c r="O777" i="10"/>
  <c r="M777" i="10"/>
  <c r="C777" i="10"/>
  <c r="K777" i="10"/>
  <c r="E777" i="10"/>
  <c r="A777" i="10" s="1"/>
  <c r="E770" i="10"/>
  <c r="A770" i="10" s="1"/>
  <c r="N770" i="10"/>
  <c r="I770" i="10"/>
  <c r="F770" i="10"/>
  <c r="O770" i="10"/>
  <c r="J770" i="10"/>
  <c r="C770" i="10"/>
  <c r="L770" i="10"/>
  <c r="H770" i="10"/>
  <c r="G770" i="10"/>
  <c r="M770" i="10"/>
  <c r="K770" i="10"/>
  <c r="H762" i="10"/>
  <c r="M762" i="10"/>
  <c r="G762" i="10"/>
  <c r="F762" i="10"/>
  <c r="K762" i="10"/>
  <c r="E762" i="10"/>
  <c r="A762" i="10" s="1"/>
  <c r="J762" i="10"/>
  <c r="N762" i="10"/>
  <c r="C762" i="10"/>
  <c r="O762" i="10"/>
  <c r="L762" i="10"/>
  <c r="I762" i="10"/>
  <c r="M751" i="10"/>
  <c r="I751" i="10"/>
  <c r="N751" i="10"/>
  <c r="H751" i="10"/>
  <c r="K751" i="10"/>
  <c r="E751" i="10"/>
  <c r="A751" i="10" s="1"/>
  <c r="C751" i="10"/>
  <c r="L751" i="10"/>
  <c r="G751" i="10"/>
  <c r="F751" i="10"/>
  <c r="O751" i="10"/>
  <c r="J751" i="10"/>
  <c r="J743" i="10"/>
  <c r="E743" i="10"/>
  <c r="A743" i="10" s="1"/>
  <c r="I743" i="10"/>
  <c r="K743" i="10"/>
  <c r="O743" i="10"/>
  <c r="H743" i="10"/>
  <c r="L743" i="10"/>
  <c r="C743" i="10"/>
  <c r="N743" i="10"/>
  <c r="G743" i="10"/>
  <c r="M743" i="10"/>
  <c r="F743" i="10"/>
  <c r="C737" i="10"/>
  <c r="I737" i="10"/>
  <c r="G737" i="10"/>
  <c r="H737" i="10"/>
  <c r="E737" i="10"/>
  <c r="A737" i="10" s="1"/>
  <c r="L737" i="10"/>
  <c r="N737" i="10"/>
  <c r="M737" i="10"/>
  <c r="J737" i="10"/>
  <c r="F737" i="10"/>
  <c r="K737" i="10"/>
  <c r="O737" i="10"/>
  <c r="I728" i="10"/>
  <c r="N728" i="10"/>
  <c r="F728" i="10"/>
  <c r="L728" i="10"/>
  <c r="K728" i="10"/>
  <c r="O728" i="10"/>
  <c r="C728" i="10"/>
  <c r="G728" i="10"/>
  <c r="H728" i="10"/>
  <c r="E728" i="10"/>
  <c r="A728" i="10" s="1"/>
  <c r="J728" i="10"/>
  <c r="M728" i="10"/>
  <c r="F720" i="10"/>
  <c r="I720" i="10"/>
  <c r="O720" i="10"/>
  <c r="M720" i="10"/>
  <c r="J720" i="10"/>
  <c r="N720" i="10"/>
  <c r="L720" i="10"/>
  <c r="E720" i="10"/>
  <c r="A720" i="10" s="1"/>
  <c r="G720" i="10"/>
  <c r="C720" i="10"/>
  <c r="K720" i="10"/>
  <c r="H720" i="10"/>
  <c r="C712" i="10"/>
  <c r="O712" i="10"/>
  <c r="E712" i="10"/>
  <c r="A712" i="10" s="1"/>
  <c r="J712" i="10"/>
  <c r="M712" i="10"/>
  <c r="H712" i="10"/>
  <c r="G712" i="10"/>
  <c r="K712" i="10"/>
  <c r="L712" i="10"/>
  <c r="N712" i="10"/>
  <c r="F712" i="10"/>
  <c r="I712" i="10"/>
  <c r="I707" i="10"/>
  <c r="G707" i="10"/>
  <c r="H707" i="10"/>
  <c r="M707" i="10"/>
  <c r="L707" i="10"/>
  <c r="E707" i="10"/>
  <c r="A707" i="10" s="1"/>
  <c r="C707" i="10"/>
  <c r="N707" i="10"/>
  <c r="K707" i="10"/>
  <c r="F707" i="10"/>
  <c r="J707" i="10"/>
  <c r="O707" i="10"/>
  <c r="M697" i="10"/>
  <c r="N697" i="10"/>
  <c r="J697" i="10"/>
  <c r="C697" i="10"/>
  <c r="H697" i="10"/>
  <c r="I697" i="10"/>
  <c r="E697" i="10"/>
  <c r="A697" i="10" s="1"/>
  <c r="O697" i="10"/>
  <c r="F697" i="10"/>
  <c r="L697" i="10"/>
  <c r="K697" i="10"/>
  <c r="G697" i="10"/>
  <c r="G688" i="10"/>
  <c r="O688" i="10"/>
  <c r="F688" i="10"/>
  <c r="N688" i="10"/>
  <c r="M688" i="10"/>
  <c r="I688" i="10"/>
  <c r="K688" i="10"/>
  <c r="H688" i="10"/>
  <c r="C688" i="10"/>
  <c r="E688" i="10"/>
  <c r="A688" i="10" s="1"/>
  <c r="J688" i="10"/>
  <c r="L688" i="10"/>
  <c r="K681" i="10"/>
  <c r="M681" i="10"/>
  <c r="J681" i="10"/>
  <c r="L681" i="10"/>
  <c r="G681" i="10"/>
  <c r="O681" i="10"/>
  <c r="I681" i="10"/>
  <c r="C681" i="10"/>
  <c r="E681" i="10"/>
  <c r="A681" i="10" s="1"/>
  <c r="N681" i="10"/>
  <c r="F681" i="10"/>
  <c r="H681" i="10"/>
  <c r="C671" i="10"/>
  <c r="E671" i="10"/>
  <c r="A671" i="10" s="1"/>
  <c r="H671" i="10"/>
  <c r="J671" i="10"/>
  <c r="I671" i="10"/>
  <c r="L671" i="10"/>
  <c r="G671" i="10"/>
  <c r="N671" i="10"/>
  <c r="O671" i="10"/>
  <c r="M671" i="10"/>
  <c r="K671" i="10"/>
  <c r="F671" i="10"/>
  <c r="L664" i="10"/>
  <c r="G664" i="10"/>
  <c r="H664" i="10"/>
  <c r="N664" i="10"/>
  <c r="J664" i="10"/>
  <c r="K664" i="10"/>
  <c r="M664" i="10"/>
  <c r="O664" i="10"/>
  <c r="F664" i="10"/>
  <c r="C664" i="10"/>
  <c r="E664" i="10"/>
  <c r="A664" i="10" s="1"/>
  <c r="I664" i="10"/>
  <c r="C657" i="10"/>
  <c r="L657" i="10"/>
  <c r="E657" i="10"/>
  <c r="A657" i="10" s="1"/>
  <c r="N657" i="10"/>
  <c r="H657" i="10"/>
  <c r="G657" i="10"/>
  <c r="I657" i="10"/>
  <c r="K657" i="10"/>
  <c r="O657" i="10"/>
  <c r="F657" i="10"/>
  <c r="M657" i="10"/>
  <c r="J657" i="10"/>
  <c r="N648" i="10"/>
  <c r="G648" i="10"/>
  <c r="E648" i="10"/>
  <c r="A648" i="10" s="1"/>
  <c r="K648" i="10"/>
  <c r="C648" i="10"/>
  <c r="I648" i="10"/>
  <c r="J648" i="10"/>
  <c r="M648" i="10"/>
  <c r="L648" i="10"/>
  <c r="F648" i="10"/>
  <c r="O648" i="10"/>
  <c r="H648" i="10"/>
  <c r="L641" i="10"/>
  <c r="I641" i="10"/>
  <c r="G641" i="10"/>
  <c r="C641" i="10"/>
  <c r="M641" i="10"/>
  <c r="N641" i="10"/>
  <c r="F641" i="10"/>
  <c r="J641" i="10"/>
  <c r="O641" i="10"/>
  <c r="H641" i="10"/>
  <c r="K641" i="10"/>
  <c r="E641" i="10"/>
  <c r="A641" i="10" s="1"/>
  <c r="E634" i="10"/>
  <c r="A634" i="10" s="1"/>
  <c r="K634" i="10"/>
  <c r="I634" i="10"/>
  <c r="J634" i="10"/>
  <c r="C634" i="10"/>
  <c r="L634" i="10"/>
  <c r="N634" i="10"/>
  <c r="H634" i="10"/>
  <c r="O634" i="10"/>
  <c r="G634" i="10"/>
  <c r="F634" i="10"/>
  <c r="M634" i="10"/>
  <c r="C623" i="10"/>
  <c r="K623" i="10"/>
  <c r="H623" i="10"/>
  <c r="F623" i="10"/>
  <c r="O623" i="10"/>
  <c r="N623" i="10"/>
  <c r="M623" i="10"/>
  <c r="I623" i="10"/>
  <c r="E623" i="10"/>
  <c r="A623" i="10" s="1"/>
  <c r="G623" i="10"/>
  <c r="L623" i="10"/>
  <c r="J623" i="10"/>
  <c r="G617" i="10"/>
  <c r="N617" i="10"/>
  <c r="O617" i="10"/>
  <c r="H617" i="10"/>
  <c r="F617" i="10"/>
  <c r="L617" i="10"/>
  <c r="C617" i="10"/>
  <c r="E617" i="10"/>
  <c r="A617" i="10" s="1"/>
  <c r="I617" i="10"/>
  <c r="M617" i="10"/>
  <c r="K617" i="10"/>
  <c r="J617" i="10"/>
  <c r="C609" i="10"/>
  <c r="K609" i="10"/>
  <c r="O609" i="10"/>
  <c r="L609" i="10"/>
  <c r="H609" i="10"/>
  <c r="G609" i="10"/>
  <c r="J609" i="10"/>
  <c r="E609" i="10"/>
  <c r="A609" i="10" s="1"/>
  <c r="F609" i="10"/>
  <c r="N609" i="10"/>
  <c r="M609" i="10"/>
  <c r="I609" i="10"/>
  <c r="G601" i="10"/>
  <c r="J601" i="10"/>
  <c r="O601" i="10"/>
  <c r="H601" i="10"/>
  <c r="N601" i="10"/>
  <c r="F601" i="10"/>
  <c r="M601" i="10"/>
  <c r="C601" i="10"/>
  <c r="L601" i="10"/>
  <c r="I601" i="10"/>
  <c r="E601" i="10"/>
  <c r="A601" i="10" s="1"/>
  <c r="K601" i="10"/>
  <c r="J593" i="10"/>
  <c r="H593" i="10"/>
  <c r="N593" i="10"/>
  <c r="F593" i="10"/>
  <c r="M593" i="10"/>
  <c r="I593" i="10"/>
  <c r="C593" i="10"/>
  <c r="O593" i="10"/>
  <c r="G593" i="10"/>
  <c r="L593" i="10"/>
  <c r="K593" i="10"/>
  <c r="E593" i="10"/>
  <c r="A593" i="10" s="1"/>
  <c r="G584" i="10"/>
  <c r="M584" i="10"/>
  <c r="N584" i="10"/>
  <c r="F584" i="10"/>
  <c r="H584" i="10"/>
  <c r="K584" i="10"/>
  <c r="I584" i="10"/>
  <c r="E584" i="10"/>
  <c r="A584" i="10" s="1"/>
  <c r="O584" i="10"/>
  <c r="J584" i="10"/>
  <c r="C584" i="10"/>
  <c r="L584" i="10"/>
  <c r="H575" i="10"/>
  <c r="L575" i="10"/>
  <c r="M575" i="10"/>
  <c r="F575" i="10"/>
  <c r="G575" i="10"/>
  <c r="N575" i="10"/>
  <c r="K575" i="10"/>
  <c r="E575" i="10"/>
  <c r="A575" i="10" s="1"/>
  <c r="J575" i="10"/>
  <c r="I575" i="10"/>
  <c r="C575" i="10"/>
  <c r="O575" i="10"/>
  <c r="H568" i="10"/>
  <c r="L568" i="10"/>
  <c r="K568" i="10"/>
  <c r="J568" i="10"/>
  <c r="G568" i="10"/>
  <c r="F568" i="10"/>
  <c r="M568" i="10"/>
  <c r="E568" i="10"/>
  <c r="A568" i="10" s="1"/>
  <c r="N568" i="10"/>
  <c r="C568" i="10"/>
  <c r="O568" i="10"/>
  <c r="I568" i="10"/>
  <c r="F563" i="10"/>
  <c r="O563" i="10"/>
  <c r="L563" i="10"/>
  <c r="J563" i="10"/>
  <c r="K563" i="10"/>
  <c r="N563" i="10"/>
  <c r="M563" i="10"/>
  <c r="I563" i="10"/>
  <c r="E563" i="10"/>
  <c r="A563" i="10" s="1"/>
  <c r="C563" i="10"/>
  <c r="H563" i="10"/>
  <c r="G563" i="10"/>
  <c r="M552" i="10"/>
  <c r="K552" i="10"/>
  <c r="N552" i="10"/>
  <c r="G552" i="10"/>
  <c r="H552" i="10"/>
  <c r="F552" i="10"/>
  <c r="I552" i="10"/>
  <c r="L552" i="10"/>
  <c r="J552" i="10"/>
  <c r="C552" i="10"/>
  <c r="E552" i="10"/>
  <c r="A552" i="10" s="1"/>
  <c r="O552" i="10"/>
  <c r="C547" i="10"/>
  <c r="G547" i="10"/>
  <c r="L547" i="10"/>
  <c r="H547" i="10"/>
  <c r="M547" i="10"/>
  <c r="E547" i="10"/>
  <c r="A547" i="10" s="1"/>
  <c r="I547" i="10"/>
  <c r="F547" i="10"/>
  <c r="N547" i="10"/>
  <c r="J547" i="10"/>
  <c r="O547" i="10"/>
  <c r="K547" i="10"/>
  <c r="G537" i="10"/>
  <c r="J537" i="10"/>
  <c r="H537" i="10"/>
  <c r="C537" i="10"/>
  <c r="K537" i="10"/>
  <c r="F537" i="10"/>
  <c r="N537" i="10"/>
  <c r="O537" i="10"/>
  <c r="E537" i="10"/>
  <c r="A537" i="10" s="1"/>
  <c r="I537" i="10"/>
  <c r="L537" i="10"/>
  <c r="M537" i="10"/>
  <c r="K532" i="10"/>
  <c r="E532" i="10"/>
  <c r="A532" i="10" s="1"/>
  <c r="G532" i="10"/>
  <c r="C532" i="10"/>
  <c r="H532" i="10"/>
  <c r="J532" i="10"/>
  <c r="N532" i="10"/>
  <c r="O532" i="10"/>
  <c r="I532" i="10"/>
  <c r="F532" i="10"/>
  <c r="M532" i="10"/>
  <c r="L532" i="10"/>
  <c r="C520" i="10"/>
  <c r="J520" i="10"/>
  <c r="N520" i="10"/>
  <c r="E520" i="10"/>
  <c r="A520" i="10" s="1"/>
  <c r="M520" i="10"/>
  <c r="L520" i="10"/>
  <c r="K520" i="10"/>
  <c r="H520" i="10"/>
  <c r="O520" i="10"/>
  <c r="G520" i="10"/>
  <c r="I520" i="10"/>
  <c r="F520" i="10"/>
  <c r="I510" i="10"/>
  <c r="J510" i="10"/>
  <c r="H510" i="10"/>
  <c r="C510" i="10"/>
  <c r="L510" i="10"/>
  <c r="M510" i="10"/>
  <c r="F510" i="10"/>
  <c r="G510" i="10"/>
  <c r="N510" i="10"/>
  <c r="K510" i="10"/>
  <c r="O510" i="10"/>
  <c r="E510" i="10"/>
  <c r="A510" i="10" s="1"/>
  <c r="F502" i="10"/>
  <c r="K502" i="10"/>
  <c r="O502" i="10"/>
  <c r="C502" i="10"/>
  <c r="H502" i="10"/>
  <c r="J502" i="10"/>
  <c r="L502" i="10"/>
  <c r="E502" i="10"/>
  <c r="A502" i="10" s="1"/>
  <c r="G502" i="10"/>
  <c r="I502" i="10"/>
  <c r="N502" i="10"/>
  <c r="M502" i="10"/>
  <c r="H499" i="10"/>
  <c r="I499" i="10"/>
  <c r="N499" i="10"/>
  <c r="L499" i="10"/>
  <c r="M499" i="10"/>
  <c r="O499" i="10"/>
  <c r="F499" i="10"/>
  <c r="J499" i="10"/>
  <c r="G499" i="10"/>
  <c r="C499" i="10"/>
  <c r="E499" i="10"/>
  <c r="A499" i="10" s="1"/>
  <c r="K499" i="10"/>
  <c r="C489" i="10"/>
  <c r="E489" i="10"/>
  <c r="A489" i="10" s="1"/>
  <c r="N489" i="10"/>
  <c r="H489" i="10"/>
  <c r="G489" i="10"/>
  <c r="F489" i="10"/>
  <c r="L489" i="10"/>
  <c r="M489" i="10"/>
  <c r="I489" i="10"/>
  <c r="J489" i="10"/>
  <c r="K489" i="10"/>
  <c r="O489" i="10"/>
  <c r="E483" i="10"/>
  <c r="A483" i="10" s="1"/>
  <c r="G483" i="10"/>
  <c r="O483" i="10"/>
  <c r="J483" i="10"/>
  <c r="I483" i="10"/>
  <c r="H483" i="10"/>
  <c r="C483" i="10"/>
  <c r="N483" i="10"/>
  <c r="F483" i="10"/>
  <c r="L483" i="10"/>
  <c r="K483" i="10"/>
  <c r="M483" i="10"/>
  <c r="I474" i="10"/>
  <c r="O474" i="10"/>
  <c r="G474" i="10"/>
  <c r="C474" i="10"/>
  <c r="M474" i="10"/>
  <c r="F474" i="10"/>
  <c r="J474" i="10"/>
  <c r="E474" i="10"/>
  <c r="A474" i="10" s="1"/>
  <c r="L474" i="10"/>
  <c r="K474" i="10"/>
  <c r="H474" i="10"/>
  <c r="N474" i="10"/>
  <c r="H465" i="10"/>
  <c r="N465" i="10"/>
  <c r="O465" i="10"/>
  <c r="J465" i="10"/>
  <c r="G465" i="10"/>
  <c r="L465" i="10"/>
  <c r="C465" i="10"/>
  <c r="F465" i="10"/>
  <c r="I465" i="10"/>
  <c r="M465" i="10"/>
  <c r="E465" i="10"/>
  <c r="A465" i="10" s="1"/>
  <c r="K465" i="10"/>
  <c r="I457" i="10"/>
  <c r="N457" i="10"/>
  <c r="G457" i="10"/>
  <c r="H457" i="10"/>
  <c r="K457" i="10"/>
  <c r="L457" i="10"/>
  <c r="C457" i="10"/>
  <c r="E457" i="10"/>
  <c r="A457" i="10" s="1"/>
  <c r="F457" i="10"/>
  <c r="O457" i="10"/>
  <c r="J457" i="10"/>
  <c r="M457" i="10"/>
  <c r="I447" i="10"/>
  <c r="K447" i="10"/>
  <c r="F447" i="10"/>
  <c r="E447" i="10"/>
  <c r="A447" i="10" s="1"/>
  <c r="C447" i="10"/>
  <c r="G447" i="10"/>
  <c r="H447" i="10"/>
  <c r="M447" i="10"/>
  <c r="J447" i="10"/>
  <c r="N447" i="10"/>
  <c r="L447" i="10"/>
  <c r="O447" i="10"/>
  <c r="I441" i="10"/>
  <c r="N441" i="10"/>
  <c r="E441" i="10"/>
  <c r="A441" i="10" s="1"/>
  <c r="H441" i="10"/>
  <c r="M441" i="10"/>
  <c r="F441" i="10"/>
  <c r="L441" i="10"/>
  <c r="J441" i="10"/>
  <c r="K441" i="10"/>
  <c r="C441" i="10"/>
  <c r="O441" i="10"/>
  <c r="G441" i="10"/>
  <c r="G434" i="10"/>
  <c r="M434" i="10"/>
  <c r="J434" i="10"/>
  <c r="F434" i="10"/>
  <c r="N434" i="10"/>
  <c r="H434" i="10"/>
  <c r="K434" i="10"/>
  <c r="O434" i="10"/>
  <c r="C434" i="10"/>
  <c r="E434" i="10"/>
  <c r="A434" i="10" s="1"/>
  <c r="L434" i="10"/>
  <c r="I434" i="10"/>
  <c r="C423" i="10"/>
  <c r="E423" i="10"/>
  <c r="A423" i="10" s="1"/>
  <c r="O423" i="10"/>
  <c r="J423" i="10"/>
  <c r="L423" i="10"/>
  <c r="K423" i="10"/>
  <c r="I423" i="10"/>
  <c r="N423" i="10"/>
  <c r="F423" i="10"/>
  <c r="G423" i="10"/>
  <c r="M423" i="10"/>
  <c r="H423" i="10"/>
  <c r="N416" i="10"/>
  <c r="O416" i="10"/>
  <c r="M416" i="10"/>
  <c r="C416" i="10"/>
  <c r="K416" i="10"/>
  <c r="I416" i="10"/>
  <c r="E416" i="10"/>
  <c r="A416" i="10" s="1"/>
  <c r="G416" i="10"/>
  <c r="H416" i="10"/>
  <c r="F416" i="10"/>
  <c r="L416" i="10"/>
  <c r="J416" i="10"/>
  <c r="C410" i="10"/>
  <c r="K410" i="10"/>
  <c r="G410" i="10"/>
  <c r="O410" i="10"/>
  <c r="J410" i="10"/>
  <c r="E410" i="10"/>
  <c r="A410" i="10" s="1"/>
  <c r="I410" i="10"/>
  <c r="L410" i="10"/>
  <c r="N410" i="10"/>
  <c r="H410" i="10"/>
  <c r="F410" i="10"/>
  <c r="M410" i="10"/>
  <c r="L401" i="10"/>
  <c r="K401" i="10"/>
  <c r="E401" i="10"/>
  <c r="A401" i="10" s="1"/>
  <c r="H401" i="10"/>
  <c r="G401" i="10"/>
  <c r="O401" i="10"/>
  <c r="C401" i="10"/>
  <c r="I401" i="10"/>
  <c r="J401" i="10"/>
  <c r="M401" i="10"/>
  <c r="N401" i="10"/>
  <c r="F401" i="10"/>
  <c r="E392" i="10"/>
  <c r="A392" i="10" s="1"/>
  <c r="I392" i="10"/>
  <c r="N392" i="10"/>
  <c r="L392" i="10"/>
  <c r="H392" i="10"/>
  <c r="M392" i="10"/>
  <c r="C392" i="10"/>
  <c r="J392" i="10"/>
  <c r="F392" i="10"/>
  <c r="O392" i="10"/>
  <c r="K392" i="10"/>
  <c r="G392" i="10"/>
  <c r="C384" i="10"/>
  <c r="O384" i="10"/>
  <c r="L384" i="10"/>
  <c r="J384" i="10"/>
  <c r="I384" i="10"/>
  <c r="M384" i="10"/>
  <c r="E384" i="10"/>
  <c r="A384" i="10" s="1"/>
  <c r="K384" i="10"/>
  <c r="H384" i="10"/>
  <c r="G384" i="10"/>
  <c r="N384" i="10"/>
  <c r="F384" i="10"/>
  <c r="C378" i="10"/>
  <c r="J378" i="10"/>
  <c r="L378" i="10"/>
  <c r="F378" i="10"/>
  <c r="O378" i="10"/>
  <c r="K378" i="10"/>
  <c r="H378" i="10"/>
  <c r="E378" i="10"/>
  <c r="A378" i="10" s="1"/>
  <c r="I378" i="10"/>
  <c r="N378" i="10"/>
  <c r="M378" i="10"/>
  <c r="G378" i="10"/>
  <c r="C369" i="10"/>
  <c r="H369" i="10"/>
  <c r="O369" i="10"/>
  <c r="I369" i="10"/>
  <c r="L369" i="10"/>
  <c r="M369" i="10"/>
  <c r="N369" i="10"/>
  <c r="F369" i="10"/>
  <c r="K369" i="10"/>
  <c r="G369" i="10"/>
  <c r="E369" i="10"/>
  <c r="A369" i="10" s="1"/>
  <c r="J369" i="10"/>
  <c r="N361" i="10"/>
  <c r="L361" i="10"/>
  <c r="G361" i="10"/>
  <c r="E361" i="10"/>
  <c r="A361" i="10" s="1"/>
  <c r="M361" i="10"/>
  <c r="C361" i="10"/>
  <c r="H361" i="10"/>
  <c r="K361" i="10"/>
  <c r="F361" i="10"/>
  <c r="I361" i="10"/>
  <c r="O361" i="10"/>
  <c r="J361" i="10"/>
  <c r="C353" i="10"/>
  <c r="L353" i="10"/>
  <c r="O353" i="10"/>
  <c r="G353" i="10"/>
  <c r="E353" i="10"/>
  <c r="A353" i="10" s="1"/>
  <c r="I353" i="10"/>
  <c r="K353" i="10"/>
  <c r="N353" i="10"/>
  <c r="J353" i="10"/>
  <c r="H353" i="10"/>
  <c r="M353" i="10"/>
  <c r="F353" i="10"/>
  <c r="K345" i="10"/>
  <c r="H345" i="10"/>
  <c r="G345" i="10"/>
  <c r="E345" i="10"/>
  <c r="A345" i="10" s="1"/>
  <c r="N345" i="10"/>
  <c r="J345" i="10"/>
  <c r="I345" i="10"/>
  <c r="O345" i="10"/>
  <c r="L345" i="10"/>
  <c r="C345" i="10"/>
  <c r="F345" i="10"/>
  <c r="M345" i="10"/>
  <c r="J338" i="10"/>
  <c r="N338" i="10"/>
  <c r="L338" i="10"/>
  <c r="G338" i="10"/>
  <c r="H338" i="10"/>
  <c r="K338" i="10"/>
  <c r="F338" i="10"/>
  <c r="M338" i="10"/>
  <c r="O338" i="10"/>
  <c r="C338" i="10"/>
  <c r="I338" i="10"/>
  <c r="E338" i="10"/>
  <c r="A338" i="10" s="1"/>
  <c r="M328" i="10"/>
  <c r="N328" i="10"/>
  <c r="I328" i="10"/>
  <c r="G328" i="10"/>
  <c r="F328" i="10"/>
  <c r="J328" i="10"/>
  <c r="H328" i="10"/>
  <c r="K328" i="10"/>
  <c r="E328" i="10"/>
  <c r="A328" i="10" s="1"/>
  <c r="C328" i="10"/>
  <c r="O328" i="10"/>
  <c r="L328" i="10"/>
  <c r="O323" i="10"/>
  <c r="N323" i="10"/>
  <c r="L323" i="10"/>
  <c r="M323" i="10"/>
  <c r="I323" i="10"/>
  <c r="K323" i="10"/>
  <c r="E323" i="10"/>
  <c r="A323" i="10" s="1"/>
  <c r="F323" i="10"/>
  <c r="G323" i="10"/>
  <c r="C323" i="10"/>
  <c r="J323" i="10"/>
  <c r="H323" i="10"/>
  <c r="M317" i="10"/>
  <c r="K317" i="10"/>
  <c r="F317" i="10"/>
  <c r="I317" i="10"/>
  <c r="E317" i="10"/>
  <c r="A317" i="10" s="1"/>
  <c r="L317" i="10"/>
  <c r="J317" i="10"/>
  <c r="O317" i="10"/>
  <c r="C317" i="10"/>
  <c r="N317" i="10"/>
  <c r="G317" i="10"/>
  <c r="H317" i="10"/>
  <c r="G307" i="10"/>
  <c r="K307" i="10"/>
  <c r="E307" i="10"/>
  <c r="A307" i="10" s="1"/>
  <c r="L307" i="10"/>
  <c r="I307" i="10"/>
  <c r="M307" i="10"/>
  <c r="J307" i="10"/>
  <c r="N307" i="10"/>
  <c r="C307" i="10"/>
  <c r="H307" i="10"/>
  <c r="O307" i="10"/>
  <c r="F307" i="10"/>
  <c r="J301" i="10"/>
  <c r="N301" i="10"/>
  <c r="F301" i="10"/>
  <c r="C301" i="10"/>
  <c r="H301" i="10"/>
  <c r="O301" i="10"/>
  <c r="L301" i="10"/>
  <c r="I301" i="10"/>
  <c r="E301" i="10"/>
  <c r="A301" i="10" s="1"/>
  <c r="G301" i="10"/>
  <c r="K301" i="10"/>
  <c r="M301" i="10"/>
  <c r="H294" i="10"/>
  <c r="K294" i="10"/>
  <c r="N294" i="10"/>
  <c r="G294" i="10"/>
  <c r="I294" i="10"/>
  <c r="E294" i="10"/>
  <c r="A294" i="10" s="1"/>
  <c r="M294" i="10"/>
  <c r="L294" i="10"/>
  <c r="J294" i="10"/>
  <c r="C294" i="10"/>
  <c r="O294" i="10"/>
  <c r="F294" i="10"/>
  <c r="C286" i="10"/>
  <c r="K286" i="10"/>
  <c r="F286" i="10"/>
  <c r="E286" i="10"/>
  <c r="A286" i="10" s="1"/>
  <c r="N286" i="10"/>
  <c r="L286" i="10"/>
  <c r="M286" i="10"/>
  <c r="J286" i="10"/>
  <c r="H286" i="10"/>
  <c r="G286" i="10"/>
  <c r="O286" i="10"/>
  <c r="I286" i="10"/>
  <c r="C278" i="10"/>
  <c r="M278" i="10"/>
  <c r="K278" i="10"/>
  <c r="G278" i="10"/>
  <c r="E278" i="10"/>
  <c r="A278" i="10" s="1"/>
  <c r="L278" i="10"/>
  <c r="H278" i="10"/>
  <c r="I278" i="10"/>
  <c r="J278" i="10"/>
  <c r="N278" i="10"/>
  <c r="F278" i="10"/>
  <c r="O278" i="10"/>
  <c r="C270" i="10"/>
  <c r="E270" i="10"/>
  <c r="A270" i="10" s="1"/>
  <c r="N270" i="10"/>
  <c r="G270" i="10"/>
  <c r="I270" i="10"/>
  <c r="M270" i="10"/>
  <c r="H270" i="10"/>
  <c r="F270" i="10"/>
  <c r="O270" i="10"/>
  <c r="J270" i="10"/>
  <c r="K270" i="10"/>
  <c r="L270" i="10"/>
  <c r="E261" i="10"/>
  <c r="A261" i="10" s="1"/>
  <c r="I261" i="10"/>
  <c r="J261" i="10"/>
  <c r="F261" i="10"/>
  <c r="O261" i="10"/>
  <c r="C261" i="10"/>
  <c r="H261" i="10"/>
  <c r="M261" i="10"/>
  <c r="G261" i="10"/>
  <c r="L261" i="10"/>
  <c r="K261" i="10"/>
  <c r="N261" i="10"/>
  <c r="N251" i="10"/>
  <c r="E251" i="10"/>
  <c r="A251" i="10" s="1"/>
  <c r="M251" i="10"/>
  <c r="F251" i="10"/>
  <c r="H251" i="10"/>
  <c r="K251" i="10"/>
  <c r="G251" i="10"/>
  <c r="J251" i="10"/>
  <c r="C251" i="10"/>
  <c r="O251" i="10"/>
  <c r="L251" i="10"/>
  <c r="I251" i="10"/>
  <c r="J243" i="10"/>
  <c r="K243" i="10"/>
  <c r="F243" i="10"/>
  <c r="I243" i="10"/>
  <c r="C243" i="10"/>
  <c r="G243" i="10"/>
  <c r="M243" i="10"/>
  <c r="L243" i="10"/>
  <c r="E243" i="10"/>
  <c r="A243" i="10" s="1"/>
  <c r="N243" i="10"/>
  <c r="O243" i="10"/>
  <c r="H243" i="10"/>
  <c r="F238" i="10"/>
  <c r="O238" i="10"/>
  <c r="H238" i="10"/>
  <c r="C238" i="10"/>
  <c r="L238" i="10"/>
  <c r="J238" i="10"/>
  <c r="K238" i="10"/>
  <c r="N238" i="10"/>
  <c r="I238" i="10"/>
  <c r="E238" i="10"/>
  <c r="A238" i="10" s="1"/>
  <c r="M238" i="10"/>
  <c r="G238" i="10"/>
  <c r="C229" i="10"/>
  <c r="I229" i="10"/>
  <c r="K229" i="10"/>
  <c r="L229" i="10"/>
  <c r="O229" i="10"/>
  <c r="F229" i="10"/>
  <c r="M229" i="10"/>
  <c r="J229" i="10"/>
  <c r="H229" i="10"/>
  <c r="E229" i="10"/>
  <c r="A229" i="10" s="1"/>
  <c r="N229" i="10"/>
  <c r="G229" i="10"/>
  <c r="I220" i="10"/>
  <c r="J220" i="10"/>
  <c r="H220" i="10"/>
  <c r="L220" i="10"/>
  <c r="C220" i="10"/>
  <c r="M220" i="10"/>
  <c r="F220" i="10"/>
  <c r="O220" i="10"/>
  <c r="K220" i="10"/>
  <c r="E220" i="10"/>
  <c r="A220" i="10" s="1"/>
  <c r="G220" i="10"/>
  <c r="N220" i="10"/>
  <c r="F210" i="10"/>
  <c r="E210" i="10"/>
  <c r="A210" i="10" s="1"/>
  <c r="K210" i="10"/>
  <c r="M210" i="10"/>
  <c r="N210" i="10"/>
  <c r="I210" i="10"/>
  <c r="G210" i="10"/>
  <c r="L210" i="10"/>
  <c r="H210" i="10"/>
  <c r="C210" i="10"/>
  <c r="J210" i="10"/>
  <c r="O210" i="10"/>
  <c r="C203" i="10"/>
  <c r="E203" i="10"/>
  <c r="A203" i="10" s="1"/>
  <c r="H203" i="10"/>
  <c r="M203" i="10"/>
  <c r="J203" i="10"/>
  <c r="O203" i="10"/>
  <c r="F203" i="10"/>
  <c r="L203" i="10"/>
  <c r="G203" i="10"/>
  <c r="I203" i="10"/>
  <c r="N203" i="10"/>
  <c r="K203" i="10"/>
  <c r="K196" i="10"/>
  <c r="I196" i="10"/>
  <c r="O196" i="10"/>
  <c r="E196" i="10"/>
  <c r="A196" i="10" s="1"/>
  <c r="H196" i="10"/>
  <c r="C196" i="10"/>
  <c r="F196" i="10"/>
  <c r="N196" i="10"/>
  <c r="L196" i="10"/>
  <c r="G196" i="10"/>
  <c r="J196" i="10"/>
  <c r="M196" i="10"/>
  <c r="C191" i="10"/>
  <c r="H191" i="10"/>
  <c r="N191" i="10"/>
  <c r="J191" i="10"/>
  <c r="I191" i="10"/>
  <c r="O191" i="10"/>
  <c r="K191" i="10"/>
  <c r="M191" i="10"/>
  <c r="L191" i="10"/>
  <c r="F191" i="10"/>
  <c r="E191" i="10"/>
  <c r="A191" i="10" s="1"/>
  <c r="G191" i="10"/>
  <c r="G180" i="10"/>
  <c r="K180" i="10"/>
  <c r="J180" i="10"/>
  <c r="O180" i="10"/>
  <c r="C180" i="10"/>
  <c r="I180" i="10"/>
  <c r="L180" i="10"/>
  <c r="N180" i="10"/>
  <c r="E180" i="10"/>
  <c r="A180" i="10" s="1"/>
  <c r="H180" i="10"/>
  <c r="M180" i="10"/>
  <c r="F180" i="10"/>
  <c r="E172" i="10"/>
  <c r="A172" i="10" s="1"/>
  <c r="I172" i="10"/>
  <c r="N172" i="10"/>
  <c r="C172" i="10"/>
  <c r="G172" i="10"/>
  <c r="H172" i="10"/>
  <c r="J172" i="10"/>
  <c r="O172" i="10"/>
  <c r="L172" i="10"/>
  <c r="F172" i="10"/>
  <c r="M172" i="10"/>
  <c r="K172" i="10"/>
  <c r="N165" i="10"/>
  <c r="L165" i="10"/>
  <c r="O165" i="10"/>
  <c r="I165" i="10"/>
  <c r="G165" i="10"/>
  <c r="M165" i="10"/>
  <c r="K165" i="10"/>
  <c r="F165" i="10"/>
  <c r="E165" i="10"/>
  <c r="A165" i="10" s="1"/>
  <c r="C165" i="10"/>
  <c r="H165" i="10"/>
  <c r="J165" i="10"/>
  <c r="E158" i="10"/>
  <c r="A158" i="10" s="1"/>
  <c r="L158" i="10"/>
  <c r="O158" i="10"/>
  <c r="C158" i="10"/>
  <c r="F158" i="10"/>
  <c r="I158" i="10"/>
  <c r="M158" i="10"/>
  <c r="G158" i="10"/>
  <c r="H158" i="10"/>
  <c r="K158" i="10"/>
  <c r="J158" i="10"/>
  <c r="N158" i="10"/>
  <c r="I149" i="10"/>
  <c r="J149" i="10"/>
  <c r="E149" i="10"/>
  <c r="A149" i="10" s="1"/>
  <c r="K149" i="10"/>
  <c r="F149" i="10"/>
  <c r="H149" i="10"/>
  <c r="M149" i="10"/>
  <c r="C149" i="10"/>
  <c r="O149" i="10"/>
  <c r="L149" i="10"/>
  <c r="N149" i="10"/>
  <c r="G149" i="10"/>
  <c r="C139" i="10"/>
  <c r="I139" i="10"/>
  <c r="E139" i="10"/>
  <c r="A139" i="10" s="1"/>
  <c r="F139" i="10"/>
  <c r="G139" i="10"/>
  <c r="N139" i="10"/>
  <c r="J139" i="10"/>
  <c r="L139" i="10"/>
  <c r="O139" i="10"/>
  <c r="H139" i="10"/>
  <c r="K139" i="10"/>
  <c r="M139" i="10"/>
  <c r="C133" i="10"/>
  <c r="E133" i="10"/>
  <c r="A133" i="10" s="1"/>
  <c r="I133" i="10"/>
  <c r="F133" i="10"/>
  <c r="G133" i="10"/>
  <c r="J133" i="10"/>
  <c r="K133" i="10"/>
  <c r="M133" i="10"/>
  <c r="N133" i="10"/>
  <c r="L133" i="10"/>
  <c r="H133" i="10"/>
  <c r="O133" i="10"/>
  <c r="C123" i="10"/>
  <c r="H123" i="10"/>
  <c r="N123" i="10"/>
  <c r="L123" i="10"/>
  <c r="M123" i="10"/>
  <c r="E123" i="10"/>
  <c r="A123" i="10" s="1"/>
  <c r="G123" i="10"/>
  <c r="O123" i="10"/>
  <c r="F123" i="10"/>
  <c r="I123" i="10"/>
  <c r="K123" i="10"/>
  <c r="J123" i="10"/>
  <c r="C116" i="10"/>
  <c r="N116" i="10"/>
  <c r="J116" i="10"/>
  <c r="E116" i="10"/>
  <c r="A116" i="10" s="1"/>
  <c r="L116" i="10"/>
  <c r="K116" i="10"/>
  <c r="O116" i="10"/>
  <c r="F116" i="10"/>
  <c r="H116" i="10"/>
  <c r="G116" i="10"/>
  <c r="M116" i="10"/>
  <c r="I116" i="10"/>
  <c r="K110" i="10"/>
  <c r="J110" i="10"/>
  <c r="M110" i="10"/>
  <c r="I110" i="10"/>
  <c r="C110" i="10"/>
  <c r="L110" i="10"/>
  <c r="G110" i="10"/>
  <c r="H110" i="10"/>
  <c r="O110" i="10"/>
  <c r="E110" i="10"/>
  <c r="A110" i="10" s="1"/>
  <c r="N110" i="10"/>
  <c r="F110" i="10"/>
  <c r="C102" i="10"/>
  <c r="N102" i="10"/>
  <c r="M102" i="10"/>
  <c r="O102" i="10"/>
  <c r="G102" i="10"/>
  <c r="L102" i="10"/>
  <c r="J102" i="10"/>
  <c r="H102" i="10"/>
  <c r="I102" i="10"/>
  <c r="F102" i="10"/>
  <c r="E102" i="10"/>
  <c r="A102" i="10" s="1"/>
  <c r="K102" i="10"/>
  <c r="L94" i="10"/>
  <c r="G94" i="10"/>
  <c r="H94" i="10"/>
  <c r="E94" i="10"/>
  <c r="A94" i="10" s="1"/>
  <c r="O94" i="10"/>
  <c r="M94" i="10"/>
  <c r="J94" i="10"/>
  <c r="K94" i="10"/>
  <c r="I94" i="10"/>
  <c r="C94" i="10"/>
  <c r="F94" i="10"/>
  <c r="N94" i="10"/>
  <c r="K82" i="10"/>
  <c r="E82" i="10"/>
  <c r="A82" i="10" s="1"/>
  <c r="M82" i="10"/>
  <c r="H82" i="10"/>
  <c r="I82" i="10"/>
  <c r="O82" i="10"/>
  <c r="C82" i="10"/>
  <c r="F82" i="10"/>
  <c r="L82" i="10"/>
  <c r="N82" i="10"/>
  <c r="G82" i="10"/>
  <c r="J82" i="10"/>
  <c r="H79" i="10"/>
  <c r="L79" i="10"/>
  <c r="F79" i="10"/>
  <c r="C79" i="10"/>
  <c r="K79" i="10"/>
  <c r="E79" i="10"/>
  <c r="A79" i="10" s="1"/>
  <c r="O79" i="10"/>
  <c r="M79" i="10"/>
  <c r="N79" i="10"/>
  <c r="G79" i="10"/>
  <c r="J79" i="10"/>
  <c r="I79" i="10"/>
  <c r="L69" i="10"/>
  <c r="O69" i="10"/>
  <c r="I69" i="10"/>
  <c r="H69" i="10"/>
  <c r="M69" i="10"/>
  <c r="G69" i="10"/>
  <c r="C69" i="10"/>
  <c r="F69" i="10"/>
  <c r="J69" i="10"/>
  <c r="K69" i="10"/>
  <c r="N69" i="10"/>
  <c r="E69" i="10"/>
  <c r="A69" i="10" s="1"/>
  <c r="G60" i="10"/>
  <c r="K60" i="10"/>
  <c r="L60" i="10"/>
  <c r="J60" i="10"/>
  <c r="F60" i="10"/>
  <c r="O60" i="10"/>
  <c r="E60" i="10"/>
  <c r="A60" i="10" s="1"/>
  <c r="N60" i="10"/>
  <c r="M60" i="10"/>
  <c r="C60" i="10"/>
  <c r="H60" i="10"/>
  <c r="I60" i="10"/>
  <c r="E51" i="10"/>
  <c r="A51" i="10" s="1"/>
  <c r="L51" i="10"/>
  <c r="J51" i="10"/>
  <c r="N51" i="10"/>
  <c r="M51" i="10"/>
  <c r="F51" i="10"/>
  <c r="H51" i="10"/>
  <c r="O51" i="10"/>
  <c r="I51" i="10"/>
  <c r="C51" i="10"/>
  <c r="G51" i="10"/>
  <c r="K51" i="10"/>
  <c r="N47" i="10"/>
  <c r="H47" i="10"/>
  <c r="J47" i="10"/>
  <c r="C47" i="10"/>
  <c r="F47" i="10"/>
  <c r="M47" i="10"/>
  <c r="G47" i="10"/>
  <c r="L47" i="10"/>
  <c r="O47" i="10"/>
  <c r="K47" i="10"/>
  <c r="I47" i="10"/>
  <c r="E47" i="10"/>
  <c r="A47" i="10" s="1"/>
  <c r="C35" i="10"/>
  <c r="L35" i="10"/>
  <c r="N35" i="10"/>
  <c r="K35" i="10"/>
  <c r="J35" i="10"/>
  <c r="G35" i="10"/>
  <c r="M35" i="10"/>
  <c r="O35" i="10"/>
  <c r="H35" i="10"/>
  <c r="I35" i="10"/>
  <c r="E35" i="10"/>
  <c r="A35" i="10" s="1"/>
  <c r="F35" i="10"/>
  <c r="L29" i="10"/>
  <c r="G29" i="10"/>
  <c r="O29" i="10"/>
  <c r="E29" i="10"/>
  <c r="A29" i="10" s="1"/>
  <c r="H29" i="10"/>
  <c r="C29" i="10"/>
  <c r="F29" i="10"/>
  <c r="N29" i="10"/>
  <c r="K29" i="10"/>
  <c r="J29" i="10"/>
  <c r="M29" i="10"/>
  <c r="I29" i="10"/>
  <c r="C15" i="10"/>
  <c r="L15" i="10"/>
  <c r="I15" i="10"/>
  <c r="G15" i="10"/>
  <c r="K15" i="10"/>
  <c r="E15" i="10"/>
  <c r="A15" i="10" s="1"/>
  <c r="M15" i="10"/>
  <c r="J15" i="10"/>
  <c r="H15" i="10"/>
  <c r="F15" i="10"/>
  <c r="N15" i="10"/>
  <c r="O15" i="10"/>
  <c r="C23" i="10"/>
  <c r="H23" i="10"/>
  <c r="I23" i="10"/>
  <c r="G23" i="10"/>
  <c r="K23" i="10"/>
  <c r="F23" i="10"/>
  <c r="N23" i="10"/>
  <c r="M23" i="10"/>
  <c r="E23" i="10"/>
  <c r="A23" i="10" s="1"/>
  <c r="O23" i="10"/>
  <c r="L23" i="10"/>
  <c r="J23" i="10"/>
  <c r="C1006" i="10"/>
  <c r="E1006" i="10"/>
  <c r="A1006" i="10" s="1"/>
  <c r="M1006" i="10"/>
  <c r="K1006" i="10"/>
  <c r="I1006" i="10"/>
  <c r="F1006" i="10"/>
  <c r="L1006" i="10"/>
  <c r="O1006" i="10"/>
  <c r="G1006" i="10"/>
  <c r="N1006" i="10"/>
  <c r="H1006" i="10"/>
  <c r="J1006" i="10"/>
  <c r="E1004" i="10"/>
  <c r="A1004" i="10" s="1"/>
  <c r="K1004" i="10"/>
  <c r="H1004" i="10"/>
  <c r="J1004" i="10"/>
  <c r="F1004" i="10"/>
  <c r="O1004" i="10"/>
  <c r="C1004" i="10"/>
  <c r="I1004" i="10"/>
  <c r="M1004" i="10"/>
  <c r="L1004" i="10"/>
  <c r="G1004" i="10"/>
  <c r="N1004" i="10"/>
  <c r="I1000" i="10"/>
  <c r="K1000" i="10"/>
  <c r="H1000" i="10"/>
  <c r="C1000" i="10"/>
  <c r="M1000" i="10"/>
  <c r="J1000" i="10"/>
  <c r="E1000" i="10"/>
  <c r="A1000" i="10" s="1"/>
  <c r="N1000" i="10"/>
  <c r="F1000" i="10"/>
  <c r="L1000" i="10"/>
  <c r="G1000" i="10"/>
  <c r="O1000" i="10"/>
  <c r="L997" i="10"/>
  <c r="E997" i="10"/>
  <c r="A997" i="10" s="1"/>
  <c r="I997" i="10"/>
  <c r="G997" i="10"/>
  <c r="N997" i="10"/>
  <c r="M997" i="10"/>
  <c r="C997" i="10"/>
  <c r="F997" i="10"/>
  <c r="O997" i="10"/>
  <c r="J997" i="10"/>
  <c r="K997" i="10"/>
  <c r="H997" i="10"/>
  <c r="F991" i="10"/>
  <c r="E991" i="10"/>
  <c r="A991" i="10" s="1"/>
  <c r="H991" i="10"/>
  <c r="C991" i="10"/>
  <c r="J991" i="10"/>
  <c r="N991" i="10"/>
  <c r="G991" i="10"/>
  <c r="L991" i="10"/>
  <c r="K991" i="10"/>
  <c r="I991" i="10"/>
  <c r="O991" i="10"/>
  <c r="M991" i="10"/>
  <c r="M990" i="10"/>
  <c r="H990" i="10"/>
  <c r="K990" i="10"/>
  <c r="F990" i="10"/>
  <c r="J990" i="10"/>
  <c r="I990" i="10"/>
  <c r="G990" i="10"/>
  <c r="E990" i="10"/>
  <c r="A990" i="10" s="1"/>
  <c r="N990" i="10"/>
  <c r="O990" i="10"/>
  <c r="C990" i="10"/>
  <c r="L990" i="10"/>
  <c r="C986" i="10"/>
  <c r="O986" i="10"/>
  <c r="G986" i="10"/>
  <c r="F986" i="10"/>
  <c r="E986" i="10"/>
  <c r="A986" i="10" s="1"/>
  <c r="K986" i="10"/>
  <c r="M986" i="10"/>
  <c r="N986" i="10"/>
  <c r="I986" i="10"/>
  <c r="H986" i="10"/>
  <c r="L986" i="10"/>
  <c r="J986" i="10"/>
  <c r="G981" i="10"/>
  <c r="E981" i="10"/>
  <c r="A981" i="10" s="1"/>
  <c r="K981" i="10"/>
  <c r="N981" i="10"/>
  <c r="M981" i="10"/>
  <c r="F981" i="10"/>
  <c r="I981" i="10"/>
  <c r="J981" i="10"/>
  <c r="O981" i="10"/>
  <c r="C981" i="10"/>
  <c r="L981" i="10"/>
  <c r="H981" i="10"/>
  <c r="C978" i="10"/>
  <c r="E978" i="10"/>
  <c r="A978" i="10" s="1"/>
  <c r="H978" i="10"/>
  <c r="O978" i="10"/>
  <c r="N978" i="10"/>
  <c r="M978" i="10"/>
  <c r="K978" i="10"/>
  <c r="F978" i="10"/>
  <c r="G978" i="10"/>
  <c r="I978" i="10"/>
  <c r="J978" i="10"/>
  <c r="L978" i="10"/>
  <c r="F973" i="10"/>
  <c r="I973" i="10"/>
  <c r="M973" i="10"/>
  <c r="E973" i="10"/>
  <c r="A973" i="10" s="1"/>
  <c r="H973" i="10"/>
  <c r="K973" i="10"/>
  <c r="O973" i="10"/>
  <c r="J973" i="10"/>
  <c r="G973" i="10"/>
  <c r="C973" i="10"/>
  <c r="N973" i="10"/>
  <c r="L973" i="10"/>
  <c r="E968" i="10"/>
  <c r="A968" i="10" s="1"/>
  <c r="H968" i="10"/>
  <c r="K968" i="10"/>
  <c r="M968" i="10"/>
  <c r="L968" i="10"/>
  <c r="O968" i="10"/>
  <c r="N968" i="10"/>
  <c r="I968" i="10"/>
  <c r="G968" i="10"/>
  <c r="C968" i="10"/>
  <c r="F968" i="10"/>
  <c r="J968" i="10"/>
  <c r="C962" i="10"/>
  <c r="H962" i="10"/>
  <c r="K962" i="10"/>
  <c r="I962" i="10"/>
  <c r="G962" i="10"/>
  <c r="E962" i="10"/>
  <c r="A962" i="10" s="1"/>
  <c r="M962" i="10"/>
  <c r="J962" i="10"/>
  <c r="N962" i="10"/>
  <c r="L962" i="10"/>
  <c r="F962" i="10"/>
  <c r="O962" i="10"/>
  <c r="C961" i="10"/>
  <c r="N961" i="10"/>
  <c r="M961" i="10"/>
  <c r="J961" i="10"/>
  <c r="K961" i="10"/>
  <c r="G961" i="10"/>
  <c r="I961" i="10"/>
  <c r="O961" i="10"/>
  <c r="L961" i="10"/>
  <c r="E961" i="10"/>
  <c r="A961" i="10" s="1"/>
  <c r="H961" i="10"/>
  <c r="F961" i="10"/>
  <c r="H956" i="10"/>
  <c r="F956" i="10"/>
  <c r="I956" i="10"/>
  <c r="C956" i="10"/>
  <c r="M956" i="10"/>
  <c r="E956" i="10"/>
  <c r="A956" i="10" s="1"/>
  <c r="J956" i="10"/>
  <c r="O956" i="10"/>
  <c r="N956" i="10"/>
  <c r="L956" i="10"/>
  <c r="K956" i="10"/>
  <c r="G956" i="10"/>
  <c r="M953" i="10"/>
  <c r="G953" i="10"/>
  <c r="E953" i="10"/>
  <c r="A953" i="10" s="1"/>
  <c r="I953" i="10"/>
  <c r="L953" i="10"/>
  <c r="J953" i="10"/>
  <c r="C953" i="10"/>
  <c r="N953" i="10"/>
  <c r="O953" i="10"/>
  <c r="F953" i="10"/>
  <c r="H953" i="10"/>
  <c r="K953" i="10"/>
  <c r="J949" i="10"/>
  <c r="G949" i="10"/>
  <c r="I949" i="10"/>
  <c r="C949" i="10"/>
  <c r="K949" i="10"/>
  <c r="H949" i="10"/>
  <c r="E949" i="10"/>
  <c r="A949" i="10" s="1"/>
  <c r="N949" i="10"/>
  <c r="O949" i="10"/>
  <c r="M949" i="10"/>
  <c r="L949" i="10"/>
  <c r="F949" i="10"/>
  <c r="N943" i="10"/>
  <c r="F943" i="10"/>
  <c r="G943" i="10"/>
  <c r="E943" i="10"/>
  <c r="A943" i="10" s="1"/>
  <c r="C943" i="10"/>
  <c r="J943" i="10"/>
  <c r="M943" i="10"/>
  <c r="K943" i="10"/>
  <c r="L943" i="10"/>
  <c r="H943" i="10"/>
  <c r="O943" i="10"/>
  <c r="I943" i="10"/>
  <c r="M939" i="10"/>
  <c r="N939" i="10"/>
  <c r="J939" i="10"/>
  <c r="I939" i="10"/>
  <c r="G939" i="10"/>
  <c r="C939" i="10"/>
  <c r="F939" i="10"/>
  <c r="E939" i="10"/>
  <c r="A939" i="10" s="1"/>
  <c r="O939" i="10"/>
  <c r="H939" i="10"/>
  <c r="K939" i="10"/>
  <c r="L939" i="10"/>
  <c r="F935" i="10"/>
  <c r="L935" i="10"/>
  <c r="O935" i="10"/>
  <c r="N935" i="10"/>
  <c r="G935" i="10"/>
  <c r="C935" i="10"/>
  <c r="H935" i="10"/>
  <c r="I935" i="10"/>
  <c r="K935" i="10"/>
  <c r="M935" i="10"/>
  <c r="J935" i="10"/>
  <c r="E935" i="10"/>
  <c r="A935" i="10" s="1"/>
  <c r="K931" i="10"/>
  <c r="L931" i="10"/>
  <c r="G931" i="10"/>
  <c r="J931" i="10"/>
  <c r="I931" i="10"/>
  <c r="F931" i="10"/>
  <c r="M931" i="10"/>
  <c r="N931" i="10"/>
  <c r="O931" i="10"/>
  <c r="C931" i="10"/>
  <c r="H931" i="10"/>
  <c r="E931" i="10"/>
  <c r="A931" i="10" s="1"/>
  <c r="J926" i="10"/>
  <c r="E926" i="10"/>
  <c r="A926" i="10" s="1"/>
  <c r="I926" i="10"/>
  <c r="F926" i="10"/>
  <c r="L926" i="10"/>
  <c r="G926" i="10"/>
  <c r="C926" i="10"/>
  <c r="M926" i="10"/>
  <c r="O926" i="10"/>
  <c r="K926" i="10"/>
  <c r="N926" i="10"/>
  <c r="H926" i="10"/>
  <c r="C924" i="10"/>
  <c r="L924" i="10"/>
  <c r="I924" i="10"/>
  <c r="H924" i="10"/>
  <c r="F924" i="10"/>
  <c r="M924" i="10"/>
  <c r="K924" i="10"/>
  <c r="J924" i="10"/>
  <c r="G924" i="10"/>
  <c r="O924" i="10"/>
  <c r="E924" i="10"/>
  <c r="A924" i="10" s="1"/>
  <c r="N924" i="10"/>
  <c r="L920" i="10"/>
  <c r="H920" i="10"/>
  <c r="M920" i="10"/>
  <c r="K920" i="10"/>
  <c r="J920" i="10"/>
  <c r="G920" i="10"/>
  <c r="C920" i="10"/>
  <c r="O920" i="10"/>
  <c r="E920" i="10"/>
  <c r="A920" i="10" s="1"/>
  <c r="I920" i="10"/>
  <c r="F920" i="10"/>
  <c r="N920" i="10"/>
  <c r="C919" i="10"/>
  <c r="L919" i="10"/>
  <c r="G919" i="10"/>
  <c r="K919" i="10"/>
  <c r="E919" i="10"/>
  <c r="A919" i="10" s="1"/>
  <c r="J919" i="10"/>
  <c r="I919" i="10"/>
  <c r="O919" i="10"/>
  <c r="N919" i="10"/>
  <c r="F919" i="10"/>
  <c r="H919" i="10"/>
  <c r="M919" i="10"/>
  <c r="F913" i="10"/>
  <c r="G913" i="10"/>
  <c r="O913" i="10"/>
  <c r="C913" i="10"/>
  <c r="N913" i="10"/>
  <c r="H913" i="10"/>
  <c r="I913" i="10"/>
  <c r="L913" i="10"/>
  <c r="J913" i="10"/>
  <c r="M913" i="10"/>
  <c r="E913" i="10"/>
  <c r="A913" i="10" s="1"/>
  <c r="K913" i="10"/>
  <c r="O909" i="10"/>
  <c r="L909" i="10"/>
  <c r="N909" i="10"/>
  <c r="E909" i="10"/>
  <c r="A909" i="10" s="1"/>
  <c r="J909" i="10"/>
  <c r="K909" i="10"/>
  <c r="C909" i="10"/>
  <c r="H909" i="10"/>
  <c r="M909" i="10"/>
  <c r="G909" i="10"/>
  <c r="I909" i="10"/>
  <c r="F909" i="10"/>
  <c r="J903" i="10"/>
  <c r="M903" i="10"/>
  <c r="I903" i="10"/>
  <c r="K903" i="10"/>
  <c r="G903" i="10"/>
  <c r="O903" i="10"/>
  <c r="C903" i="10"/>
  <c r="L903" i="10"/>
  <c r="E903" i="10"/>
  <c r="A903" i="10" s="1"/>
  <c r="F903" i="10"/>
  <c r="H903" i="10"/>
  <c r="N903" i="10"/>
  <c r="J900" i="10"/>
  <c r="G900" i="10"/>
  <c r="I900" i="10"/>
  <c r="O900" i="10"/>
  <c r="C900" i="10"/>
  <c r="E900" i="10"/>
  <c r="A900" i="10" s="1"/>
  <c r="M900" i="10"/>
  <c r="L900" i="10"/>
  <c r="K900" i="10"/>
  <c r="N900" i="10"/>
  <c r="F900" i="10"/>
  <c r="H900" i="10"/>
  <c r="C895" i="10"/>
  <c r="L895" i="10"/>
  <c r="O895" i="10"/>
  <c r="H895" i="10"/>
  <c r="K895" i="10"/>
  <c r="E895" i="10"/>
  <c r="A895" i="10" s="1"/>
  <c r="J895" i="10"/>
  <c r="F895" i="10"/>
  <c r="N895" i="10"/>
  <c r="I895" i="10"/>
  <c r="M895" i="10"/>
  <c r="G895" i="10"/>
  <c r="C891" i="10"/>
  <c r="M891" i="10"/>
  <c r="F891" i="10"/>
  <c r="K891" i="10"/>
  <c r="I891" i="10"/>
  <c r="O891" i="10"/>
  <c r="H891" i="10"/>
  <c r="N891" i="10"/>
  <c r="G891" i="10"/>
  <c r="L891" i="10"/>
  <c r="J891" i="10"/>
  <c r="E891" i="10"/>
  <c r="A891" i="10" s="1"/>
  <c r="F887" i="10"/>
  <c r="E887" i="10"/>
  <c r="A887" i="10" s="1"/>
  <c r="J887" i="10"/>
  <c r="C887" i="10"/>
  <c r="M887" i="10"/>
  <c r="H887" i="10"/>
  <c r="O887" i="10"/>
  <c r="K887" i="10"/>
  <c r="I887" i="10"/>
  <c r="N887" i="10"/>
  <c r="G887" i="10"/>
  <c r="L887" i="10"/>
  <c r="L881" i="10"/>
  <c r="K881" i="10"/>
  <c r="E881" i="10"/>
  <c r="A881" i="10" s="1"/>
  <c r="C881" i="10"/>
  <c r="M881" i="10"/>
  <c r="J881" i="10"/>
  <c r="F881" i="10"/>
  <c r="G881" i="10"/>
  <c r="H881" i="10"/>
  <c r="I881" i="10"/>
  <c r="N881" i="10"/>
  <c r="O881" i="10"/>
  <c r="G883" i="10"/>
  <c r="J883" i="10"/>
  <c r="K883" i="10"/>
  <c r="I883" i="10"/>
  <c r="L883" i="10"/>
  <c r="N883" i="10"/>
  <c r="C883" i="10"/>
  <c r="E883" i="10"/>
  <c r="A883" i="10" s="1"/>
  <c r="F883" i="10"/>
  <c r="M883" i="10"/>
  <c r="H883" i="10"/>
  <c r="O883" i="10"/>
  <c r="O877" i="10"/>
  <c r="E877" i="10"/>
  <c r="A877" i="10" s="1"/>
  <c r="M877" i="10"/>
  <c r="L877" i="10"/>
  <c r="K877" i="10"/>
  <c r="F877" i="10"/>
  <c r="C877" i="10"/>
  <c r="H877" i="10"/>
  <c r="J877" i="10"/>
  <c r="G877" i="10"/>
  <c r="I877" i="10"/>
  <c r="N877" i="10"/>
  <c r="O873" i="10"/>
  <c r="I873" i="10"/>
  <c r="J873" i="10"/>
  <c r="C873" i="10"/>
  <c r="G873" i="10"/>
  <c r="K873" i="10"/>
  <c r="E873" i="10"/>
  <c r="A873" i="10" s="1"/>
  <c r="M873" i="10"/>
  <c r="H873" i="10"/>
  <c r="F873" i="10"/>
  <c r="N873" i="10"/>
  <c r="L873" i="10"/>
  <c r="C868" i="10"/>
  <c r="E868" i="10"/>
  <c r="A868" i="10" s="1"/>
  <c r="H868" i="10"/>
  <c r="G868" i="10"/>
  <c r="L868" i="10"/>
  <c r="K868" i="10"/>
  <c r="I868" i="10"/>
  <c r="F868" i="10"/>
  <c r="O868" i="10"/>
  <c r="J868" i="10"/>
  <c r="N868" i="10"/>
  <c r="M868" i="10"/>
  <c r="C864" i="10"/>
  <c r="N864" i="10"/>
  <c r="G864" i="10"/>
  <c r="H864" i="10"/>
  <c r="E864" i="10"/>
  <c r="A864" i="10" s="1"/>
  <c r="L864" i="10"/>
  <c r="I864" i="10"/>
  <c r="J864" i="10"/>
  <c r="K864" i="10"/>
  <c r="F864" i="10"/>
  <c r="O864" i="10"/>
  <c r="M864" i="10"/>
  <c r="H860" i="10"/>
  <c r="F860" i="10"/>
  <c r="M860" i="10"/>
  <c r="K860" i="10"/>
  <c r="J860" i="10"/>
  <c r="G860" i="10"/>
  <c r="O860" i="10"/>
  <c r="E860" i="10"/>
  <c r="A860" i="10" s="1"/>
  <c r="N860" i="10"/>
  <c r="C860" i="10"/>
  <c r="L860" i="10"/>
  <c r="I860" i="10"/>
  <c r="L856" i="10"/>
  <c r="M856" i="10"/>
  <c r="O856" i="10"/>
  <c r="I856" i="10"/>
  <c r="H856" i="10"/>
  <c r="N856" i="10"/>
  <c r="K856" i="10"/>
  <c r="F856" i="10"/>
  <c r="G856" i="10"/>
  <c r="C856" i="10"/>
  <c r="E856" i="10"/>
  <c r="A856" i="10" s="1"/>
  <c r="J856" i="10"/>
  <c r="O853" i="10"/>
  <c r="N853" i="10"/>
  <c r="G853" i="10"/>
  <c r="H853" i="10"/>
  <c r="F853" i="10"/>
  <c r="I853" i="10"/>
  <c r="C853" i="10"/>
  <c r="E853" i="10"/>
  <c r="A853" i="10" s="1"/>
  <c r="L853" i="10"/>
  <c r="M853" i="10"/>
  <c r="J853" i="10"/>
  <c r="K853" i="10"/>
  <c r="F849" i="10"/>
  <c r="E849" i="10"/>
  <c r="A849" i="10" s="1"/>
  <c r="I849" i="10"/>
  <c r="M849" i="10"/>
  <c r="N849" i="10"/>
  <c r="K849" i="10"/>
  <c r="C849" i="10"/>
  <c r="H849" i="10"/>
  <c r="L849" i="10"/>
  <c r="O849" i="10"/>
  <c r="G849" i="10"/>
  <c r="J849" i="10"/>
  <c r="O843" i="10"/>
  <c r="E843" i="10"/>
  <c r="A843" i="10" s="1"/>
  <c r="F843" i="10"/>
  <c r="N843" i="10"/>
  <c r="I843" i="10"/>
  <c r="J843" i="10"/>
  <c r="C843" i="10"/>
  <c r="G843" i="10"/>
  <c r="H843" i="10"/>
  <c r="L843" i="10"/>
  <c r="M843" i="10"/>
  <c r="K843" i="10"/>
  <c r="C840" i="10"/>
  <c r="E840" i="10"/>
  <c r="A840" i="10" s="1"/>
  <c r="L840" i="10"/>
  <c r="H840" i="10"/>
  <c r="J840" i="10"/>
  <c r="M840" i="10"/>
  <c r="F840" i="10"/>
  <c r="N840" i="10"/>
  <c r="G840" i="10"/>
  <c r="K840" i="10"/>
  <c r="I840" i="10"/>
  <c r="O840" i="10"/>
  <c r="H835" i="10"/>
  <c r="L835" i="10"/>
  <c r="E835" i="10"/>
  <c r="A835" i="10" s="1"/>
  <c r="C835" i="10"/>
  <c r="F835" i="10"/>
  <c r="N835" i="10"/>
  <c r="I835" i="10"/>
  <c r="M835" i="10"/>
  <c r="K835" i="10"/>
  <c r="J835" i="10"/>
  <c r="G835" i="10"/>
  <c r="O835" i="10"/>
  <c r="K833" i="10"/>
  <c r="J833" i="10"/>
  <c r="L833" i="10"/>
  <c r="C833" i="10"/>
  <c r="O833" i="10"/>
  <c r="M833" i="10"/>
  <c r="N833" i="10"/>
  <c r="F833" i="10"/>
  <c r="E833" i="10"/>
  <c r="A833" i="10" s="1"/>
  <c r="H833" i="10"/>
  <c r="I833" i="10"/>
  <c r="G833" i="10"/>
  <c r="J829" i="10"/>
  <c r="K829" i="10"/>
  <c r="H829" i="10"/>
  <c r="N829" i="10"/>
  <c r="G829" i="10"/>
  <c r="O829" i="10"/>
  <c r="C829" i="10"/>
  <c r="L829" i="10"/>
  <c r="I829" i="10"/>
  <c r="E829" i="10"/>
  <c r="A829" i="10" s="1"/>
  <c r="F829" i="10"/>
  <c r="M829" i="10"/>
  <c r="H825" i="10"/>
  <c r="I825" i="10"/>
  <c r="M825" i="10"/>
  <c r="C825" i="10"/>
  <c r="N825" i="10"/>
  <c r="K825" i="10"/>
  <c r="F825" i="10"/>
  <c r="G825" i="10"/>
  <c r="O825" i="10"/>
  <c r="L825" i="10"/>
  <c r="E825" i="10"/>
  <c r="A825" i="10" s="1"/>
  <c r="J825" i="10"/>
  <c r="C821" i="10"/>
  <c r="E821" i="10"/>
  <c r="A821" i="10" s="1"/>
  <c r="I821" i="10"/>
  <c r="M821" i="10"/>
  <c r="J821" i="10"/>
  <c r="F821" i="10"/>
  <c r="O821" i="10"/>
  <c r="L821" i="10"/>
  <c r="K821" i="10"/>
  <c r="H821" i="10"/>
  <c r="N821" i="10"/>
  <c r="G821" i="10"/>
  <c r="J816" i="10"/>
  <c r="G816" i="10"/>
  <c r="I816" i="10"/>
  <c r="M816" i="10"/>
  <c r="H816" i="10"/>
  <c r="K816" i="10"/>
  <c r="C816" i="10"/>
  <c r="L816" i="10"/>
  <c r="F816" i="10"/>
  <c r="O816" i="10"/>
  <c r="E816" i="10"/>
  <c r="A816" i="10" s="1"/>
  <c r="N816" i="10"/>
  <c r="K812" i="10"/>
  <c r="H812" i="10"/>
  <c r="J812" i="10"/>
  <c r="C812" i="10"/>
  <c r="N812" i="10"/>
  <c r="M812" i="10"/>
  <c r="O812" i="10"/>
  <c r="F812" i="10"/>
  <c r="I812" i="10"/>
  <c r="G812" i="10"/>
  <c r="E812" i="10"/>
  <c r="A812" i="10" s="1"/>
  <c r="L812" i="10"/>
  <c r="C807" i="10"/>
  <c r="J807" i="10"/>
  <c r="E807" i="10"/>
  <c r="A807" i="10" s="1"/>
  <c r="N807" i="10"/>
  <c r="O807" i="10"/>
  <c r="I807" i="10"/>
  <c r="H807" i="10"/>
  <c r="M807" i="10"/>
  <c r="L807" i="10"/>
  <c r="F807" i="10"/>
  <c r="G807" i="10"/>
  <c r="K807" i="10"/>
  <c r="C804" i="10"/>
  <c r="K804" i="10"/>
  <c r="I804" i="10"/>
  <c r="G804" i="10"/>
  <c r="N804" i="10"/>
  <c r="F804" i="10"/>
  <c r="J804" i="10"/>
  <c r="E804" i="10"/>
  <c r="A804" i="10" s="1"/>
  <c r="O804" i="10"/>
  <c r="L804" i="10"/>
  <c r="M804" i="10"/>
  <c r="H804" i="10"/>
  <c r="L800" i="10"/>
  <c r="N800" i="10"/>
  <c r="G800" i="10"/>
  <c r="E800" i="10"/>
  <c r="A800" i="10" s="1"/>
  <c r="I800" i="10"/>
  <c r="J800" i="10"/>
  <c r="K800" i="10"/>
  <c r="C800" i="10"/>
  <c r="M800" i="10"/>
  <c r="F800" i="10"/>
  <c r="O800" i="10"/>
  <c r="H800" i="10"/>
  <c r="G798" i="10"/>
  <c r="M798" i="10"/>
  <c r="L798" i="10"/>
  <c r="F798" i="10"/>
  <c r="O798" i="10"/>
  <c r="J798" i="10"/>
  <c r="E798" i="10"/>
  <c r="A798" i="10" s="1"/>
  <c r="K798" i="10"/>
  <c r="C798" i="10"/>
  <c r="H798" i="10"/>
  <c r="N798" i="10"/>
  <c r="I798" i="10"/>
  <c r="F793" i="10"/>
  <c r="H793" i="10"/>
  <c r="I793" i="10"/>
  <c r="M793" i="10"/>
  <c r="E793" i="10"/>
  <c r="A793" i="10" s="1"/>
  <c r="L793" i="10"/>
  <c r="K793" i="10"/>
  <c r="G793" i="10"/>
  <c r="C793" i="10"/>
  <c r="J793" i="10"/>
  <c r="O793" i="10"/>
  <c r="N793" i="10"/>
  <c r="H785" i="10"/>
  <c r="E785" i="10"/>
  <c r="A785" i="10" s="1"/>
  <c r="J785" i="10"/>
  <c r="I785" i="10"/>
  <c r="C785" i="10"/>
  <c r="G785" i="10"/>
  <c r="F785" i="10"/>
  <c r="L785" i="10"/>
  <c r="N785" i="10"/>
  <c r="K785" i="10"/>
  <c r="O785" i="10"/>
  <c r="M785" i="10"/>
  <c r="J782" i="10"/>
  <c r="N782" i="10"/>
  <c r="L782" i="10"/>
  <c r="E782" i="10"/>
  <c r="A782" i="10" s="1"/>
  <c r="G782" i="10"/>
  <c r="H782" i="10"/>
  <c r="F782" i="10"/>
  <c r="M782" i="10"/>
  <c r="K782" i="10"/>
  <c r="C782" i="10"/>
  <c r="I782" i="10"/>
  <c r="O782" i="10"/>
  <c r="K779" i="10"/>
  <c r="F779" i="10"/>
  <c r="O779" i="10"/>
  <c r="C779" i="10"/>
  <c r="H779" i="10"/>
  <c r="N779" i="10"/>
  <c r="G779" i="10"/>
  <c r="I779" i="10"/>
  <c r="E779" i="10"/>
  <c r="A779" i="10" s="1"/>
  <c r="J779" i="10"/>
  <c r="L779" i="10"/>
  <c r="M779" i="10"/>
  <c r="C775" i="10"/>
  <c r="I775" i="10"/>
  <c r="H775" i="10"/>
  <c r="G775" i="10"/>
  <c r="M775" i="10"/>
  <c r="N775" i="10"/>
  <c r="L775" i="10"/>
  <c r="O775" i="10"/>
  <c r="F775" i="10"/>
  <c r="J775" i="10"/>
  <c r="K775" i="10"/>
  <c r="E775" i="10"/>
  <c r="A775" i="10" s="1"/>
  <c r="C772" i="10"/>
  <c r="F772" i="10"/>
  <c r="H772" i="10"/>
  <c r="G772" i="10"/>
  <c r="J772" i="10"/>
  <c r="M772" i="10"/>
  <c r="K772" i="10"/>
  <c r="E772" i="10"/>
  <c r="A772" i="10" s="1"/>
  <c r="N772" i="10"/>
  <c r="I772" i="10"/>
  <c r="L772" i="10"/>
  <c r="O772" i="10"/>
  <c r="F767" i="10"/>
  <c r="H767" i="10"/>
  <c r="I767" i="10"/>
  <c r="O767" i="10"/>
  <c r="L767" i="10"/>
  <c r="M767" i="10"/>
  <c r="J767" i="10"/>
  <c r="N767" i="10"/>
  <c r="K767" i="10"/>
  <c r="C767" i="10"/>
  <c r="E767" i="10"/>
  <c r="A767" i="10" s="1"/>
  <c r="G767" i="10"/>
  <c r="C764" i="10"/>
  <c r="O764" i="10"/>
  <c r="K764" i="10"/>
  <c r="I764" i="10"/>
  <c r="L764" i="10"/>
  <c r="F764" i="10"/>
  <c r="G764" i="10"/>
  <c r="E764" i="10"/>
  <c r="A764" i="10" s="1"/>
  <c r="N764" i="10"/>
  <c r="M764" i="10"/>
  <c r="J764" i="10"/>
  <c r="H764" i="10"/>
  <c r="G761" i="10"/>
  <c r="E761" i="10"/>
  <c r="A761" i="10" s="1"/>
  <c r="N761" i="10"/>
  <c r="O761" i="10"/>
  <c r="M761" i="10"/>
  <c r="J761" i="10"/>
  <c r="F761" i="10"/>
  <c r="K761" i="10"/>
  <c r="L761" i="10"/>
  <c r="C761" i="10"/>
  <c r="H761" i="10"/>
  <c r="I761" i="10"/>
  <c r="M754" i="10"/>
  <c r="O754" i="10"/>
  <c r="J754" i="10"/>
  <c r="F754" i="10"/>
  <c r="E754" i="10"/>
  <c r="A754" i="10" s="1"/>
  <c r="N754" i="10"/>
  <c r="C754" i="10"/>
  <c r="G754" i="10"/>
  <c r="K754" i="10"/>
  <c r="I754" i="10"/>
  <c r="H754" i="10"/>
  <c r="L754" i="10"/>
  <c r="C753" i="10"/>
  <c r="O753" i="10"/>
  <c r="J753" i="10"/>
  <c r="N753" i="10"/>
  <c r="H753" i="10"/>
  <c r="G753" i="10"/>
  <c r="E753" i="10"/>
  <c r="A753" i="10" s="1"/>
  <c r="L753" i="10"/>
  <c r="I753" i="10"/>
  <c r="M753" i="10"/>
  <c r="F753" i="10"/>
  <c r="K753" i="10"/>
  <c r="M747" i="10"/>
  <c r="G747" i="10"/>
  <c r="J747" i="10"/>
  <c r="O747" i="10"/>
  <c r="N747" i="10"/>
  <c r="E747" i="10"/>
  <c r="A747" i="10" s="1"/>
  <c r="C747" i="10"/>
  <c r="F747" i="10"/>
  <c r="H747" i="10"/>
  <c r="L747" i="10"/>
  <c r="K747" i="10"/>
  <c r="I747" i="10"/>
  <c r="C744" i="10"/>
  <c r="O744" i="10"/>
  <c r="E744" i="10"/>
  <c r="A744" i="10" s="1"/>
  <c r="H744" i="10"/>
  <c r="N744" i="10"/>
  <c r="F744" i="10"/>
  <c r="L744" i="10"/>
  <c r="M744" i="10"/>
  <c r="G744" i="10"/>
  <c r="I744" i="10"/>
  <c r="J744" i="10"/>
  <c r="K744" i="10"/>
  <c r="K738" i="10"/>
  <c r="G738" i="10"/>
  <c r="O738" i="10"/>
  <c r="N738" i="10"/>
  <c r="I738" i="10"/>
  <c r="M738" i="10"/>
  <c r="C738" i="10"/>
  <c r="F738" i="10"/>
  <c r="H738" i="10"/>
  <c r="L738" i="10"/>
  <c r="J738" i="10"/>
  <c r="E738" i="10"/>
  <c r="A738" i="10" s="1"/>
  <c r="O735" i="10"/>
  <c r="K735" i="10"/>
  <c r="I735" i="10"/>
  <c r="H735" i="10"/>
  <c r="C735" i="10"/>
  <c r="F735" i="10"/>
  <c r="L735" i="10"/>
  <c r="J735" i="10"/>
  <c r="E735" i="10"/>
  <c r="A735" i="10" s="1"/>
  <c r="N735" i="10"/>
  <c r="G735" i="10"/>
  <c r="M735" i="10"/>
  <c r="O732" i="10"/>
  <c r="I732" i="10"/>
  <c r="N732" i="10"/>
  <c r="H732" i="10"/>
  <c r="E732" i="10"/>
  <c r="A732" i="10" s="1"/>
  <c r="M732" i="10"/>
  <c r="L732" i="10"/>
  <c r="C732" i="10"/>
  <c r="K732" i="10"/>
  <c r="F732" i="10"/>
  <c r="J732" i="10"/>
  <c r="G732" i="10"/>
  <c r="E727" i="10"/>
  <c r="A727" i="10" s="1"/>
  <c r="H727" i="10"/>
  <c r="K727" i="10"/>
  <c r="I727" i="10"/>
  <c r="O727" i="10"/>
  <c r="N727" i="10"/>
  <c r="C727" i="10"/>
  <c r="J727" i="10"/>
  <c r="M727" i="10"/>
  <c r="L727" i="10"/>
  <c r="G727" i="10"/>
  <c r="F727" i="10"/>
  <c r="C722" i="10"/>
  <c r="G722" i="10"/>
  <c r="M722" i="10"/>
  <c r="N722" i="10"/>
  <c r="H722" i="10"/>
  <c r="K722" i="10"/>
  <c r="I722" i="10"/>
  <c r="F722" i="10"/>
  <c r="E722" i="10"/>
  <c r="A722" i="10" s="1"/>
  <c r="L722" i="10"/>
  <c r="J722" i="10"/>
  <c r="O722" i="10"/>
  <c r="H719" i="10"/>
  <c r="J719" i="10"/>
  <c r="K719" i="10"/>
  <c r="C719" i="10"/>
  <c r="F719" i="10"/>
  <c r="G719" i="10"/>
  <c r="L719" i="10"/>
  <c r="M719" i="10"/>
  <c r="E719" i="10"/>
  <c r="A719" i="10" s="1"/>
  <c r="O719" i="10"/>
  <c r="I719" i="10"/>
  <c r="N719" i="10"/>
  <c r="C718" i="10"/>
  <c r="G718" i="10"/>
  <c r="O718" i="10"/>
  <c r="L718" i="10"/>
  <c r="J718" i="10"/>
  <c r="M718" i="10"/>
  <c r="K718" i="10"/>
  <c r="I718" i="10"/>
  <c r="F718" i="10"/>
  <c r="N718" i="10"/>
  <c r="H718" i="10"/>
  <c r="E718" i="10"/>
  <c r="A718" i="10" s="1"/>
  <c r="O711" i="10"/>
  <c r="I711" i="10"/>
  <c r="M711" i="10"/>
  <c r="H711" i="10"/>
  <c r="G711" i="10"/>
  <c r="C711" i="10"/>
  <c r="N711" i="10"/>
  <c r="L711" i="10"/>
  <c r="J711" i="10"/>
  <c r="E711" i="10"/>
  <c r="A711" i="10" s="1"/>
  <c r="K711" i="10"/>
  <c r="F711" i="10"/>
  <c r="N706" i="10"/>
  <c r="H706" i="10"/>
  <c r="G706" i="10"/>
  <c r="M706" i="10"/>
  <c r="I706" i="10"/>
  <c r="O706" i="10"/>
  <c r="C706" i="10"/>
  <c r="F706" i="10"/>
  <c r="K706" i="10"/>
  <c r="L706" i="10"/>
  <c r="E706" i="10"/>
  <c r="A706" i="10" s="1"/>
  <c r="J706" i="10"/>
  <c r="G705" i="10"/>
  <c r="E705" i="10"/>
  <c r="A705" i="10" s="1"/>
  <c r="L705" i="10"/>
  <c r="M705" i="10"/>
  <c r="C705" i="10"/>
  <c r="K705" i="10"/>
  <c r="O705" i="10"/>
  <c r="H705" i="10"/>
  <c r="N705" i="10"/>
  <c r="J705" i="10"/>
  <c r="F705" i="10"/>
  <c r="I705" i="10"/>
  <c r="G703" i="10"/>
  <c r="H703" i="10"/>
  <c r="O703" i="10"/>
  <c r="M703" i="10"/>
  <c r="K703" i="10"/>
  <c r="I703" i="10"/>
  <c r="F703" i="10"/>
  <c r="N703" i="10"/>
  <c r="C703" i="10"/>
  <c r="L703" i="10"/>
  <c r="J703" i="10"/>
  <c r="E703" i="10"/>
  <c r="A703" i="10" s="1"/>
  <c r="H699" i="10"/>
  <c r="K699" i="10"/>
  <c r="N699" i="10"/>
  <c r="O699" i="10"/>
  <c r="L699" i="10"/>
  <c r="C699" i="10"/>
  <c r="F699" i="10"/>
  <c r="I699" i="10"/>
  <c r="G699" i="10"/>
  <c r="M699" i="10"/>
  <c r="J699" i="10"/>
  <c r="E699" i="10"/>
  <c r="A699" i="10" s="1"/>
  <c r="M692" i="10"/>
  <c r="E692" i="10"/>
  <c r="A692" i="10" s="1"/>
  <c r="O692" i="10"/>
  <c r="F692" i="10"/>
  <c r="L692" i="10"/>
  <c r="I692" i="10"/>
  <c r="N692" i="10"/>
  <c r="J692" i="10"/>
  <c r="K692" i="10"/>
  <c r="H692" i="10"/>
  <c r="C692" i="10"/>
  <c r="G692" i="10"/>
  <c r="C690" i="10"/>
  <c r="G690" i="10"/>
  <c r="M690" i="10"/>
  <c r="L690" i="10"/>
  <c r="H690" i="10"/>
  <c r="E690" i="10"/>
  <c r="A690" i="10" s="1"/>
  <c r="F690" i="10"/>
  <c r="K690" i="10"/>
  <c r="I690" i="10"/>
  <c r="J690" i="10"/>
  <c r="O690" i="10"/>
  <c r="N690" i="10"/>
  <c r="G684" i="10"/>
  <c r="J684" i="10"/>
  <c r="H684" i="10"/>
  <c r="F684" i="10"/>
  <c r="E684" i="10"/>
  <c r="A684" i="10" s="1"/>
  <c r="K684" i="10"/>
  <c r="L684" i="10"/>
  <c r="O684" i="10"/>
  <c r="M684" i="10"/>
  <c r="I684" i="10"/>
  <c r="C684" i="10"/>
  <c r="N684" i="10"/>
  <c r="O682" i="10"/>
  <c r="I682" i="10"/>
  <c r="J682" i="10"/>
  <c r="H682" i="10"/>
  <c r="G682" i="10"/>
  <c r="K682" i="10"/>
  <c r="N682" i="10"/>
  <c r="F682" i="10"/>
  <c r="L682" i="10"/>
  <c r="C682" i="10"/>
  <c r="E682" i="10"/>
  <c r="A682" i="10" s="1"/>
  <c r="M682" i="10"/>
  <c r="I674" i="10"/>
  <c r="F674" i="10"/>
  <c r="M674" i="10"/>
  <c r="C674" i="10"/>
  <c r="E674" i="10"/>
  <c r="A674" i="10" s="1"/>
  <c r="G674" i="10"/>
  <c r="K674" i="10"/>
  <c r="J674" i="10"/>
  <c r="H674" i="10"/>
  <c r="O674" i="10"/>
  <c r="L674" i="10"/>
  <c r="N674" i="10"/>
  <c r="G673" i="10"/>
  <c r="E673" i="10"/>
  <c r="A673" i="10" s="1"/>
  <c r="J673" i="10"/>
  <c r="H673" i="10"/>
  <c r="O673" i="10"/>
  <c r="L673" i="10"/>
  <c r="N673" i="10"/>
  <c r="F673" i="10"/>
  <c r="I673" i="10"/>
  <c r="C673" i="10"/>
  <c r="K673" i="10"/>
  <c r="M673" i="10"/>
  <c r="G667" i="10"/>
  <c r="N667" i="10"/>
  <c r="M667" i="10"/>
  <c r="K667" i="10"/>
  <c r="O667" i="10"/>
  <c r="J667" i="10"/>
  <c r="I667" i="10"/>
  <c r="F667" i="10"/>
  <c r="H667" i="10"/>
  <c r="C667" i="10"/>
  <c r="L667" i="10"/>
  <c r="E667" i="10"/>
  <c r="A667" i="10" s="1"/>
  <c r="O663" i="10"/>
  <c r="L663" i="10"/>
  <c r="N663" i="10"/>
  <c r="C663" i="10"/>
  <c r="K663" i="10"/>
  <c r="H663" i="10"/>
  <c r="M663" i="10"/>
  <c r="F663" i="10"/>
  <c r="I663" i="10"/>
  <c r="E663" i="10"/>
  <c r="A663" i="10" s="1"/>
  <c r="G663" i="10"/>
  <c r="J663" i="10"/>
  <c r="C658" i="10"/>
  <c r="L658" i="10"/>
  <c r="M658" i="10"/>
  <c r="N658" i="10"/>
  <c r="H658" i="10"/>
  <c r="J658" i="10"/>
  <c r="G658" i="10"/>
  <c r="O658" i="10"/>
  <c r="F658" i="10"/>
  <c r="E658" i="10"/>
  <c r="A658" i="10" s="1"/>
  <c r="K658" i="10"/>
  <c r="I658" i="10"/>
  <c r="L656" i="10"/>
  <c r="O656" i="10"/>
  <c r="H656" i="10"/>
  <c r="M656" i="10"/>
  <c r="K656" i="10"/>
  <c r="I656" i="10"/>
  <c r="C656" i="10"/>
  <c r="J656" i="10"/>
  <c r="N656" i="10"/>
  <c r="F656" i="10"/>
  <c r="G656" i="10"/>
  <c r="E656" i="10"/>
  <c r="A656" i="10" s="1"/>
  <c r="E651" i="10"/>
  <c r="A651" i="10" s="1"/>
  <c r="G651" i="10"/>
  <c r="N651" i="10"/>
  <c r="L651" i="10"/>
  <c r="H651" i="10"/>
  <c r="O651" i="10"/>
  <c r="K651" i="10"/>
  <c r="J651" i="10"/>
  <c r="M651" i="10"/>
  <c r="C651" i="10"/>
  <c r="I651" i="10"/>
  <c r="F651" i="10"/>
  <c r="N649" i="10"/>
  <c r="I649" i="10"/>
  <c r="H649" i="10"/>
  <c r="L649" i="10"/>
  <c r="C649" i="10"/>
  <c r="E649" i="10"/>
  <c r="A649" i="10" s="1"/>
  <c r="O649" i="10"/>
  <c r="K649" i="10"/>
  <c r="M649" i="10"/>
  <c r="J649" i="10"/>
  <c r="G649" i="10"/>
  <c r="F649" i="10"/>
  <c r="J644" i="10"/>
  <c r="N644" i="10"/>
  <c r="G644" i="10"/>
  <c r="K644" i="10"/>
  <c r="C644" i="10"/>
  <c r="H644" i="10"/>
  <c r="M644" i="10"/>
  <c r="I644" i="10"/>
  <c r="F644" i="10"/>
  <c r="L644" i="10"/>
  <c r="O644" i="10"/>
  <c r="E644" i="10"/>
  <c r="A644" i="10" s="1"/>
  <c r="F640" i="10"/>
  <c r="L640" i="10"/>
  <c r="I640" i="10"/>
  <c r="H640" i="10"/>
  <c r="E640" i="10"/>
  <c r="A640" i="10" s="1"/>
  <c r="K640" i="10"/>
  <c r="C640" i="10"/>
  <c r="N640" i="10"/>
  <c r="G640" i="10"/>
  <c r="M640" i="10"/>
  <c r="O640" i="10"/>
  <c r="J640" i="10"/>
  <c r="J635" i="10"/>
  <c r="H635" i="10"/>
  <c r="M635" i="10"/>
  <c r="I635" i="10"/>
  <c r="L635" i="10"/>
  <c r="K635" i="10"/>
  <c r="N635" i="10"/>
  <c r="F635" i="10"/>
  <c r="E635" i="10"/>
  <c r="A635" i="10" s="1"/>
  <c r="C635" i="10"/>
  <c r="O635" i="10"/>
  <c r="G635" i="10"/>
  <c r="C631" i="10"/>
  <c r="E631" i="10"/>
  <c r="A631" i="10" s="1"/>
  <c r="L631" i="10"/>
  <c r="G631" i="10"/>
  <c r="H631" i="10"/>
  <c r="K631" i="10"/>
  <c r="N631" i="10"/>
  <c r="J631" i="10"/>
  <c r="M631" i="10"/>
  <c r="I631" i="10"/>
  <c r="O631" i="10"/>
  <c r="F631" i="10"/>
  <c r="C627" i="10"/>
  <c r="J627" i="10"/>
  <c r="O627" i="10"/>
  <c r="G627" i="10"/>
  <c r="F627" i="10"/>
  <c r="N627" i="10"/>
  <c r="M627" i="10"/>
  <c r="E627" i="10"/>
  <c r="A627" i="10" s="1"/>
  <c r="H627" i="10"/>
  <c r="L627" i="10"/>
  <c r="I627" i="10"/>
  <c r="K627" i="10"/>
  <c r="F626" i="10"/>
  <c r="G626" i="10"/>
  <c r="J626" i="10"/>
  <c r="L626" i="10"/>
  <c r="K626" i="10"/>
  <c r="I626" i="10"/>
  <c r="C626" i="10"/>
  <c r="H626" i="10"/>
  <c r="O626" i="10"/>
  <c r="E626" i="10"/>
  <c r="A626" i="10" s="1"/>
  <c r="N626" i="10"/>
  <c r="M626" i="10"/>
  <c r="M619" i="10"/>
  <c r="F619" i="10"/>
  <c r="E619" i="10"/>
  <c r="A619" i="10" s="1"/>
  <c r="G619" i="10"/>
  <c r="I619" i="10"/>
  <c r="H619" i="10"/>
  <c r="K619" i="10"/>
  <c r="O619" i="10"/>
  <c r="L619" i="10"/>
  <c r="C619" i="10"/>
  <c r="N619" i="10"/>
  <c r="J619" i="10"/>
  <c r="G616" i="10"/>
  <c r="I616" i="10"/>
  <c r="M616" i="10"/>
  <c r="N616" i="10"/>
  <c r="H616" i="10"/>
  <c r="L616" i="10"/>
  <c r="K616" i="10"/>
  <c r="O616" i="10"/>
  <c r="J616" i="10"/>
  <c r="C616" i="10"/>
  <c r="F616" i="10"/>
  <c r="E616" i="10"/>
  <c r="A616" i="10" s="1"/>
  <c r="L611" i="10"/>
  <c r="F611" i="10"/>
  <c r="J611" i="10"/>
  <c r="C611" i="10"/>
  <c r="I611" i="10"/>
  <c r="N611" i="10"/>
  <c r="H611" i="10"/>
  <c r="K611" i="10"/>
  <c r="M611" i="10"/>
  <c r="O611" i="10"/>
  <c r="E611" i="10"/>
  <c r="A611" i="10" s="1"/>
  <c r="G611" i="10"/>
  <c r="O607" i="10"/>
  <c r="M607" i="10"/>
  <c r="K607" i="10"/>
  <c r="J607" i="10"/>
  <c r="C607" i="10"/>
  <c r="F607" i="10"/>
  <c r="H607" i="10"/>
  <c r="N607" i="10"/>
  <c r="I607" i="10"/>
  <c r="E607" i="10"/>
  <c r="A607" i="10" s="1"/>
  <c r="L607" i="10"/>
  <c r="G607" i="10"/>
  <c r="G604" i="10"/>
  <c r="M604" i="10"/>
  <c r="L604" i="10"/>
  <c r="O604" i="10"/>
  <c r="E604" i="10"/>
  <c r="A604" i="10" s="1"/>
  <c r="C604" i="10"/>
  <c r="I604" i="10"/>
  <c r="N604" i="10"/>
  <c r="J604" i="10"/>
  <c r="H604" i="10"/>
  <c r="K604" i="10"/>
  <c r="F604" i="10"/>
  <c r="E599" i="10"/>
  <c r="A599" i="10" s="1"/>
  <c r="F599" i="10"/>
  <c r="M599" i="10"/>
  <c r="G599" i="10"/>
  <c r="C599" i="10"/>
  <c r="N599" i="10"/>
  <c r="K599" i="10"/>
  <c r="J599" i="10"/>
  <c r="O599" i="10"/>
  <c r="H599" i="10"/>
  <c r="L599" i="10"/>
  <c r="I599" i="10"/>
  <c r="C596" i="10"/>
  <c r="H596" i="10"/>
  <c r="J596" i="10"/>
  <c r="K596" i="10"/>
  <c r="L596" i="10"/>
  <c r="O596" i="10"/>
  <c r="I596" i="10"/>
  <c r="G596" i="10"/>
  <c r="M596" i="10"/>
  <c r="N596" i="10"/>
  <c r="F596" i="10"/>
  <c r="E596" i="10"/>
  <c r="A596" i="10" s="1"/>
  <c r="C592" i="10"/>
  <c r="E592" i="10"/>
  <c r="A592" i="10" s="1"/>
  <c r="O592" i="10"/>
  <c r="I592" i="10"/>
  <c r="K592" i="10"/>
  <c r="L592" i="10"/>
  <c r="N592" i="10"/>
  <c r="F592" i="10"/>
  <c r="G592" i="10"/>
  <c r="H592" i="10"/>
  <c r="M592" i="10"/>
  <c r="J592" i="10"/>
  <c r="F586" i="10"/>
  <c r="I586" i="10"/>
  <c r="K586" i="10"/>
  <c r="H586" i="10"/>
  <c r="G586" i="10"/>
  <c r="M586" i="10"/>
  <c r="N586" i="10"/>
  <c r="O586" i="10"/>
  <c r="L586" i="10"/>
  <c r="C586" i="10"/>
  <c r="J586" i="10"/>
  <c r="E586" i="10"/>
  <c r="A586" i="10" s="1"/>
  <c r="M583" i="10"/>
  <c r="I583" i="10"/>
  <c r="G583" i="10"/>
  <c r="O583" i="10"/>
  <c r="J583" i="10"/>
  <c r="E583" i="10"/>
  <c r="A583" i="10" s="1"/>
  <c r="N583" i="10"/>
  <c r="L583" i="10"/>
  <c r="F583" i="10"/>
  <c r="C583" i="10"/>
  <c r="H583" i="10"/>
  <c r="K583" i="10"/>
  <c r="C580" i="10"/>
  <c r="G580" i="10"/>
  <c r="F580" i="10"/>
  <c r="M580" i="10"/>
  <c r="J580" i="10"/>
  <c r="I580" i="10"/>
  <c r="H580" i="10"/>
  <c r="E580" i="10"/>
  <c r="A580" i="10" s="1"/>
  <c r="L580" i="10"/>
  <c r="N580" i="10"/>
  <c r="O580" i="10"/>
  <c r="K580" i="10"/>
  <c r="L577" i="10"/>
  <c r="M577" i="10"/>
  <c r="I577" i="10"/>
  <c r="C577" i="10"/>
  <c r="G577" i="10"/>
  <c r="H577" i="10"/>
  <c r="E577" i="10"/>
  <c r="A577" i="10" s="1"/>
  <c r="F577" i="10"/>
  <c r="K577" i="10"/>
  <c r="J577" i="10"/>
  <c r="O577" i="10"/>
  <c r="N577" i="10"/>
  <c r="C571" i="10"/>
  <c r="H571" i="10"/>
  <c r="L571" i="10"/>
  <c r="K571" i="10"/>
  <c r="N571" i="10"/>
  <c r="J571" i="10"/>
  <c r="I571" i="10"/>
  <c r="E571" i="10"/>
  <c r="A571" i="10" s="1"/>
  <c r="G571" i="10"/>
  <c r="M571" i="10"/>
  <c r="O571" i="10"/>
  <c r="F571" i="10"/>
  <c r="E570" i="10"/>
  <c r="A570" i="10" s="1"/>
  <c r="K570" i="10"/>
  <c r="H570" i="10"/>
  <c r="C570" i="10"/>
  <c r="M570" i="10"/>
  <c r="J570" i="10"/>
  <c r="I570" i="10"/>
  <c r="G570" i="10"/>
  <c r="N570" i="10"/>
  <c r="O570" i="10"/>
  <c r="F570" i="10"/>
  <c r="L570" i="10"/>
  <c r="K565" i="10"/>
  <c r="I565" i="10"/>
  <c r="N565" i="10"/>
  <c r="O565" i="10"/>
  <c r="E565" i="10"/>
  <c r="A565" i="10" s="1"/>
  <c r="F565" i="10"/>
  <c r="L565" i="10"/>
  <c r="C565" i="10"/>
  <c r="G565" i="10"/>
  <c r="J565" i="10"/>
  <c r="H565" i="10"/>
  <c r="M565" i="10"/>
  <c r="H558" i="10"/>
  <c r="O558" i="10"/>
  <c r="E558" i="10"/>
  <c r="A558" i="10" s="1"/>
  <c r="J558" i="10"/>
  <c r="F558" i="10"/>
  <c r="C558" i="10"/>
  <c r="N558" i="10"/>
  <c r="G558" i="10"/>
  <c r="M558" i="10"/>
  <c r="I558" i="10"/>
  <c r="K558" i="10"/>
  <c r="L558" i="10"/>
  <c r="E559" i="10"/>
  <c r="A559" i="10" s="1"/>
  <c r="M559" i="10"/>
  <c r="I559" i="10"/>
  <c r="F559" i="10"/>
  <c r="J559" i="10"/>
  <c r="G559" i="10"/>
  <c r="N559" i="10"/>
  <c r="O559" i="10"/>
  <c r="H559" i="10"/>
  <c r="K559" i="10"/>
  <c r="C559" i="10"/>
  <c r="L559" i="10"/>
  <c r="H551" i="10"/>
  <c r="N551" i="10"/>
  <c r="F551" i="10"/>
  <c r="M551" i="10"/>
  <c r="L551" i="10"/>
  <c r="O551" i="10"/>
  <c r="K551" i="10"/>
  <c r="I551" i="10"/>
  <c r="G551" i="10"/>
  <c r="C551" i="10"/>
  <c r="J551" i="10"/>
  <c r="E551" i="10"/>
  <c r="A551" i="10" s="1"/>
  <c r="O546" i="10"/>
  <c r="M546" i="10"/>
  <c r="F546" i="10"/>
  <c r="G546" i="10"/>
  <c r="L546" i="10"/>
  <c r="K546" i="10"/>
  <c r="C546" i="10"/>
  <c r="E546" i="10"/>
  <c r="A546" i="10" s="1"/>
  <c r="N546" i="10"/>
  <c r="H546" i="10"/>
  <c r="I546" i="10"/>
  <c r="J546" i="10"/>
  <c r="L545" i="10"/>
  <c r="H545" i="10"/>
  <c r="I545" i="10"/>
  <c r="C545" i="10"/>
  <c r="K545" i="10"/>
  <c r="O545" i="10"/>
  <c r="J545" i="10"/>
  <c r="E545" i="10"/>
  <c r="A545" i="10" s="1"/>
  <c r="F545" i="10"/>
  <c r="N545" i="10"/>
  <c r="M545" i="10"/>
  <c r="G545" i="10"/>
  <c r="L542" i="10"/>
  <c r="I542" i="10"/>
  <c r="O542" i="10"/>
  <c r="F542" i="10"/>
  <c r="G542" i="10"/>
  <c r="J542" i="10"/>
  <c r="M542" i="10"/>
  <c r="N542" i="10"/>
  <c r="H542" i="10"/>
  <c r="C542" i="10"/>
  <c r="E542" i="10"/>
  <c r="A542" i="10" s="1"/>
  <c r="K542" i="10"/>
  <c r="M535" i="10"/>
  <c r="L535" i="10"/>
  <c r="I535" i="10"/>
  <c r="C535" i="10"/>
  <c r="O535" i="10"/>
  <c r="N535" i="10"/>
  <c r="G535" i="10"/>
  <c r="E535" i="10"/>
  <c r="A535" i="10" s="1"/>
  <c r="H535" i="10"/>
  <c r="F535" i="10"/>
  <c r="J535" i="10"/>
  <c r="K535" i="10"/>
  <c r="E533" i="10"/>
  <c r="A533" i="10" s="1"/>
  <c r="K533" i="10"/>
  <c r="F533" i="10"/>
  <c r="G533" i="10"/>
  <c r="M533" i="10"/>
  <c r="O533" i="10"/>
  <c r="L533" i="10"/>
  <c r="C533" i="10"/>
  <c r="H533" i="10"/>
  <c r="J533" i="10"/>
  <c r="N533" i="10"/>
  <c r="I533" i="10"/>
  <c r="O528" i="10"/>
  <c r="K528" i="10"/>
  <c r="H528" i="10"/>
  <c r="I528" i="10"/>
  <c r="M528" i="10"/>
  <c r="L528" i="10"/>
  <c r="F528" i="10"/>
  <c r="J528" i="10"/>
  <c r="N528" i="10"/>
  <c r="E528" i="10"/>
  <c r="A528" i="10" s="1"/>
  <c r="C528" i="10"/>
  <c r="G528" i="10"/>
  <c r="M521" i="10"/>
  <c r="I521" i="10"/>
  <c r="O521" i="10"/>
  <c r="G521" i="10"/>
  <c r="N521" i="10"/>
  <c r="J521" i="10"/>
  <c r="C521" i="10"/>
  <c r="K521" i="10"/>
  <c r="E521" i="10"/>
  <c r="A521" i="10" s="1"/>
  <c r="L521" i="10"/>
  <c r="F521" i="10"/>
  <c r="H521" i="10"/>
  <c r="G522" i="10"/>
  <c r="J522" i="10"/>
  <c r="H522" i="10"/>
  <c r="N522" i="10"/>
  <c r="M522" i="10"/>
  <c r="F522" i="10"/>
  <c r="O522" i="10"/>
  <c r="I522" i="10"/>
  <c r="C522" i="10"/>
  <c r="E522" i="10"/>
  <c r="A522" i="10" s="1"/>
  <c r="K522" i="10"/>
  <c r="L522" i="10"/>
  <c r="M517" i="10"/>
  <c r="K517" i="10"/>
  <c r="N517" i="10"/>
  <c r="E517" i="10"/>
  <c r="A517" i="10" s="1"/>
  <c r="O517" i="10"/>
  <c r="L517" i="10"/>
  <c r="C517" i="10"/>
  <c r="I517" i="10"/>
  <c r="J517" i="10"/>
  <c r="H517" i="10"/>
  <c r="F517" i="10"/>
  <c r="G517" i="10"/>
  <c r="G512" i="10"/>
  <c r="O512" i="10"/>
  <c r="E512" i="10"/>
  <c r="A512" i="10" s="1"/>
  <c r="J512" i="10"/>
  <c r="I512" i="10"/>
  <c r="N512" i="10"/>
  <c r="C512" i="10"/>
  <c r="F512" i="10"/>
  <c r="M512" i="10"/>
  <c r="H512" i="10"/>
  <c r="K512" i="10"/>
  <c r="L512" i="10"/>
  <c r="M509" i="10"/>
  <c r="J509" i="10"/>
  <c r="E509" i="10"/>
  <c r="A509" i="10" s="1"/>
  <c r="C509" i="10"/>
  <c r="F509" i="10"/>
  <c r="N509" i="10"/>
  <c r="I509" i="10"/>
  <c r="O509" i="10"/>
  <c r="H509" i="10"/>
  <c r="G509" i="10"/>
  <c r="K509" i="10"/>
  <c r="L509" i="10"/>
  <c r="M503" i="10"/>
  <c r="C503" i="10"/>
  <c r="N503" i="10"/>
  <c r="L503" i="10"/>
  <c r="I503" i="10"/>
  <c r="E503" i="10"/>
  <c r="A503" i="10" s="1"/>
  <c r="F503" i="10"/>
  <c r="G503" i="10"/>
  <c r="J503" i="10"/>
  <c r="H503" i="10"/>
  <c r="K503" i="10"/>
  <c r="O503" i="10"/>
  <c r="H501" i="10"/>
  <c r="G501" i="10"/>
  <c r="K501" i="10"/>
  <c r="C501" i="10"/>
  <c r="F501" i="10"/>
  <c r="O501" i="10"/>
  <c r="J501" i="10"/>
  <c r="M501" i="10"/>
  <c r="E501" i="10"/>
  <c r="A501" i="10" s="1"/>
  <c r="I501" i="10"/>
  <c r="N501" i="10"/>
  <c r="L501" i="10"/>
  <c r="O496" i="10"/>
  <c r="G496" i="10"/>
  <c r="M496" i="10"/>
  <c r="H496" i="10"/>
  <c r="F496" i="10"/>
  <c r="L496" i="10"/>
  <c r="N496" i="10"/>
  <c r="K496" i="10"/>
  <c r="I496" i="10"/>
  <c r="C496" i="10"/>
  <c r="J496" i="10"/>
  <c r="E496" i="10"/>
  <c r="A496" i="10" s="1"/>
  <c r="O491" i="10"/>
  <c r="L491" i="10"/>
  <c r="K491" i="10"/>
  <c r="C491" i="10"/>
  <c r="I491" i="10"/>
  <c r="J491" i="10"/>
  <c r="F491" i="10"/>
  <c r="N491" i="10"/>
  <c r="H491" i="10"/>
  <c r="E491" i="10"/>
  <c r="A491" i="10" s="1"/>
  <c r="M491" i="10"/>
  <c r="G491" i="10"/>
  <c r="J486" i="10"/>
  <c r="F486" i="10"/>
  <c r="N486" i="10"/>
  <c r="K486" i="10"/>
  <c r="M486" i="10"/>
  <c r="O486" i="10"/>
  <c r="C486" i="10"/>
  <c r="G486" i="10"/>
  <c r="I486" i="10"/>
  <c r="E486" i="10"/>
  <c r="A486" i="10" s="1"/>
  <c r="H486" i="10"/>
  <c r="L486" i="10"/>
  <c r="C485" i="10"/>
  <c r="M485" i="10"/>
  <c r="E485" i="10"/>
  <c r="A485" i="10" s="1"/>
  <c r="H485" i="10"/>
  <c r="J485" i="10"/>
  <c r="K485" i="10"/>
  <c r="N485" i="10"/>
  <c r="I485" i="10"/>
  <c r="L485" i="10"/>
  <c r="G485" i="10"/>
  <c r="F485" i="10"/>
  <c r="O485" i="10"/>
  <c r="F482" i="10"/>
  <c r="H482" i="10"/>
  <c r="N482" i="10"/>
  <c r="I482" i="10"/>
  <c r="M482" i="10"/>
  <c r="G482" i="10"/>
  <c r="O482" i="10"/>
  <c r="L482" i="10"/>
  <c r="E482" i="10"/>
  <c r="A482" i="10" s="1"/>
  <c r="K482" i="10"/>
  <c r="C482" i="10"/>
  <c r="J482" i="10"/>
  <c r="O477" i="10"/>
  <c r="E477" i="10"/>
  <c r="A477" i="10" s="1"/>
  <c r="L477" i="10"/>
  <c r="K477" i="10"/>
  <c r="N477" i="10"/>
  <c r="I477" i="10"/>
  <c r="M477" i="10"/>
  <c r="G477" i="10"/>
  <c r="H477" i="10"/>
  <c r="C477" i="10"/>
  <c r="F477" i="10"/>
  <c r="J477" i="10"/>
  <c r="C471" i="10"/>
  <c r="H471" i="10"/>
  <c r="E471" i="10"/>
  <c r="A471" i="10" s="1"/>
  <c r="F471" i="10"/>
  <c r="K471" i="10"/>
  <c r="O471" i="10"/>
  <c r="M471" i="10"/>
  <c r="J471" i="10"/>
  <c r="N471" i="10"/>
  <c r="I471" i="10"/>
  <c r="G471" i="10"/>
  <c r="L471" i="10"/>
  <c r="O470" i="10"/>
  <c r="L470" i="10"/>
  <c r="C470" i="10"/>
  <c r="H470" i="10"/>
  <c r="K470" i="10"/>
  <c r="G470" i="10"/>
  <c r="E470" i="10"/>
  <c r="A470" i="10" s="1"/>
  <c r="N470" i="10"/>
  <c r="J470" i="10"/>
  <c r="F470" i="10"/>
  <c r="M470" i="10"/>
  <c r="I470" i="10"/>
  <c r="K463" i="10"/>
  <c r="G463" i="10"/>
  <c r="H463" i="10"/>
  <c r="C463" i="10"/>
  <c r="O463" i="10"/>
  <c r="I463" i="10"/>
  <c r="J463" i="10"/>
  <c r="E463" i="10"/>
  <c r="A463" i="10" s="1"/>
  <c r="M463" i="10"/>
  <c r="L463" i="10"/>
  <c r="N463" i="10"/>
  <c r="F463" i="10"/>
  <c r="N461" i="10"/>
  <c r="G461" i="10"/>
  <c r="L461" i="10"/>
  <c r="I461" i="10"/>
  <c r="M461" i="10"/>
  <c r="C461" i="10"/>
  <c r="J461" i="10"/>
  <c r="F461" i="10"/>
  <c r="O461" i="10"/>
  <c r="E461" i="10"/>
  <c r="A461" i="10" s="1"/>
  <c r="H461" i="10"/>
  <c r="K461" i="10"/>
  <c r="L456" i="10"/>
  <c r="G456" i="10"/>
  <c r="F456" i="10"/>
  <c r="N456" i="10"/>
  <c r="H456" i="10"/>
  <c r="I456" i="10"/>
  <c r="O456" i="10"/>
  <c r="J456" i="10"/>
  <c r="M456" i="10"/>
  <c r="C456" i="10"/>
  <c r="K456" i="10"/>
  <c r="E456" i="10"/>
  <c r="A456" i="10" s="1"/>
  <c r="C451" i="10"/>
  <c r="F451" i="10"/>
  <c r="H451" i="10"/>
  <c r="L451" i="10"/>
  <c r="K451" i="10"/>
  <c r="E451" i="10"/>
  <c r="A451" i="10" s="1"/>
  <c r="G451" i="10"/>
  <c r="I451" i="10"/>
  <c r="J451" i="10"/>
  <c r="M451" i="10"/>
  <c r="O451" i="10"/>
  <c r="N451" i="10"/>
  <c r="N448" i="10"/>
  <c r="M448" i="10"/>
  <c r="I448" i="10"/>
  <c r="G448" i="10"/>
  <c r="F448" i="10"/>
  <c r="E448" i="10"/>
  <c r="A448" i="10" s="1"/>
  <c r="H448" i="10"/>
  <c r="C448" i="10"/>
  <c r="O448" i="10"/>
  <c r="J448" i="10"/>
  <c r="K448" i="10"/>
  <c r="L448" i="10"/>
  <c r="N444" i="10"/>
  <c r="F444" i="10"/>
  <c r="I444" i="10"/>
  <c r="H444" i="10"/>
  <c r="G444" i="10"/>
  <c r="M444" i="10"/>
  <c r="K444" i="10"/>
  <c r="C444" i="10"/>
  <c r="E444" i="10"/>
  <c r="A444" i="10" s="1"/>
  <c r="O444" i="10"/>
  <c r="J444" i="10"/>
  <c r="L444" i="10"/>
  <c r="G440" i="10"/>
  <c r="H440" i="10"/>
  <c r="E440" i="10"/>
  <c r="A440" i="10" s="1"/>
  <c r="K440" i="10"/>
  <c r="I440" i="10"/>
  <c r="J440" i="10"/>
  <c r="O440" i="10"/>
  <c r="M440" i="10"/>
  <c r="N440" i="10"/>
  <c r="C440" i="10"/>
  <c r="F440" i="10"/>
  <c r="L440" i="10"/>
  <c r="K435" i="10"/>
  <c r="J435" i="10"/>
  <c r="C435" i="10"/>
  <c r="H435" i="10"/>
  <c r="M435" i="10"/>
  <c r="N435" i="10"/>
  <c r="F435" i="10"/>
  <c r="E435" i="10"/>
  <c r="A435" i="10" s="1"/>
  <c r="I435" i="10"/>
  <c r="G435" i="10"/>
  <c r="L435" i="10"/>
  <c r="O435" i="10"/>
  <c r="O430" i="10"/>
  <c r="M430" i="10"/>
  <c r="J430" i="10"/>
  <c r="C430" i="10"/>
  <c r="N430" i="10"/>
  <c r="K430" i="10"/>
  <c r="G430" i="10"/>
  <c r="F430" i="10"/>
  <c r="H430" i="10"/>
  <c r="L430" i="10"/>
  <c r="I430" i="10"/>
  <c r="E430" i="10"/>
  <c r="A430" i="10" s="1"/>
  <c r="E427" i="10"/>
  <c r="A427" i="10" s="1"/>
  <c r="K427" i="10"/>
  <c r="O427" i="10"/>
  <c r="M427" i="10"/>
  <c r="L427" i="10"/>
  <c r="H427" i="10"/>
  <c r="I427" i="10"/>
  <c r="F427" i="10"/>
  <c r="N427" i="10"/>
  <c r="C427" i="10"/>
  <c r="J427" i="10"/>
  <c r="G427" i="10"/>
  <c r="C425" i="10"/>
  <c r="H425" i="10"/>
  <c r="K425" i="10"/>
  <c r="L425" i="10"/>
  <c r="M425" i="10"/>
  <c r="E425" i="10"/>
  <c r="A425" i="10" s="1"/>
  <c r="I425" i="10"/>
  <c r="N425" i="10"/>
  <c r="J425" i="10"/>
  <c r="F425" i="10"/>
  <c r="O425" i="10"/>
  <c r="G425" i="10"/>
  <c r="C420" i="10"/>
  <c r="O420" i="10"/>
  <c r="M420" i="10"/>
  <c r="I420" i="10"/>
  <c r="L420" i="10"/>
  <c r="K420" i="10"/>
  <c r="J420" i="10"/>
  <c r="E420" i="10"/>
  <c r="A420" i="10" s="1"/>
  <c r="H420" i="10"/>
  <c r="F420" i="10"/>
  <c r="N420" i="10"/>
  <c r="G420" i="10"/>
  <c r="G419" i="10"/>
  <c r="I419" i="10"/>
  <c r="K419" i="10"/>
  <c r="M419" i="10"/>
  <c r="J419" i="10"/>
  <c r="O419" i="10"/>
  <c r="L419" i="10"/>
  <c r="H419" i="10"/>
  <c r="F419" i="10"/>
  <c r="C419" i="10"/>
  <c r="E419" i="10"/>
  <c r="A419" i="10" s="1"/>
  <c r="N419" i="10"/>
  <c r="O411" i="10"/>
  <c r="C411" i="10"/>
  <c r="G411" i="10"/>
  <c r="J411" i="10"/>
  <c r="L411" i="10"/>
  <c r="K411" i="10"/>
  <c r="E411" i="10"/>
  <c r="A411" i="10" s="1"/>
  <c r="H411" i="10"/>
  <c r="N411" i="10"/>
  <c r="I411" i="10"/>
  <c r="F411" i="10"/>
  <c r="M411" i="10"/>
  <c r="F406" i="10"/>
  <c r="E406" i="10"/>
  <c r="A406" i="10" s="1"/>
  <c r="I406" i="10"/>
  <c r="J406" i="10"/>
  <c r="N406" i="10"/>
  <c r="K406" i="10"/>
  <c r="O406" i="10"/>
  <c r="C406" i="10"/>
  <c r="L406" i="10"/>
  <c r="M406" i="10"/>
  <c r="G406" i="10"/>
  <c r="H406" i="10"/>
  <c r="N408" i="10"/>
  <c r="E408" i="10"/>
  <c r="A408" i="10" s="1"/>
  <c r="K408" i="10"/>
  <c r="I408" i="10"/>
  <c r="G408" i="10"/>
  <c r="F408" i="10"/>
  <c r="J408" i="10"/>
  <c r="C408" i="10"/>
  <c r="H408" i="10"/>
  <c r="O408" i="10"/>
  <c r="L408" i="10"/>
  <c r="M408" i="10"/>
  <c r="K400" i="10"/>
  <c r="J400" i="10"/>
  <c r="M400" i="10"/>
  <c r="C400" i="10"/>
  <c r="G400" i="10"/>
  <c r="F400" i="10"/>
  <c r="H400" i="10"/>
  <c r="E400" i="10"/>
  <c r="A400" i="10" s="1"/>
  <c r="O400" i="10"/>
  <c r="I400" i="10"/>
  <c r="L400" i="10"/>
  <c r="N400" i="10"/>
  <c r="H398" i="10"/>
  <c r="O398" i="10"/>
  <c r="K398" i="10"/>
  <c r="C398" i="10"/>
  <c r="G398" i="10"/>
  <c r="I398" i="10"/>
  <c r="N398" i="10"/>
  <c r="M398" i="10"/>
  <c r="F398" i="10"/>
  <c r="J398" i="10"/>
  <c r="L398" i="10"/>
  <c r="E398" i="10"/>
  <c r="A398" i="10" s="1"/>
  <c r="M390" i="10"/>
  <c r="G390" i="10"/>
  <c r="K390" i="10"/>
  <c r="C390" i="10"/>
  <c r="F390" i="10"/>
  <c r="E390" i="10"/>
  <c r="A390" i="10" s="1"/>
  <c r="H390" i="10"/>
  <c r="I390" i="10"/>
  <c r="N390" i="10"/>
  <c r="J390" i="10"/>
  <c r="L390" i="10"/>
  <c r="O390" i="10"/>
  <c r="J388" i="10"/>
  <c r="G388" i="10"/>
  <c r="N388" i="10"/>
  <c r="F388" i="10"/>
  <c r="L388" i="10"/>
  <c r="I388" i="10"/>
  <c r="E388" i="10"/>
  <c r="A388" i="10" s="1"/>
  <c r="O388" i="10"/>
  <c r="C388" i="10"/>
  <c r="M388" i="10"/>
  <c r="K388" i="10"/>
  <c r="H388" i="10"/>
  <c r="J385" i="10"/>
  <c r="O385" i="10"/>
  <c r="K385" i="10"/>
  <c r="C385" i="10"/>
  <c r="I385" i="10"/>
  <c r="N385" i="10"/>
  <c r="L385" i="10"/>
  <c r="H385" i="10"/>
  <c r="E385" i="10"/>
  <c r="A385" i="10" s="1"/>
  <c r="F385" i="10"/>
  <c r="G385" i="10"/>
  <c r="M385" i="10"/>
  <c r="C381" i="10"/>
  <c r="O381" i="10"/>
  <c r="M381" i="10"/>
  <c r="K381" i="10"/>
  <c r="N381" i="10"/>
  <c r="G381" i="10"/>
  <c r="F381" i="10"/>
  <c r="E381" i="10"/>
  <c r="A381" i="10" s="1"/>
  <c r="I381" i="10"/>
  <c r="J381" i="10"/>
  <c r="H381" i="10"/>
  <c r="L381" i="10"/>
  <c r="L374" i="10"/>
  <c r="I374" i="10"/>
  <c r="H374" i="10"/>
  <c r="F374" i="10"/>
  <c r="M374" i="10"/>
  <c r="J374" i="10"/>
  <c r="E374" i="10"/>
  <c r="A374" i="10" s="1"/>
  <c r="G374" i="10"/>
  <c r="K374" i="10"/>
  <c r="C374" i="10"/>
  <c r="N374" i="10"/>
  <c r="O374" i="10"/>
  <c r="G371" i="10"/>
  <c r="L371" i="10"/>
  <c r="C371" i="10"/>
  <c r="M371" i="10"/>
  <c r="K371" i="10"/>
  <c r="I371" i="10"/>
  <c r="F371" i="10"/>
  <c r="J371" i="10"/>
  <c r="N371" i="10"/>
  <c r="H371" i="10"/>
  <c r="E371" i="10"/>
  <c r="A371" i="10" s="1"/>
  <c r="O371" i="10"/>
  <c r="C367" i="10"/>
  <c r="I367" i="10"/>
  <c r="N367" i="10"/>
  <c r="E367" i="10"/>
  <c r="A367" i="10" s="1"/>
  <c r="G367" i="10"/>
  <c r="L367" i="10"/>
  <c r="K367" i="10"/>
  <c r="F367" i="10"/>
  <c r="O367" i="10"/>
  <c r="H367" i="10"/>
  <c r="M367" i="10"/>
  <c r="J367" i="10"/>
  <c r="C366" i="10"/>
  <c r="F366" i="10"/>
  <c r="M366" i="10"/>
  <c r="E366" i="10"/>
  <c r="A366" i="10" s="1"/>
  <c r="N366" i="10"/>
  <c r="G366" i="10"/>
  <c r="K366" i="10"/>
  <c r="H366" i="10"/>
  <c r="J366" i="10"/>
  <c r="O366" i="10"/>
  <c r="I366" i="10"/>
  <c r="L366" i="10"/>
  <c r="G360" i="10"/>
  <c r="J360" i="10"/>
  <c r="E360" i="10"/>
  <c r="A360" i="10" s="1"/>
  <c r="N360" i="10"/>
  <c r="O360" i="10"/>
  <c r="M360" i="10"/>
  <c r="F360" i="10"/>
  <c r="K360" i="10"/>
  <c r="H360" i="10"/>
  <c r="C360" i="10"/>
  <c r="L360" i="10"/>
  <c r="I360" i="10"/>
  <c r="O354" i="10"/>
  <c r="E354" i="10"/>
  <c r="A354" i="10" s="1"/>
  <c r="J354" i="10"/>
  <c r="K354" i="10"/>
  <c r="L354" i="10"/>
  <c r="M354" i="10"/>
  <c r="I354" i="10"/>
  <c r="N354" i="10"/>
  <c r="H354" i="10"/>
  <c r="F354" i="10"/>
  <c r="C354" i="10"/>
  <c r="G354" i="10"/>
  <c r="E352" i="10"/>
  <c r="A352" i="10" s="1"/>
  <c r="I352" i="10"/>
  <c r="N352" i="10"/>
  <c r="M352" i="10"/>
  <c r="H352" i="10"/>
  <c r="F352" i="10"/>
  <c r="G352" i="10"/>
  <c r="K352" i="10"/>
  <c r="O352" i="10"/>
  <c r="C352" i="10"/>
  <c r="L352" i="10"/>
  <c r="J352" i="10"/>
  <c r="L347" i="10"/>
  <c r="O347" i="10"/>
  <c r="H347" i="10"/>
  <c r="C347" i="10"/>
  <c r="G347" i="10"/>
  <c r="E347" i="10"/>
  <c r="A347" i="10" s="1"/>
  <c r="J347" i="10"/>
  <c r="N347" i="10"/>
  <c r="F347" i="10"/>
  <c r="I347" i="10"/>
  <c r="K347" i="10"/>
  <c r="M347" i="10"/>
  <c r="C346" i="10"/>
  <c r="H346" i="10"/>
  <c r="J346" i="10"/>
  <c r="G346" i="10"/>
  <c r="K346" i="10"/>
  <c r="N346" i="10"/>
  <c r="E346" i="10"/>
  <c r="A346" i="10" s="1"/>
  <c r="F346" i="10"/>
  <c r="L346" i="10"/>
  <c r="O346" i="10"/>
  <c r="I346" i="10"/>
  <c r="M346" i="10"/>
  <c r="J342" i="10"/>
  <c r="L342" i="10"/>
  <c r="M342" i="10"/>
  <c r="E342" i="10"/>
  <c r="A342" i="10" s="1"/>
  <c r="G342" i="10"/>
  <c r="N342" i="10"/>
  <c r="C342" i="10"/>
  <c r="I342" i="10"/>
  <c r="H342" i="10"/>
  <c r="F342" i="10"/>
  <c r="K342" i="10"/>
  <c r="O342" i="10"/>
  <c r="C334" i="10"/>
  <c r="L334" i="10"/>
  <c r="F334" i="10"/>
  <c r="E334" i="10"/>
  <c r="A334" i="10" s="1"/>
  <c r="M334" i="10"/>
  <c r="K334" i="10"/>
  <c r="J334" i="10"/>
  <c r="I334" i="10"/>
  <c r="H334" i="10"/>
  <c r="N334" i="10"/>
  <c r="G334" i="10"/>
  <c r="O334" i="10"/>
  <c r="J329" i="10"/>
  <c r="F329" i="10"/>
  <c r="K329" i="10"/>
  <c r="G329" i="10"/>
  <c r="H329" i="10"/>
  <c r="E329" i="10"/>
  <c r="A329" i="10" s="1"/>
  <c r="C329" i="10"/>
  <c r="M329" i="10"/>
  <c r="N329" i="10"/>
  <c r="L329" i="10"/>
  <c r="O329" i="10"/>
  <c r="I329" i="10"/>
  <c r="C325" i="10"/>
  <c r="J325" i="10"/>
  <c r="G325" i="10"/>
  <c r="N325" i="10"/>
  <c r="H325" i="10"/>
  <c r="K325" i="10"/>
  <c r="L325" i="10"/>
  <c r="O325" i="10"/>
  <c r="M325" i="10"/>
  <c r="I325" i="10"/>
  <c r="F325" i="10"/>
  <c r="E325" i="10"/>
  <c r="A325" i="10" s="1"/>
  <c r="K324" i="10"/>
  <c r="I324" i="10"/>
  <c r="E324" i="10"/>
  <c r="A324" i="10" s="1"/>
  <c r="L324" i="10"/>
  <c r="F324" i="10"/>
  <c r="J324" i="10"/>
  <c r="C324" i="10"/>
  <c r="O324" i="10"/>
  <c r="M324" i="10"/>
  <c r="N324" i="10"/>
  <c r="G324" i="10"/>
  <c r="H324" i="10"/>
  <c r="O322" i="10"/>
  <c r="I322" i="10"/>
  <c r="K322" i="10"/>
  <c r="L322" i="10"/>
  <c r="M322" i="10"/>
  <c r="H322" i="10"/>
  <c r="F322" i="10"/>
  <c r="E322" i="10"/>
  <c r="A322" i="10" s="1"/>
  <c r="J322" i="10"/>
  <c r="C322" i="10"/>
  <c r="G322" i="10"/>
  <c r="N322" i="10"/>
  <c r="L316" i="10"/>
  <c r="F316" i="10"/>
  <c r="K316" i="10"/>
  <c r="G316" i="10"/>
  <c r="J316" i="10"/>
  <c r="H316" i="10"/>
  <c r="N316" i="10"/>
  <c r="E316" i="10"/>
  <c r="A316" i="10" s="1"/>
  <c r="O316" i="10"/>
  <c r="C316" i="10"/>
  <c r="I316" i="10"/>
  <c r="M316" i="10"/>
  <c r="J311" i="10"/>
  <c r="I311" i="10"/>
  <c r="O311" i="10"/>
  <c r="C311" i="10"/>
  <c r="M311" i="10"/>
  <c r="L311" i="10"/>
  <c r="H311" i="10"/>
  <c r="N311" i="10"/>
  <c r="G311" i="10"/>
  <c r="K311" i="10"/>
  <c r="E311" i="10"/>
  <c r="A311" i="10" s="1"/>
  <c r="F311" i="10"/>
  <c r="L310" i="10"/>
  <c r="K310" i="10"/>
  <c r="N310" i="10"/>
  <c r="E310" i="10"/>
  <c r="A310" i="10" s="1"/>
  <c r="O310" i="10"/>
  <c r="G310" i="10"/>
  <c r="I310" i="10"/>
  <c r="H310" i="10"/>
  <c r="M310" i="10"/>
  <c r="C310" i="10"/>
  <c r="J310" i="10"/>
  <c r="F310" i="10"/>
  <c r="M304" i="10"/>
  <c r="H304" i="10"/>
  <c r="N304" i="10"/>
  <c r="F304" i="10"/>
  <c r="I304" i="10"/>
  <c r="K304" i="10"/>
  <c r="J304" i="10"/>
  <c r="C304" i="10"/>
  <c r="G304" i="10"/>
  <c r="O304" i="10"/>
  <c r="E304" i="10"/>
  <c r="A304" i="10" s="1"/>
  <c r="L304" i="10"/>
  <c r="M300" i="10"/>
  <c r="L300" i="10"/>
  <c r="H300" i="10"/>
  <c r="G300" i="10"/>
  <c r="J300" i="10"/>
  <c r="O300" i="10"/>
  <c r="C300" i="10"/>
  <c r="I300" i="10"/>
  <c r="F300" i="10"/>
  <c r="K300" i="10"/>
  <c r="N300" i="10"/>
  <c r="E300" i="10"/>
  <c r="A300" i="10" s="1"/>
  <c r="C295" i="10"/>
  <c r="J295" i="10"/>
  <c r="F295" i="10"/>
  <c r="L295" i="10"/>
  <c r="M295" i="10"/>
  <c r="O295" i="10"/>
  <c r="G295" i="10"/>
  <c r="N295" i="10"/>
  <c r="I295" i="10"/>
  <c r="H295" i="10"/>
  <c r="E295" i="10"/>
  <c r="A295" i="10" s="1"/>
  <c r="K295" i="10"/>
  <c r="O292" i="10"/>
  <c r="K292" i="10"/>
  <c r="G292" i="10"/>
  <c r="F292" i="10"/>
  <c r="I292" i="10"/>
  <c r="M292" i="10"/>
  <c r="L292" i="10"/>
  <c r="N292" i="10"/>
  <c r="H292" i="10"/>
  <c r="C292" i="10"/>
  <c r="E292" i="10"/>
  <c r="A292" i="10" s="1"/>
  <c r="J292" i="10"/>
  <c r="C287" i="10"/>
  <c r="M287" i="10"/>
  <c r="N287" i="10"/>
  <c r="E287" i="10"/>
  <c r="A287" i="10" s="1"/>
  <c r="K287" i="10"/>
  <c r="O287" i="10"/>
  <c r="I287" i="10"/>
  <c r="J287" i="10"/>
  <c r="L287" i="10"/>
  <c r="F287" i="10"/>
  <c r="H287" i="10"/>
  <c r="G287" i="10"/>
  <c r="O282" i="10"/>
  <c r="N282" i="10"/>
  <c r="I282" i="10"/>
  <c r="G282" i="10"/>
  <c r="C282" i="10"/>
  <c r="H282" i="10"/>
  <c r="E282" i="10"/>
  <c r="A282" i="10" s="1"/>
  <c r="K282" i="10"/>
  <c r="F282" i="10"/>
  <c r="J282" i="10"/>
  <c r="M282" i="10"/>
  <c r="L282" i="10"/>
  <c r="F280" i="10"/>
  <c r="J280" i="10"/>
  <c r="I280" i="10"/>
  <c r="M280" i="10"/>
  <c r="E280" i="10"/>
  <c r="A280" i="10" s="1"/>
  <c r="C280" i="10"/>
  <c r="G280" i="10"/>
  <c r="L280" i="10"/>
  <c r="K280" i="10"/>
  <c r="N280" i="10"/>
  <c r="O280" i="10"/>
  <c r="H280" i="10"/>
  <c r="C274" i="10"/>
  <c r="O274" i="10"/>
  <c r="F274" i="10"/>
  <c r="J274" i="10"/>
  <c r="K274" i="10"/>
  <c r="L274" i="10"/>
  <c r="I274" i="10"/>
  <c r="N274" i="10"/>
  <c r="H274" i="10"/>
  <c r="E274" i="10"/>
  <c r="A274" i="10" s="1"/>
  <c r="G274" i="10"/>
  <c r="M274" i="10"/>
  <c r="C273" i="10"/>
  <c r="M273" i="10"/>
  <c r="L273" i="10"/>
  <c r="I273" i="10"/>
  <c r="G273" i="10"/>
  <c r="F273" i="10"/>
  <c r="J273" i="10"/>
  <c r="H273" i="10"/>
  <c r="E273" i="10"/>
  <c r="A273" i="10" s="1"/>
  <c r="O273" i="10"/>
  <c r="K273" i="10"/>
  <c r="N273" i="10"/>
  <c r="O267" i="10"/>
  <c r="G267" i="10"/>
  <c r="J267" i="10"/>
  <c r="L267" i="10"/>
  <c r="N267" i="10"/>
  <c r="F267" i="10"/>
  <c r="E267" i="10"/>
  <c r="A267" i="10" s="1"/>
  <c r="K267" i="10"/>
  <c r="I267" i="10"/>
  <c r="C267" i="10"/>
  <c r="H267" i="10"/>
  <c r="M267" i="10"/>
  <c r="O263" i="10"/>
  <c r="M263" i="10"/>
  <c r="K263" i="10"/>
  <c r="E263" i="10"/>
  <c r="A263" i="10" s="1"/>
  <c r="I263" i="10"/>
  <c r="J263" i="10"/>
  <c r="L263" i="10"/>
  <c r="N263" i="10"/>
  <c r="F263" i="10"/>
  <c r="C263" i="10"/>
  <c r="H263" i="10"/>
  <c r="G263" i="10"/>
  <c r="C257" i="10"/>
  <c r="G257" i="10"/>
  <c r="K257" i="10"/>
  <c r="F257" i="10"/>
  <c r="L257" i="10"/>
  <c r="M257" i="10"/>
  <c r="E257" i="10"/>
  <c r="A257" i="10" s="1"/>
  <c r="I257" i="10"/>
  <c r="N257" i="10"/>
  <c r="O257" i="10"/>
  <c r="J257" i="10"/>
  <c r="H257" i="10"/>
  <c r="C256" i="10"/>
  <c r="O256" i="10"/>
  <c r="J256" i="10"/>
  <c r="K256" i="10"/>
  <c r="E256" i="10"/>
  <c r="A256" i="10" s="1"/>
  <c r="G256" i="10"/>
  <c r="F256" i="10"/>
  <c r="I256" i="10"/>
  <c r="M256" i="10"/>
  <c r="L256" i="10"/>
  <c r="N256" i="10"/>
  <c r="H256" i="10"/>
  <c r="E254" i="10"/>
  <c r="A254" i="10" s="1"/>
  <c r="F254" i="10"/>
  <c r="I254" i="10"/>
  <c r="H254" i="10"/>
  <c r="N254" i="10"/>
  <c r="M254" i="10"/>
  <c r="O254" i="10"/>
  <c r="J254" i="10"/>
  <c r="G254" i="10"/>
  <c r="K254" i="10"/>
  <c r="C254" i="10"/>
  <c r="L254" i="10"/>
  <c r="C250" i="10"/>
  <c r="I250" i="10"/>
  <c r="J250" i="10"/>
  <c r="M250" i="10"/>
  <c r="H250" i="10"/>
  <c r="N250" i="10"/>
  <c r="K250" i="10"/>
  <c r="G250" i="10"/>
  <c r="O250" i="10"/>
  <c r="F250" i="10"/>
  <c r="L250" i="10"/>
  <c r="E250" i="10"/>
  <c r="A250" i="10" s="1"/>
  <c r="L244" i="10"/>
  <c r="K244" i="10"/>
  <c r="H244" i="10"/>
  <c r="C244" i="10"/>
  <c r="J244" i="10"/>
  <c r="F244" i="10"/>
  <c r="N244" i="10"/>
  <c r="G244" i="10"/>
  <c r="M244" i="10"/>
  <c r="I244" i="10"/>
  <c r="O244" i="10"/>
  <c r="E244" i="10"/>
  <c r="A244" i="10" s="1"/>
  <c r="C239" i="10"/>
  <c r="O239" i="10"/>
  <c r="G239" i="10"/>
  <c r="J239" i="10"/>
  <c r="L239" i="10"/>
  <c r="E239" i="10"/>
  <c r="A239" i="10" s="1"/>
  <c r="K239" i="10"/>
  <c r="M239" i="10"/>
  <c r="I239" i="10"/>
  <c r="N239" i="10"/>
  <c r="H239" i="10"/>
  <c r="F239" i="10"/>
  <c r="G237" i="10"/>
  <c r="I237" i="10"/>
  <c r="L237" i="10"/>
  <c r="E237" i="10"/>
  <c r="A237" i="10" s="1"/>
  <c r="C237" i="10"/>
  <c r="H237" i="10"/>
  <c r="O237" i="10"/>
  <c r="M237" i="10"/>
  <c r="K237" i="10"/>
  <c r="J237" i="10"/>
  <c r="F237" i="10"/>
  <c r="N237" i="10"/>
  <c r="C231" i="10"/>
  <c r="H231" i="10"/>
  <c r="F231" i="10"/>
  <c r="J231" i="10"/>
  <c r="O231" i="10"/>
  <c r="M231" i="10"/>
  <c r="I231" i="10"/>
  <c r="N231" i="10"/>
  <c r="E231" i="10"/>
  <c r="A231" i="10" s="1"/>
  <c r="G231" i="10"/>
  <c r="K231" i="10"/>
  <c r="L231" i="10"/>
  <c r="F228" i="10"/>
  <c r="I228" i="10"/>
  <c r="M228" i="10"/>
  <c r="C228" i="10"/>
  <c r="E228" i="10"/>
  <c r="A228" i="10" s="1"/>
  <c r="O228" i="10"/>
  <c r="J228" i="10"/>
  <c r="N228" i="10"/>
  <c r="G228" i="10"/>
  <c r="H228" i="10"/>
  <c r="K228" i="10"/>
  <c r="L228" i="10"/>
  <c r="C223" i="10"/>
  <c r="F223" i="10"/>
  <c r="K223" i="10"/>
  <c r="O223" i="10"/>
  <c r="J223" i="10"/>
  <c r="G223" i="10"/>
  <c r="L223" i="10"/>
  <c r="H223" i="10"/>
  <c r="N223" i="10"/>
  <c r="I223" i="10"/>
  <c r="M223" i="10"/>
  <c r="E223" i="10"/>
  <c r="A223" i="10" s="1"/>
  <c r="E221" i="10"/>
  <c r="A221" i="10" s="1"/>
  <c r="L221" i="10"/>
  <c r="H221" i="10"/>
  <c r="G221" i="10"/>
  <c r="K221" i="10"/>
  <c r="O221" i="10"/>
  <c r="J221" i="10"/>
  <c r="N221" i="10"/>
  <c r="F221" i="10"/>
  <c r="C221" i="10"/>
  <c r="M221" i="10"/>
  <c r="I221" i="10"/>
  <c r="C216" i="10"/>
  <c r="G216" i="10"/>
  <c r="I216" i="10"/>
  <c r="E216" i="10"/>
  <c r="A216" i="10" s="1"/>
  <c r="N216" i="10"/>
  <c r="K216" i="10"/>
  <c r="F216" i="10"/>
  <c r="M216" i="10"/>
  <c r="O216" i="10"/>
  <c r="L216" i="10"/>
  <c r="H216" i="10"/>
  <c r="J216" i="10"/>
  <c r="C214" i="10"/>
  <c r="N214" i="10"/>
  <c r="F214" i="10"/>
  <c r="H214" i="10"/>
  <c r="J214" i="10"/>
  <c r="K214" i="10"/>
  <c r="I214" i="10"/>
  <c r="G214" i="10"/>
  <c r="M214" i="10"/>
  <c r="E214" i="10"/>
  <c r="A214" i="10" s="1"/>
  <c r="L214" i="10"/>
  <c r="O214" i="10"/>
  <c r="H207" i="10"/>
  <c r="F207" i="10"/>
  <c r="O207" i="10"/>
  <c r="I207" i="10"/>
  <c r="G207" i="10"/>
  <c r="L207" i="10"/>
  <c r="N207" i="10"/>
  <c r="C207" i="10"/>
  <c r="J207" i="10"/>
  <c r="M207" i="10"/>
  <c r="E207" i="10"/>
  <c r="A207" i="10" s="1"/>
  <c r="K207" i="10"/>
  <c r="O204" i="10"/>
  <c r="J204" i="10"/>
  <c r="M204" i="10"/>
  <c r="I204" i="10"/>
  <c r="H204" i="10"/>
  <c r="N204" i="10"/>
  <c r="L204" i="10"/>
  <c r="K204" i="10"/>
  <c r="G204" i="10"/>
  <c r="E204" i="10"/>
  <c r="A204" i="10" s="1"/>
  <c r="C204" i="10"/>
  <c r="F204" i="10"/>
  <c r="F201" i="10"/>
  <c r="M201" i="10"/>
  <c r="J201" i="10"/>
  <c r="N201" i="10"/>
  <c r="G201" i="10"/>
  <c r="K201" i="10"/>
  <c r="O201" i="10"/>
  <c r="I201" i="10"/>
  <c r="H201" i="10"/>
  <c r="C201" i="10"/>
  <c r="L201" i="10"/>
  <c r="E201" i="10"/>
  <c r="A201" i="10" s="1"/>
  <c r="I197" i="10"/>
  <c r="N197" i="10"/>
  <c r="C197" i="10"/>
  <c r="M197" i="10"/>
  <c r="O197" i="10"/>
  <c r="F197" i="10"/>
  <c r="L197" i="10"/>
  <c r="G197" i="10"/>
  <c r="E197" i="10"/>
  <c r="A197" i="10" s="1"/>
  <c r="J197" i="10"/>
  <c r="H197" i="10"/>
  <c r="K197" i="10"/>
  <c r="I190" i="10"/>
  <c r="H190" i="10"/>
  <c r="K190" i="10"/>
  <c r="F190" i="10"/>
  <c r="O190" i="10"/>
  <c r="J190" i="10"/>
  <c r="M190" i="10"/>
  <c r="G190" i="10"/>
  <c r="E190" i="10"/>
  <c r="A190" i="10" s="1"/>
  <c r="C190" i="10"/>
  <c r="L190" i="10"/>
  <c r="N190" i="10"/>
  <c r="C192" i="10"/>
  <c r="M192" i="10"/>
  <c r="O192" i="10"/>
  <c r="G192" i="10"/>
  <c r="L192" i="10"/>
  <c r="H192" i="10"/>
  <c r="I192" i="10"/>
  <c r="N192" i="10"/>
  <c r="E192" i="10"/>
  <c r="A192" i="10" s="1"/>
  <c r="F192" i="10"/>
  <c r="K192" i="10"/>
  <c r="J192" i="10"/>
  <c r="F187" i="10"/>
  <c r="K187" i="10"/>
  <c r="I187" i="10"/>
  <c r="C187" i="10"/>
  <c r="M187" i="10"/>
  <c r="J187" i="10"/>
  <c r="G187" i="10"/>
  <c r="N187" i="10"/>
  <c r="E187" i="10"/>
  <c r="A187" i="10" s="1"/>
  <c r="O187" i="10"/>
  <c r="H187" i="10"/>
  <c r="L187" i="10"/>
  <c r="J181" i="10"/>
  <c r="O181" i="10"/>
  <c r="E181" i="10"/>
  <c r="A181" i="10" s="1"/>
  <c r="C181" i="10"/>
  <c r="K181" i="10"/>
  <c r="F181" i="10"/>
  <c r="M181" i="10"/>
  <c r="I181" i="10"/>
  <c r="G181" i="10"/>
  <c r="N181" i="10"/>
  <c r="L181" i="10"/>
  <c r="H181" i="10"/>
  <c r="E178" i="10"/>
  <c r="A178" i="10" s="1"/>
  <c r="M178" i="10"/>
  <c r="I178" i="10"/>
  <c r="N178" i="10"/>
  <c r="G178" i="10"/>
  <c r="H178" i="10"/>
  <c r="K178" i="10"/>
  <c r="J178" i="10"/>
  <c r="O178" i="10"/>
  <c r="C178" i="10"/>
  <c r="L178" i="10"/>
  <c r="F178" i="10"/>
  <c r="C170" i="10"/>
  <c r="H170" i="10"/>
  <c r="O170" i="10"/>
  <c r="G170" i="10"/>
  <c r="E170" i="10"/>
  <c r="A170" i="10" s="1"/>
  <c r="M170" i="10"/>
  <c r="L170" i="10"/>
  <c r="N170" i="10"/>
  <c r="I170" i="10"/>
  <c r="K170" i="10"/>
  <c r="J170" i="10"/>
  <c r="F170" i="10"/>
  <c r="I167" i="10"/>
  <c r="K167" i="10"/>
  <c r="E167" i="10"/>
  <c r="A167" i="10" s="1"/>
  <c r="M167" i="10"/>
  <c r="C167" i="10"/>
  <c r="L167" i="10"/>
  <c r="G167" i="10"/>
  <c r="N167" i="10"/>
  <c r="H167" i="10"/>
  <c r="J167" i="10"/>
  <c r="O167" i="10"/>
  <c r="F167" i="10"/>
  <c r="E163" i="10"/>
  <c r="A163" i="10" s="1"/>
  <c r="M163" i="10"/>
  <c r="N163" i="10"/>
  <c r="O163" i="10"/>
  <c r="J163" i="10"/>
  <c r="K163" i="10"/>
  <c r="L163" i="10"/>
  <c r="G163" i="10"/>
  <c r="C163" i="10"/>
  <c r="H163" i="10"/>
  <c r="I163" i="10"/>
  <c r="F163" i="10"/>
  <c r="I159" i="10"/>
  <c r="H159" i="10"/>
  <c r="G159" i="10"/>
  <c r="F159" i="10"/>
  <c r="C159" i="10"/>
  <c r="M159" i="10"/>
  <c r="O159" i="10"/>
  <c r="J159" i="10"/>
  <c r="E159" i="10"/>
  <c r="A159" i="10" s="1"/>
  <c r="L159" i="10"/>
  <c r="K159" i="10"/>
  <c r="N159" i="10"/>
  <c r="C155" i="10"/>
  <c r="K155" i="10"/>
  <c r="M155" i="10"/>
  <c r="H155" i="10"/>
  <c r="I155" i="10"/>
  <c r="N155" i="10"/>
  <c r="E155" i="10"/>
  <c r="A155" i="10" s="1"/>
  <c r="J155" i="10"/>
  <c r="F155" i="10"/>
  <c r="G155" i="10"/>
  <c r="L155" i="10"/>
  <c r="O155" i="10"/>
  <c r="C152" i="10"/>
  <c r="J152" i="10"/>
  <c r="E152" i="10"/>
  <c r="A152" i="10" s="1"/>
  <c r="O152" i="10"/>
  <c r="L152" i="10"/>
  <c r="M152" i="10"/>
  <c r="G152" i="10"/>
  <c r="F152" i="10"/>
  <c r="K152" i="10"/>
  <c r="H152" i="10"/>
  <c r="I152" i="10"/>
  <c r="N152" i="10"/>
  <c r="C147" i="10"/>
  <c r="L147" i="10"/>
  <c r="E147" i="10"/>
  <c r="A147" i="10" s="1"/>
  <c r="G147" i="10"/>
  <c r="K147" i="10"/>
  <c r="I147" i="10"/>
  <c r="F147" i="10"/>
  <c r="M147" i="10"/>
  <c r="H147" i="10"/>
  <c r="O147" i="10"/>
  <c r="N147" i="10"/>
  <c r="J147" i="10"/>
  <c r="L145" i="10"/>
  <c r="H145" i="10"/>
  <c r="M145" i="10"/>
  <c r="N145" i="10"/>
  <c r="O145" i="10"/>
  <c r="J145" i="10"/>
  <c r="C145" i="10"/>
  <c r="F145" i="10"/>
  <c r="K145" i="10"/>
  <c r="E145" i="10"/>
  <c r="A145" i="10" s="1"/>
  <c r="I145" i="10"/>
  <c r="G145" i="10"/>
  <c r="C142" i="10"/>
  <c r="H142" i="10"/>
  <c r="M142" i="10"/>
  <c r="L142" i="10"/>
  <c r="G142" i="10"/>
  <c r="K142" i="10"/>
  <c r="N142" i="10"/>
  <c r="I142" i="10"/>
  <c r="E142" i="10"/>
  <c r="A142" i="10" s="1"/>
  <c r="F142" i="10"/>
  <c r="J142" i="10"/>
  <c r="O142" i="10"/>
  <c r="H136" i="10"/>
  <c r="M136" i="10"/>
  <c r="I136" i="10"/>
  <c r="F136" i="10"/>
  <c r="O136" i="10"/>
  <c r="K136" i="10"/>
  <c r="N136" i="10"/>
  <c r="J136" i="10"/>
  <c r="E136" i="10"/>
  <c r="A136" i="10" s="1"/>
  <c r="C136" i="10"/>
  <c r="G136" i="10"/>
  <c r="L136" i="10"/>
  <c r="M132" i="10"/>
  <c r="O132" i="10"/>
  <c r="E132" i="10"/>
  <c r="A132" i="10" s="1"/>
  <c r="G132" i="10"/>
  <c r="K132" i="10"/>
  <c r="L132" i="10"/>
  <c r="C132" i="10"/>
  <c r="N132" i="10"/>
  <c r="J132" i="10"/>
  <c r="F132" i="10"/>
  <c r="I132" i="10"/>
  <c r="H132" i="10"/>
  <c r="C128" i="10"/>
  <c r="F128" i="10"/>
  <c r="M128" i="10"/>
  <c r="I128" i="10"/>
  <c r="O128" i="10"/>
  <c r="K128" i="10"/>
  <c r="G128" i="10"/>
  <c r="N128" i="10"/>
  <c r="H128" i="10"/>
  <c r="L128" i="10"/>
  <c r="J128" i="10"/>
  <c r="E128" i="10"/>
  <c r="A128" i="10" s="1"/>
  <c r="H124" i="10"/>
  <c r="O124" i="10"/>
  <c r="L124" i="10"/>
  <c r="I124" i="10"/>
  <c r="G124" i="10"/>
  <c r="F124" i="10"/>
  <c r="M124" i="10"/>
  <c r="N124" i="10"/>
  <c r="E124" i="10"/>
  <c r="A124" i="10" s="1"/>
  <c r="C124" i="10"/>
  <c r="J124" i="10"/>
  <c r="K124" i="10"/>
  <c r="C120" i="10"/>
  <c r="L120" i="10"/>
  <c r="N120" i="10"/>
  <c r="I120" i="10"/>
  <c r="O120" i="10"/>
  <c r="E120" i="10"/>
  <c r="A120" i="10" s="1"/>
  <c r="K120" i="10"/>
  <c r="M120" i="10"/>
  <c r="J120" i="10"/>
  <c r="H120" i="10"/>
  <c r="G120" i="10"/>
  <c r="F120" i="10"/>
  <c r="O115" i="10"/>
  <c r="K115" i="10"/>
  <c r="I115" i="10"/>
  <c r="G115" i="10"/>
  <c r="M115" i="10"/>
  <c r="E115" i="10"/>
  <c r="A115" i="10" s="1"/>
  <c r="C115" i="10"/>
  <c r="N115" i="10"/>
  <c r="J115" i="10"/>
  <c r="L115" i="10"/>
  <c r="F115" i="10"/>
  <c r="H115" i="10"/>
  <c r="C112" i="10"/>
  <c r="G112" i="10"/>
  <c r="I112" i="10"/>
  <c r="E112" i="10"/>
  <c r="A112" i="10" s="1"/>
  <c r="H112" i="10"/>
  <c r="F112" i="10"/>
  <c r="M112" i="10"/>
  <c r="K112" i="10"/>
  <c r="O112" i="10"/>
  <c r="N112" i="10"/>
  <c r="J112" i="10"/>
  <c r="L112" i="10"/>
  <c r="C108" i="10"/>
  <c r="N108" i="10"/>
  <c r="I108" i="10"/>
  <c r="G108" i="10"/>
  <c r="H108" i="10"/>
  <c r="O108" i="10"/>
  <c r="F108" i="10"/>
  <c r="K108" i="10"/>
  <c r="L108" i="10"/>
  <c r="E108" i="10"/>
  <c r="A108" i="10" s="1"/>
  <c r="J108" i="10"/>
  <c r="M108" i="10"/>
  <c r="I103" i="10"/>
  <c r="K103" i="10"/>
  <c r="J103" i="10"/>
  <c r="F103" i="10"/>
  <c r="G103" i="10"/>
  <c r="N103" i="10"/>
  <c r="C103" i="10"/>
  <c r="E103" i="10"/>
  <c r="A103" i="10" s="1"/>
  <c r="O103" i="10"/>
  <c r="H103" i="10"/>
  <c r="L103" i="10"/>
  <c r="M103" i="10"/>
  <c r="N99" i="10"/>
  <c r="M99" i="10"/>
  <c r="K99" i="10"/>
  <c r="H99" i="10"/>
  <c r="G99" i="10"/>
  <c r="F99" i="10"/>
  <c r="C99" i="10"/>
  <c r="I99" i="10"/>
  <c r="E99" i="10"/>
  <c r="A99" i="10" s="1"/>
  <c r="L99" i="10"/>
  <c r="O99" i="10"/>
  <c r="J99" i="10"/>
  <c r="C98" i="10"/>
  <c r="N98" i="10"/>
  <c r="I98" i="10"/>
  <c r="J98" i="10"/>
  <c r="K98" i="10"/>
  <c r="M98" i="10"/>
  <c r="O98" i="10"/>
  <c r="L98" i="10"/>
  <c r="E98" i="10"/>
  <c r="A98" i="10" s="1"/>
  <c r="G98" i="10"/>
  <c r="H98" i="10"/>
  <c r="F98" i="10"/>
  <c r="L91" i="10"/>
  <c r="E91" i="10"/>
  <c r="A91" i="10" s="1"/>
  <c r="H91" i="10"/>
  <c r="O91" i="10"/>
  <c r="K91" i="10"/>
  <c r="F91" i="10"/>
  <c r="G91" i="10"/>
  <c r="M91" i="10"/>
  <c r="J91" i="10"/>
  <c r="C91" i="10"/>
  <c r="I91" i="10"/>
  <c r="N91" i="10"/>
  <c r="L88" i="10"/>
  <c r="M88" i="10"/>
  <c r="K88" i="10"/>
  <c r="N88" i="10"/>
  <c r="J88" i="10"/>
  <c r="O88" i="10"/>
  <c r="C88" i="10"/>
  <c r="H88" i="10"/>
  <c r="E88" i="10"/>
  <c r="A88" i="10" s="1"/>
  <c r="I88" i="10"/>
  <c r="G88" i="10"/>
  <c r="F88" i="10"/>
  <c r="M83" i="10"/>
  <c r="F83" i="10"/>
  <c r="J83" i="10"/>
  <c r="G83" i="10"/>
  <c r="O83" i="10"/>
  <c r="N83" i="10"/>
  <c r="C83" i="10"/>
  <c r="L83" i="10"/>
  <c r="E83" i="10"/>
  <c r="A83" i="10" s="1"/>
  <c r="H83" i="10"/>
  <c r="K83" i="10"/>
  <c r="I83" i="10"/>
  <c r="I78" i="10"/>
  <c r="N78" i="10"/>
  <c r="L78" i="10"/>
  <c r="H78" i="10"/>
  <c r="C78" i="10"/>
  <c r="O78" i="10"/>
  <c r="J78" i="10"/>
  <c r="M78" i="10"/>
  <c r="F78" i="10"/>
  <c r="K78" i="10"/>
  <c r="E78" i="10"/>
  <c r="A78" i="10" s="1"/>
  <c r="G78" i="10"/>
  <c r="C76" i="10"/>
  <c r="F76" i="10"/>
  <c r="G76" i="10"/>
  <c r="O76" i="10"/>
  <c r="J76" i="10"/>
  <c r="E76" i="10"/>
  <c r="A76" i="10" s="1"/>
  <c r="L76" i="10"/>
  <c r="I76" i="10"/>
  <c r="N76" i="10"/>
  <c r="M76" i="10"/>
  <c r="H76" i="10"/>
  <c r="K76" i="10"/>
  <c r="M73" i="10"/>
  <c r="N73" i="10"/>
  <c r="J73" i="10"/>
  <c r="O73" i="10"/>
  <c r="C73" i="10"/>
  <c r="F73" i="10"/>
  <c r="G73" i="10"/>
  <c r="K73" i="10"/>
  <c r="H73" i="10"/>
  <c r="L73" i="10"/>
  <c r="I73" i="10"/>
  <c r="E73" i="10"/>
  <c r="A73" i="10" s="1"/>
  <c r="M68" i="10"/>
  <c r="K68" i="10"/>
  <c r="J68" i="10"/>
  <c r="G68" i="10"/>
  <c r="O68" i="10"/>
  <c r="L68" i="10"/>
  <c r="F68" i="10"/>
  <c r="H68" i="10"/>
  <c r="I68" i="10"/>
  <c r="N68" i="10"/>
  <c r="C68" i="10"/>
  <c r="E68" i="10"/>
  <c r="A68" i="10" s="1"/>
  <c r="H65" i="10"/>
  <c r="M65" i="10"/>
  <c r="N65" i="10"/>
  <c r="C65" i="10"/>
  <c r="F65" i="10"/>
  <c r="E65" i="10"/>
  <c r="A65" i="10" s="1"/>
  <c r="K65" i="10"/>
  <c r="I65" i="10"/>
  <c r="G65" i="10"/>
  <c r="O65" i="10"/>
  <c r="J65" i="10"/>
  <c r="L65" i="10"/>
  <c r="H61" i="10"/>
  <c r="M61" i="10"/>
  <c r="K61" i="10"/>
  <c r="I61" i="10"/>
  <c r="N61" i="10"/>
  <c r="C61" i="10"/>
  <c r="L61" i="10"/>
  <c r="J61" i="10"/>
  <c r="F61" i="10"/>
  <c r="E61" i="10"/>
  <c r="A61" i="10" s="1"/>
  <c r="O61" i="10"/>
  <c r="G61" i="10"/>
  <c r="I55" i="10"/>
  <c r="N55" i="10"/>
  <c r="K55" i="10"/>
  <c r="G55" i="10"/>
  <c r="E55" i="10"/>
  <c r="A55" i="10" s="1"/>
  <c r="F55" i="10"/>
  <c r="C55" i="10"/>
  <c r="M55" i="10"/>
  <c r="O55" i="10"/>
  <c r="L55" i="10"/>
  <c r="H55" i="10"/>
  <c r="J55" i="10"/>
  <c r="L54" i="10"/>
  <c r="M54" i="10"/>
  <c r="F54" i="10"/>
  <c r="E54" i="10"/>
  <c r="A54" i="10" s="1"/>
  <c r="N54" i="10"/>
  <c r="I54" i="10"/>
  <c r="K54" i="10"/>
  <c r="G54" i="10"/>
  <c r="J54" i="10"/>
  <c r="O54" i="10"/>
  <c r="C54" i="10"/>
  <c r="H54" i="10"/>
  <c r="N48" i="10"/>
  <c r="I48" i="10"/>
  <c r="E48" i="10"/>
  <c r="A48" i="10" s="1"/>
  <c r="M48" i="10"/>
  <c r="G48" i="10"/>
  <c r="O48" i="10"/>
  <c r="C48" i="10"/>
  <c r="H48" i="10"/>
  <c r="J48" i="10"/>
  <c r="F48" i="10"/>
  <c r="L48" i="10"/>
  <c r="K48" i="10"/>
  <c r="C45" i="10"/>
  <c r="G45" i="10"/>
  <c r="I45" i="10"/>
  <c r="K45" i="10"/>
  <c r="L45" i="10"/>
  <c r="O45" i="10"/>
  <c r="F45" i="10"/>
  <c r="E45" i="10"/>
  <c r="A45" i="10" s="1"/>
  <c r="J45" i="10"/>
  <c r="M45" i="10"/>
  <c r="H45" i="10"/>
  <c r="N45" i="10"/>
  <c r="C40" i="10"/>
  <c r="L40" i="10"/>
  <c r="G40" i="10"/>
  <c r="N40" i="10"/>
  <c r="K40" i="10"/>
  <c r="O40" i="10"/>
  <c r="F40" i="10"/>
  <c r="M40" i="10"/>
  <c r="I40" i="10"/>
  <c r="H40" i="10"/>
  <c r="E40" i="10"/>
  <c r="A40" i="10" s="1"/>
  <c r="J40" i="10"/>
  <c r="C37" i="10"/>
  <c r="J37" i="10"/>
  <c r="F37" i="10"/>
  <c r="E37" i="10"/>
  <c r="A37" i="10" s="1"/>
  <c r="K37" i="10"/>
  <c r="H37" i="10"/>
  <c r="G37" i="10"/>
  <c r="L37" i="10"/>
  <c r="N37" i="10"/>
  <c r="O37" i="10"/>
  <c r="I37" i="10"/>
  <c r="M37" i="10"/>
  <c r="C31" i="10"/>
  <c r="G31" i="10"/>
  <c r="L31" i="10"/>
  <c r="K31" i="10"/>
  <c r="M31" i="10"/>
  <c r="H31" i="10"/>
  <c r="J31" i="10"/>
  <c r="I31" i="10"/>
  <c r="F31" i="10"/>
  <c r="N31" i="10"/>
  <c r="O31" i="10"/>
  <c r="E31" i="10"/>
  <c r="A31" i="10" s="1"/>
  <c r="C28" i="10"/>
  <c r="F28" i="10"/>
  <c r="E28" i="10"/>
  <c r="A28" i="10" s="1"/>
  <c r="G28" i="10"/>
  <c r="N28" i="10"/>
  <c r="H28" i="10"/>
  <c r="O28" i="10"/>
  <c r="J28" i="10"/>
  <c r="M28" i="10"/>
  <c r="L28" i="10"/>
  <c r="K28" i="10"/>
  <c r="I28" i="10"/>
  <c r="C14" i="10"/>
  <c r="E14" i="10"/>
  <c r="A14" i="10" s="1"/>
  <c r="N14" i="10"/>
  <c r="F14" i="10"/>
  <c r="J14" i="10"/>
  <c r="O14" i="10"/>
  <c r="I14" i="10"/>
  <c r="K14" i="10"/>
  <c r="H14" i="10"/>
  <c r="M14" i="10"/>
  <c r="L14" i="10"/>
  <c r="G14" i="10"/>
  <c r="C17" i="10"/>
  <c r="H17" i="10"/>
  <c r="E17" i="10"/>
  <c r="A17" i="10" s="1"/>
  <c r="O17" i="10"/>
  <c r="F17" i="10"/>
  <c r="L17" i="10"/>
  <c r="M17" i="10"/>
  <c r="J17" i="10"/>
  <c r="K17" i="10"/>
  <c r="I17" i="10"/>
  <c r="G17" i="10"/>
  <c r="N17" i="10"/>
  <c r="C16" i="10"/>
  <c r="E16" i="10"/>
  <c r="A16" i="10" s="1"/>
  <c r="F16" i="10"/>
  <c r="L16" i="10"/>
  <c r="N16" i="10"/>
  <c r="M16" i="10"/>
  <c r="H16" i="10"/>
  <c r="J16" i="10"/>
  <c r="K16" i="10"/>
  <c r="O16" i="10"/>
  <c r="G16" i="10"/>
  <c r="I16" i="10"/>
  <c r="C12" i="10"/>
  <c r="K12" i="10"/>
  <c r="J12" i="10"/>
  <c r="L12" i="10"/>
  <c r="N12" i="10"/>
  <c r="F12" i="10"/>
  <c r="I12" i="10"/>
  <c r="O12" i="10"/>
  <c r="M12" i="10"/>
  <c r="E12" i="10"/>
  <c r="A12" i="10" s="1"/>
  <c r="P4" i="7" s="1"/>
  <c r="G12" i="10"/>
  <c r="H12" i="10"/>
  <c r="C1011" i="10"/>
  <c r="F1011" i="10"/>
  <c r="L1011" i="10"/>
  <c r="M1011" i="10"/>
  <c r="N1011" i="10"/>
  <c r="G1011" i="10"/>
  <c r="K1011" i="10"/>
  <c r="H1011" i="10"/>
  <c r="I1011" i="10"/>
  <c r="E1011" i="10"/>
  <c r="A1011" i="10" s="1"/>
  <c r="O1011" i="10"/>
  <c r="J1011" i="10"/>
  <c r="U1014" i="4"/>
  <c r="R1014" i="4" s="1"/>
  <c r="F3002" i="12"/>
  <c r="K8" i="12"/>
  <c r="K3" i="12"/>
  <c r="K15" i="12"/>
  <c r="K26" i="12"/>
  <c r="K20" i="12"/>
  <c r="K21" i="12"/>
  <c r="K11" i="12"/>
  <c r="K13" i="12"/>
  <c r="K10" i="12"/>
  <c r="K25" i="12"/>
  <c r="K7" i="12"/>
  <c r="K18" i="12"/>
  <c r="K4" i="12"/>
  <c r="K19" i="12"/>
  <c r="K9" i="12"/>
  <c r="K14" i="12"/>
  <c r="M14" i="12" s="1"/>
  <c r="K23" i="12"/>
  <c r="K5" i="12"/>
  <c r="K17" i="12"/>
  <c r="K16" i="12"/>
  <c r="K6" i="12"/>
  <c r="K22" i="12"/>
  <c r="K12" i="12"/>
  <c r="K24" i="12"/>
  <c r="P5" i="7" l="1"/>
  <c r="D16" i="11"/>
  <c r="D17" i="11" s="1"/>
  <c r="M26" i="12"/>
  <c r="H26" i="12"/>
  <c r="M12" i="12"/>
  <c r="H12" i="12"/>
  <c r="M6" i="12"/>
  <c r="M23" i="12"/>
  <c r="M4" i="12"/>
  <c r="M10" i="12"/>
  <c r="M20" i="12"/>
  <c r="H20" i="12"/>
  <c r="M8" i="12"/>
  <c r="M24" i="12"/>
  <c r="H24" i="12"/>
  <c r="H18" i="12"/>
  <c r="M18" i="12"/>
  <c r="H17" i="12"/>
  <c r="M17" i="12"/>
  <c r="M7" i="12"/>
  <c r="M11" i="12"/>
  <c r="H11" i="12"/>
  <c r="M15" i="12"/>
  <c r="H15" i="12"/>
  <c r="H16" i="12"/>
  <c r="M16" i="12"/>
  <c r="M13" i="12"/>
  <c r="H13" i="12"/>
  <c r="M9" i="12"/>
  <c r="H9" i="12"/>
  <c r="M22" i="12"/>
  <c r="H22" i="12"/>
  <c r="H23" i="12" s="1"/>
  <c r="M5" i="12"/>
  <c r="M19" i="12"/>
  <c r="H19" i="12"/>
  <c r="M25" i="12"/>
  <c r="H25" i="12"/>
  <c r="M21" i="12"/>
  <c r="H21" i="12"/>
  <c r="M3" i="12"/>
  <c r="H3" i="12"/>
  <c r="H4" i="12" s="1"/>
  <c r="D8" i="11"/>
  <c r="H5" i="12" l="1"/>
  <c r="H6" i="12" s="1"/>
  <c r="D10" i="11"/>
  <c r="D11" i="11"/>
  <c r="H7" i="12" l="1"/>
  <c r="H8" i="12" l="1"/>
  <c r="H10" i="12"/>
  <c r="H14" i="12" s="1"/>
  <c r="D23" i="8" l="1"/>
  <c r="F23" i="8" s="1"/>
  <c r="D29" i="8"/>
  <c r="F29" i="8" s="1"/>
  <c r="D14" i="8"/>
  <c r="E14" i="8" s="1"/>
  <c r="D30" i="8"/>
  <c r="F30" i="8" s="1"/>
  <c r="D16" i="8"/>
  <c r="F16" i="8" s="1"/>
  <c r="D17" i="8"/>
  <c r="F17" i="8" s="1"/>
  <c r="D24" i="8"/>
  <c r="E24" i="8" s="1"/>
  <c r="D27" i="8"/>
  <c r="E27" i="8" s="1"/>
  <c r="D25" i="8"/>
  <c r="D20" i="8"/>
  <c r="D28" i="8"/>
  <c r="D13" i="8"/>
  <c r="D15" i="8"/>
  <c r="D12" i="8"/>
  <c r="D19" i="8"/>
  <c r="D21" i="8"/>
  <c r="D11" i="8"/>
  <c r="D26" i="8"/>
  <c r="D18" i="8"/>
  <c r="D22" i="8"/>
  <c r="F27" i="8" l="1"/>
  <c r="E30" i="8"/>
  <c r="E23" i="8"/>
  <c r="F14" i="8"/>
  <c r="E29" i="8"/>
  <c r="F24" i="8"/>
  <c r="E16" i="8"/>
  <c r="E17" i="8"/>
  <c r="E22" i="8"/>
  <c r="F22" i="8"/>
  <c r="F18" i="8"/>
  <c r="E18" i="8"/>
  <c r="E19" i="8"/>
  <c r="F19" i="8"/>
  <c r="E28" i="8"/>
  <c r="F28" i="8"/>
  <c r="E13" i="8"/>
  <c r="F13" i="8"/>
  <c r="F12" i="8"/>
  <c r="E12" i="8"/>
  <c r="F20" i="8"/>
  <c r="E20" i="8"/>
  <c r="F21" i="8"/>
  <c r="E21" i="8"/>
  <c r="E26" i="8"/>
  <c r="F26" i="8"/>
  <c r="F11" i="8"/>
  <c r="E11" i="8"/>
  <c r="E15" i="8"/>
  <c r="F15" i="8"/>
  <c r="F25" i="8"/>
  <c r="E25" i="8"/>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Bremner, Cecilia</author>
    <author>Jette, Gabrielle</author>
    <author>Cory Jemison</author>
  </authors>
  <commentList>
    <comment ref="C11" authorId="0" shapeId="0">
      <text>
        <r>
          <rPr>
            <sz val="8"/>
            <color indexed="81"/>
            <rFont val="Tahoma"/>
            <family val="2"/>
          </rPr>
          <t>The transaction number is autopopulated.</t>
        </r>
      </text>
    </comment>
    <comment ref="D11" authorId="1" shapeId="0">
      <text>
        <r>
          <rPr>
            <sz val="8"/>
            <color indexed="81"/>
            <rFont val="Tahoma"/>
            <family val="2"/>
          </rPr>
          <t>Enter the name of the company from which the material was received or purchased during the reporting period.</t>
        </r>
      </text>
    </comment>
    <comment ref="E11" authorId="1" shapeId="0">
      <text>
        <r>
          <rPr>
            <sz val="8"/>
            <color indexed="81"/>
            <rFont val="Tahoma"/>
            <family val="2"/>
          </rPr>
          <t>Enter the street address of the source company.</t>
        </r>
      </text>
    </comment>
    <comment ref="F11" authorId="1" shapeId="0">
      <text>
        <r>
          <rPr>
            <sz val="8"/>
            <color indexed="81"/>
            <rFont val="Tahoma"/>
            <family val="2"/>
          </rPr>
          <t>Enter the city of the source company.</t>
        </r>
      </text>
    </comment>
    <comment ref="G11" authorId="1" shapeId="0">
      <text>
        <r>
          <rPr>
            <sz val="8"/>
            <color indexed="81"/>
            <rFont val="Tahoma"/>
            <family val="2"/>
          </rPr>
          <t>Select the state of the source company.
If</t>
        </r>
        <r>
          <rPr>
            <b/>
            <sz val="8"/>
            <color indexed="81"/>
            <rFont val="Tahoma"/>
            <family val="2"/>
          </rPr>
          <t xml:space="preserve"> copying and pasting</t>
        </r>
        <r>
          <rPr>
            <sz val="8"/>
            <color indexed="81"/>
            <rFont val="Tahoma"/>
            <family val="2"/>
          </rPr>
          <t xml:space="preserve"> data into the table, please refer to the Reference List for the valid list of states.</t>
        </r>
      </text>
    </comment>
    <comment ref="H11" authorId="1" shapeId="0">
      <text>
        <r>
          <rPr>
            <sz val="8"/>
            <color indexed="81"/>
            <rFont val="Tahoma"/>
            <family val="2"/>
          </rPr>
          <t>Enter the postal code of the source company.</t>
        </r>
      </text>
    </comment>
    <comment ref="I11" authorId="1" shapeId="0">
      <text>
        <r>
          <rPr>
            <sz val="8"/>
            <color indexed="81"/>
            <rFont val="Tahoma"/>
            <family val="2"/>
          </rPr>
          <t xml:space="preserve">Select the name of the class I chemical purchased or received from the producer, importer, or distributor.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J11" authorId="1" shapeId="0">
      <text>
        <r>
          <rPr>
            <sz val="8"/>
            <color indexed="81"/>
            <rFont val="Tahoma"/>
            <family val="2"/>
          </rPr>
          <t>Enter the total quantity (kg) of the chemical purchased or received from the producer, importer, or distributor.</t>
        </r>
      </text>
    </comment>
    <comment ref="O12" authorId="2"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Bremner, Cecilia</author>
    <author>Emily Golla</author>
    <author>Jette, Gabrielle</author>
    <author>Cory Jemison</author>
  </authors>
  <commentList>
    <comment ref="D11" authorId="0" shapeId="0">
      <text>
        <r>
          <rPr>
            <sz val="8"/>
            <color indexed="81"/>
            <rFont val="Tahoma"/>
            <family val="2"/>
          </rPr>
          <t>This field is autopopulated.</t>
        </r>
      </text>
    </comment>
    <comment ref="E11" authorId="1" shapeId="0">
      <text>
        <r>
          <rPr>
            <sz val="8"/>
            <color indexed="81"/>
            <rFont val="Tahoma"/>
            <family val="2"/>
          </rPr>
          <t>Enter the name of the laboratory company to which the material was supplied during the reporting period.</t>
        </r>
      </text>
    </comment>
    <comment ref="F11" authorId="1" shapeId="0">
      <text>
        <r>
          <rPr>
            <sz val="8"/>
            <color indexed="81"/>
            <rFont val="Tahoma"/>
            <family val="2"/>
          </rPr>
          <t>Enter the street address of the laboratory company.</t>
        </r>
      </text>
    </comment>
    <comment ref="G11" authorId="2" shapeId="0">
      <text>
        <r>
          <rPr>
            <sz val="8"/>
            <color indexed="81"/>
            <rFont val="Tahoma"/>
            <family val="2"/>
          </rPr>
          <t>Enter the city of the laboratory company.</t>
        </r>
      </text>
    </comment>
    <comment ref="H11" authorId="2" shapeId="0">
      <text>
        <r>
          <rPr>
            <sz val="8"/>
            <color indexed="81"/>
            <rFont val="Tahoma"/>
            <family val="2"/>
          </rPr>
          <t xml:space="preserve">Select the state in which the laboratory company is located. 
If </t>
        </r>
        <r>
          <rPr>
            <b/>
            <sz val="8"/>
            <color indexed="81"/>
            <rFont val="Tahoma"/>
            <family val="2"/>
          </rPr>
          <t>copying and pasting</t>
        </r>
        <r>
          <rPr>
            <sz val="8"/>
            <color indexed="81"/>
            <rFont val="Tahoma"/>
            <family val="2"/>
          </rPr>
          <t xml:space="preserve"> data into the table, please refer to the Reference List for the valid list of states.</t>
        </r>
      </text>
    </comment>
    <comment ref="I11" authorId="2" shapeId="0">
      <text>
        <r>
          <rPr>
            <sz val="8"/>
            <color indexed="81"/>
            <rFont val="Tahoma"/>
            <family val="2"/>
          </rPr>
          <t>Enter the postal code of the laboratory company.</t>
        </r>
      </text>
    </comment>
    <comment ref="J12" authorId="2" shapeId="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K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L12" authorId="2" shapeId="0">
      <text>
        <r>
          <rPr>
            <sz val="8"/>
            <color indexed="81"/>
            <rFont val="Tahoma"/>
            <family val="2"/>
          </rPr>
          <t xml:space="preserve">Select the name of the chemical supplied to the laboratory company.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M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N12" authorId="2" shapeId="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O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D1015" authorId="3" shapeId="0">
      <text>
        <r>
          <rPr>
            <b/>
            <sz val="9"/>
            <color indexed="81"/>
            <rFont val="Tahoma"/>
            <family val="2"/>
          </rPr>
          <t>Cory Jemison:</t>
        </r>
        <r>
          <rPr>
            <sz val="9"/>
            <color indexed="81"/>
            <rFont val="Tahoma"/>
            <family val="2"/>
          </rPr>
          <t xml:space="preserve">
Used for Sec2 in Sec3 check as a blank</t>
        </r>
      </text>
    </comment>
    <comment ref="D1016" authorId="3"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Cory Jemison</author>
  </authors>
  <commentList>
    <comment ref="G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5.xml><?xml version="1.0" encoding="utf-8"?>
<comments xmlns="http://schemas.openxmlformats.org/spreadsheetml/2006/main">
  <authors>
    <author>Jette, Gabrielle</author>
  </authors>
  <commentList>
    <comment ref="H2" authorId="0" shapeId="0">
      <text>
        <r>
          <rPr>
            <b/>
            <sz val="9"/>
            <color indexed="81"/>
            <rFont val="Tahoma"/>
            <family val="2"/>
          </rPr>
          <t>Jette, Gabrielle:</t>
        </r>
        <r>
          <rPr>
            <sz val="9"/>
            <color indexed="81"/>
            <rFont val="Tahoma"/>
            <family val="2"/>
          </rPr>
          <t xml:space="preserve">
Used for determining which chemicals to pull into the Summary.</t>
        </r>
      </text>
    </comment>
    <comment ref="J2" authorId="0" shapeId="0">
      <text>
        <r>
          <rPr>
            <b/>
            <sz val="9"/>
            <color indexed="81"/>
            <rFont val="Tahoma"/>
            <family val="2"/>
          </rPr>
          <t>Jette, Gabrielle:</t>
        </r>
        <r>
          <rPr>
            <sz val="9"/>
            <color indexed="81"/>
            <rFont val="Tahoma"/>
            <family val="2"/>
          </rPr>
          <t xml:space="preserve">
Answers question: How many chemicals listed in Section 2?</t>
        </r>
      </text>
    </comment>
    <comment ref="K2" authorId="0" shapeId="0">
      <text>
        <r>
          <rPr>
            <b/>
            <sz val="9"/>
            <color indexed="81"/>
            <rFont val="Tahoma"/>
            <family val="2"/>
          </rPr>
          <t>Jette, Gabrielle:</t>
        </r>
        <r>
          <rPr>
            <sz val="9"/>
            <color indexed="81"/>
            <rFont val="Tahoma"/>
            <family val="2"/>
          </rPr>
          <t xml:space="preserve">
Answers question: How many chemicals listed in Section 3?</t>
        </r>
      </text>
    </comment>
    <comment ref="L2" authorId="0" shapeId="0">
      <text>
        <r>
          <rPr>
            <b/>
            <sz val="9"/>
            <color indexed="81"/>
            <rFont val="Tahoma"/>
            <family val="2"/>
          </rPr>
          <t>Jette, Gabrielle:</t>
        </r>
        <r>
          <rPr>
            <sz val="9"/>
            <color indexed="81"/>
            <rFont val="Tahoma"/>
            <family val="2"/>
          </rPr>
          <t xml:space="preserve">
Answers question: How much of each chemical selected in Section 2 was purcahsed/received?</t>
        </r>
      </text>
    </comment>
    <comment ref="M2" authorId="0" shapeId="0">
      <text>
        <r>
          <rPr>
            <b/>
            <sz val="9"/>
            <color indexed="81"/>
            <rFont val="Tahoma"/>
            <family val="2"/>
          </rPr>
          <t>Jette, Gabrielle:</t>
        </r>
        <r>
          <rPr>
            <sz val="9"/>
            <color indexed="81"/>
            <rFont val="Tahoma"/>
            <family val="2"/>
          </rPr>
          <t xml:space="preserve">
Answers question: How much of each chemical selected in Section 3 was supplied?</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text>
        <r>
          <rPr>
            <b/>
            <sz val="9"/>
            <color indexed="81"/>
            <rFont val="Tahoma"/>
            <family val="2"/>
          </rPr>
          <t>Cory Jemison:</t>
        </r>
        <r>
          <rPr>
            <sz val="9"/>
            <color indexed="81"/>
            <rFont val="Tahoma"/>
            <family val="2"/>
          </rPr>
          <t xml:space="preserve">
Used for export to CSV</t>
        </r>
      </text>
    </comment>
    <comment ref="B501"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<sst xmlns="http://schemas.openxmlformats.org/spreadsheetml/2006/main" count="416" uniqueCount="242">
  <si>
    <t>Stratospheric Ozone Protection Program</t>
  </si>
  <si>
    <t>U.S. Environmental Protection Agency</t>
  </si>
  <si>
    <t xml:space="preserve">Section 1: Report Identification Information </t>
  </si>
  <si>
    <t>Instructions</t>
  </si>
  <si>
    <t>Chemical Name</t>
  </si>
  <si>
    <t>Selection</t>
  </si>
  <si>
    <t>Quantity</t>
  </si>
  <si>
    <t>Company A</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</si>
  <si>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</si>
  <si>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</si>
  <si>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</si>
  <si>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</si>
  <si>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</si>
  <si>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</si>
  <si>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</si>
  <si>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</si>
  <si>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</si>
  <si>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</si>
  <si>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</si>
  <si>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Transaction Number</t>
  </si>
  <si>
    <t>Georgia</t>
  </si>
  <si>
    <t>Total Quantity of Chemical Imported</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</si>
  <si>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</si>
  <si>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</si>
  <si>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</si>
  <si>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</si>
  <si>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</si>
  <si>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</si>
  <si>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</si>
  <si>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</si>
  <si>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</si>
  <si>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</si>
  <si>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</si>
  <si>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</si>
  <si>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</si>
  <si>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</si>
  <si>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</si>
  <si>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</si>
  <si>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</si>
  <si>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</si>
  <si>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</si>
  <si>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</si>
  <si>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</si>
  <si>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</si>
  <si>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</si>
  <si>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</si>
  <si>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</si>
  <si>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</si>
  <si>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</si>
  <si>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</si>
  <si>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</si>
  <si>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</si>
  <si>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</si>
  <si>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</si>
  <si>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</si>
  <si>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</si>
  <si>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</si>
  <si>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</si>
  <si>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</si>
  <si>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</si>
  <si>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</si>
  <si>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</si>
  <si>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</si>
  <si>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</si>
  <si>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</si>
  <si>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</si>
  <si>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</si>
  <si>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</si>
  <si>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Section 3</t>
  </si>
  <si>
    <t>Date Range</t>
  </si>
  <si>
    <t>Quarter Start Month</t>
  </si>
  <si>
    <t>Checks</t>
  </si>
  <si>
    <t>Column Set</t>
  </si>
  <si>
    <t>Valid Chem</t>
  </si>
  <si>
    <t>1st</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</si>
  <si>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</si>
  <si>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</si>
  <si>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</si>
  <si>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</si>
  <si>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</si>
  <si>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</si>
  <si>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</si>
  <si>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</si>
  <si>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</si>
  <si>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</si>
  <si>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</si>
  <si>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</si>
  <si>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</si>
  <si>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</si>
  <si>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</si>
  <si>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</si>
  <si>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</si>
  <si>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</si>
  <si>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</si>
  <si>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</si>
  <si>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</si>
  <si>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</si>
  <si>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</si>
  <si>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</si>
  <si>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</si>
  <si>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</si>
  <si>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</si>
  <si>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</si>
  <si>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</si>
  <si>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</si>
  <si>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</si>
  <si>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</si>
  <si>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</si>
  <si>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</si>
  <si>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</si>
  <si>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Error</t>
  </si>
  <si>
    <t>MaxRow</t>
  </si>
  <si>
    <t>Row #</t>
  </si>
  <si>
    <t>Sec2End</t>
  </si>
  <si>
    <t>Sec3Start</t>
  </si>
  <si>
    <t>Sec3End</t>
  </si>
  <si>
    <t>MaxTempRow</t>
  </si>
  <si>
    <t>Sec3PasteRow</t>
  </si>
  <si>
    <t>Class I Lab Supplier Quarterly Report</t>
  </si>
  <si>
    <t>1 Main Street</t>
  </si>
  <si>
    <t>Washington</t>
  </si>
  <si>
    <t>Lab Company Name</t>
  </si>
  <si>
    <t>Name</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</si>
  <si>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</si>
  <si>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</si>
  <si>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</si>
  <si>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</si>
  <si>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</si>
  <si>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</si>
  <si>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</si>
  <si>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</si>
  <si>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</si>
  <si>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</si>
  <si>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</si>
  <si>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</si>
  <si>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</si>
  <si>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</si>
  <si>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</si>
  <si>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</si>
  <si>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</si>
  <si>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</si>
  <si>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</si>
  <si>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</si>
  <si>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</si>
  <si>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</si>
  <si>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</si>
  <si>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</si>
  <si>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</si>
  <si>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</si>
  <si>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</si>
  <si>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</si>
  <si>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</si>
  <si>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</si>
  <si>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</si>
  <si>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</si>
  <si>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</si>
  <si>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</si>
  <si>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</si>
  <si>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</si>
  <si>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</si>
  <si>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</si>
  <si>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</si>
  <si>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</si>
  <si>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</si>
  <si>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</si>
  <si>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</si>
  <si>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</si>
  <si>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</si>
  <si>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</si>
  <si>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</si>
  <si>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</si>
  <si>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</si>
  <si>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Wisconsin</t>
  </si>
  <si>
    <t>West Virginia</t>
  </si>
  <si>
    <t>Wyoming</t>
  </si>
  <si>
    <t>Completeness Check</t>
  </si>
  <si>
    <t>Completeness Lab (2)</t>
  </si>
  <si>
    <t>Completeness Lab (3)</t>
  </si>
  <si>
    <t>Completeness Lab (2-6)</t>
  </si>
  <si>
    <t>Source Company</t>
  </si>
  <si>
    <t>Valid State</t>
  </si>
  <si>
    <t>Completeness</t>
  </si>
  <si>
    <t>Quantity Purchased/Received</t>
  </si>
  <si>
    <t>Quantity Supplied</t>
  </si>
  <si>
    <t>Full Set - Section 3</t>
  </si>
  <si>
    <t>Full Set - Section 2</t>
  </si>
  <si>
    <t>Active Chem?</t>
  </si>
  <si>
    <t>Tally - Section 2</t>
  </si>
  <si>
    <t>Tally - Section 3</t>
  </si>
  <si>
    <t>Sum - Section 2</t>
  </si>
  <si>
    <t>Sum - Section 3</t>
  </si>
  <si>
    <t>Section 2 Error</t>
  </si>
  <si>
    <t>Section 3 Error</t>
  </si>
  <si>
    <t>Date for CSV Title</t>
  </si>
  <si>
    <t>Form Name for CSV Title</t>
  </si>
  <si>
    <t>Class I Lab Supplier Quarterly Report (Sec 82.13)</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</si>
  <si>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</si>
  <si>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</si>
  <si>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</si>
  <si>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</si>
  <si>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</si>
  <si>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</si>
  <si>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kg</t>
  </si>
  <si>
    <t xml:space="preserve">Section 2: Amounts Purchased/Received </t>
  </si>
  <si>
    <t>Section 3: Amounts Supplied to Laboratories</t>
  </si>
  <si>
    <t>Class I Chemical Supplied to Lab</t>
  </si>
  <si>
    <t>20006</t>
  </si>
  <si>
    <t>The values in the table below are calculated based on data entered in Section 2 and Section 3.  If the totals appear to be incorrect, please return to Section 2 or Section 3 to review your data.</t>
  </si>
  <si>
    <t>CH3Br</t>
  </si>
  <si>
    <t xml:space="preserve">In the table below, identify the name and quantity of each class I controlled substance supplied to a laboratory customer during the reporting period.  Up to three chemicals may be entered per row.  You may enter more than one row of data per laboratory customer, as needed.  If no controlled substances were supplied to laboratory customers under the global essential laboratory and analytical use exemption during the reporting period, the table may be left blank.  </t>
  </si>
  <si>
    <t>2nd Party Destruction</t>
  </si>
  <si>
    <t>2nd Party Transformation</t>
  </si>
  <si>
    <t>TRANS</t>
  </si>
  <si>
    <t>DESTR</t>
  </si>
  <si>
    <t>Text</t>
  </si>
  <si>
    <t>Source Company Street Address</t>
  </si>
  <si>
    <t>Source Company City</t>
  </si>
  <si>
    <t xml:space="preserve">Source Company State </t>
  </si>
  <si>
    <t xml:space="preserve">Source Company Postal Code </t>
  </si>
  <si>
    <t>Lab Company Postal Code</t>
  </si>
  <si>
    <t>Lab Company State</t>
  </si>
  <si>
    <t>Lab Company City</t>
  </si>
  <si>
    <t xml:space="preserve"> Lab Company Street Address</t>
  </si>
  <si>
    <t/>
  </si>
  <si>
    <t>OMB Control Number: 2060-0170</t>
  </si>
  <si>
    <t>Expiration Date: 10/31/2018</t>
  </si>
  <si>
    <t>EPA Form #5900-153</t>
  </si>
  <si>
    <t xml:space="preserve">In the table below, enter data for each transaction in which a class I controlled substance was purchased or received under the global essential laboratory and analytical use exemption from a producer, importer, and/or distributor during the reporting period.  If no controlled substances were purchased or received under the global essential laboratory and analytical use exemption during the reporting period, the table may be left blank.  For each transaction,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</si>
  <si>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</si>
  <si>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</si>
  <si>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and Section 3 of this form. </t>
    </r>
  </si>
  <si>
    <t>Name of Class I Chemical Purchased or Received</t>
  </si>
  <si>
    <t>Quantity of Class I Chemical Purchased or Received</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</si>
  <si>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</si>
  <si>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</si>
  <si>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x</t>
  </si>
  <si>
    <t>Total Quantity of Class I Chemical Purchased or Received (kg)</t>
  </si>
  <si>
    <t>Total Quantity of Class I Chemical Supplied (kg)</t>
  </si>
  <si>
    <t>Test</t>
  </si>
  <si>
    <t xml:space="preserve">   Date Prepared:</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</si>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</sst>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00_);\(#,##0.000\)"/>
    <numFmt numFmtId="166" formatCode="#,##0.0000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8"/>
      <color theme="1"/>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indexed="8"/>
      <name val="Arial"/>
      <family val="2"/>
    </font>
    <font>
      <sz val="10"/>
      <color indexed="8"/>
      <name val="Calibri"/>
      <family val="2"/>
    </font>
    <font>
      <sz val="11"/>
      <name val="Calibri"/>
      <family val="2"/>
      <scheme val="minor"/>
    </font>
    <font>
      <b/>
      <sz val="10"/>
      <color rgb="FF000000"/>
      <name val="Calibri"/>
      <family val="2"/>
    </font>
    <font>
      <sz val="10"/>
      <color rgb="FF000000"/>
      <name val="Calibri"/>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sz val="14"/>
      <color rgb="FFFF0000"/>
      <name val="Calibri"/>
      <family val="2"/>
      <scheme val="minor"/>
    </font>
    <font>
      <i/>
      <sz val="10"/>
      <color rgb="FFFF0000"/>
      <name val="Arial"/>
      <family val="2"/>
    </font>
    <font>
      <sz val="10"/>
      <color rgb="FFFF0000"/>
      <name val="Arial"/>
      <family val="2"/>
    </font>
    <font>
      <b/>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36" fillId="0" borderId="0"/>
  </cellStyleXfs>
  <cellXfs count="20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0" fillId="2" borderId="0" xfId="0" applyFont="1" applyFill="1"/>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0" fillId="0" borderId="1" xfId="0" applyFont="1" applyBorder="1"/>
    <xf numFmtId="0" fontId="2" fillId="2" borderId="0" xfId="0" applyFont="1" applyFill="1" applyProtection="1">
      <protection locked="0"/>
    </xf>
    <xf numFmtId="0" fontId="8" fillId="0" borderId="12" xfId="0" applyFont="1" applyBorder="1"/>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2" fillId="0" borderId="0" xfId="0" applyFont="1" applyAlignment="1"/>
    <xf numFmtId="0" fontId="32"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0" fillId="2" borderId="0" xfId="0" applyFill="1" applyBorder="1" applyProtection="1"/>
    <xf numFmtId="0" fontId="17" fillId="0" borderId="1" xfId="0" applyFont="1" applyFill="1" applyBorder="1"/>
    <xf numFmtId="49" fontId="17" fillId="4" borderId="1" xfId="1" applyNumberFormat="1" applyFont="1" applyFill="1" applyBorder="1" applyAlignment="1" applyProtection="1">
      <alignment horizontal="center"/>
      <protection locked="0"/>
    </xf>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0" fontId="8" fillId="0" borderId="0" xfId="0" applyFont="1" applyProtection="1">
      <protection locked="0"/>
    </xf>
    <xf numFmtId="0" fontId="37" fillId="0" borderId="1" xfId="5" applyFont="1" applyFill="1" applyBorder="1" applyAlignment="1">
      <alignment wrapText="1"/>
    </xf>
    <xf numFmtId="0" fontId="38" fillId="0" borderId="1" xfId="0" applyFont="1" applyBorder="1"/>
    <xf numFmtId="0" fontId="17" fillId="0" borderId="0" xfId="0" applyFont="1" applyFill="1" applyBorder="1" applyAlignment="1" applyProtection="1">
      <alignment horizontal="center" vertical="center" wrapText="1"/>
      <protection locked="0"/>
    </xf>
    <xf numFmtId="14" fontId="17" fillId="0" borderId="0"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xf>
    <xf numFmtId="14" fontId="8" fillId="3" borderId="10" xfId="0" applyNumberFormat="1"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0" fillId="0" borderId="1" xfId="0" applyNumberFormat="1" applyBorder="1"/>
    <xf numFmtId="0" fontId="30" fillId="0" borderId="0" xfId="0" applyFont="1" applyBorder="1"/>
    <xf numFmtId="0" fontId="0" fillId="0" borderId="14" xfId="0" applyBorder="1"/>
    <xf numFmtId="0" fontId="3" fillId="3" borderId="13" xfId="0" applyFont="1" applyFill="1" applyBorder="1" applyAlignment="1" applyProtection="1">
      <alignment horizontal="center" vertical="center" wrapText="1"/>
    </xf>
    <xf numFmtId="0" fontId="0" fillId="0" borderId="1" xfId="0" applyFill="1" applyBorder="1"/>
    <xf numFmtId="0" fontId="39" fillId="9" borderId="1" xfId="0" applyFont="1" applyFill="1" applyBorder="1" applyAlignment="1">
      <alignment horizontal="center" vertical="center" wrapText="1"/>
    </xf>
    <xf numFmtId="0" fontId="40" fillId="0" borderId="1" xfId="0" applyFont="1" applyFill="1" applyBorder="1"/>
    <xf numFmtId="0" fontId="41" fillId="0" borderId="0" xfId="2" applyFont="1" applyFill="1" applyBorder="1" applyAlignment="1">
      <alignment vertical="top" wrapText="1"/>
    </xf>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6" xfId="0" applyFill="1"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0" fillId="0" borderId="2" xfId="0" applyFill="1" applyBorder="1" applyProtection="1"/>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2" borderId="0" xfId="0" applyFont="1" applyFill="1" applyBorder="1" applyProtection="1"/>
    <xf numFmtId="0" fontId="6" fillId="0" borderId="6" xfId="0" applyFont="1" applyFill="1" applyBorder="1" applyProtection="1"/>
    <xf numFmtId="0" fontId="7" fillId="0" borderId="0" xfId="0" applyFont="1" applyFill="1" applyBorder="1" applyAlignment="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12" fillId="0" borderId="0" xfId="0" applyFont="1" applyFill="1" applyBorder="1" applyAlignment="1" applyProtection="1">
      <alignment horizontal="right"/>
    </xf>
    <xf numFmtId="0" fontId="4" fillId="0" borderId="0" xfId="0" applyFont="1" applyFill="1" applyBorder="1" applyAlignment="1" applyProtection="1">
      <alignment vertical="center"/>
    </xf>
    <xf numFmtId="0" fontId="14" fillId="0" borderId="6" xfId="0" applyFont="1" applyFill="1" applyBorder="1" applyProtection="1"/>
    <xf numFmtId="0" fontId="16" fillId="0" borderId="6" xfId="0" applyFont="1" applyFill="1" applyBorder="1" applyProtection="1"/>
    <xf numFmtId="0" fontId="10" fillId="6" borderId="0" xfId="0" applyFont="1" applyFill="1" applyBorder="1" applyAlignment="1" applyProtection="1">
      <alignment wrapText="1"/>
    </xf>
    <xf numFmtId="0" fontId="10" fillId="0" borderId="0" xfId="0" applyFont="1" applyFill="1" applyBorder="1" applyAlignment="1" applyProtection="1">
      <alignment wrapText="1"/>
    </xf>
    <xf numFmtId="0" fontId="0" fillId="0" borderId="7" xfId="0" applyFill="1" applyBorder="1" applyProtection="1"/>
    <xf numFmtId="0" fontId="10" fillId="0" borderId="8" xfId="0" applyFont="1" applyFill="1" applyBorder="1" applyAlignment="1" applyProtection="1">
      <alignment wrapText="1"/>
    </xf>
    <xf numFmtId="0" fontId="0" fillId="0" borderId="9" xfId="0" applyFill="1" applyBorder="1" applyProtection="1"/>
    <xf numFmtId="0" fontId="0" fillId="2" borderId="4" xfId="0" applyFill="1" applyBorder="1" applyAlignment="1" applyProtection="1"/>
    <xf numFmtId="0" fontId="0" fillId="2" borderId="0" xfId="0" applyFill="1" applyBorder="1" applyAlignment="1" applyProtection="1"/>
    <xf numFmtId="0" fontId="0" fillId="2" borderId="0" xfId="0" applyFill="1" applyBorder="1" applyAlignment="1" applyProtection="1">
      <alignment horizontal="left"/>
    </xf>
    <xf numFmtId="39" fontId="0" fillId="2" borderId="0" xfId="0" applyNumberFormat="1" applyFill="1" applyProtection="1"/>
    <xf numFmtId="0" fontId="7" fillId="0" borderId="0" xfId="0" applyFont="1" applyFill="1" applyBorder="1" applyProtection="1"/>
    <xf numFmtId="0" fontId="29" fillId="2" borderId="0" xfId="0" applyFont="1" applyFill="1" applyBorder="1" applyProtection="1"/>
    <xf numFmtId="0" fontId="31" fillId="2" borderId="0" xfId="0" applyFont="1" applyFill="1" applyBorder="1" applyAlignment="1" applyProtection="1">
      <alignment horizontal="left" indent="1"/>
    </xf>
    <xf numFmtId="0" fontId="0" fillId="0" borderId="8" xfId="0" applyFill="1" applyBorder="1" applyAlignment="1" applyProtection="1"/>
    <xf numFmtId="0" fontId="0" fillId="0" borderId="8" xfId="0" applyFill="1" applyBorder="1" applyAlignment="1" applyProtection="1">
      <alignment horizontal="left"/>
    </xf>
    <xf numFmtId="0" fontId="0" fillId="0" borderId="8" xfId="0" applyFill="1" applyBorder="1" applyProtection="1"/>
    <xf numFmtId="0" fontId="0" fillId="0" borderId="0" xfId="0" applyProtection="1"/>
    <xf numFmtId="0" fontId="2" fillId="0" borderId="0" xfId="0" applyFont="1" applyFill="1" applyBorder="1" applyAlignment="1" applyProtection="1"/>
    <xf numFmtId="0" fontId="18" fillId="4" borderId="1" xfId="0" applyFont="1" applyFill="1" applyBorder="1" applyAlignment="1" applyProtection="1">
      <alignment vertical="top"/>
    </xf>
    <xf numFmtId="0" fontId="37" fillId="4" borderId="1" xfId="5" applyFont="1" applyFill="1" applyBorder="1" applyAlignment="1" applyProtection="1">
      <alignment vertical="top" wrapText="1"/>
    </xf>
    <xf numFmtId="0" fontId="0" fillId="7" borderId="7" xfId="0" applyFill="1" applyBorder="1" applyProtection="1"/>
    <xf numFmtId="0" fontId="0" fillId="7" borderId="8" xfId="0" applyFill="1" applyBorder="1" applyProtection="1"/>
    <xf numFmtId="0" fontId="0" fillId="7" borderId="9" xfId="0" applyFill="1" applyBorder="1" applyProtection="1"/>
    <xf numFmtId="0" fontId="45" fillId="2" borderId="0" xfId="0" applyFont="1" applyFill="1" applyProtection="1"/>
    <xf numFmtId="0" fontId="46" fillId="2" borderId="0" xfId="0" applyFont="1" applyFill="1" applyBorder="1" applyProtection="1"/>
    <xf numFmtId="0" fontId="47" fillId="2" borderId="0" xfId="0" applyFont="1" applyFill="1" applyBorder="1" applyProtection="1"/>
    <xf numFmtId="0" fontId="10" fillId="0" borderId="0" xfId="0" applyFont="1" applyFill="1" applyBorder="1" applyAlignment="1" applyProtection="1">
      <alignment horizontal="center" wrapText="1"/>
    </xf>
    <xf numFmtId="0" fontId="0" fillId="2" borderId="0" xfId="0" applyFill="1" applyAlignment="1" applyProtection="1">
      <alignment horizontal="center"/>
    </xf>
    <xf numFmtId="0" fontId="8" fillId="0" borderId="0" xfId="0" applyFont="1" applyFill="1" applyBorder="1" applyAlignment="1" applyProtection="1">
      <alignment horizontal="left"/>
    </xf>
    <xf numFmtId="4" fontId="8" fillId="5" borderId="1" xfId="0" applyNumberFormat="1" applyFont="1" applyFill="1" applyBorder="1" applyAlignment="1" applyProtection="1">
      <alignment horizontal="center"/>
    </xf>
    <xf numFmtId="0" fontId="0" fillId="0" borderId="0" xfId="0" applyNumberFormat="1"/>
    <xf numFmtId="0" fontId="8" fillId="0" borderId="0" xfId="0" applyFont="1" applyBorder="1" applyAlignment="1"/>
    <xf numFmtId="0" fontId="21" fillId="0" borderId="0" xfId="0" applyFont="1"/>
    <xf numFmtId="0" fontId="27" fillId="7" borderId="8" xfId="0" applyFont="1" applyFill="1" applyBorder="1" applyProtection="1"/>
    <xf numFmtId="164" fontId="27" fillId="7" borderId="8" xfId="0" applyNumberFormat="1" applyFont="1" applyFill="1" applyBorder="1" applyAlignment="1" applyProtection="1">
      <alignment horizontal="left"/>
    </xf>
    <xf numFmtId="0" fontId="49" fillId="0" borderId="8" xfId="0" applyFont="1" applyFill="1" applyBorder="1" applyAlignment="1" applyProtection="1">
      <alignment wrapText="1"/>
    </xf>
    <xf numFmtId="0" fontId="49" fillId="0" borderId="8" xfId="0" applyFont="1" applyFill="1" applyBorder="1" applyAlignment="1" applyProtection="1">
      <alignment horizontal="center" wrapText="1"/>
    </xf>
    <xf numFmtId="0" fontId="32" fillId="2" borderId="0" xfId="0" applyFont="1" applyFill="1" applyBorder="1" applyProtection="1"/>
    <xf numFmtId="0" fontId="32" fillId="2" borderId="0" xfId="0" applyFont="1" applyFill="1" applyBorder="1" applyAlignment="1" applyProtection="1">
      <alignment horizontal="center"/>
    </xf>
    <xf numFmtId="0" fontId="32" fillId="2" borderId="0" xfId="0" applyFont="1" applyFill="1" applyAlignment="1" applyProtection="1">
      <alignment horizontal="center"/>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xf>
    <xf numFmtId="0" fontId="23" fillId="3" borderId="1" xfId="0" applyFont="1" applyFill="1" applyBorder="1" applyAlignment="1" applyProtection="1">
      <alignment horizontal="left" vertical="center"/>
    </xf>
    <xf numFmtId="49" fontId="23" fillId="3" borderId="1" xfId="1" applyNumberFormat="1" applyFont="1" applyFill="1" applyBorder="1" applyAlignment="1" applyProtection="1">
      <alignment horizontal="center" vertical="center"/>
    </xf>
    <xf numFmtId="39" fontId="23" fillId="3" borderId="1" xfId="1" applyNumberFormat="1" applyFont="1" applyFill="1" applyBorder="1" applyAlignment="1" applyProtection="1">
      <alignment horizontal="left" vertical="center"/>
    </xf>
    <xf numFmtId="43" fontId="23" fillId="3" borderId="1" xfId="1" applyFont="1" applyFill="1" applyBorder="1" applyAlignment="1" applyProtection="1">
      <alignment horizontal="center" vertical="center"/>
    </xf>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39" fontId="23" fillId="3" borderId="1" xfId="1" applyNumberFormat="1" applyFont="1" applyFill="1" applyBorder="1" applyProtection="1"/>
    <xf numFmtId="49" fontId="23" fillId="3" borderId="1" xfId="1" applyNumberFormat="1" applyFont="1" applyFill="1" applyBorder="1" applyAlignment="1" applyProtection="1">
      <alignment horizontal="center"/>
    </xf>
    <xf numFmtId="165" fontId="23" fillId="3" borderId="1" xfId="1" applyNumberFormat="1" applyFont="1" applyFill="1" applyBorder="1" applyProtection="1"/>
    <xf numFmtId="0" fontId="18" fillId="5" borderId="1" xfId="0" applyFont="1" applyFill="1" applyBorder="1" applyAlignment="1" applyProtection="1">
      <alignment horizontal="center" vertical="center"/>
    </xf>
    <xf numFmtId="165" fontId="17" fillId="4" borderId="1" xfId="1" applyNumberFormat="1" applyFont="1" applyFill="1" applyBorder="1" applyProtection="1">
      <protection locked="0"/>
    </xf>
    <xf numFmtId="166" fontId="8" fillId="5" borderId="1" xfId="0" applyNumberFormat="1" applyFont="1" applyFill="1" applyBorder="1" applyAlignment="1" applyProtection="1">
      <alignment horizontal="center"/>
    </xf>
    <xf numFmtId="14" fontId="8" fillId="3" borderId="10"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49" fontId="17" fillId="4" borderId="1" xfId="0" applyNumberFormat="1" applyFont="1" applyFill="1" applyBorder="1" applyAlignment="1" applyProtection="1">
      <alignment horizontal="left"/>
      <protection locked="0"/>
    </xf>
    <xf numFmtId="49" fontId="17" fillId="4" borderId="1" xfId="1" applyNumberFormat="1" applyFont="1" applyFill="1" applyBorder="1" applyAlignment="1" applyProtection="1">
      <alignment horizontal="left"/>
      <protection locked="0"/>
    </xf>
    <xf numFmtId="49" fontId="17" fillId="4" borderId="1" xfId="1" applyNumberFormat="1" applyFont="1" applyFill="1" applyBorder="1" applyProtection="1">
      <protection locked="0"/>
    </xf>
    <xf numFmtId="0" fontId="10" fillId="0" borderId="0" xfId="0" applyFont="1" applyFill="1" applyBorder="1" applyAlignment="1" applyProtection="1">
      <alignment horizontal="left" vertical="top" wrapText="1"/>
    </xf>
    <xf numFmtId="0" fontId="12" fillId="0" borderId="0" xfId="0" applyFont="1" applyFill="1" applyBorder="1" applyAlignment="1" applyProtection="1">
      <alignment horizontal="right"/>
    </xf>
    <xf numFmtId="0" fontId="42"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0"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10" fillId="0" borderId="0" xfId="0" applyFont="1"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10" fillId="0" borderId="0" xfId="0" applyFont="1" applyFill="1" applyBorder="1" applyAlignment="1" applyProtection="1">
      <alignment horizontal="left" wrapText="1"/>
    </xf>
    <xf numFmtId="0" fontId="8" fillId="0" borderId="8" xfId="0" applyFont="1" applyBorder="1" applyAlignment="1">
      <alignment horizontal="center"/>
    </xf>
    <xf numFmtId="0" fontId="38" fillId="8" borderId="1" xfId="0" applyFont="1" applyFill="1" applyBorder="1" applyAlignment="1">
      <alignment horizontal="center"/>
    </xf>
    <xf numFmtId="0" fontId="0" fillId="8" borderId="1" xfId="0" applyFill="1" applyBorder="1" applyAlignment="1">
      <alignment horizontal="center"/>
    </xf>
  </cellXfs>
  <cellStyles count="6">
    <cellStyle name="Comma" xfId="1" builtinId="3"/>
    <cellStyle name="Hyperlink" xfId="2" builtinId="8"/>
    <cellStyle name="Normal" xfId="0" builtinId="0"/>
    <cellStyle name="Normal 2" xfId="3"/>
    <cellStyle name="Normal 3" xfId="4"/>
    <cellStyle name="Normal_Lists" xfId="5"/>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2'!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3821430</xdr:colOff>
      <xdr:row>4</xdr:row>
      <xdr:rowOff>68579</xdr:rowOff>
    </xdr:from>
    <xdr:to>
      <xdr:col>2</xdr:col>
      <xdr:colOff>5375910</xdr:colOff>
      <xdr:row>7</xdr:row>
      <xdr:rowOff>100202</xdr:rowOff>
    </xdr:to>
    <xdr:sp macro="" textlink="">
      <xdr:nvSpPr>
        <xdr:cNvPr id="2" name="Right Arrow 1">
          <a:hlinkClick xmlns:r="http://schemas.openxmlformats.org/officeDocument/2006/relationships" r:id="rId1"/>
        </xdr:cNvPr>
        <xdr:cNvSpPr/>
      </xdr:nvSpPr>
      <xdr:spPr>
        <a:xfrm>
          <a:off x="4232910" y="94487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2686051</xdr:colOff>
      <xdr:row>3</xdr:row>
      <xdr:rowOff>91440</xdr:rowOff>
    </xdr:from>
    <xdr:to>
      <xdr:col>5</xdr:col>
      <xdr:colOff>104776</xdr:colOff>
      <xdr:row>6</xdr:row>
      <xdr:rowOff>182880</xdr:rowOff>
    </xdr:to>
    <xdr:sp macro="[0]!GoToSection2" textlink="">
      <xdr:nvSpPr>
        <xdr:cNvPr id="4" name="Right Arrow 3"/>
        <xdr:cNvSpPr/>
      </xdr:nvSpPr>
      <xdr:spPr>
        <a:xfrm>
          <a:off x="4333876" y="862965"/>
          <a:ext cx="1562100" cy="63436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2215515</xdr:colOff>
      <xdr:row>1</xdr:row>
      <xdr:rowOff>160020</xdr:rowOff>
    </xdr:from>
    <xdr:to>
      <xdr:col>3</xdr:col>
      <xdr:colOff>3769995</xdr:colOff>
      <xdr:row>4</xdr:row>
      <xdr:rowOff>38100</xdr:rowOff>
    </xdr:to>
    <xdr:sp macro="" textlink="">
      <xdr:nvSpPr>
        <xdr:cNvPr id="5" name="Left Arrow 4">
          <a:hlinkClick xmlns:r="http://schemas.openxmlformats.org/officeDocument/2006/relationships" r:id="rId1"/>
        </xdr:cNvPr>
        <xdr:cNvSpPr/>
      </xdr:nvSpPr>
      <xdr:spPr>
        <a:xfrm>
          <a:off x="3907155" y="3429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3</xdr:row>
      <xdr:rowOff>135255</xdr:rowOff>
    </xdr:from>
    <xdr:to>
      <xdr:col>9</xdr:col>
      <xdr:colOff>968883</xdr:colOff>
      <xdr:row>7</xdr:row>
      <xdr:rowOff>104775</xdr:rowOff>
    </xdr:to>
    <xdr:sp macro="[0]!GoToSection3" textlink="">
      <xdr:nvSpPr>
        <xdr:cNvPr id="2" name="Right Arrow 1"/>
        <xdr:cNvSpPr/>
      </xdr:nvSpPr>
      <xdr:spPr>
        <a:xfrm>
          <a:off x="8105775" y="897255"/>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7</xdr:col>
      <xdr:colOff>790575</xdr:colOff>
      <xdr:row>1</xdr:row>
      <xdr:rowOff>194310</xdr:rowOff>
    </xdr:from>
    <xdr:to>
      <xdr:col>9</xdr:col>
      <xdr:colOff>382143</xdr:colOff>
      <xdr:row>4</xdr:row>
      <xdr:rowOff>72390</xdr:rowOff>
    </xdr:to>
    <xdr:sp macro="" textlink="">
      <xdr:nvSpPr>
        <xdr:cNvPr id="3" name="Left Arrow 2">
          <a:hlinkClick xmlns:r="http://schemas.openxmlformats.org/officeDocument/2006/relationships" r:id="rId1"/>
        </xdr:cNvPr>
        <xdr:cNvSpPr/>
      </xdr:nvSpPr>
      <xdr:spPr>
        <a:xfrm>
          <a:off x="7519035" y="377190"/>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626744</xdr:colOff>
      <xdr:row>1</xdr:row>
      <xdr:rowOff>236220</xdr:rowOff>
    </xdr:from>
    <xdr:to>
      <xdr:col>14</xdr:col>
      <xdr:colOff>169544</xdr:colOff>
      <xdr:row>4</xdr:row>
      <xdr:rowOff>114300</xdr:rowOff>
    </xdr:to>
    <xdr:sp macro="" textlink="">
      <xdr:nvSpPr>
        <xdr:cNvPr id="4" name="Left Arrow 3">
          <a:hlinkClick xmlns:r="http://schemas.openxmlformats.org/officeDocument/2006/relationships" r:id="rId1"/>
        </xdr:cNvPr>
        <xdr:cNvSpPr/>
      </xdr:nvSpPr>
      <xdr:spPr>
        <a:xfrm>
          <a:off x="11012804" y="4191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13</xdr:col>
      <xdr:colOff>283844</xdr:colOff>
      <xdr:row>4</xdr:row>
      <xdr:rowOff>13333</xdr:rowOff>
    </xdr:from>
    <xdr:to>
      <xdr:col>14</xdr:col>
      <xdr:colOff>832484</xdr:colOff>
      <xdr:row>7</xdr:row>
      <xdr:rowOff>66673</xdr:rowOff>
    </xdr:to>
    <xdr:sp macro="[0]!GoToSummary" textlink="">
      <xdr:nvSpPr>
        <xdr:cNvPr id="6" name="Right Arrow 5"/>
        <xdr:cNvSpPr/>
      </xdr:nvSpPr>
      <xdr:spPr>
        <a:xfrm>
          <a:off x="11492864" y="958213"/>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2</xdr:row>
      <xdr:rowOff>133350</xdr:rowOff>
    </xdr:from>
    <xdr:to>
      <xdr:col>5</xdr:col>
      <xdr:colOff>1735455</xdr:colOff>
      <xdr:row>4</xdr:row>
      <xdr:rowOff>116205</xdr:rowOff>
    </xdr:to>
    <xdr:sp macro="[0]!PrepareSubmission" textlink="">
      <xdr:nvSpPr>
        <xdr:cNvPr id="2" name="Rectangle 1"/>
        <xdr:cNvSpPr/>
      </xdr:nvSpPr>
      <xdr:spPr>
        <a:xfrm>
          <a:off x="3891915" y="666750"/>
          <a:ext cx="1554480" cy="39433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1704975</xdr:colOff>
      <xdr:row>30</xdr:row>
      <xdr:rowOff>247650</xdr:rowOff>
    </xdr:from>
    <xdr:to>
      <xdr:col>5</xdr:col>
      <xdr:colOff>1200150</xdr:colOff>
      <xdr:row>30</xdr:row>
      <xdr:rowOff>889635</xdr:rowOff>
    </xdr:to>
    <xdr:sp macro="" textlink="">
      <xdr:nvSpPr>
        <xdr:cNvPr id="7" name="Left Arrow 6">
          <a:hlinkClick xmlns:r="http://schemas.openxmlformats.org/officeDocument/2006/relationships" r:id="rId1"/>
        </xdr:cNvPr>
        <xdr:cNvSpPr/>
      </xdr:nvSpPr>
      <xdr:spPr>
        <a:xfrm>
          <a:off x="3276600" y="6515100"/>
          <a:ext cx="1543050" cy="6419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3</xdr:col>
      <xdr:colOff>792480</xdr:colOff>
      <xdr:row>30</xdr:row>
      <xdr:rowOff>262890</xdr:rowOff>
    </xdr:from>
    <xdr:to>
      <xdr:col>4</xdr:col>
      <xdr:colOff>1167765</xdr:colOff>
      <xdr:row>30</xdr:row>
      <xdr:rowOff>901065</xdr:rowOff>
    </xdr:to>
    <xdr:sp macro="" textlink="">
      <xdr:nvSpPr>
        <xdr:cNvPr id="8" name="Left Arrow 7">
          <a:hlinkClick xmlns:r="http://schemas.openxmlformats.org/officeDocument/2006/relationships" r:id="rId2"/>
        </xdr:cNvPr>
        <xdr:cNvSpPr/>
      </xdr:nvSpPr>
      <xdr:spPr>
        <a:xfrm>
          <a:off x="1257300" y="7029450"/>
          <a:ext cx="1518285"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424815</xdr:colOff>
      <xdr:row>1</xdr:row>
      <xdr:rowOff>234316</xdr:rowOff>
    </xdr:from>
    <xdr:to>
      <xdr:col>5</xdr:col>
      <xdr:colOff>767715</xdr:colOff>
      <xdr:row>4</xdr:row>
      <xdr:rowOff>81916</xdr:rowOff>
    </xdr:to>
    <xdr:sp macro="" textlink="">
      <xdr:nvSpPr>
        <xdr:cNvPr id="2" name="Left Arrow 1">
          <a:hlinkClick xmlns:r="http://schemas.openxmlformats.org/officeDocument/2006/relationships" r:id="rId1"/>
        </xdr:cNvPr>
        <xdr:cNvSpPr/>
      </xdr:nvSpPr>
      <xdr:spPr>
        <a:xfrm>
          <a:off x="3549015" y="41719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906780</xdr:colOff>
      <xdr:row>1</xdr:row>
      <xdr:rowOff>230503</xdr:rowOff>
    </xdr:from>
    <xdr:to>
      <xdr:col>6</xdr:col>
      <xdr:colOff>1249680</xdr:colOff>
      <xdr:row>4</xdr:row>
      <xdr:rowOff>78103</xdr:rowOff>
    </xdr:to>
    <xdr:sp macro="" textlink="">
      <xdr:nvSpPr>
        <xdr:cNvPr id="3" name="Left Arrow 2">
          <a:hlinkClick xmlns:r="http://schemas.openxmlformats.org/officeDocument/2006/relationships" r:id="rId2"/>
        </xdr:cNvPr>
        <xdr:cNvSpPr/>
      </xdr:nvSpPr>
      <xdr:spPr>
        <a:xfrm>
          <a:off x="5334000" y="413383"/>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710937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2" customFormat="1" ht="15.75" x14ac:dyDescent="0.25">
      <c r="B5" s="14"/>
      <c r="C5" s="27" t="s">
        <v>195</v>
      </c>
      <c r="D5" s="15"/>
    </row>
    <row r="6" spans="2:8" s="22" customFormat="1" x14ac:dyDescent="0.25">
      <c r="B6" s="14"/>
      <c r="C6" s="158" t="s">
        <v>240</v>
      </c>
      <c r="D6" s="16"/>
    </row>
    <row r="7" spans="2:8" s="22" customFormat="1" x14ac:dyDescent="0.25">
      <c r="B7" s="14"/>
      <c r="C7" s="158" t="s">
        <v>241</v>
      </c>
      <c r="D7" s="16"/>
    </row>
    <row r="8" spans="2:8" s="22" customFormat="1" x14ac:dyDescent="0.25">
      <c r="B8" s="14"/>
      <c r="C8" s="5"/>
      <c r="D8" s="16"/>
    </row>
    <row r="9" spans="2:8" s="22" customFormat="1" ht="15.75" x14ac:dyDescent="0.25">
      <c r="B9" s="14"/>
      <c r="C9" s="6" t="s">
        <v>3</v>
      </c>
      <c r="D9" s="16"/>
    </row>
    <row r="10" spans="2:8" s="22" customFormat="1" ht="48" customHeight="1" x14ac:dyDescent="0.25">
      <c r="B10" s="14"/>
      <c r="C10" s="24" t="s">
        <v>196</v>
      </c>
      <c r="D10" s="16"/>
    </row>
    <row r="11" spans="2:8" s="22" customFormat="1" ht="30" customHeight="1" x14ac:dyDescent="0.25">
      <c r="B11" s="14"/>
      <c r="C11" s="58" t="s">
        <v>199</v>
      </c>
      <c r="D11" s="16"/>
    </row>
    <row r="12" spans="2:8" s="22" customFormat="1" ht="31.5" customHeight="1" x14ac:dyDescent="0.25">
      <c r="B12" s="14"/>
      <c r="C12" s="85" t="s">
        <v>200</v>
      </c>
      <c r="D12" s="16"/>
    </row>
    <row r="13" spans="2:8" s="22" customFormat="1" ht="46.9" customHeight="1" x14ac:dyDescent="0.25">
      <c r="B13" s="14"/>
      <c r="C13" s="58" t="s">
        <v>233</v>
      </c>
      <c r="D13" s="16"/>
      <c r="H13" s="43"/>
    </row>
    <row r="14" spans="2:8" s="59" customFormat="1" ht="13.9" customHeight="1" x14ac:dyDescent="0.2">
      <c r="B14" s="60"/>
      <c r="C14" s="61" t="s">
        <v>197</v>
      </c>
      <c r="D14" s="62"/>
    </row>
    <row r="15" spans="2:8" x14ac:dyDescent="0.25">
      <c r="B15" s="11"/>
      <c r="C15" s="1"/>
      <c r="D15" s="12"/>
    </row>
    <row r="16" spans="2:8" ht="24.75" x14ac:dyDescent="0.25">
      <c r="B16" s="11"/>
      <c r="C16" s="7" t="s">
        <v>81</v>
      </c>
      <c r="D16" s="12"/>
    </row>
    <row r="17" spans="2:4" ht="74.25" customHeight="1" x14ac:dyDescent="0.25">
      <c r="B17" s="11"/>
      <c r="C17" s="25" t="s">
        <v>198</v>
      </c>
      <c r="D17" s="12"/>
    </row>
    <row r="18" spans="2:4" ht="12" customHeight="1" x14ac:dyDescent="0.25">
      <c r="B18" s="11"/>
      <c r="C18" s="7"/>
      <c r="D18" s="12"/>
    </row>
    <row r="19" spans="2:4" ht="12" customHeight="1" x14ac:dyDescent="0.25">
      <c r="B19" s="11"/>
      <c r="C19" s="20" t="s">
        <v>226</v>
      </c>
      <c r="D19" s="12"/>
    </row>
    <row r="20" spans="2:4" ht="12" customHeight="1" x14ac:dyDescent="0.25">
      <c r="B20" s="11"/>
      <c r="C20" s="20" t="s">
        <v>224</v>
      </c>
      <c r="D20" s="12"/>
    </row>
    <row r="21" spans="2:4" ht="12" customHeight="1" x14ac:dyDescent="0.25">
      <c r="B21" s="11"/>
      <c r="C21" s="159" t="s">
        <v>225</v>
      </c>
      <c r="D21" s="12"/>
    </row>
    <row r="22" spans="2:4" ht="9" customHeight="1" x14ac:dyDescent="0.25">
      <c r="B22" s="17"/>
      <c r="C22" s="18"/>
      <c r="D22" s="19"/>
    </row>
  </sheetData>
  <sheetProtection algorithmName="SHA-512" hashValue="pQ5JXDUMJlH6McPxt91RXC5yEMcBjShaQVpEsyhJrTyjicPJCpZTXi6EuXglmHXXEnuvWAjGr2cN4CcM17519g==" saltValue="dYLemRJ0h0xZboM1wk2H6Q==" spinCount="100000"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P1011"/>
  <sheetViews>
    <sheetView showGridLines="0" workbookViewId="0">
      <selection activeCell="E19" sqref="E19"/>
    </sheetView>
  </sheetViews>
  <sheetFormatPr defaultRowHeight="15" x14ac:dyDescent="0.25"/>
  <cols>
    <col min="1" max="1" width="5.7109375" bestFit="1" customWidth="1"/>
    <col min="2" max="2" width="5.5703125" bestFit="1" customWidth="1"/>
    <col min="3" max="3" width="10.7109375" style="66" customWidth="1"/>
    <col min="4" max="5" width="17.28515625" style="66" customWidth="1"/>
    <col min="6" max="6" width="13.28515625" style="66" bestFit="1" customWidth="1"/>
    <col min="7" max="7" width="16.5703125" style="66" bestFit="1" customWidth="1"/>
    <col min="8" max="8" width="15.42578125" style="66" customWidth="1"/>
    <col min="9" max="9" width="14.28515625" style="66" bestFit="1" customWidth="1"/>
    <col min="10" max="10" width="14.7109375" style="66" bestFit="1" customWidth="1"/>
    <col min="11" max="14" width="15.5703125" style="66" bestFit="1" customWidth="1"/>
    <col min="15" max="16" width="24.28515625" bestFit="1" customWidth="1"/>
  </cols>
  <sheetData>
    <row r="1" spans="1:16" s="3" customFormat="1" x14ac:dyDescent="0.25">
      <c r="A1" s="3" t="s">
        <v>112</v>
      </c>
      <c r="B1" t="s">
        <v>60</v>
      </c>
      <c r="C1" s="67">
        <v>1</v>
      </c>
      <c r="D1" s="67" t="s">
        <v>44</v>
      </c>
      <c r="E1" s="75">
        <v>1</v>
      </c>
      <c r="F1" s="74">
        <f ca="1">'Section 1'!D5</f>
        <v>43075</v>
      </c>
      <c r="G1" s="75">
        <f>'Section 1'!D9</f>
        <v>0</v>
      </c>
      <c r="H1" s="75">
        <f>'Section 1'!D10</f>
        <v>0</v>
      </c>
      <c r="I1" s="75">
        <f>'Section 1'!D11</f>
        <v>0</v>
      </c>
      <c r="J1" s="76">
        <f>'Section 1'!D12</f>
        <v>0</v>
      </c>
      <c r="L1" s="68"/>
      <c r="M1" s="68"/>
      <c r="N1" s="68"/>
      <c r="P1" s="32" t="s">
        <v>61</v>
      </c>
    </row>
    <row r="2" spans="1:16" s="29" customFormat="1" ht="12.75" customHeight="1" x14ac:dyDescent="0.25">
      <c r="A2" s="29" t="str">
        <f>IF(D2="","",ROWS($A$1:A2))</f>
        <v/>
      </c>
      <c r="B2" s="32">
        <v>1</v>
      </c>
      <c r="C2" s="26" t="str">
        <f>IF(D2="","",2)</f>
        <v/>
      </c>
      <c r="D2" s="26" t="str">
        <f>IFERROR(VLOOKUP($B2,'Section 2'!$C$14:$J$23,COLUMNS('Section 2'!$C$11:C$11),0),"")</f>
        <v/>
      </c>
      <c r="E2" s="73" t="str">
        <f>IF($D2="","",IF(ISBLANK(VLOOKUP($B2,'Section 2'!$C$14:$J$23,COLUMNS('Section 2'!$C$11:D$11),0)),"",VLOOKUP($B2,'Section 2'!$C$14:$J$23,COLUMNS('Section 2'!$C$11:D$11),0)))</f>
        <v/>
      </c>
      <c r="F2" s="73" t="str">
        <f>IF($D2="","",IF(ISBLANK(VLOOKUP($B2,'Section 2'!$C$14:$J$23,COLUMNS('Section 2'!$C$11:E$11),0)),"",VLOOKUP($B2,'Section 2'!$C$14:$J$23,COLUMNS('Section 2'!$C$11:E$11),0)))</f>
        <v/>
      </c>
      <c r="G2" s="73" t="str">
        <f>IF($D2="","",IF(ISBLANK(VLOOKUP($B2,'Section 2'!$C$14:$J$23,COLUMNS('Section 2'!$C$11:F$11),0)),"",VLOOKUP($B2,'Section 2'!$C$14:$J$23,COLUMNS('Section 2'!$C$11:F$11),0)))</f>
        <v/>
      </c>
      <c r="H2" s="73" t="str">
        <f>IF($D2="","",IF(ISBLANK(VLOOKUP($B2,'Section 2'!$C$14:$J$23,COLUMNS('Section 2'!$C$11:G$11),0)),"",VLOOKUP($B2,'Section 2'!$C$14:$J$23,COLUMNS('Section 2'!$C$11:G$11),0)))</f>
        <v/>
      </c>
      <c r="I2" s="26" t="str">
        <f>IF($D2="","",IF(ISBLANK(VLOOKUP($B2,'Section 2'!$C$14:$J$23,COLUMNS('Section 2'!$C$11:H$11),0)),"",VLOOKUP($B2,'Section 2'!$C$14:$J$23,COLUMNS('Section 2'!$C$11:H$11),0)))</f>
        <v/>
      </c>
      <c r="J2" s="26" t="str">
        <f>IF($D2="","",IF(ISBLANK(VLOOKUP($B2,'Section 2'!$C$14:$J$23,COLUMNS('Section 2'!$C$11:I$11),0)),"",VLOOKUP($B2,'Section 2'!$C$14:$J$23,COLUMNS('Section 2'!$C$11:I$11),0)))</f>
        <v/>
      </c>
      <c r="K2" s="26" t="str">
        <f>IF($D2="","",IF(ISBLANK(VLOOKUP($B2,'Section 2'!$C$14:$J$23,COLUMNS('Section 2'!$C$11:J$11),0)),"",VLOOKUP($B2,'Section 2'!$C$14:$J$23,COLUMNS('Section 2'!$C$11:J$11),0)))</f>
        <v/>
      </c>
      <c r="M2" s="71"/>
      <c r="N2" s="71"/>
    </row>
    <row r="3" spans="1:16" s="29" customFormat="1" ht="12.75" customHeight="1" x14ac:dyDescent="0.25">
      <c r="A3" s="29" t="str">
        <f>IF(E3="","",ROWS($A$1:A3))</f>
        <v/>
      </c>
      <c r="B3" s="32">
        <v>2</v>
      </c>
      <c r="C3" s="26" t="str">
        <f t="shared" ref="C3:C11" si="0">IF(D3="","",2)</f>
        <v/>
      </c>
      <c r="D3" s="26" t="str">
        <f>IFERROR(VLOOKUP($B3,'Section 2'!$C$14:$J$23,COLUMNS('Section 2'!$C$11:C$11),0),"")</f>
        <v/>
      </c>
      <c r="E3" s="73" t="str">
        <f>IF($D3="","",IF(ISBLANK(VLOOKUP($B3,'Section 2'!$C$14:$J$23,COLUMNS('Section 2'!$C$11:D$11),0)),"",VLOOKUP($B3,'Section 2'!$C$14:$J$23,COLUMNS('Section 2'!$C$11:D$11),0)))</f>
        <v/>
      </c>
      <c r="F3" s="73" t="str">
        <f>IF($D3="","",IF(ISBLANK(VLOOKUP($B3,'Section 2'!$C$14:$J$23,COLUMNS('Section 2'!$C$11:E$11),0)),"",VLOOKUP($B3,'Section 2'!$C$14:$J$23,COLUMNS('Section 2'!$C$11:E$11),0)))</f>
        <v/>
      </c>
      <c r="G3" s="73" t="str">
        <f>IF($D3="","",IF(ISBLANK(VLOOKUP($B3,'Section 2'!$C$14:$J$23,COLUMNS('Section 2'!$C$11:F$11),0)),"",VLOOKUP($B3,'Section 2'!$C$14:$J$23,COLUMNS('Section 2'!$C$11:F$11),0)))</f>
        <v/>
      </c>
      <c r="H3" s="73" t="str">
        <f>IF($D3="","",IF(ISBLANK(VLOOKUP($B3,'Section 2'!$C$14:$J$23,COLUMNS('Section 2'!$C$11:G$11),0)),"",VLOOKUP($B3,'Section 2'!$C$14:$J$23,COLUMNS('Section 2'!$C$11:G$11),0)))</f>
        <v/>
      </c>
      <c r="I3" s="26" t="str">
        <f>IF($D3="","",IF(ISBLANK(VLOOKUP($B3,'Section 2'!$C$14:$J$23,COLUMNS('Section 2'!$C$11:H$11),0)),"",VLOOKUP($B3,'Section 2'!$C$14:$J$23,COLUMNS('Section 2'!$C$11:H$11),0)))</f>
        <v/>
      </c>
      <c r="J3" s="26" t="str">
        <f>IF($D3="","",IF(ISBLANK(VLOOKUP($B3,'Section 2'!$C$14:$J$23,COLUMNS('Section 2'!$C$11:I$11),0)),"",VLOOKUP($B3,'Section 2'!$C$14:$J$23,COLUMNS('Section 2'!$C$11:I$11),0)))</f>
        <v/>
      </c>
      <c r="K3" s="26" t="str">
        <f>IF($D3="","",IF(ISBLANK(VLOOKUP($B3,'Section 2'!$C$14:$J$23,COLUMNS('Section 2'!$C$11:J$11),0)),"",VLOOKUP($B3,'Section 2'!$C$14:$J$23,COLUMNS('Section 2'!$C$11:J$11),0)))</f>
        <v/>
      </c>
      <c r="L3" s="71"/>
      <c r="M3" s="71"/>
      <c r="N3" s="71"/>
    </row>
    <row r="4" spans="1:16" s="29" customFormat="1" ht="12.75" customHeight="1" x14ac:dyDescent="0.25">
      <c r="A4" s="29" t="str">
        <f>IF(E4="","",ROWS($A$1:A4))</f>
        <v/>
      </c>
      <c r="B4" s="32">
        <v>3</v>
      </c>
      <c r="C4" s="26" t="str">
        <f t="shared" si="0"/>
        <v/>
      </c>
      <c r="D4" s="26" t="str">
        <f>IFERROR(VLOOKUP($B4,'Section 2'!$C$14:$J$23,COLUMNS('Section 2'!$C$11:C$11),0),"")</f>
        <v/>
      </c>
      <c r="E4" s="73" t="str">
        <f>IF($D4="","",IF(ISBLANK(VLOOKUP($B4,'Section 2'!$C$14:$J$23,COLUMNS('Section 2'!$C$11:D$11),0)),"",VLOOKUP($B4,'Section 2'!$C$14:$J$23,COLUMNS('Section 2'!$C$11:D$11),0)))</f>
        <v/>
      </c>
      <c r="F4" s="73" t="str">
        <f>IF($D4="","",IF(ISBLANK(VLOOKUP($B4,'Section 2'!$C$14:$J$23,COLUMNS('Section 2'!$C$11:E$11),0)),"",VLOOKUP($B4,'Section 2'!$C$14:$J$23,COLUMNS('Section 2'!$C$11:E$11),0)))</f>
        <v/>
      </c>
      <c r="G4" s="73" t="str">
        <f>IF($D4="","",IF(ISBLANK(VLOOKUP($B4,'Section 2'!$C$14:$J$23,COLUMNS('Section 2'!$C$11:F$11),0)),"",VLOOKUP($B4,'Section 2'!$C$14:$J$23,COLUMNS('Section 2'!$C$11:F$11),0)))</f>
        <v/>
      </c>
      <c r="H4" s="73" t="str">
        <f>IF($D4="","",IF(ISBLANK(VLOOKUP($B4,'Section 2'!$C$14:$J$23,COLUMNS('Section 2'!$C$11:G$11),0)),"",VLOOKUP($B4,'Section 2'!$C$14:$J$23,COLUMNS('Section 2'!$C$11:G$11),0)))</f>
        <v/>
      </c>
      <c r="I4" s="26" t="str">
        <f>IF($D4="","",IF(ISBLANK(VLOOKUP($B4,'Section 2'!$C$14:$J$23,COLUMNS('Section 2'!$C$11:H$11),0)),"",VLOOKUP($B4,'Section 2'!$C$14:$J$23,COLUMNS('Section 2'!$C$11:H$11),0)))</f>
        <v/>
      </c>
      <c r="J4" s="26" t="str">
        <f>IF($D4="","",IF(ISBLANK(VLOOKUP($B4,'Section 2'!$C$14:$J$23,COLUMNS('Section 2'!$C$11:I$11),0)),"",VLOOKUP($B4,'Section 2'!$C$14:$J$23,COLUMNS('Section 2'!$C$11:I$11),0)))</f>
        <v/>
      </c>
      <c r="K4" s="26" t="str">
        <f>IF($D4="","",IF(ISBLANK(VLOOKUP($B4,'Section 2'!$C$14:$J$23,COLUMNS('Section 2'!$C$11:J$11),0)),"",VLOOKUP($B4,'Section 2'!$C$14:$J$23,COLUMNS('Section 2'!$C$11:J$11),0)))</f>
        <v/>
      </c>
      <c r="L4" s="71"/>
      <c r="M4" s="71"/>
      <c r="N4" s="71"/>
    </row>
    <row r="5" spans="1:16" s="29" customFormat="1" ht="12.75" customHeight="1" x14ac:dyDescent="0.25">
      <c r="A5" s="29" t="str">
        <f>IF(E5="","",ROWS($A$1:A5))</f>
        <v/>
      </c>
      <c r="B5" s="32">
        <v>4</v>
      </c>
      <c r="C5" s="26" t="str">
        <f t="shared" si="0"/>
        <v/>
      </c>
      <c r="D5" s="26" t="str">
        <f>IFERROR(VLOOKUP($B5,'Section 2'!$C$14:$J$23,COLUMNS('Section 2'!$C$11:C$11),0),"")</f>
        <v/>
      </c>
      <c r="E5" s="73" t="str">
        <f>IF($D5="","",IF(ISBLANK(VLOOKUP($B5,'Section 2'!$C$14:$J$23,COLUMNS('Section 2'!$C$11:D$11),0)),"",VLOOKUP($B5,'Section 2'!$C$14:$J$23,COLUMNS('Section 2'!$C$11:D$11),0)))</f>
        <v/>
      </c>
      <c r="F5" s="73" t="str">
        <f>IF($D5="","",IF(ISBLANK(VLOOKUP($B5,'Section 2'!$C$14:$J$23,COLUMNS('Section 2'!$C$11:E$11),0)),"",VLOOKUP($B5,'Section 2'!$C$14:$J$23,COLUMNS('Section 2'!$C$11:E$11),0)))</f>
        <v/>
      </c>
      <c r="G5" s="73" t="str">
        <f>IF($D5="","",IF(ISBLANK(VLOOKUP($B5,'Section 2'!$C$14:$J$23,COLUMNS('Section 2'!$C$11:F$11),0)),"",VLOOKUP($B5,'Section 2'!$C$14:$J$23,COLUMNS('Section 2'!$C$11:F$11),0)))</f>
        <v/>
      </c>
      <c r="H5" s="73" t="str">
        <f>IF($D5="","",IF(ISBLANK(VLOOKUP($B5,'Section 2'!$C$14:$J$23,COLUMNS('Section 2'!$C$11:G$11),0)),"",VLOOKUP($B5,'Section 2'!$C$14:$J$23,COLUMNS('Section 2'!$C$11:G$11),0)))</f>
        <v/>
      </c>
      <c r="I5" s="26" t="str">
        <f>IF($D5="","",IF(ISBLANK(VLOOKUP($B5,'Section 2'!$C$14:$J$23,COLUMNS('Section 2'!$C$11:H$11),0)),"",VLOOKUP($B5,'Section 2'!$C$14:$J$23,COLUMNS('Section 2'!$C$11:H$11),0)))</f>
        <v/>
      </c>
      <c r="J5" s="26" t="str">
        <f>IF($D5="","",IF(ISBLANK(VLOOKUP($B5,'Section 2'!$C$14:$J$23,COLUMNS('Section 2'!$C$11:I$11),0)),"",VLOOKUP($B5,'Section 2'!$C$14:$J$23,COLUMNS('Section 2'!$C$11:I$11),0)))</f>
        <v/>
      </c>
      <c r="K5" s="26" t="str">
        <f>IF($D5="","",IF(ISBLANK(VLOOKUP($B5,'Section 2'!$C$14:$J$23,COLUMNS('Section 2'!$C$11:J$11),0)),"",VLOOKUP($B5,'Section 2'!$C$14:$J$23,COLUMNS('Section 2'!$C$11:J$11),0)))</f>
        <v/>
      </c>
      <c r="M5" s="71"/>
      <c r="N5" s="71"/>
    </row>
    <row r="6" spans="1:16" s="29" customFormat="1" ht="12.75" customHeight="1" x14ac:dyDescent="0.25">
      <c r="A6" s="29" t="str">
        <f>IF(E6="","",ROWS($A$1:A6))</f>
        <v/>
      </c>
      <c r="B6" s="32">
        <v>5</v>
      </c>
      <c r="C6" s="26" t="str">
        <f t="shared" si="0"/>
        <v/>
      </c>
      <c r="D6" s="26" t="str">
        <f>IFERROR(VLOOKUP($B6,'Section 2'!$C$14:$J$23,COLUMNS('Section 2'!$C$11:C$11),0),"")</f>
        <v/>
      </c>
      <c r="E6" s="73" t="str">
        <f>IF($D6="","",IF(ISBLANK(VLOOKUP($B6,'Section 2'!$C$14:$J$23,COLUMNS('Section 2'!$C$11:D$11),0)),"",VLOOKUP($B6,'Section 2'!$C$14:$J$23,COLUMNS('Section 2'!$C$11:D$11),0)))</f>
        <v/>
      </c>
      <c r="F6" s="73" t="str">
        <f>IF($D6="","",IF(ISBLANK(VLOOKUP($B6,'Section 2'!$C$14:$J$23,COLUMNS('Section 2'!$C$11:E$11),0)),"",VLOOKUP($B6,'Section 2'!$C$14:$J$23,COLUMNS('Section 2'!$C$11:E$11),0)))</f>
        <v/>
      </c>
      <c r="G6" s="73" t="str">
        <f>IF($D6="","",IF(ISBLANK(VLOOKUP($B6,'Section 2'!$C$14:$J$23,COLUMNS('Section 2'!$C$11:F$11),0)),"",VLOOKUP($B6,'Section 2'!$C$14:$J$23,COLUMNS('Section 2'!$C$11:F$11),0)))</f>
        <v/>
      </c>
      <c r="H6" s="73" t="str">
        <f>IF($D6="","",IF(ISBLANK(VLOOKUP($B6,'Section 2'!$C$14:$J$23,COLUMNS('Section 2'!$C$11:G$11),0)),"",VLOOKUP($B6,'Section 2'!$C$14:$J$23,COLUMNS('Section 2'!$C$11:G$11),0)))</f>
        <v/>
      </c>
      <c r="I6" s="26" t="str">
        <f>IF($D6="","",IF(ISBLANK(VLOOKUP($B6,'Section 2'!$C$14:$J$23,COLUMNS('Section 2'!$C$11:H$11),0)),"",VLOOKUP($B6,'Section 2'!$C$14:$J$23,COLUMNS('Section 2'!$C$11:H$11),0)))</f>
        <v/>
      </c>
      <c r="J6" s="26" t="str">
        <f>IF($D6="","",IF(ISBLANK(VLOOKUP($B6,'Section 2'!$C$14:$J$23,COLUMNS('Section 2'!$C$11:I$11),0)),"",VLOOKUP($B6,'Section 2'!$C$14:$J$23,COLUMNS('Section 2'!$C$11:I$11),0)))</f>
        <v/>
      </c>
      <c r="K6" s="26" t="str">
        <f>IF($D6="","",IF(ISBLANK(VLOOKUP($B6,'Section 2'!$C$14:$J$23,COLUMNS('Section 2'!$C$11:J$11),0)),"",VLOOKUP($B6,'Section 2'!$C$14:$J$23,COLUMNS('Section 2'!$C$11:J$11),0)))</f>
        <v/>
      </c>
      <c r="L6" s="71"/>
      <c r="M6" s="71"/>
      <c r="N6" s="71"/>
    </row>
    <row r="7" spans="1:16" s="29" customFormat="1" ht="12.75" customHeight="1" x14ac:dyDescent="0.25">
      <c r="A7" s="29" t="str">
        <f>IF(E7="","",ROWS($A$1:A7))</f>
        <v/>
      </c>
      <c r="B7" s="32">
        <v>6</v>
      </c>
      <c r="C7" s="26" t="str">
        <f t="shared" si="0"/>
        <v/>
      </c>
      <c r="D7" s="26" t="str">
        <f>IFERROR(VLOOKUP($B7,'Section 2'!$C$14:$J$23,COLUMNS('Section 2'!$C$11:C$11),0),"")</f>
        <v/>
      </c>
      <c r="E7" s="73" t="str">
        <f>IF($D7="","",IF(ISBLANK(VLOOKUP($B7,'Section 2'!$C$14:$J$23,COLUMNS('Section 2'!$C$11:D$11),0)),"",VLOOKUP($B7,'Section 2'!$C$14:$J$23,COLUMNS('Section 2'!$C$11:D$11),0)))</f>
        <v/>
      </c>
      <c r="F7" s="73" t="str">
        <f>IF($D7="","",IF(ISBLANK(VLOOKUP($B7,'Section 2'!$C$14:$J$23,COLUMNS('Section 2'!$C$11:E$11),0)),"",VLOOKUP($B7,'Section 2'!$C$14:$J$23,COLUMNS('Section 2'!$C$11:E$11),0)))</f>
        <v/>
      </c>
      <c r="G7" s="73" t="str">
        <f>IF($D7="","",IF(ISBLANK(VLOOKUP($B7,'Section 2'!$C$14:$J$23,COLUMNS('Section 2'!$C$11:F$11),0)),"",VLOOKUP($B7,'Section 2'!$C$14:$J$23,COLUMNS('Section 2'!$C$11:F$11),0)))</f>
        <v/>
      </c>
      <c r="H7" s="73" t="str">
        <f>IF($D7="","",IF(ISBLANK(VLOOKUP($B7,'Section 2'!$C$14:$J$23,COLUMNS('Section 2'!$C$11:G$11),0)),"",VLOOKUP($B7,'Section 2'!$C$14:$J$23,COLUMNS('Section 2'!$C$11:G$11),0)))</f>
        <v/>
      </c>
      <c r="I7" s="26" t="str">
        <f>IF($D7="","",IF(ISBLANK(VLOOKUP($B7,'Section 2'!$C$14:$J$23,COLUMNS('Section 2'!$C$11:H$11),0)),"",VLOOKUP($B7,'Section 2'!$C$14:$J$23,COLUMNS('Section 2'!$C$11:H$11),0)))</f>
        <v/>
      </c>
      <c r="J7" s="26" t="str">
        <f>IF($D7="","",IF(ISBLANK(VLOOKUP($B7,'Section 2'!$C$14:$J$23,COLUMNS('Section 2'!$C$11:I$11),0)),"",VLOOKUP($B7,'Section 2'!$C$14:$J$23,COLUMNS('Section 2'!$C$11:I$11),0)))</f>
        <v/>
      </c>
      <c r="K7" s="26" t="str">
        <f>IF($D7="","",IF(ISBLANK(VLOOKUP($B7,'Section 2'!$C$14:$J$23,COLUMNS('Section 2'!$C$11:J$11),0)),"",VLOOKUP($B7,'Section 2'!$C$14:$J$23,COLUMNS('Section 2'!$C$11:J$11),0)))</f>
        <v/>
      </c>
      <c r="L7" s="71"/>
      <c r="M7" s="71"/>
      <c r="N7" s="71"/>
    </row>
    <row r="8" spans="1:16" s="29" customFormat="1" ht="12.75" customHeight="1" x14ac:dyDescent="0.25">
      <c r="A8" s="29" t="str">
        <f>IF(E8="","",ROWS($A$1:A8))</f>
        <v/>
      </c>
      <c r="B8" s="32">
        <v>7</v>
      </c>
      <c r="C8" s="26" t="str">
        <f t="shared" si="0"/>
        <v/>
      </c>
      <c r="D8" s="26" t="str">
        <f>IFERROR(VLOOKUP($B8,'Section 2'!$C$14:$J$23,COLUMNS('Section 2'!$C$11:C$11),0),"")</f>
        <v/>
      </c>
      <c r="E8" s="73" t="str">
        <f>IF($D8="","",IF(ISBLANK(VLOOKUP($B8,'Section 2'!$C$14:$J$23,COLUMNS('Section 2'!$C$11:D$11),0)),"",VLOOKUP($B8,'Section 2'!$C$14:$J$23,COLUMNS('Section 2'!$C$11:D$11),0)))</f>
        <v/>
      </c>
      <c r="F8" s="73" t="str">
        <f>IF($D8="","",IF(ISBLANK(VLOOKUP($B8,'Section 2'!$C$14:$J$23,COLUMNS('Section 2'!$C$11:E$11),0)),"",VLOOKUP($B8,'Section 2'!$C$14:$J$23,COLUMNS('Section 2'!$C$11:E$11),0)))</f>
        <v/>
      </c>
      <c r="G8" s="73" t="str">
        <f>IF($D8="","",IF(ISBLANK(VLOOKUP($B8,'Section 2'!$C$14:$J$23,COLUMNS('Section 2'!$C$11:F$11),0)),"",VLOOKUP($B8,'Section 2'!$C$14:$J$23,COLUMNS('Section 2'!$C$11:F$11),0)))</f>
        <v/>
      </c>
      <c r="H8" s="73" t="str">
        <f>IF($D8="","",IF(ISBLANK(VLOOKUP($B8,'Section 2'!$C$14:$J$23,COLUMNS('Section 2'!$C$11:G$11),0)),"",VLOOKUP($B8,'Section 2'!$C$14:$J$23,COLUMNS('Section 2'!$C$11:G$11),0)))</f>
        <v/>
      </c>
      <c r="I8" s="26" t="str">
        <f>IF($D8="","",IF(ISBLANK(VLOOKUP($B8,'Section 2'!$C$14:$J$23,COLUMNS('Section 2'!$C$11:H$11),0)),"",VLOOKUP($B8,'Section 2'!$C$14:$J$23,COLUMNS('Section 2'!$C$11:H$11),0)))</f>
        <v/>
      </c>
      <c r="J8" s="26" t="str">
        <f>IF($D8="","",IF(ISBLANK(VLOOKUP($B8,'Section 2'!$C$14:$J$23,COLUMNS('Section 2'!$C$11:I$11),0)),"",VLOOKUP($B8,'Section 2'!$C$14:$J$23,COLUMNS('Section 2'!$C$11:I$11),0)))</f>
        <v/>
      </c>
      <c r="K8" s="26" t="str">
        <f>IF($D8="","",IF(ISBLANK(VLOOKUP($B8,'Section 2'!$C$14:$J$23,COLUMNS('Section 2'!$C$11:J$11),0)),"",VLOOKUP($B8,'Section 2'!$C$14:$J$23,COLUMNS('Section 2'!$C$11:J$11),0)))</f>
        <v/>
      </c>
      <c r="L8" s="71"/>
      <c r="M8" s="71"/>
      <c r="N8" s="71"/>
    </row>
    <row r="9" spans="1:16" s="29" customFormat="1" ht="12.75" customHeight="1" x14ac:dyDescent="0.25">
      <c r="A9" s="29" t="str">
        <f>IF(E9="","",ROWS($A$1:A9))</f>
        <v/>
      </c>
      <c r="B9" s="32">
        <v>8</v>
      </c>
      <c r="C9" s="26" t="str">
        <f t="shared" si="0"/>
        <v/>
      </c>
      <c r="D9" s="26" t="str">
        <f>IFERROR(VLOOKUP($B9,'Section 2'!$C$14:$J$23,COLUMNS('Section 2'!$C$11:C$11),0),"")</f>
        <v/>
      </c>
      <c r="E9" s="73" t="str">
        <f>IF($D9="","",IF(ISBLANK(VLOOKUP($B9,'Section 2'!$C$14:$J$23,COLUMNS('Section 2'!$C$11:D$11),0)),"",VLOOKUP($B9,'Section 2'!$C$14:$J$23,COLUMNS('Section 2'!$C$11:D$11),0)))</f>
        <v/>
      </c>
      <c r="F9" s="73" t="str">
        <f>IF($D9="","",IF(ISBLANK(VLOOKUP($B9,'Section 2'!$C$14:$J$23,COLUMNS('Section 2'!$C$11:E$11),0)),"",VLOOKUP($B9,'Section 2'!$C$14:$J$23,COLUMNS('Section 2'!$C$11:E$11),0)))</f>
        <v/>
      </c>
      <c r="G9" s="73" t="str">
        <f>IF($D9="","",IF(ISBLANK(VLOOKUP($B9,'Section 2'!$C$14:$J$23,COLUMNS('Section 2'!$C$11:F$11),0)),"",VLOOKUP($B9,'Section 2'!$C$14:$J$23,COLUMNS('Section 2'!$C$11:F$11),0)))</f>
        <v/>
      </c>
      <c r="H9" s="73" t="str">
        <f>IF($D9="","",IF(ISBLANK(VLOOKUP($B9,'Section 2'!$C$14:$J$23,COLUMNS('Section 2'!$C$11:G$11),0)),"",VLOOKUP($B9,'Section 2'!$C$14:$J$23,COLUMNS('Section 2'!$C$11:G$11),0)))</f>
        <v/>
      </c>
      <c r="I9" s="26" t="str">
        <f>IF($D9="","",IF(ISBLANK(VLOOKUP($B9,'Section 2'!$C$14:$J$23,COLUMNS('Section 2'!$C$11:H$11),0)),"",VLOOKUP($B9,'Section 2'!$C$14:$J$23,COLUMNS('Section 2'!$C$11:H$11),0)))</f>
        <v/>
      </c>
      <c r="J9" s="26" t="str">
        <f>IF($D9="","",IF(ISBLANK(VLOOKUP($B9,'Section 2'!$C$14:$J$23,COLUMNS('Section 2'!$C$11:I$11),0)),"",VLOOKUP($B9,'Section 2'!$C$14:$J$23,COLUMNS('Section 2'!$C$11:I$11),0)))</f>
        <v/>
      </c>
      <c r="K9" s="26" t="str">
        <f>IF($D9="","",IF(ISBLANK(VLOOKUP($B9,'Section 2'!$C$14:$J$23,COLUMNS('Section 2'!$C$11:J$11),0)),"",VLOOKUP($B9,'Section 2'!$C$14:$J$23,COLUMNS('Section 2'!$C$11:J$11),0)))</f>
        <v/>
      </c>
      <c r="L9" s="71"/>
      <c r="M9" s="71"/>
      <c r="N9" s="71"/>
    </row>
    <row r="10" spans="1:16" s="29" customFormat="1" ht="12.75" customHeight="1" x14ac:dyDescent="0.25">
      <c r="A10" s="29" t="str">
        <f>IF(E10="","",ROWS($A$1:A10))</f>
        <v/>
      </c>
      <c r="B10" s="32">
        <v>9</v>
      </c>
      <c r="C10" s="26" t="str">
        <f t="shared" si="0"/>
        <v/>
      </c>
      <c r="D10" s="26" t="str">
        <f>IFERROR(VLOOKUP($B10,'Section 2'!$C$14:$J$23,COLUMNS('Section 2'!$C$11:C$11),0),"")</f>
        <v/>
      </c>
      <c r="E10" s="73" t="str">
        <f>IF($D10="","",IF(ISBLANK(VLOOKUP($B10,'Section 2'!$C$14:$J$23,COLUMNS('Section 2'!$C$11:D$11),0)),"",VLOOKUP($B10,'Section 2'!$C$14:$J$23,COLUMNS('Section 2'!$C$11:D$11),0)))</f>
        <v/>
      </c>
      <c r="F10" s="73" t="str">
        <f>IF($D10="","",IF(ISBLANK(VLOOKUP($B10,'Section 2'!$C$14:$J$23,COLUMNS('Section 2'!$C$11:E$11),0)),"",VLOOKUP($B10,'Section 2'!$C$14:$J$23,COLUMNS('Section 2'!$C$11:E$11),0)))</f>
        <v/>
      </c>
      <c r="G10" s="73" t="str">
        <f>IF($D10="","",IF(ISBLANK(VLOOKUP($B10,'Section 2'!$C$14:$J$23,COLUMNS('Section 2'!$C$11:F$11),0)),"",VLOOKUP($B10,'Section 2'!$C$14:$J$23,COLUMNS('Section 2'!$C$11:F$11),0)))</f>
        <v/>
      </c>
      <c r="H10" s="73" t="str">
        <f>IF($D10="","",IF(ISBLANK(VLOOKUP($B10,'Section 2'!$C$14:$J$23,COLUMNS('Section 2'!$C$11:G$11),0)),"",VLOOKUP($B10,'Section 2'!$C$14:$J$23,COLUMNS('Section 2'!$C$11:G$11),0)))</f>
        <v/>
      </c>
      <c r="I10" s="26" t="str">
        <f>IF($D10="","",IF(ISBLANK(VLOOKUP($B10,'Section 2'!$C$14:$J$23,COLUMNS('Section 2'!$C$11:H$11),0)),"",VLOOKUP($B10,'Section 2'!$C$14:$J$23,COLUMNS('Section 2'!$C$11:H$11),0)))</f>
        <v/>
      </c>
      <c r="J10" s="26" t="str">
        <f>IF($D10="","",IF(ISBLANK(VLOOKUP($B10,'Section 2'!$C$14:$J$23,COLUMNS('Section 2'!$C$11:I$11),0)),"",VLOOKUP($B10,'Section 2'!$C$14:$J$23,COLUMNS('Section 2'!$C$11:I$11),0)))</f>
        <v/>
      </c>
      <c r="K10" s="26" t="str">
        <f>IF($D10="","",IF(ISBLANK(VLOOKUP($B10,'Section 2'!$C$14:$J$23,COLUMNS('Section 2'!$C$11:J$11),0)),"",VLOOKUP($B10,'Section 2'!$C$14:$J$23,COLUMNS('Section 2'!$C$11:J$11),0)))</f>
        <v/>
      </c>
      <c r="L10" s="71"/>
      <c r="M10" s="71"/>
      <c r="N10" s="71"/>
    </row>
    <row r="11" spans="1:16" s="29" customFormat="1" ht="12.75" customHeight="1" x14ac:dyDescent="0.25">
      <c r="A11" s="29" t="str">
        <f>IF(E11="","",ROWS($A$1:A11))</f>
        <v/>
      </c>
      <c r="B11" s="32">
        <v>10</v>
      </c>
      <c r="C11" s="26" t="str">
        <f t="shared" si="0"/>
        <v/>
      </c>
      <c r="D11" s="26" t="str">
        <f>IFERROR(VLOOKUP($B11,'Section 2'!$C$14:$J$23,COLUMNS('Section 2'!$C$11:C$11),0),"")</f>
        <v/>
      </c>
      <c r="E11" s="73" t="str">
        <f>IF($D11="","",IF(ISBLANK(VLOOKUP($B11,'Section 2'!$C$14:$J$23,COLUMNS('Section 2'!$C$11:D$11),0)),"",VLOOKUP($B11,'Section 2'!$C$14:$J$23,COLUMNS('Section 2'!$C$11:D$11),0)))</f>
        <v/>
      </c>
      <c r="F11" s="73" t="str">
        <f>IF($D11="","",IF(ISBLANK(VLOOKUP($B11,'Section 2'!$C$14:$J$23,COLUMNS('Section 2'!$C$11:E$11),0)),"",VLOOKUP($B11,'Section 2'!$C$14:$J$23,COLUMNS('Section 2'!$C$11:E$11),0)))</f>
        <v/>
      </c>
      <c r="G11" s="73" t="str">
        <f>IF($D11="","",IF(ISBLANK(VLOOKUP($B11,'Section 2'!$C$14:$J$23,COLUMNS('Section 2'!$C$11:F$11),0)),"",VLOOKUP($B11,'Section 2'!$C$14:$J$23,COLUMNS('Section 2'!$C$11:F$11),0)))</f>
        <v/>
      </c>
      <c r="H11" s="73" t="str">
        <f>IF($D11="","",IF(ISBLANK(VLOOKUP($B11,'Section 2'!$C$14:$J$23,COLUMNS('Section 2'!$C$11:G$11),0)),"",VLOOKUP($B11,'Section 2'!$C$14:$J$23,COLUMNS('Section 2'!$C$11:G$11),0)))</f>
        <v/>
      </c>
      <c r="I11" s="26" t="str">
        <f>IF($D11="","",IF(ISBLANK(VLOOKUP($B11,'Section 2'!$C$14:$J$23,COLUMNS('Section 2'!$C$11:H$11),0)),"",VLOOKUP($B11,'Section 2'!$C$14:$J$23,COLUMNS('Section 2'!$C$11:H$11),0)))</f>
        <v/>
      </c>
      <c r="J11" s="26" t="str">
        <f>IF($D11="","",IF(ISBLANK(VLOOKUP($B11,'Section 2'!$C$14:$J$23,COLUMNS('Section 2'!$C$11:I$11),0)),"",VLOOKUP($B11,'Section 2'!$C$14:$J$23,COLUMNS('Section 2'!$C$11:I$11),0)))</f>
        <v/>
      </c>
      <c r="K11" s="26" t="str">
        <f>IF($D11="","",IF(ISBLANK(VLOOKUP($B11,'Section 2'!$C$14:$J$23,COLUMNS('Section 2'!$C$11:J$11),0)),"",VLOOKUP($B11,'Section 2'!$C$14:$J$23,COLUMNS('Section 2'!$C$11:J$11),0)))</f>
        <v/>
      </c>
      <c r="L11" s="71"/>
      <c r="M11" s="71"/>
      <c r="N11" s="71"/>
    </row>
    <row r="12" spans="1:16" s="29" customFormat="1" ht="12.75" customHeight="1" x14ac:dyDescent="0.25">
      <c r="A12" s="29" t="str">
        <f>IF(E12="","",ROWS($A$1:A12))</f>
        <v/>
      </c>
      <c r="B12" s="32">
        <v>1</v>
      </c>
      <c r="C12" s="26" t="str">
        <f>IF(D12="","",3)</f>
        <v/>
      </c>
      <c r="D12" s="26" t="str">
        <f>IFERROR(VLOOKUP($B12,'Section 3'!D15:O1014,COLUMNS('Section 3'!D11:D12),0),"")</f>
        <v/>
      </c>
      <c r="E12" s="73" t="str">
        <f>IF($D12="","",IF(ISBLANK(VLOOKUP($B12,'Section 3'!$D$15:$O$1014,COLUMNS('Section 3'!$E$11:F$12),0)),"",VLOOKUP($B12,'Section 3'!$D$15:$O$1014,COLUMNS('Section 3'!$E$11:F$12),0)))</f>
        <v/>
      </c>
      <c r="F12" s="73" t="str">
        <f>IF($D12="","",IF(ISBLANK(VLOOKUP($B12,'Section 3'!$D$15:$O$1014,COLUMNS('Section 3'!$E$11:G$12),0)),"",VLOOKUP($B12,'Section 3'!$D$15:$O$1014,COLUMNS('Section 3'!$E$11:G$12),0)))</f>
        <v/>
      </c>
      <c r="G12" s="73" t="str">
        <f>IF($D12="","",IF(ISBLANK(VLOOKUP($B12,'Section 3'!$D$15:$O$1014,COLUMNS('Section 3'!$E$11:H$12),0)),"",VLOOKUP($B12,'Section 3'!$D$15:$O$1014,COLUMNS('Section 3'!$E$11:H$12),0)))</f>
        <v/>
      </c>
      <c r="H12" s="73" t="str">
        <f>IF($D12="","",IF(ISBLANK(VLOOKUP($B12,'Section 3'!$D$15:$O$1014,COLUMNS('Section 3'!$E$11:I$12),0)),"",VLOOKUP($B12,'Section 3'!$D$15:$O$1014,COLUMNS('Section 3'!$E$11:I$12),0)))</f>
        <v/>
      </c>
      <c r="I12" s="73" t="str">
        <f>IF($D12="","",IF(ISBLANK(VLOOKUP($B12,'Section 3'!$D$15:$O$1014,COLUMNS('Section 3'!$E$11:J$12),0)),"",VLOOKUP($B12,'Section 3'!$D$15:$O$1014,COLUMNS('Section 3'!$E$11:J$12),0)))</f>
        <v/>
      </c>
      <c r="J12" s="73" t="str">
        <f>IF($D12="","",IF(ISBLANK(VLOOKUP($B12,'Section 3'!$D$15:$O$1014,COLUMNS('Section 3'!$E$11:K$12),0)),"",VLOOKUP($B12,'Section 3'!$D$15:$O$1014,COLUMNS('Section 3'!$E$11:K$12),0)))</f>
        <v/>
      </c>
      <c r="K12" s="73" t="str">
        <f>IF($D12="","",IF(ISBLANK(VLOOKUP($B12,'Section 3'!$D$15:$O$1014,COLUMNS('Section 3'!$E$11:L$12),0)),"",VLOOKUP($B12,'Section 3'!$D$15:$O$1014,COLUMNS('Section 3'!$E$11:L$12),0)))</f>
        <v/>
      </c>
      <c r="L12" s="73" t="str">
        <f>IF($D12="","",IF(ISBLANK(VLOOKUP($B12,'Section 3'!$D$15:$O$1014,COLUMNS('Section 3'!$E$11:M$12),0)),"",VLOOKUP($B12,'Section 3'!$D$15:$O$1014,COLUMNS('Section 3'!$E$11:M$12),0)))</f>
        <v/>
      </c>
      <c r="M12" s="73" t="str">
        <f>IF($D12="","",IF(ISBLANK(VLOOKUP($B12,'Section 3'!$D$15:$O$1014,COLUMNS('Section 3'!$E$11:N$12),0)),"",VLOOKUP($B12,'Section 3'!$D$15:$O$1014,COLUMNS('Section 3'!$E$11:N$12),0)))</f>
        <v/>
      </c>
      <c r="N12" s="73" t="str">
        <f>IF($D12="","",IF(ISBLANK(VLOOKUP($B12,'Section 3'!$D$15:$O$1014,COLUMNS('Section 3'!$E$11:O$12),0)),"",VLOOKUP($B12,'Section 3'!$D$15:$O$1014,COLUMNS('Section 3'!$E$11:O$12),0)))</f>
        <v/>
      </c>
      <c r="O12" s="73" t="str">
        <f>IF($D12="","",IF(ISBLANK(VLOOKUP($B12,'Section 3'!$D$15:$O$1014,COLUMNS('Section 3'!$E$11:P$12),0)),"",VLOOKUP($B12,'Section 3'!$D$15:$O$1014,COLUMNS('Section 3'!$E$11:P$12),0)))</f>
        <v/>
      </c>
    </row>
    <row r="13" spans="1:16" s="29" customFormat="1" ht="12.75" customHeight="1" x14ac:dyDescent="0.25">
      <c r="A13" s="29" t="str">
        <f>IF(E13="","",ROWS($A$1:A13))</f>
        <v/>
      </c>
      <c r="B13" s="32">
        <v>2</v>
      </c>
      <c r="C13" s="26" t="str">
        <f t="shared" ref="C13:C76" si="1">IF(D13="","",3)</f>
        <v/>
      </c>
      <c r="D13" s="26" t="str">
        <f>IFERROR(VLOOKUP($B13,'Section 3'!D16:O1015,COLUMNS('Section 3'!D12:D13),0),"")</f>
        <v/>
      </c>
      <c r="E13" s="73" t="str">
        <f>IF($D13="","",IF(ISBLANK(VLOOKUP($B13,'Section 3'!$D$15:$O$1014,COLUMNS('Section 3'!$E$11:F$12),0)),"",VLOOKUP($B13,'Section 3'!$D$15:$O$1014,COLUMNS('Section 3'!$E$11:F$12),0)))</f>
        <v/>
      </c>
      <c r="F13" s="73" t="str">
        <f>IF($D13="","",IF(ISBLANK(VLOOKUP($B13,'Section 3'!$D$15:$O$1014,COLUMNS('Section 3'!$E$11:G$12),0)),"",VLOOKUP($B13,'Section 3'!$D$15:$O$1014,COLUMNS('Section 3'!$E$11:G$12),0)))</f>
        <v/>
      </c>
      <c r="G13" s="73" t="str">
        <f>IF($D13="","",IF(ISBLANK(VLOOKUP($B13,'Section 3'!$D$15:$O$1014,COLUMNS('Section 3'!$E$11:H$12),0)),"",VLOOKUP($B13,'Section 3'!$D$15:$O$1014,COLUMNS('Section 3'!$E$11:H$12),0)))</f>
        <v/>
      </c>
      <c r="H13" s="73" t="str">
        <f>IF($D13="","",IF(ISBLANK(VLOOKUP($B13,'Section 3'!$D$15:$O$1014,COLUMNS('Section 3'!$E$11:I$12),0)),"",VLOOKUP($B13,'Section 3'!$D$15:$O$1014,COLUMNS('Section 3'!$E$11:I$12),0)))</f>
        <v/>
      </c>
      <c r="I13" s="73" t="str">
        <f>IF($D13="","",IF(ISBLANK(VLOOKUP($B13,'Section 3'!$D$15:$O$1014,COLUMNS('Section 3'!$E$11:J$12),0)),"",VLOOKUP($B13,'Section 3'!$D$15:$O$1014,COLUMNS('Section 3'!$E$11:J$12),0)))</f>
        <v/>
      </c>
      <c r="J13" s="73" t="str">
        <f>IF($D13="","",IF(ISBLANK(VLOOKUP($B13,'Section 3'!$D$15:$O$1014,COLUMNS('Section 3'!$E$11:K$12),0)),"",VLOOKUP($B13,'Section 3'!$D$15:$O$1014,COLUMNS('Section 3'!$E$11:K$12),0)))</f>
        <v/>
      </c>
      <c r="K13" s="73" t="str">
        <f>IF($D13="","",IF(ISBLANK(VLOOKUP($B13,'Section 3'!$D$15:$O$1014,COLUMNS('Section 3'!$E$11:L$12),0)),"",VLOOKUP($B13,'Section 3'!$D$15:$O$1014,COLUMNS('Section 3'!$E$11:L$12),0)))</f>
        <v/>
      </c>
      <c r="L13" s="73" t="str">
        <f>IF($D13="","",IF(ISBLANK(VLOOKUP($B13,'Section 3'!$D$15:$O$1014,COLUMNS('Section 3'!$E$11:M$12),0)),"",VLOOKUP($B13,'Section 3'!$D$15:$O$1014,COLUMNS('Section 3'!$E$11:M$12),0)))</f>
        <v/>
      </c>
      <c r="M13" s="73" t="str">
        <f>IF($D13="","",IF(ISBLANK(VLOOKUP($B13,'Section 3'!$D$15:$O$1014,COLUMNS('Section 3'!$E$11:N$12),0)),"",VLOOKUP($B13,'Section 3'!$D$15:$O$1014,COLUMNS('Section 3'!$E$11:N$12),0)))</f>
        <v/>
      </c>
      <c r="N13" s="73" t="str">
        <f>IF($D13="","",IF(ISBLANK(VLOOKUP($B13,'Section 3'!$D$15:$O$1014,COLUMNS('Section 3'!$E$11:O$12),0)),"",VLOOKUP($B13,'Section 3'!$D$15:$O$1014,COLUMNS('Section 3'!$E$11:O$12),0)))</f>
        <v/>
      </c>
      <c r="O13" s="73" t="str">
        <f>IF($D13="","",IF(ISBLANK(VLOOKUP($B13,'Section 3'!$D$15:$O$1014,COLUMNS('Section 3'!$E$11:P$12),0)),"",VLOOKUP($B13,'Section 3'!$D$15:$O$1014,COLUMNS('Section 3'!$E$11:P$12),0)))</f>
        <v/>
      </c>
    </row>
    <row r="14" spans="1:16" s="29" customFormat="1" ht="12.75" customHeight="1" x14ac:dyDescent="0.25">
      <c r="A14" s="29" t="str">
        <f>IF(E14="","",ROWS($A$1:A14))</f>
        <v/>
      </c>
      <c r="B14" s="32">
        <v>3</v>
      </c>
      <c r="C14" s="26" t="str">
        <f t="shared" si="1"/>
        <v/>
      </c>
      <c r="D14" s="26" t="str">
        <f>IFERROR(VLOOKUP($B14,'Section 3'!D17:O1016,COLUMNS('Section 3'!D13:D14),0),"")</f>
        <v/>
      </c>
      <c r="E14" s="73" t="str">
        <f>IF($D14="","",IF(ISBLANK(VLOOKUP($B14,'Section 3'!$D$15:$O$1014,COLUMNS('Section 3'!$E$11:F$12),0)),"",VLOOKUP($B14,'Section 3'!$D$15:$O$1014,COLUMNS('Section 3'!$E$11:F$12),0)))</f>
        <v/>
      </c>
      <c r="F14" s="73" t="str">
        <f>IF($D14="","",IF(ISBLANK(VLOOKUP($B14,'Section 3'!$D$15:$O$1014,COLUMNS('Section 3'!$E$11:G$12),0)),"",VLOOKUP($B14,'Section 3'!$D$15:$O$1014,COLUMNS('Section 3'!$E$11:G$12),0)))</f>
        <v/>
      </c>
      <c r="G14" s="73" t="str">
        <f>IF($D14="","",IF(ISBLANK(VLOOKUP($B14,'Section 3'!$D$15:$O$1014,COLUMNS('Section 3'!$E$11:H$12),0)),"",VLOOKUP($B14,'Section 3'!$D$15:$O$1014,COLUMNS('Section 3'!$E$11:H$12),0)))</f>
        <v/>
      </c>
      <c r="H14" s="73" t="str">
        <f>IF($D14="","",IF(ISBLANK(VLOOKUP($B14,'Section 3'!$D$15:$O$1014,COLUMNS('Section 3'!$E$11:I$12),0)),"",VLOOKUP($B14,'Section 3'!$D$15:$O$1014,COLUMNS('Section 3'!$E$11:I$12),0)))</f>
        <v/>
      </c>
      <c r="I14" s="73" t="str">
        <f>IF($D14="","",IF(ISBLANK(VLOOKUP($B14,'Section 3'!$D$15:$O$1014,COLUMNS('Section 3'!$E$11:J$12),0)),"",VLOOKUP($B14,'Section 3'!$D$15:$O$1014,COLUMNS('Section 3'!$E$11:J$12),0)))</f>
        <v/>
      </c>
      <c r="J14" s="73" t="str">
        <f>IF($D14="","",IF(ISBLANK(VLOOKUP($B14,'Section 3'!$D$15:$O$1014,COLUMNS('Section 3'!$E$11:K$12),0)),"",VLOOKUP($B14,'Section 3'!$D$15:$O$1014,COLUMNS('Section 3'!$E$11:K$12),0)))</f>
        <v/>
      </c>
      <c r="K14" s="73" t="str">
        <f>IF($D14="","",IF(ISBLANK(VLOOKUP($B14,'Section 3'!$D$15:$O$1014,COLUMNS('Section 3'!$E$11:L$12),0)),"",VLOOKUP($B14,'Section 3'!$D$15:$O$1014,COLUMNS('Section 3'!$E$11:L$12),0)))</f>
        <v/>
      </c>
      <c r="L14" s="73" t="str">
        <f>IF($D14="","",IF(ISBLANK(VLOOKUP($B14,'Section 3'!$D$15:$O$1014,COLUMNS('Section 3'!$E$11:M$12),0)),"",VLOOKUP($B14,'Section 3'!$D$15:$O$1014,COLUMNS('Section 3'!$E$11:M$12),0)))</f>
        <v/>
      </c>
      <c r="M14" s="73" t="str">
        <f>IF($D14="","",IF(ISBLANK(VLOOKUP($B14,'Section 3'!$D$15:$O$1014,COLUMNS('Section 3'!$E$11:N$12),0)),"",VLOOKUP($B14,'Section 3'!$D$15:$O$1014,COLUMNS('Section 3'!$E$11:N$12),0)))</f>
        <v/>
      </c>
      <c r="N14" s="73" t="str">
        <f>IF($D14="","",IF(ISBLANK(VLOOKUP($B14,'Section 3'!$D$15:$O$1014,COLUMNS('Section 3'!$E$11:O$12),0)),"",VLOOKUP($B14,'Section 3'!$D$15:$O$1014,COLUMNS('Section 3'!$E$11:O$12),0)))</f>
        <v/>
      </c>
      <c r="O14" s="73" t="str">
        <f>IF($D14="","",IF(ISBLANK(VLOOKUP($B14,'Section 3'!$D$15:$O$1014,COLUMNS('Section 3'!$E$11:P$12),0)),"",VLOOKUP($B14,'Section 3'!$D$15:$O$1014,COLUMNS('Section 3'!$E$11:P$12),0)))</f>
        <v/>
      </c>
    </row>
    <row r="15" spans="1:16" s="29" customFormat="1" ht="12.75" customHeight="1" x14ac:dyDescent="0.25">
      <c r="A15" s="29" t="str">
        <f>IF(E15="","",ROWS($A$1:A15))</f>
        <v/>
      </c>
      <c r="B15" s="32">
        <v>4</v>
      </c>
      <c r="C15" s="26" t="str">
        <f t="shared" si="1"/>
        <v/>
      </c>
      <c r="D15" s="26" t="str">
        <f>IFERROR(VLOOKUP($B15,'Section 3'!D18:O1017,COLUMNS('Section 3'!D14:D15),0),"")</f>
        <v/>
      </c>
      <c r="E15" s="73" t="str">
        <f>IF($D15="","",IF(ISBLANK(VLOOKUP($B15,'Section 3'!$D$15:$O$1014,COLUMNS('Section 3'!$E$11:F$12),0)),"",VLOOKUP($B15,'Section 3'!$D$15:$O$1014,COLUMNS('Section 3'!$E$11:F$12),0)))</f>
        <v/>
      </c>
      <c r="F15" s="73" t="str">
        <f>IF($D15="","",IF(ISBLANK(VLOOKUP($B15,'Section 3'!$D$15:$O$1014,COLUMNS('Section 3'!$E$11:G$12),0)),"",VLOOKUP($B15,'Section 3'!$D$15:$O$1014,COLUMNS('Section 3'!$E$11:G$12),0)))</f>
        <v/>
      </c>
      <c r="G15" s="73" t="str">
        <f>IF($D15="","",IF(ISBLANK(VLOOKUP($B15,'Section 3'!$D$15:$O$1014,COLUMNS('Section 3'!$E$11:H$12),0)),"",VLOOKUP($B15,'Section 3'!$D$15:$O$1014,COLUMNS('Section 3'!$E$11:H$12),0)))</f>
        <v/>
      </c>
      <c r="H15" s="73" t="str">
        <f>IF($D15="","",IF(ISBLANK(VLOOKUP($B15,'Section 3'!$D$15:$O$1014,COLUMNS('Section 3'!$E$11:I$12),0)),"",VLOOKUP($B15,'Section 3'!$D$15:$O$1014,COLUMNS('Section 3'!$E$11:I$12),0)))</f>
        <v/>
      </c>
      <c r="I15" s="73" t="str">
        <f>IF($D15="","",IF(ISBLANK(VLOOKUP($B15,'Section 3'!$D$15:$O$1014,COLUMNS('Section 3'!$E$11:J$12),0)),"",VLOOKUP($B15,'Section 3'!$D$15:$O$1014,COLUMNS('Section 3'!$E$11:J$12),0)))</f>
        <v/>
      </c>
      <c r="J15" s="73" t="str">
        <f>IF($D15="","",IF(ISBLANK(VLOOKUP($B15,'Section 3'!$D$15:$O$1014,COLUMNS('Section 3'!$E$11:K$12),0)),"",VLOOKUP($B15,'Section 3'!$D$15:$O$1014,COLUMNS('Section 3'!$E$11:K$12),0)))</f>
        <v/>
      </c>
      <c r="K15" s="73" t="str">
        <f>IF($D15="","",IF(ISBLANK(VLOOKUP($B15,'Section 3'!$D$15:$O$1014,COLUMNS('Section 3'!$E$11:L$12),0)),"",VLOOKUP($B15,'Section 3'!$D$15:$O$1014,COLUMNS('Section 3'!$E$11:L$12),0)))</f>
        <v/>
      </c>
      <c r="L15" s="73" t="str">
        <f>IF($D15="","",IF(ISBLANK(VLOOKUP($B15,'Section 3'!$D$15:$O$1014,COLUMNS('Section 3'!$E$11:M$12),0)),"",VLOOKUP($B15,'Section 3'!$D$15:$O$1014,COLUMNS('Section 3'!$E$11:M$12),0)))</f>
        <v/>
      </c>
      <c r="M15" s="73" t="str">
        <f>IF($D15="","",IF(ISBLANK(VLOOKUP($B15,'Section 3'!$D$15:$O$1014,COLUMNS('Section 3'!$E$11:N$12),0)),"",VLOOKUP($B15,'Section 3'!$D$15:$O$1014,COLUMNS('Section 3'!$E$11:N$12),0)))</f>
        <v/>
      </c>
      <c r="N15" s="73" t="str">
        <f>IF($D15="","",IF(ISBLANK(VLOOKUP($B15,'Section 3'!$D$15:$O$1014,COLUMNS('Section 3'!$E$11:O$12),0)),"",VLOOKUP($B15,'Section 3'!$D$15:$O$1014,COLUMNS('Section 3'!$E$11:O$12),0)))</f>
        <v/>
      </c>
      <c r="O15" s="73" t="str">
        <f>IF($D15="","",IF(ISBLANK(VLOOKUP($B15,'Section 3'!$D$15:$O$1014,COLUMNS('Section 3'!$E$11:P$12),0)),"",VLOOKUP($B15,'Section 3'!$D$15:$O$1014,COLUMNS('Section 3'!$E$11:P$12),0)))</f>
        <v/>
      </c>
    </row>
    <row r="16" spans="1:16" s="29" customFormat="1" ht="12.75" customHeight="1" x14ac:dyDescent="0.25">
      <c r="A16" s="29" t="str">
        <f>IF(E16="","",ROWS($A$1:A16))</f>
        <v/>
      </c>
      <c r="B16" s="32">
        <v>5</v>
      </c>
      <c r="C16" s="26" t="str">
        <f t="shared" si="1"/>
        <v/>
      </c>
      <c r="D16" s="26" t="str">
        <f>IFERROR(VLOOKUP($B16,'Section 3'!D19:O1018,COLUMNS('Section 3'!D15:D16),0),"")</f>
        <v/>
      </c>
      <c r="E16" s="73" t="str">
        <f>IF($D16="","",IF(ISBLANK(VLOOKUP($B16,'Section 3'!$D$15:$O$1014,COLUMNS('Section 3'!$E$11:F$12),0)),"",VLOOKUP($B16,'Section 3'!$D$15:$O$1014,COLUMNS('Section 3'!$E$11:F$12),0)))</f>
        <v/>
      </c>
      <c r="F16" s="73" t="str">
        <f>IF($D16="","",IF(ISBLANK(VLOOKUP($B16,'Section 3'!$D$15:$O$1014,COLUMNS('Section 3'!$E$11:G$12),0)),"",VLOOKUP($B16,'Section 3'!$D$15:$O$1014,COLUMNS('Section 3'!$E$11:G$12),0)))</f>
        <v/>
      </c>
      <c r="G16" s="73" t="str">
        <f>IF($D16="","",IF(ISBLANK(VLOOKUP($B16,'Section 3'!$D$15:$O$1014,COLUMNS('Section 3'!$E$11:H$12),0)),"",VLOOKUP($B16,'Section 3'!$D$15:$O$1014,COLUMNS('Section 3'!$E$11:H$12),0)))</f>
        <v/>
      </c>
      <c r="H16" s="73" t="str">
        <f>IF($D16="","",IF(ISBLANK(VLOOKUP($B16,'Section 3'!$D$15:$O$1014,COLUMNS('Section 3'!$E$11:I$12),0)),"",VLOOKUP($B16,'Section 3'!$D$15:$O$1014,COLUMNS('Section 3'!$E$11:I$12),0)))</f>
        <v/>
      </c>
      <c r="I16" s="73" t="str">
        <f>IF($D16="","",IF(ISBLANK(VLOOKUP($B16,'Section 3'!$D$15:$O$1014,COLUMNS('Section 3'!$E$11:J$12),0)),"",VLOOKUP($B16,'Section 3'!$D$15:$O$1014,COLUMNS('Section 3'!$E$11:J$12),0)))</f>
        <v/>
      </c>
      <c r="J16" s="73" t="str">
        <f>IF($D16="","",IF(ISBLANK(VLOOKUP($B16,'Section 3'!$D$15:$O$1014,COLUMNS('Section 3'!$E$11:K$12),0)),"",VLOOKUP($B16,'Section 3'!$D$15:$O$1014,COLUMNS('Section 3'!$E$11:K$12),0)))</f>
        <v/>
      </c>
      <c r="K16" s="73" t="str">
        <f>IF($D16="","",IF(ISBLANK(VLOOKUP($B16,'Section 3'!$D$15:$O$1014,COLUMNS('Section 3'!$E$11:L$12),0)),"",VLOOKUP($B16,'Section 3'!$D$15:$O$1014,COLUMNS('Section 3'!$E$11:L$12),0)))</f>
        <v/>
      </c>
      <c r="L16" s="73" t="str">
        <f>IF($D16="","",IF(ISBLANK(VLOOKUP($B16,'Section 3'!$D$15:$O$1014,COLUMNS('Section 3'!$E$11:M$12),0)),"",VLOOKUP($B16,'Section 3'!$D$15:$O$1014,COLUMNS('Section 3'!$E$11:M$12),0)))</f>
        <v/>
      </c>
      <c r="M16" s="73" t="str">
        <f>IF($D16="","",IF(ISBLANK(VLOOKUP($B16,'Section 3'!$D$15:$O$1014,COLUMNS('Section 3'!$E$11:N$12),0)),"",VLOOKUP($B16,'Section 3'!$D$15:$O$1014,COLUMNS('Section 3'!$E$11:N$12),0)))</f>
        <v/>
      </c>
      <c r="N16" s="73" t="str">
        <f>IF($D16="","",IF(ISBLANK(VLOOKUP($B16,'Section 3'!$D$15:$O$1014,COLUMNS('Section 3'!$E$11:O$12),0)),"",VLOOKUP($B16,'Section 3'!$D$15:$O$1014,COLUMNS('Section 3'!$E$11:O$12),0)))</f>
        <v/>
      </c>
      <c r="O16" s="73" t="str">
        <f>IF($D16="","",IF(ISBLANK(VLOOKUP($B16,'Section 3'!$D$15:$O$1014,COLUMNS('Section 3'!$E$11:P$12),0)),"",VLOOKUP($B16,'Section 3'!$D$15:$O$1014,COLUMNS('Section 3'!$E$11:P$12),0)))</f>
        <v/>
      </c>
    </row>
    <row r="17" spans="1:15" s="29" customFormat="1" ht="12.75" customHeight="1" x14ac:dyDescent="0.25">
      <c r="A17" s="29" t="str">
        <f>IF(E17="","",ROWS($A$1:A17))</f>
        <v/>
      </c>
      <c r="B17" s="32">
        <v>6</v>
      </c>
      <c r="C17" s="26" t="str">
        <f t="shared" si="1"/>
        <v/>
      </c>
      <c r="D17" s="26" t="str">
        <f>IFERROR(VLOOKUP($B17,'Section 3'!D20:O1019,COLUMNS('Section 3'!D16:D17),0),"")</f>
        <v/>
      </c>
      <c r="E17" s="73" t="str">
        <f>IF($D17="","",IF(ISBLANK(VLOOKUP($B17,'Section 3'!$D$15:$O$1014,COLUMNS('Section 3'!$E$11:F$12),0)),"",VLOOKUP($B17,'Section 3'!$D$15:$O$1014,COLUMNS('Section 3'!$E$11:F$12),0)))</f>
        <v/>
      </c>
      <c r="F17" s="73" t="str">
        <f>IF($D17="","",IF(ISBLANK(VLOOKUP($B17,'Section 3'!$D$15:$O$1014,COLUMNS('Section 3'!$E$11:G$12),0)),"",VLOOKUP($B17,'Section 3'!$D$15:$O$1014,COLUMNS('Section 3'!$E$11:G$12),0)))</f>
        <v/>
      </c>
      <c r="G17" s="73" t="str">
        <f>IF($D17="","",IF(ISBLANK(VLOOKUP($B17,'Section 3'!$D$15:$O$1014,COLUMNS('Section 3'!$E$11:H$12),0)),"",VLOOKUP($B17,'Section 3'!$D$15:$O$1014,COLUMNS('Section 3'!$E$11:H$12),0)))</f>
        <v/>
      </c>
      <c r="H17" s="73" t="str">
        <f>IF($D17="","",IF(ISBLANK(VLOOKUP($B17,'Section 3'!$D$15:$O$1014,COLUMNS('Section 3'!$E$11:I$12),0)),"",VLOOKUP($B17,'Section 3'!$D$15:$O$1014,COLUMNS('Section 3'!$E$11:I$12),0)))</f>
        <v/>
      </c>
      <c r="I17" s="73" t="str">
        <f>IF($D17="","",IF(ISBLANK(VLOOKUP($B17,'Section 3'!$D$15:$O$1014,COLUMNS('Section 3'!$E$11:J$12),0)),"",VLOOKUP($B17,'Section 3'!$D$15:$O$1014,COLUMNS('Section 3'!$E$11:J$12),0)))</f>
        <v/>
      </c>
      <c r="J17" s="73" t="str">
        <f>IF($D17="","",IF(ISBLANK(VLOOKUP($B17,'Section 3'!$D$15:$O$1014,COLUMNS('Section 3'!$E$11:K$12),0)),"",VLOOKUP($B17,'Section 3'!$D$15:$O$1014,COLUMNS('Section 3'!$E$11:K$12),0)))</f>
        <v/>
      </c>
      <c r="K17" s="73" t="str">
        <f>IF($D17="","",IF(ISBLANK(VLOOKUP($B17,'Section 3'!$D$15:$O$1014,COLUMNS('Section 3'!$E$11:L$12),0)),"",VLOOKUP($B17,'Section 3'!$D$15:$O$1014,COLUMNS('Section 3'!$E$11:L$12),0)))</f>
        <v/>
      </c>
      <c r="L17" s="73" t="str">
        <f>IF($D17="","",IF(ISBLANK(VLOOKUP($B17,'Section 3'!$D$15:$O$1014,COLUMNS('Section 3'!$E$11:M$12),0)),"",VLOOKUP($B17,'Section 3'!$D$15:$O$1014,COLUMNS('Section 3'!$E$11:M$12),0)))</f>
        <v/>
      </c>
      <c r="M17" s="73" t="str">
        <f>IF($D17="","",IF(ISBLANK(VLOOKUP($B17,'Section 3'!$D$15:$O$1014,COLUMNS('Section 3'!$E$11:N$12),0)),"",VLOOKUP($B17,'Section 3'!$D$15:$O$1014,COLUMNS('Section 3'!$E$11:N$12),0)))</f>
        <v/>
      </c>
      <c r="N17" s="73" t="str">
        <f>IF($D17="","",IF(ISBLANK(VLOOKUP($B17,'Section 3'!$D$15:$O$1014,COLUMNS('Section 3'!$E$11:O$12),0)),"",VLOOKUP($B17,'Section 3'!$D$15:$O$1014,COLUMNS('Section 3'!$E$11:O$12),0)))</f>
        <v/>
      </c>
      <c r="O17" s="73" t="str">
        <f>IF($D17="","",IF(ISBLANK(VLOOKUP($B17,'Section 3'!$D$15:$O$1014,COLUMNS('Section 3'!$E$11:P$12),0)),"",VLOOKUP($B17,'Section 3'!$D$15:$O$1014,COLUMNS('Section 3'!$E$11:P$12),0)))</f>
        <v/>
      </c>
    </row>
    <row r="18" spans="1:15" s="29" customFormat="1" ht="12.75" customHeight="1" x14ac:dyDescent="0.25">
      <c r="A18" s="29" t="str">
        <f>IF(E18="","",ROWS($A$1:A18))</f>
        <v/>
      </c>
      <c r="B18" s="32">
        <v>7</v>
      </c>
      <c r="C18" s="26" t="str">
        <f t="shared" si="1"/>
        <v/>
      </c>
      <c r="D18" s="26" t="str">
        <f>IFERROR(VLOOKUP($B18,'Section 3'!D21:O1020,COLUMNS('Section 3'!D17:D18),0),"")</f>
        <v/>
      </c>
      <c r="E18" s="73" t="str">
        <f>IF($D18="","",IF(ISBLANK(VLOOKUP($B18,'Section 3'!$D$15:$O$1014,COLUMNS('Section 3'!$E$11:F$12),0)),"",VLOOKUP($B18,'Section 3'!$D$15:$O$1014,COLUMNS('Section 3'!$E$11:F$12),0)))</f>
        <v/>
      </c>
      <c r="F18" s="73" t="str">
        <f>IF($D18="","",IF(ISBLANK(VLOOKUP($B18,'Section 3'!$D$15:$O$1014,COLUMNS('Section 3'!$E$11:G$12),0)),"",VLOOKUP($B18,'Section 3'!$D$15:$O$1014,COLUMNS('Section 3'!$E$11:G$12),0)))</f>
        <v/>
      </c>
      <c r="G18" s="73" t="str">
        <f>IF($D18="","",IF(ISBLANK(VLOOKUP($B18,'Section 3'!$D$15:$O$1014,COLUMNS('Section 3'!$E$11:H$12),0)),"",VLOOKUP($B18,'Section 3'!$D$15:$O$1014,COLUMNS('Section 3'!$E$11:H$12),0)))</f>
        <v/>
      </c>
      <c r="H18" s="73" t="str">
        <f>IF($D18="","",IF(ISBLANK(VLOOKUP($B18,'Section 3'!$D$15:$O$1014,COLUMNS('Section 3'!$E$11:I$12),0)),"",VLOOKUP($B18,'Section 3'!$D$15:$O$1014,COLUMNS('Section 3'!$E$11:I$12),0)))</f>
        <v/>
      </c>
      <c r="I18" s="73" t="str">
        <f>IF($D18="","",IF(ISBLANK(VLOOKUP($B18,'Section 3'!$D$15:$O$1014,COLUMNS('Section 3'!$E$11:J$12),0)),"",VLOOKUP($B18,'Section 3'!$D$15:$O$1014,COLUMNS('Section 3'!$E$11:J$12),0)))</f>
        <v/>
      </c>
      <c r="J18" s="73" t="str">
        <f>IF($D18="","",IF(ISBLANK(VLOOKUP($B18,'Section 3'!$D$15:$O$1014,COLUMNS('Section 3'!$E$11:K$12),0)),"",VLOOKUP($B18,'Section 3'!$D$15:$O$1014,COLUMNS('Section 3'!$E$11:K$12),0)))</f>
        <v/>
      </c>
      <c r="K18" s="73" t="str">
        <f>IF($D18="","",IF(ISBLANK(VLOOKUP($B18,'Section 3'!$D$15:$O$1014,COLUMNS('Section 3'!$E$11:L$12),0)),"",VLOOKUP($B18,'Section 3'!$D$15:$O$1014,COLUMNS('Section 3'!$E$11:L$12),0)))</f>
        <v/>
      </c>
      <c r="L18" s="73" t="str">
        <f>IF($D18="","",IF(ISBLANK(VLOOKUP($B18,'Section 3'!$D$15:$O$1014,COLUMNS('Section 3'!$E$11:M$12),0)),"",VLOOKUP($B18,'Section 3'!$D$15:$O$1014,COLUMNS('Section 3'!$E$11:M$12),0)))</f>
        <v/>
      </c>
      <c r="M18" s="73" t="str">
        <f>IF($D18="","",IF(ISBLANK(VLOOKUP($B18,'Section 3'!$D$15:$O$1014,COLUMNS('Section 3'!$E$11:N$12),0)),"",VLOOKUP($B18,'Section 3'!$D$15:$O$1014,COLUMNS('Section 3'!$E$11:N$12),0)))</f>
        <v/>
      </c>
      <c r="N18" s="73" t="str">
        <f>IF($D18="","",IF(ISBLANK(VLOOKUP($B18,'Section 3'!$D$15:$O$1014,COLUMNS('Section 3'!$E$11:O$12),0)),"",VLOOKUP($B18,'Section 3'!$D$15:$O$1014,COLUMNS('Section 3'!$E$11:O$12),0)))</f>
        <v/>
      </c>
      <c r="O18" s="73" t="str">
        <f>IF($D18="","",IF(ISBLANK(VLOOKUP($B18,'Section 3'!$D$15:$O$1014,COLUMNS('Section 3'!$E$11:P$12),0)),"",VLOOKUP($B18,'Section 3'!$D$15:$O$1014,COLUMNS('Section 3'!$E$11:P$12),0)))</f>
        <v/>
      </c>
    </row>
    <row r="19" spans="1:15" s="29" customFormat="1" ht="12.75" customHeight="1" x14ac:dyDescent="0.25">
      <c r="A19" s="29" t="str">
        <f>IF(E19="","",ROWS($A$1:A19))</f>
        <v/>
      </c>
      <c r="B19" s="32">
        <v>8</v>
      </c>
      <c r="C19" s="26" t="str">
        <f t="shared" si="1"/>
        <v/>
      </c>
      <c r="D19" s="26" t="str">
        <f>IFERROR(VLOOKUP($B19,'Section 3'!D22:O1021,COLUMNS('Section 3'!D18:D19),0),"")</f>
        <v/>
      </c>
      <c r="E19" s="73" t="str">
        <f>IF($D19="","",IF(ISBLANK(VLOOKUP($B19,'Section 3'!$D$15:$O$1014,COLUMNS('Section 3'!$E$11:F$12),0)),"",VLOOKUP($B19,'Section 3'!$D$15:$O$1014,COLUMNS('Section 3'!$E$11:F$12),0)))</f>
        <v/>
      </c>
      <c r="F19" s="73" t="str">
        <f>IF($D19="","",IF(ISBLANK(VLOOKUP($B19,'Section 3'!$D$15:$O$1014,COLUMNS('Section 3'!$E$11:G$12),0)),"",VLOOKUP($B19,'Section 3'!$D$15:$O$1014,COLUMNS('Section 3'!$E$11:G$12),0)))</f>
        <v/>
      </c>
      <c r="G19" s="73" t="str">
        <f>IF($D19="","",IF(ISBLANK(VLOOKUP($B19,'Section 3'!$D$15:$O$1014,COLUMNS('Section 3'!$E$11:H$12),0)),"",VLOOKUP($B19,'Section 3'!$D$15:$O$1014,COLUMNS('Section 3'!$E$11:H$12),0)))</f>
        <v/>
      </c>
      <c r="H19" s="73" t="str">
        <f>IF($D19="","",IF(ISBLANK(VLOOKUP($B19,'Section 3'!$D$15:$O$1014,COLUMNS('Section 3'!$E$11:I$12),0)),"",VLOOKUP($B19,'Section 3'!$D$15:$O$1014,COLUMNS('Section 3'!$E$11:I$12),0)))</f>
        <v/>
      </c>
      <c r="I19" s="73" t="str">
        <f>IF($D19="","",IF(ISBLANK(VLOOKUP($B19,'Section 3'!$D$15:$O$1014,COLUMNS('Section 3'!$E$11:J$12),0)),"",VLOOKUP($B19,'Section 3'!$D$15:$O$1014,COLUMNS('Section 3'!$E$11:J$12),0)))</f>
        <v/>
      </c>
      <c r="J19" s="73" t="str">
        <f>IF($D19="","",IF(ISBLANK(VLOOKUP($B19,'Section 3'!$D$15:$O$1014,COLUMNS('Section 3'!$E$11:K$12),0)),"",VLOOKUP($B19,'Section 3'!$D$15:$O$1014,COLUMNS('Section 3'!$E$11:K$12),0)))</f>
        <v/>
      </c>
      <c r="K19" s="73" t="str">
        <f>IF($D19="","",IF(ISBLANK(VLOOKUP($B19,'Section 3'!$D$15:$O$1014,COLUMNS('Section 3'!$E$11:L$12),0)),"",VLOOKUP($B19,'Section 3'!$D$15:$O$1014,COLUMNS('Section 3'!$E$11:L$12),0)))</f>
        <v/>
      </c>
      <c r="L19" s="73" t="str">
        <f>IF($D19="","",IF(ISBLANK(VLOOKUP($B19,'Section 3'!$D$15:$O$1014,COLUMNS('Section 3'!$E$11:M$12),0)),"",VLOOKUP($B19,'Section 3'!$D$15:$O$1014,COLUMNS('Section 3'!$E$11:M$12),0)))</f>
        <v/>
      </c>
      <c r="M19" s="73" t="str">
        <f>IF($D19="","",IF(ISBLANK(VLOOKUP($B19,'Section 3'!$D$15:$O$1014,COLUMNS('Section 3'!$E$11:N$12),0)),"",VLOOKUP($B19,'Section 3'!$D$15:$O$1014,COLUMNS('Section 3'!$E$11:N$12),0)))</f>
        <v/>
      </c>
      <c r="N19" s="73" t="str">
        <f>IF($D19="","",IF(ISBLANK(VLOOKUP($B19,'Section 3'!$D$15:$O$1014,COLUMNS('Section 3'!$E$11:O$12),0)),"",VLOOKUP($B19,'Section 3'!$D$15:$O$1014,COLUMNS('Section 3'!$E$11:O$12),0)))</f>
        <v/>
      </c>
      <c r="O19" s="73" t="str">
        <f>IF($D19="","",IF(ISBLANK(VLOOKUP($B19,'Section 3'!$D$15:$O$1014,COLUMNS('Section 3'!$E$11:P$12),0)),"",VLOOKUP($B19,'Section 3'!$D$15:$O$1014,COLUMNS('Section 3'!$E$11:P$12),0)))</f>
        <v/>
      </c>
    </row>
    <row r="20" spans="1:15" s="29" customFormat="1" ht="12.75" customHeight="1" x14ac:dyDescent="0.25">
      <c r="A20" s="29" t="str">
        <f>IF(E20="","",ROWS($A$1:A20))</f>
        <v/>
      </c>
      <c r="B20" s="32">
        <v>9</v>
      </c>
      <c r="C20" s="26" t="str">
        <f t="shared" si="1"/>
        <v/>
      </c>
      <c r="D20" s="26" t="str">
        <f>IFERROR(VLOOKUP($B20,'Section 3'!D23:O1022,COLUMNS('Section 3'!D19:D20),0),"")</f>
        <v/>
      </c>
      <c r="E20" s="73" t="str">
        <f>IF($D20="","",IF(ISBLANK(VLOOKUP($B20,'Section 3'!$D$15:$O$1014,COLUMNS('Section 3'!$E$11:F$12),0)),"",VLOOKUP($B20,'Section 3'!$D$15:$O$1014,COLUMNS('Section 3'!$E$11:F$12),0)))</f>
        <v/>
      </c>
      <c r="F20" s="73" t="str">
        <f>IF($D20="","",IF(ISBLANK(VLOOKUP($B20,'Section 3'!$D$15:$O$1014,COLUMNS('Section 3'!$E$11:G$12),0)),"",VLOOKUP($B20,'Section 3'!$D$15:$O$1014,COLUMNS('Section 3'!$E$11:G$12),0)))</f>
        <v/>
      </c>
      <c r="G20" s="73" t="str">
        <f>IF($D20="","",IF(ISBLANK(VLOOKUP($B20,'Section 3'!$D$15:$O$1014,COLUMNS('Section 3'!$E$11:H$12),0)),"",VLOOKUP($B20,'Section 3'!$D$15:$O$1014,COLUMNS('Section 3'!$E$11:H$12),0)))</f>
        <v/>
      </c>
      <c r="H20" s="73" t="str">
        <f>IF($D20="","",IF(ISBLANK(VLOOKUP($B20,'Section 3'!$D$15:$O$1014,COLUMNS('Section 3'!$E$11:I$12),0)),"",VLOOKUP($B20,'Section 3'!$D$15:$O$1014,COLUMNS('Section 3'!$E$11:I$12),0)))</f>
        <v/>
      </c>
      <c r="I20" s="73" t="str">
        <f>IF($D20="","",IF(ISBLANK(VLOOKUP($B20,'Section 3'!$D$15:$O$1014,COLUMNS('Section 3'!$E$11:J$12),0)),"",VLOOKUP($B20,'Section 3'!$D$15:$O$1014,COLUMNS('Section 3'!$E$11:J$12),0)))</f>
        <v/>
      </c>
      <c r="J20" s="73" t="str">
        <f>IF($D20="","",IF(ISBLANK(VLOOKUP($B20,'Section 3'!$D$15:$O$1014,COLUMNS('Section 3'!$E$11:K$12),0)),"",VLOOKUP($B20,'Section 3'!$D$15:$O$1014,COLUMNS('Section 3'!$E$11:K$12),0)))</f>
        <v/>
      </c>
      <c r="K20" s="73" t="str">
        <f>IF($D20="","",IF(ISBLANK(VLOOKUP($B20,'Section 3'!$D$15:$O$1014,COLUMNS('Section 3'!$E$11:L$12),0)),"",VLOOKUP($B20,'Section 3'!$D$15:$O$1014,COLUMNS('Section 3'!$E$11:L$12),0)))</f>
        <v/>
      </c>
      <c r="L20" s="73" t="str">
        <f>IF($D20="","",IF(ISBLANK(VLOOKUP($B20,'Section 3'!$D$15:$O$1014,COLUMNS('Section 3'!$E$11:M$12),0)),"",VLOOKUP($B20,'Section 3'!$D$15:$O$1014,COLUMNS('Section 3'!$E$11:M$12),0)))</f>
        <v/>
      </c>
      <c r="M20" s="73" t="str">
        <f>IF($D20="","",IF(ISBLANK(VLOOKUP($B20,'Section 3'!$D$15:$O$1014,COLUMNS('Section 3'!$E$11:N$12),0)),"",VLOOKUP($B20,'Section 3'!$D$15:$O$1014,COLUMNS('Section 3'!$E$11:N$12),0)))</f>
        <v/>
      </c>
      <c r="N20" s="73" t="str">
        <f>IF($D20="","",IF(ISBLANK(VLOOKUP($B20,'Section 3'!$D$15:$O$1014,COLUMNS('Section 3'!$E$11:O$12),0)),"",VLOOKUP($B20,'Section 3'!$D$15:$O$1014,COLUMNS('Section 3'!$E$11:O$12),0)))</f>
        <v/>
      </c>
      <c r="O20" s="73" t="str">
        <f>IF($D20="","",IF(ISBLANK(VLOOKUP($B20,'Section 3'!$D$15:$O$1014,COLUMNS('Section 3'!$E$11:P$12),0)),"",VLOOKUP($B20,'Section 3'!$D$15:$O$1014,COLUMNS('Section 3'!$E$11:P$12),0)))</f>
        <v/>
      </c>
    </row>
    <row r="21" spans="1:15" s="29" customFormat="1" ht="12.75" customHeight="1" x14ac:dyDescent="0.25">
      <c r="A21" s="29" t="str">
        <f>IF(E21="","",ROWS($A$1:A21))</f>
        <v/>
      </c>
      <c r="B21" s="32">
        <v>10</v>
      </c>
      <c r="C21" s="26" t="str">
        <f t="shared" si="1"/>
        <v/>
      </c>
      <c r="D21" s="26" t="str">
        <f>IFERROR(VLOOKUP($B21,'Section 3'!D24:O1023,COLUMNS('Section 3'!D20:D21),0),"")</f>
        <v/>
      </c>
      <c r="E21" s="73" t="str">
        <f>IF($D21="","",IF(ISBLANK(VLOOKUP($B21,'Section 3'!$D$15:$O$1014,COLUMNS('Section 3'!$E$11:F$12),0)),"",VLOOKUP($B21,'Section 3'!$D$15:$O$1014,COLUMNS('Section 3'!$E$11:F$12),0)))</f>
        <v/>
      </c>
      <c r="F21" s="73" t="str">
        <f>IF($D21="","",IF(ISBLANK(VLOOKUP($B21,'Section 3'!$D$15:$O$1014,COLUMNS('Section 3'!$E$11:G$12),0)),"",VLOOKUP($B21,'Section 3'!$D$15:$O$1014,COLUMNS('Section 3'!$E$11:G$12),0)))</f>
        <v/>
      </c>
      <c r="G21" s="73" t="str">
        <f>IF($D21="","",IF(ISBLANK(VLOOKUP($B21,'Section 3'!$D$15:$O$1014,COLUMNS('Section 3'!$E$11:H$12),0)),"",VLOOKUP($B21,'Section 3'!$D$15:$O$1014,COLUMNS('Section 3'!$E$11:H$12),0)))</f>
        <v/>
      </c>
      <c r="H21" s="73" t="str">
        <f>IF($D21="","",IF(ISBLANK(VLOOKUP($B21,'Section 3'!$D$15:$O$1014,COLUMNS('Section 3'!$E$11:I$12),0)),"",VLOOKUP($B21,'Section 3'!$D$15:$O$1014,COLUMNS('Section 3'!$E$11:I$12),0)))</f>
        <v/>
      </c>
      <c r="I21" s="73" t="str">
        <f>IF($D21="","",IF(ISBLANK(VLOOKUP($B21,'Section 3'!$D$15:$O$1014,COLUMNS('Section 3'!$E$11:J$12),0)),"",VLOOKUP($B21,'Section 3'!$D$15:$O$1014,COLUMNS('Section 3'!$E$11:J$12),0)))</f>
        <v/>
      </c>
      <c r="J21" s="73" t="str">
        <f>IF($D21="","",IF(ISBLANK(VLOOKUP($B21,'Section 3'!$D$15:$O$1014,COLUMNS('Section 3'!$E$11:K$12),0)),"",VLOOKUP($B21,'Section 3'!$D$15:$O$1014,COLUMNS('Section 3'!$E$11:K$12),0)))</f>
        <v/>
      </c>
      <c r="K21" s="73" t="str">
        <f>IF($D21="","",IF(ISBLANK(VLOOKUP($B21,'Section 3'!$D$15:$O$1014,COLUMNS('Section 3'!$E$11:L$12),0)),"",VLOOKUP($B21,'Section 3'!$D$15:$O$1014,COLUMNS('Section 3'!$E$11:L$12),0)))</f>
        <v/>
      </c>
      <c r="L21" s="73" t="str">
        <f>IF($D21="","",IF(ISBLANK(VLOOKUP($B21,'Section 3'!$D$15:$O$1014,COLUMNS('Section 3'!$E$11:M$12),0)),"",VLOOKUP($B21,'Section 3'!$D$15:$O$1014,COLUMNS('Section 3'!$E$11:M$12),0)))</f>
        <v/>
      </c>
      <c r="M21" s="73" t="str">
        <f>IF($D21="","",IF(ISBLANK(VLOOKUP($B21,'Section 3'!$D$15:$O$1014,COLUMNS('Section 3'!$E$11:N$12),0)),"",VLOOKUP($B21,'Section 3'!$D$15:$O$1014,COLUMNS('Section 3'!$E$11:N$12),0)))</f>
        <v/>
      </c>
      <c r="N21" s="73" t="str">
        <f>IF($D21="","",IF(ISBLANK(VLOOKUP($B21,'Section 3'!$D$15:$O$1014,COLUMNS('Section 3'!$E$11:O$12),0)),"",VLOOKUP($B21,'Section 3'!$D$15:$O$1014,COLUMNS('Section 3'!$E$11:O$12),0)))</f>
        <v/>
      </c>
      <c r="O21" s="73" t="str">
        <f>IF($D21="","",IF(ISBLANK(VLOOKUP($B21,'Section 3'!$D$15:$O$1014,COLUMNS('Section 3'!$E$11:P$12),0)),"",VLOOKUP($B21,'Section 3'!$D$15:$O$1014,COLUMNS('Section 3'!$E$11:P$12),0)))</f>
        <v/>
      </c>
    </row>
    <row r="22" spans="1:15" s="29" customFormat="1" ht="12.75" customHeight="1" x14ac:dyDescent="0.25">
      <c r="A22" s="29" t="str">
        <f>IF(E22="","",ROWS($A$1:A22))</f>
        <v/>
      </c>
      <c r="B22" s="32">
        <v>11</v>
      </c>
      <c r="C22" s="26" t="str">
        <f t="shared" si="1"/>
        <v/>
      </c>
      <c r="D22" s="26" t="str">
        <f>IFERROR(VLOOKUP($B22,'Section 3'!D25:O1024,COLUMNS('Section 3'!D21:D22),0),"")</f>
        <v/>
      </c>
      <c r="E22" s="73" t="str">
        <f>IF($D22="","",IF(ISBLANK(VLOOKUP($B22,'Section 3'!$D$15:$O$1014,COLUMNS('Section 3'!$E$11:F$12),0)),"",VLOOKUP($B22,'Section 3'!$D$15:$O$1014,COLUMNS('Section 3'!$E$11:F$12),0)))</f>
        <v/>
      </c>
      <c r="F22" s="73" t="str">
        <f>IF($D22="","",IF(ISBLANK(VLOOKUP($B22,'Section 3'!$D$15:$O$1014,COLUMNS('Section 3'!$E$11:G$12),0)),"",VLOOKUP($B22,'Section 3'!$D$15:$O$1014,COLUMNS('Section 3'!$E$11:G$12),0)))</f>
        <v/>
      </c>
      <c r="G22" s="73" t="str">
        <f>IF($D22="","",IF(ISBLANK(VLOOKUP($B22,'Section 3'!$D$15:$O$1014,COLUMNS('Section 3'!$E$11:H$12),0)),"",VLOOKUP($B22,'Section 3'!$D$15:$O$1014,COLUMNS('Section 3'!$E$11:H$12),0)))</f>
        <v/>
      </c>
      <c r="H22" s="73" t="str">
        <f>IF($D22="","",IF(ISBLANK(VLOOKUP($B22,'Section 3'!$D$15:$O$1014,COLUMNS('Section 3'!$E$11:I$12),0)),"",VLOOKUP($B22,'Section 3'!$D$15:$O$1014,COLUMNS('Section 3'!$E$11:I$12),0)))</f>
        <v/>
      </c>
      <c r="I22" s="73" t="str">
        <f>IF($D22="","",IF(ISBLANK(VLOOKUP($B22,'Section 3'!$D$15:$O$1014,COLUMNS('Section 3'!$E$11:J$12),0)),"",VLOOKUP($B22,'Section 3'!$D$15:$O$1014,COLUMNS('Section 3'!$E$11:J$12),0)))</f>
        <v/>
      </c>
      <c r="J22" s="73" t="str">
        <f>IF($D22="","",IF(ISBLANK(VLOOKUP($B22,'Section 3'!$D$15:$O$1014,COLUMNS('Section 3'!$E$11:K$12),0)),"",VLOOKUP($B22,'Section 3'!$D$15:$O$1014,COLUMNS('Section 3'!$E$11:K$12),0)))</f>
        <v/>
      </c>
      <c r="K22" s="73" t="str">
        <f>IF($D22="","",IF(ISBLANK(VLOOKUP($B22,'Section 3'!$D$15:$O$1014,COLUMNS('Section 3'!$E$11:L$12),0)),"",VLOOKUP($B22,'Section 3'!$D$15:$O$1014,COLUMNS('Section 3'!$E$11:L$12),0)))</f>
        <v/>
      </c>
      <c r="L22" s="73" t="str">
        <f>IF($D22="","",IF(ISBLANK(VLOOKUP($B22,'Section 3'!$D$15:$O$1014,COLUMNS('Section 3'!$E$11:M$12),0)),"",VLOOKUP($B22,'Section 3'!$D$15:$O$1014,COLUMNS('Section 3'!$E$11:M$12),0)))</f>
        <v/>
      </c>
      <c r="M22" s="73" t="str">
        <f>IF($D22="","",IF(ISBLANK(VLOOKUP($B22,'Section 3'!$D$15:$O$1014,COLUMNS('Section 3'!$E$11:N$12),0)),"",VLOOKUP($B22,'Section 3'!$D$15:$O$1014,COLUMNS('Section 3'!$E$11:N$12),0)))</f>
        <v/>
      </c>
      <c r="N22" s="73" t="str">
        <f>IF($D22="","",IF(ISBLANK(VLOOKUP($B22,'Section 3'!$D$15:$O$1014,COLUMNS('Section 3'!$E$11:O$12),0)),"",VLOOKUP($B22,'Section 3'!$D$15:$O$1014,COLUMNS('Section 3'!$E$11:O$12),0)))</f>
        <v/>
      </c>
      <c r="O22" s="73" t="str">
        <f>IF($D22="","",IF(ISBLANK(VLOOKUP($B22,'Section 3'!$D$15:$O$1014,COLUMNS('Section 3'!$E$11:P$12),0)),"",VLOOKUP($B22,'Section 3'!$D$15:$O$1014,COLUMNS('Section 3'!$E$11:P$12),0)))</f>
        <v/>
      </c>
    </row>
    <row r="23" spans="1:15" s="29" customFormat="1" ht="12.75" customHeight="1" x14ac:dyDescent="0.25">
      <c r="A23" s="29" t="str">
        <f>IF(E23="","",ROWS($A$1:A23))</f>
        <v/>
      </c>
      <c r="B23" s="32">
        <v>12</v>
      </c>
      <c r="C23" s="26" t="str">
        <f t="shared" si="1"/>
        <v/>
      </c>
      <c r="D23" s="26" t="str">
        <f>IFERROR(VLOOKUP($B23,'Section 3'!D26:O1025,COLUMNS('Section 3'!D22:D23),0),"")</f>
        <v/>
      </c>
      <c r="E23" s="73" t="str">
        <f>IF($D23="","",IF(ISBLANK(VLOOKUP($B23,'Section 3'!$D$15:$O$1014,COLUMNS('Section 3'!$E$11:F$12),0)),"",VLOOKUP($B23,'Section 3'!$D$15:$O$1014,COLUMNS('Section 3'!$E$11:F$12),0)))</f>
        <v/>
      </c>
      <c r="F23" s="73" t="str">
        <f>IF($D23="","",IF(ISBLANK(VLOOKUP($B23,'Section 3'!$D$15:$O$1014,COLUMNS('Section 3'!$E$11:G$12),0)),"",VLOOKUP($B23,'Section 3'!$D$15:$O$1014,COLUMNS('Section 3'!$E$11:G$12),0)))</f>
        <v/>
      </c>
      <c r="G23" s="73" t="str">
        <f>IF($D23="","",IF(ISBLANK(VLOOKUP($B23,'Section 3'!$D$15:$O$1014,COLUMNS('Section 3'!$E$11:H$12),0)),"",VLOOKUP($B23,'Section 3'!$D$15:$O$1014,COLUMNS('Section 3'!$E$11:H$12),0)))</f>
        <v/>
      </c>
      <c r="H23" s="73" t="str">
        <f>IF($D23="","",IF(ISBLANK(VLOOKUP($B23,'Section 3'!$D$15:$O$1014,COLUMNS('Section 3'!$E$11:I$12),0)),"",VLOOKUP($B23,'Section 3'!$D$15:$O$1014,COLUMNS('Section 3'!$E$11:I$12),0)))</f>
        <v/>
      </c>
      <c r="I23" s="73" t="str">
        <f>IF($D23="","",IF(ISBLANK(VLOOKUP($B23,'Section 3'!$D$15:$O$1014,COLUMNS('Section 3'!$E$11:J$12),0)),"",VLOOKUP($B23,'Section 3'!$D$15:$O$1014,COLUMNS('Section 3'!$E$11:J$12),0)))</f>
        <v/>
      </c>
      <c r="J23" s="73" t="str">
        <f>IF($D23="","",IF(ISBLANK(VLOOKUP($B23,'Section 3'!$D$15:$O$1014,COLUMNS('Section 3'!$E$11:K$12),0)),"",VLOOKUP($B23,'Section 3'!$D$15:$O$1014,COLUMNS('Section 3'!$E$11:K$12),0)))</f>
        <v/>
      </c>
      <c r="K23" s="73" t="str">
        <f>IF($D23="","",IF(ISBLANK(VLOOKUP($B23,'Section 3'!$D$15:$O$1014,COLUMNS('Section 3'!$E$11:L$12),0)),"",VLOOKUP($B23,'Section 3'!$D$15:$O$1014,COLUMNS('Section 3'!$E$11:L$12),0)))</f>
        <v/>
      </c>
      <c r="L23" s="73" t="str">
        <f>IF($D23="","",IF(ISBLANK(VLOOKUP($B23,'Section 3'!$D$15:$O$1014,COLUMNS('Section 3'!$E$11:M$12),0)),"",VLOOKUP($B23,'Section 3'!$D$15:$O$1014,COLUMNS('Section 3'!$E$11:M$12),0)))</f>
        <v/>
      </c>
      <c r="M23" s="73" t="str">
        <f>IF($D23="","",IF(ISBLANK(VLOOKUP($B23,'Section 3'!$D$15:$O$1014,COLUMNS('Section 3'!$E$11:N$12),0)),"",VLOOKUP($B23,'Section 3'!$D$15:$O$1014,COLUMNS('Section 3'!$E$11:N$12),0)))</f>
        <v/>
      </c>
      <c r="N23" s="73" t="str">
        <f>IF($D23="","",IF(ISBLANK(VLOOKUP($B23,'Section 3'!$D$15:$O$1014,COLUMNS('Section 3'!$E$11:O$12),0)),"",VLOOKUP($B23,'Section 3'!$D$15:$O$1014,COLUMNS('Section 3'!$E$11:O$12),0)))</f>
        <v/>
      </c>
      <c r="O23" s="73" t="str">
        <f>IF($D23="","",IF(ISBLANK(VLOOKUP($B23,'Section 3'!$D$15:$O$1014,COLUMNS('Section 3'!$E$11:P$12),0)),"",VLOOKUP($B23,'Section 3'!$D$15:$O$1014,COLUMNS('Section 3'!$E$11:P$12),0)))</f>
        <v/>
      </c>
    </row>
    <row r="24" spans="1:15" s="29" customFormat="1" ht="12.75" customHeight="1" x14ac:dyDescent="0.25">
      <c r="A24" s="29" t="str">
        <f>IF(E24="","",ROWS($A$1:A24))</f>
        <v/>
      </c>
      <c r="B24" s="32">
        <v>13</v>
      </c>
      <c r="C24" s="26" t="str">
        <f t="shared" si="1"/>
        <v/>
      </c>
      <c r="D24" s="26" t="str">
        <f>IFERROR(VLOOKUP($B24,'Section 3'!D27:O1026,COLUMNS('Section 3'!D23:D24),0),"")</f>
        <v/>
      </c>
      <c r="E24" s="73" t="str">
        <f>IF($D24="","",IF(ISBLANK(VLOOKUP($B24,'Section 3'!$D$15:$O$1014,COLUMNS('Section 3'!$E$11:F$12),0)),"",VLOOKUP($B24,'Section 3'!$D$15:$O$1014,COLUMNS('Section 3'!$E$11:F$12),0)))</f>
        <v/>
      </c>
      <c r="F24" s="73" t="str">
        <f>IF($D24="","",IF(ISBLANK(VLOOKUP($B24,'Section 3'!$D$15:$O$1014,COLUMNS('Section 3'!$E$11:G$12),0)),"",VLOOKUP($B24,'Section 3'!$D$15:$O$1014,COLUMNS('Section 3'!$E$11:G$12),0)))</f>
        <v/>
      </c>
      <c r="G24" s="73" t="str">
        <f>IF($D24="","",IF(ISBLANK(VLOOKUP($B24,'Section 3'!$D$15:$O$1014,COLUMNS('Section 3'!$E$11:H$12),0)),"",VLOOKUP($B24,'Section 3'!$D$15:$O$1014,COLUMNS('Section 3'!$E$11:H$12),0)))</f>
        <v/>
      </c>
      <c r="H24" s="73" t="str">
        <f>IF($D24="","",IF(ISBLANK(VLOOKUP($B24,'Section 3'!$D$15:$O$1014,COLUMNS('Section 3'!$E$11:I$12),0)),"",VLOOKUP($B24,'Section 3'!$D$15:$O$1014,COLUMNS('Section 3'!$E$11:I$12),0)))</f>
        <v/>
      </c>
      <c r="I24" s="73" t="str">
        <f>IF($D24="","",IF(ISBLANK(VLOOKUP($B24,'Section 3'!$D$15:$O$1014,COLUMNS('Section 3'!$E$11:J$12),0)),"",VLOOKUP($B24,'Section 3'!$D$15:$O$1014,COLUMNS('Section 3'!$E$11:J$12),0)))</f>
        <v/>
      </c>
      <c r="J24" s="73" t="str">
        <f>IF($D24="","",IF(ISBLANK(VLOOKUP($B24,'Section 3'!$D$15:$O$1014,COLUMNS('Section 3'!$E$11:K$12),0)),"",VLOOKUP($B24,'Section 3'!$D$15:$O$1014,COLUMNS('Section 3'!$E$11:K$12),0)))</f>
        <v/>
      </c>
      <c r="K24" s="73" t="str">
        <f>IF($D24="","",IF(ISBLANK(VLOOKUP($B24,'Section 3'!$D$15:$O$1014,COLUMNS('Section 3'!$E$11:L$12),0)),"",VLOOKUP($B24,'Section 3'!$D$15:$O$1014,COLUMNS('Section 3'!$E$11:L$12),0)))</f>
        <v/>
      </c>
      <c r="L24" s="73" t="str">
        <f>IF($D24="","",IF(ISBLANK(VLOOKUP($B24,'Section 3'!$D$15:$O$1014,COLUMNS('Section 3'!$E$11:M$12),0)),"",VLOOKUP($B24,'Section 3'!$D$15:$O$1014,COLUMNS('Section 3'!$E$11:M$12),0)))</f>
        <v/>
      </c>
      <c r="M24" s="73" t="str">
        <f>IF($D24="","",IF(ISBLANK(VLOOKUP($B24,'Section 3'!$D$15:$O$1014,COLUMNS('Section 3'!$E$11:N$12),0)),"",VLOOKUP($B24,'Section 3'!$D$15:$O$1014,COLUMNS('Section 3'!$E$11:N$12),0)))</f>
        <v/>
      </c>
      <c r="N24" s="73" t="str">
        <f>IF($D24="","",IF(ISBLANK(VLOOKUP($B24,'Section 3'!$D$15:$O$1014,COLUMNS('Section 3'!$E$11:O$12),0)),"",VLOOKUP($B24,'Section 3'!$D$15:$O$1014,COLUMNS('Section 3'!$E$11:O$12),0)))</f>
        <v/>
      </c>
      <c r="O24" s="73" t="str">
        <f>IF($D24="","",IF(ISBLANK(VLOOKUP($B24,'Section 3'!$D$15:$O$1014,COLUMNS('Section 3'!$E$11:P$12),0)),"",VLOOKUP($B24,'Section 3'!$D$15:$O$1014,COLUMNS('Section 3'!$E$11:P$12),0)))</f>
        <v/>
      </c>
    </row>
    <row r="25" spans="1:15" s="29" customFormat="1" ht="12.75" customHeight="1" x14ac:dyDescent="0.25">
      <c r="A25" s="29" t="str">
        <f>IF(E25="","",ROWS($A$1:A25))</f>
        <v/>
      </c>
      <c r="B25" s="32">
        <v>14</v>
      </c>
      <c r="C25" s="26" t="str">
        <f t="shared" si="1"/>
        <v/>
      </c>
      <c r="D25" s="26" t="str">
        <f>IFERROR(VLOOKUP($B25,'Section 3'!D28:O1027,COLUMNS('Section 3'!D24:D25),0),"")</f>
        <v/>
      </c>
      <c r="E25" s="73" t="str">
        <f>IF($D25="","",IF(ISBLANK(VLOOKUP($B25,'Section 3'!$D$15:$O$1014,COLUMNS('Section 3'!$E$11:F$12),0)),"",VLOOKUP($B25,'Section 3'!$D$15:$O$1014,COLUMNS('Section 3'!$E$11:F$12),0)))</f>
        <v/>
      </c>
      <c r="F25" s="73" t="str">
        <f>IF($D25="","",IF(ISBLANK(VLOOKUP($B25,'Section 3'!$D$15:$O$1014,COLUMNS('Section 3'!$E$11:G$12),0)),"",VLOOKUP($B25,'Section 3'!$D$15:$O$1014,COLUMNS('Section 3'!$E$11:G$12),0)))</f>
        <v/>
      </c>
      <c r="G25" s="73" t="str">
        <f>IF($D25="","",IF(ISBLANK(VLOOKUP($B25,'Section 3'!$D$15:$O$1014,COLUMNS('Section 3'!$E$11:H$12),0)),"",VLOOKUP($B25,'Section 3'!$D$15:$O$1014,COLUMNS('Section 3'!$E$11:H$12),0)))</f>
        <v/>
      </c>
      <c r="H25" s="73" t="str">
        <f>IF($D25="","",IF(ISBLANK(VLOOKUP($B25,'Section 3'!$D$15:$O$1014,COLUMNS('Section 3'!$E$11:I$12),0)),"",VLOOKUP($B25,'Section 3'!$D$15:$O$1014,COLUMNS('Section 3'!$E$11:I$12),0)))</f>
        <v/>
      </c>
      <c r="I25" s="73" t="str">
        <f>IF($D25="","",IF(ISBLANK(VLOOKUP($B25,'Section 3'!$D$15:$O$1014,COLUMNS('Section 3'!$E$11:J$12),0)),"",VLOOKUP($B25,'Section 3'!$D$15:$O$1014,COLUMNS('Section 3'!$E$11:J$12),0)))</f>
        <v/>
      </c>
      <c r="J25" s="73" t="str">
        <f>IF($D25="","",IF(ISBLANK(VLOOKUP($B25,'Section 3'!$D$15:$O$1014,COLUMNS('Section 3'!$E$11:K$12),0)),"",VLOOKUP($B25,'Section 3'!$D$15:$O$1014,COLUMNS('Section 3'!$E$11:K$12),0)))</f>
        <v/>
      </c>
      <c r="K25" s="73" t="str">
        <f>IF($D25="","",IF(ISBLANK(VLOOKUP($B25,'Section 3'!$D$15:$O$1014,COLUMNS('Section 3'!$E$11:L$12),0)),"",VLOOKUP($B25,'Section 3'!$D$15:$O$1014,COLUMNS('Section 3'!$E$11:L$12),0)))</f>
        <v/>
      </c>
      <c r="L25" s="73" t="str">
        <f>IF($D25="","",IF(ISBLANK(VLOOKUP($B25,'Section 3'!$D$15:$O$1014,COLUMNS('Section 3'!$E$11:M$12),0)),"",VLOOKUP($B25,'Section 3'!$D$15:$O$1014,COLUMNS('Section 3'!$E$11:M$12),0)))</f>
        <v/>
      </c>
      <c r="M25" s="73" t="str">
        <f>IF($D25="","",IF(ISBLANK(VLOOKUP($B25,'Section 3'!$D$15:$O$1014,COLUMNS('Section 3'!$E$11:N$12),0)),"",VLOOKUP($B25,'Section 3'!$D$15:$O$1014,COLUMNS('Section 3'!$E$11:N$12),0)))</f>
        <v/>
      </c>
      <c r="N25" s="73" t="str">
        <f>IF($D25="","",IF(ISBLANK(VLOOKUP($B25,'Section 3'!$D$15:$O$1014,COLUMNS('Section 3'!$E$11:O$12),0)),"",VLOOKUP($B25,'Section 3'!$D$15:$O$1014,COLUMNS('Section 3'!$E$11:O$12),0)))</f>
        <v/>
      </c>
      <c r="O25" s="73" t="str">
        <f>IF($D25="","",IF(ISBLANK(VLOOKUP($B25,'Section 3'!$D$15:$O$1014,COLUMNS('Section 3'!$E$11:P$12),0)),"",VLOOKUP($B25,'Section 3'!$D$15:$O$1014,COLUMNS('Section 3'!$E$11:P$12),0)))</f>
        <v/>
      </c>
    </row>
    <row r="26" spans="1:15" s="29" customFormat="1" ht="12.75" customHeight="1" x14ac:dyDescent="0.25">
      <c r="A26" s="29" t="str">
        <f>IF(E26="","",ROWS($A$1:A26))</f>
        <v/>
      </c>
      <c r="B26" s="32">
        <v>15</v>
      </c>
      <c r="C26" s="26" t="str">
        <f t="shared" si="1"/>
        <v/>
      </c>
      <c r="D26" s="26" t="str">
        <f>IFERROR(VLOOKUP($B26,'Section 3'!D29:O1028,COLUMNS('Section 3'!D25:D26),0),"")</f>
        <v/>
      </c>
      <c r="E26" s="73" t="str">
        <f>IF($D26="","",IF(ISBLANK(VLOOKUP($B26,'Section 3'!$D$15:$O$1014,COLUMNS('Section 3'!$E$11:F$12),0)),"",VLOOKUP($B26,'Section 3'!$D$15:$O$1014,COLUMNS('Section 3'!$E$11:F$12),0)))</f>
        <v/>
      </c>
      <c r="F26" s="73" t="str">
        <f>IF($D26="","",IF(ISBLANK(VLOOKUP($B26,'Section 3'!$D$15:$O$1014,COLUMNS('Section 3'!$E$11:G$12),0)),"",VLOOKUP($B26,'Section 3'!$D$15:$O$1014,COLUMNS('Section 3'!$E$11:G$12),0)))</f>
        <v/>
      </c>
      <c r="G26" s="73" t="str">
        <f>IF($D26="","",IF(ISBLANK(VLOOKUP($B26,'Section 3'!$D$15:$O$1014,COLUMNS('Section 3'!$E$11:H$12),0)),"",VLOOKUP($B26,'Section 3'!$D$15:$O$1014,COLUMNS('Section 3'!$E$11:H$12),0)))</f>
        <v/>
      </c>
      <c r="H26" s="73" t="str">
        <f>IF($D26="","",IF(ISBLANK(VLOOKUP($B26,'Section 3'!$D$15:$O$1014,COLUMNS('Section 3'!$E$11:I$12),0)),"",VLOOKUP($B26,'Section 3'!$D$15:$O$1014,COLUMNS('Section 3'!$E$11:I$12),0)))</f>
        <v/>
      </c>
      <c r="I26" s="73" t="str">
        <f>IF($D26="","",IF(ISBLANK(VLOOKUP($B26,'Section 3'!$D$15:$O$1014,COLUMNS('Section 3'!$E$11:J$12),0)),"",VLOOKUP($B26,'Section 3'!$D$15:$O$1014,COLUMNS('Section 3'!$E$11:J$12),0)))</f>
        <v/>
      </c>
      <c r="J26" s="73" t="str">
        <f>IF($D26="","",IF(ISBLANK(VLOOKUP($B26,'Section 3'!$D$15:$O$1014,COLUMNS('Section 3'!$E$11:K$12),0)),"",VLOOKUP($B26,'Section 3'!$D$15:$O$1014,COLUMNS('Section 3'!$E$11:K$12),0)))</f>
        <v/>
      </c>
      <c r="K26" s="73" t="str">
        <f>IF($D26="","",IF(ISBLANK(VLOOKUP($B26,'Section 3'!$D$15:$O$1014,COLUMNS('Section 3'!$E$11:L$12),0)),"",VLOOKUP($B26,'Section 3'!$D$15:$O$1014,COLUMNS('Section 3'!$E$11:L$12),0)))</f>
        <v/>
      </c>
      <c r="L26" s="73" t="str">
        <f>IF($D26="","",IF(ISBLANK(VLOOKUP($B26,'Section 3'!$D$15:$O$1014,COLUMNS('Section 3'!$E$11:M$12),0)),"",VLOOKUP($B26,'Section 3'!$D$15:$O$1014,COLUMNS('Section 3'!$E$11:M$12),0)))</f>
        <v/>
      </c>
      <c r="M26" s="73" t="str">
        <f>IF($D26="","",IF(ISBLANK(VLOOKUP($B26,'Section 3'!$D$15:$O$1014,COLUMNS('Section 3'!$E$11:N$12),0)),"",VLOOKUP($B26,'Section 3'!$D$15:$O$1014,COLUMNS('Section 3'!$E$11:N$12),0)))</f>
        <v/>
      </c>
      <c r="N26" s="73" t="str">
        <f>IF($D26="","",IF(ISBLANK(VLOOKUP($B26,'Section 3'!$D$15:$O$1014,COLUMNS('Section 3'!$E$11:O$12),0)),"",VLOOKUP($B26,'Section 3'!$D$15:$O$1014,COLUMNS('Section 3'!$E$11:O$12),0)))</f>
        <v/>
      </c>
      <c r="O26" s="73" t="str">
        <f>IF($D26="","",IF(ISBLANK(VLOOKUP($B26,'Section 3'!$D$15:$O$1014,COLUMNS('Section 3'!$E$11:P$12),0)),"",VLOOKUP($B26,'Section 3'!$D$15:$O$1014,COLUMNS('Section 3'!$E$11:P$12),0)))</f>
        <v/>
      </c>
    </row>
    <row r="27" spans="1:15" s="29" customFormat="1" ht="12.75" customHeight="1" x14ac:dyDescent="0.25">
      <c r="A27" s="29" t="str">
        <f>IF(E27="","",ROWS($A$1:A27))</f>
        <v/>
      </c>
      <c r="B27" s="32">
        <v>16</v>
      </c>
      <c r="C27" s="26" t="str">
        <f t="shared" si="1"/>
        <v/>
      </c>
      <c r="D27" s="26" t="str">
        <f>IFERROR(VLOOKUP($B27,'Section 3'!D30:O1029,COLUMNS('Section 3'!D26:D27),0),"")</f>
        <v/>
      </c>
      <c r="E27" s="73" t="str">
        <f>IF($D27="","",IF(ISBLANK(VLOOKUP($B27,'Section 3'!$D$15:$O$1014,COLUMNS('Section 3'!$E$11:F$12),0)),"",VLOOKUP($B27,'Section 3'!$D$15:$O$1014,COLUMNS('Section 3'!$E$11:F$12),0)))</f>
        <v/>
      </c>
      <c r="F27" s="73" t="str">
        <f>IF($D27="","",IF(ISBLANK(VLOOKUP($B27,'Section 3'!$D$15:$O$1014,COLUMNS('Section 3'!$E$11:G$12),0)),"",VLOOKUP($B27,'Section 3'!$D$15:$O$1014,COLUMNS('Section 3'!$E$11:G$12),0)))</f>
        <v/>
      </c>
      <c r="G27" s="73" t="str">
        <f>IF($D27="","",IF(ISBLANK(VLOOKUP($B27,'Section 3'!$D$15:$O$1014,COLUMNS('Section 3'!$E$11:H$12),0)),"",VLOOKUP($B27,'Section 3'!$D$15:$O$1014,COLUMNS('Section 3'!$E$11:H$12),0)))</f>
        <v/>
      </c>
      <c r="H27" s="73" t="str">
        <f>IF($D27="","",IF(ISBLANK(VLOOKUP($B27,'Section 3'!$D$15:$O$1014,COLUMNS('Section 3'!$E$11:I$12),0)),"",VLOOKUP($B27,'Section 3'!$D$15:$O$1014,COLUMNS('Section 3'!$E$11:I$12),0)))</f>
        <v/>
      </c>
      <c r="I27" s="73" t="str">
        <f>IF($D27="","",IF(ISBLANK(VLOOKUP($B27,'Section 3'!$D$15:$O$1014,COLUMNS('Section 3'!$E$11:J$12),0)),"",VLOOKUP($B27,'Section 3'!$D$15:$O$1014,COLUMNS('Section 3'!$E$11:J$12),0)))</f>
        <v/>
      </c>
      <c r="J27" s="73" t="str">
        <f>IF($D27="","",IF(ISBLANK(VLOOKUP($B27,'Section 3'!$D$15:$O$1014,COLUMNS('Section 3'!$E$11:K$12),0)),"",VLOOKUP($B27,'Section 3'!$D$15:$O$1014,COLUMNS('Section 3'!$E$11:K$12),0)))</f>
        <v/>
      </c>
      <c r="K27" s="73" t="str">
        <f>IF($D27="","",IF(ISBLANK(VLOOKUP($B27,'Section 3'!$D$15:$O$1014,COLUMNS('Section 3'!$E$11:L$12),0)),"",VLOOKUP($B27,'Section 3'!$D$15:$O$1014,COLUMNS('Section 3'!$E$11:L$12),0)))</f>
        <v/>
      </c>
      <c r="L27" s="73" t="str">
        <f>IF($D27="","",IF(ISBLANK(VLOOKUP($B27,'Section 3'!$D$15:$O$1014,COLUMNS('Section 3'!$E$11:M$12),0)),"",VLOOKUP($B27,'Section 3'!$D$15:$O$1014,COLUMNS('Section 3'!$E$11:M$12),0)))</f>
        <v/>
      </c>
      <c r="M27" s="73" t="str">
        <f>IF($D27="","",IF(ISBLANK(VLOOKUP($B27,'Section 3'!$D$15:$O$1014,COLUMNS('Section 3'!$E$11:N$12),0)),"",VLOOKUP($B27,'Section 3'!$D$15:$O$1014,COLUMNS('Section 3'!$E$11:N$12),0)))</f>
        <v/>
      </c>
      <c r="N27" s="73" t="str">
        <f>IF($D27="","",IF(ISBLANK(VLOOKUP($B27,'Section 3'!$D$15:$O$1014,COLUMNS('Section 3'!$E$11:O$12),0)),"",VLOOKUP($B27,'Section 3'!$D$15:$O$1014,COLUMNS('Section 3'!$E$11:O$12),0)))</f>
        <v/>
      </c>
      <c r="O27" s="73" t="str">
        <f>IF($D27="","",IF(ISBLANK(VLOOKUP($B27,'Section 3'!$D$15:$O$1014,COLUMNS('Section 3'!$E$11:P$12),0)),"",VLOOKUP($B27,'Section 3'!$D$15:$O$1014,COLUMNS('Section 3'!$E$11:P$12),0)))</f>
        <v/>
      </c>
    </row>
    <row r="28" spans="1:15" s="29" customFormat="1" ht="12.75" customHeight="1" x14ac:dyDescent="0.25">
      <c r="A28" s="29" t="str">
        <f>IF(E28="","",ROWS($A$1:A28))</f>
        <v/>
      </c>
      <c r="B28" s="32">
        <v>17</v>
      </c>
      <c r="C28" s="26" t="str">
        <f t="shared" si="1"/>
        <v/>
      </c>
      <c r="D28" s="26" t="str">
        <f>IFERROR(VLOOKUP($B28,'Section 3'!D31:O1030,COLUMNS('Section 3'!D27:D28),0),"")</f>
        <v/>
      </c>
      <c r="E28" s="73" t="str">
        <f>IF($D28="","",IF(ISBLANK(VLOOKUP($B28,'Section 3'!$D$15:$O$1014,COLUMNS('Section 3'!$E$11:F$12),0)),"",VLOOKUP($B28,'Section 3'!$D$15:$O$1014,COLUMNS('Section 3'!$E$11:F$12),0)))</f>
        <v/>
      </c>
      <c r="F28" s="73" t="str">
        <f>IF($D28="","",IF(ISBLANK(VLOOKUP($B28,'Section 3'!$D$15:$O$1014,COLUMNS('Section 3'!$E$11:G$12),0)),"",VLOOKUP($B28,'Section 3'!$D$15:$O$1014,COLUMNS('Section 3'!$E$11:G$12),0)))</f>
        <v/>
      </c>
      <c r="G28" s="73" t="str">
        <f>IF($D28="","",IF(ISBLANK(VLOOKUP($B28,'Section 3'!$D$15:$O$1014,COLUMNS('Section 3'!$E$11:H$12),0)),"",VLOOKUP($B28,'Section 3'!$D$15:$O$1014,COLUMNS('Section 3'!$E$11:H$12),0)))</f>
        <v/>
      </c>
      <c r="H28" s="73" t="str">
        <f>IF($D28="","",IF(ISBLANK(VLOOKUP($B28,'Section 3'!$D$15:$O$1014,COLUMNS('Section 3'!$E$11:I$12),0)),"",VLOOKUP($B28,'Section 3'!$D$15:$O$1014,COLUMNS('Section 3'!$E$11:I$12),0)))</f>
        <v/>
      </c>
      <c r="I28" s="73" t="str">
        <f>IF($D28="","",IF(ISBLANK(VLOOKUP($B28,'Section 3'!$D$15:$O$1014,COLUMNS('Section 3'!$E$11:J$12),0)),"",VLOOKUP($B28,'Section 3'!$D$15:$O$1014,COLUMNS('Section 3'!$E$11:J$12),0)))</f>
        <v/>
      </c>
      <c r="J28" s="73" t="str">
        <f>IF($D28="","",IF(ISBLANK(VLOOKUP($B28,'Section 3'!$D$15:$O$1014,COLUMNS('Section 3'!$E$11:K$12),0)),"",VLOOKUP($B28,'Section 3'!$D$15:$O$1014,COLUMNS('Section 3'!$E$11:K$12),0)))</f>
        <v/>
      </c>
      <c r="K28" s="73" t="str">
        <f>IF($D28="","",IF(ISBLANK(VLOOKUP($B28,'Section 3'!$D$15:$O$1014,COLUMNS('Section 3'!$E$11:L$12),0)),"",VLOOKUP($B28,'Section 3'!$D$15:$O$1014,COLUMNS('Section 3'!$E$11:L$12),0)))</f>
        <v/>
      </c>
      <c r="L28" s="73" t="str">
        <f>IF($D28="","",IF(ISBLANK(VLOOKUP($B28,'Section 3'!$D$15:$O$1014,COLUMNS('Section 3'!$E$11:M$12),0)),"",VLOOKUP($B28,'Section 3'!$D$15:$O$1014,COLUMNS('Section 3'!$E$11:M$12),0)))</f>
        <v/>
      </c>
      <c r="M28" s="73" t="str">
        <f>IF($D28="","",IF(ISBLANK(VLOOKUP($B28,'Section 3'!$D$15:$O$1014,COLUMNS('Section 3'!$E$11:N$12),0)),"",VLOOKUP($B28,'Section 3'!$D$15:$O$1014,COLUMNS('Section 3'!$E$11:N$12),0)))</f>
        <v/>
      </c>
      <c r="N28" s="73" t="str">
        <f>IF($D28="","",IF(ISBLANK(VLOOKUP($B28,'Section 3'!$D$15:$O$1014,COLUMNS('Section 3'!$E$11:O$12),0)),"",VLOOKUP($B28,'Section 3'!$D$15:$O$1014,COLUMNS('Section 3'!$E$11:O$12),0)))</f>
        <v/>
      </c>
      <c r="O28" s="73" t="str">
        <f>IF($D28="","",IF(ISBLANK(VLOOKUP($B28,'Section 3'!$D$15:$O$1014,COLUMNS('Section 3'!$E$11:P$12),0)),"",VLOOKUP($B28,'Section 3'!$D$15:$O$1014,COLUMNS('Section 3'!$E$11:P$12),0)))</f>
        <v/>
      </c>
    </row>
    <row r="29" spans="1:15" s="29" customFormat="1" ht="12.75" customHeight="1" x14ac:dyDescent="0.25">
      <c r="A29" s="29" t="str">
        <f>IF(E29="","",ROWS($A$1:A29))</f>
        <v/>
      </c>
      <c r="B29" s="32">
        <v>18</v>
      </c>
      <c r="C29" s="26" t="str">
        <f t="shared" si="1"/>
        <v/>
      </c>
      <c r="D29" s="26" t="str">
        <f>IFERROR(VLOOKUP($B29,'Section 3'!D32:O1031,COLUMNS('Section 3'!D28:D29),0),"")</f>
        <v/>
      </c>
      <c r="E29" s="73" t="str">
        <f>IF($D29="","",IF(ISBLANK(VLOOKUP($B29,'Section 3'!$D$15:$O$1014,COLUMNS('Section 3'!$E$11:F$12),0)),"",VLOOKUP($B29,'Section 3'!$D$15:$O$1014,COLUMNS('Section 3'!$E$11:F$12),0)))</f>
        <v/>
      </c>
      <c r="F29" s="73" t="str">
        <f>IF($D29="","",IF(ISBLANK(VLOOKUP($B29,'Section 3'!$D$15:$O$1014,COLUMNS('Section 3'!$E$11:G$12),0)),"",VLOOKUP($B29,'Section 3'!$D$15:$O$1014,COLUMNS('Section 3'!$E$11:G$12),0)))</f>
        <v/>
      </c>
      <c r="G29" s="73" t="str">
        <f>IF($D29="","",IF(ISBLANK(VLOOKUP($B29,'Section 3'!$D$15:$O$1014,COLUMNS('Section 3'!$E$11:H$12),0)),"",VLOOKUP($B29,'Section 3'!$D$15:$O$1014,COLUMNS('Section 3'!$E$11:H$12),0)))</f>
        <v/>
      </c>
      <c r="H29" s="73" t="str">
        <f>IF($D29="","",IF(ISBLANK(VLOOKUP($B29,'Section 3'!$D$15:$O$1014,COLUMNS('Section 3'!$E$11:I$12),0)),"",VLOOKUP($B29,'Section 3'!$D$15:$O$1014,COLUMNS('Section 3'!$E$11:I$12),0)))</f>
        <v/>
      </c>
      <c r="I29" s="73" t="str">
        <f>IF($D29="","",IF(ISBLANK(VLOOKUP($B29,'Section 3'!$D$15:$O$1014,COLUMNS('Section 3'!$E$11:J$12),0)),"",VLOOKUP($B29,'Section 3'!$D$15:$O$1014,COLUMNS('Section 3'!$E$11:J$12),0)))</f>
        <v/>
      </c>
      <c r="J29" s="73" t="str">
        <f>IF($D29="","",IF(ISBLANK(VLOOKUP($B29,'Section 3'!$D$15:$O$1014,COLUMNS('Section 3'!$E$11:K$12),0)),"",VLOOKUP($B29,'Section 3'!$D$15:$O$1014,COLUMNS('Section 3'!$E$11:K$12),0)))</f>
        <v/>
      </c>
      <c r="K29" s="73" t="str">
        <f>IF($D29="","",IF(ISBLANK(VLOOKUP($B29,'Section 3'!$D$15:$O$1014,COLUMNS('Section 3'!$E$11:L$12),0)),"",VLOOKUP($B29,'Section 3'!$D$15:$O$1014,COLUMNS('Section 3'!$E$11:L$12),0)))</f>
        <v/>
      </c>
      <c r="L29" s="73" t="str">
        <f>IF($D29="","",IF(ISBLANK(VLOOKUP($B29,'Section 3'!$D$15:$O$1014,COLUMNS('Section 3'!$E$11:M$12),0)),"",VLOOKUP($B29,'Section 3'!$D$15:$O$1014,COLUMNS('Section 3'!$E$11:M$12),0)))</f>
        <v/>
      </c>
      <c r="M29" s="73" t="str">
        <f>IF($D29="","",IF(ISBLANK(VLOOKUP($B29,'Section 3'!$D$15:$O$1014,COLUMNS('Section 3'!$E$11:N$12),0)),"",VLOOKUP($B29,'Section 3'!$D$15:$O$1014,COLUMNS('Section 3'!$E$11:N$12),0)))</f>
        <v/>
      </c>
      <c r="N29" s="73" t="str">
        <f>IF($D29="","",IF(ISBLANK(VLOOKUP($B29,'Section 3'!$D$15:$O$1014,COLUMNS('Section 3'!$E$11:O$12),0)),"",VLOOKUP($B29,'Section 3'!$D$15:$O$1014,COLUMNS('Section 3'!$E$11:O$12),0)))</f>
        <v/>
      </c>
      <c r="O29" s="73" t="str">
        <f>IF($D29="","",IF(ISBLANK(VLOOKUP($B29,'Section 3'!$D$15:$O$1014,COLUMNS('Section 3'!$E$11:P$12),0)),"",VLOOKUP($B29,'Section 3'!$D$15:$O$1014,COLUMNS('Section 3'!$E$11:P$12),0)))</f>
        <v/>
      </c>
    </row>
    <row r="30" spans="1:15" s="29" customFormat="1" ht="12.75" customHeight="1" x14ac:dyDescent="0.25">
      <c r="A30" s="29" t="str">
        <f>IF(E30="","",ROWS($A$1:A30))</f>
        <v/>
      </c>
      <c r="B30" s="32">
        <v>19</v>
      </c>
      <c r="C30" s="26" t="str">
        <f t="shared" si="1"/>
        <v/>
      </c>
      <c r="D30" s="26" t="str">
        <f>IFERROR(VLOOKUP($B30,'Section 3'!D33:O1032,COLUMNS('Section 3'!D29:D30),0),"")</f>
        <v/>
      </c>
      <c r="E30" s="73" t="str">
        <f>IF($D30="","",IF(ISBLANK(VLOOKUP($B30,'Section 3'!$D$15:$O$1014,COLUMNS('Section 3'!$E$11:F$12),0)),"",VLOOKUP($B30,'Section 3'!$D$15:$O$1014,COLUMNS('Section 3'!$E$11:F$12),0)))</f>
        <v/>
      </c>
      <c r="F30" s="73" t="str">
        <f>IF($D30="","",IF(ISBLANK(VLOOKUP($B30,'Section 3'!$D$15:$O$1014,COLUMNS('Section 3'!$E$11:G$12),0)),"",VLOOKUP($B30,'Section 3'!$D$15:$O$1014,COLUMNS('Section 3'!$E$11:G$12),0)))</f>
        <v/>
      </c>
      <c r="G30" s="73" t="str">
        <f>IF($D30="","",IF(ISBLANK(VLOOKUP($B30,'Section 3'!$D$15:$O$1014,COLUMNS('Section 3'!$E$11:H$12),0)),"",VLOOKUP($B30,'Section 3'!$D$15:$O$1014,COLUMNS('Section 3'!$E$11:H$12),0)))</f>
        <v/>
      </c>
      <c r="H30" s="73" t="str">
        <f>IF($D30="","",IF(ISBLANK(VLOOKUP($B30,'Section 3'!$D$15:$O$1014,COLUMNS('Section 3'!$E$11:I$12),0)),"",VLOOKUP($B30,'Section 3'!$D$15:$O$1014,COLUMNS('Section 3'!$E$11:I$12),0)))</f>
        <v/>
      </c>
      <c r="I30" s="73" t="str">
        <f>IF($D30="","",IF(ISBLANK(VLOOKUP($B30,'Section 3'!$D$15:$O$1014,COLUMNS('Section 3'!$E$11:J$12),0)),"",VLOOKUP($B30,'Section 3'!$D$15:$O$1014,COLUMNS('Section 3'!$E$11:J$12),0)))</f>
        <v/>
      </c>
      <c r="J30" s="73" t="str">
        <f>IF($D30="","",IF(ISBLANK(VLOOKUP($B30,'Section 3'!$D$15:$O$1014,COLUMNS('Section 3'!$E$11:K$12),0)),"",VLOOKUP($B30,'Section 3'!$D$15:$O$1014,COLUMNS('Section 3'!$E$11:K$12),0)))</f>
        <v/>
      </c>
      <c r="K30" s="73" t="str">
        <f>IF($D30="","",IF(ISBLANK(VLOOKUP($B30,'Section 3'!$D$15:$O$1014,COLUMNS('Section 3'!$E$11:L$12),0)),"",VLOOKUP($B30,'Section 3'!$D$15:$O$1014,COLUMNS('Section 3'!$E$11:L$12),0)))</f>
        <v/>
      </c>
      <c r="L30" s="73" t="str">
        <f>IF($D30="","",IF(ISBLANK(VLOOKUP($B30,'Section 3'!$D$15:$O$1014,COLUMNS('Section 3'!$E$11:M$12),0)),"",VLOOKUP($B30,'Section 3'!$D$15:$O$1014,COLUMNS('Section 3'!$E$11:M$12),0)))</f>
        <v/>
      </c>
      <c r="M30" s="73" t="str">
        <f>IF($D30="","",IF(ISBLANK(VLOOKUP($B30,'Section 3'!$D$15:$O$1014,COLUMNS('Section 3'!$E$11:N$12),0)),"",VLOOKUP($B30,'Section 3'!$D$15:$O$1014,COLUMNS('Section 3'!$E$11:N$12),0)))</f>
        <v/>
      </c>
      <c r="N30" s="73" t="str">
        <f>IF($D30="","",IF(ISBLANK(VLOOKUP($B30,'Section 3'!$D$15:$O$1014,COLUMNS('Section 3'!$E$11:O$12),0)),"",VLOOKUP($B30,'Section 3'!$D$15:$O$1014,COLUMNS('Section 3'!$E$11:O$12),0)))</f>
        <v/>
      </c>
      <c r="O30" s="73" t="str">
        <f>IF($D30="","",IF(ISBLANK(VLOOKUP($B30,'Section 3'!$D$15:$O$1014,COLUMNS('Section 3'!$E$11:P$12),0)),"",VLOOKUP($B30,'Section 3'!$D$15:$O$1014,COLUMNS('Section 3'!$E$11:P$12),0)))</f>
        <v/>
      </c>
    </row>
    <row r="31" spans="1:15" s="29" customFormat="1" ht="12.75" customHeight="1" x14ac:dyDescent="0.25">
      <c r="A31" s="29" t="str">
        <f>IF(E31="","",ROWS($A$1:A31))</f>
        <v/>
      </c>
      <c r="B31" s="32">
        <v>20</v>
      </c>
      <c r="C31" s="26" t="str">
        <f t="shared" si="1"/>
        <v/>
      </c>
      <c r="D31" s="26" t="str">
        <f>IFERROR(VLOOKUP($B31,'Section 3'!D34:O1033,COLUMNS('Section 3'!D30:D31),0),"")</f>
        <v/>
      </c>
      <c r="E31" s="73" t="str">
        <f>IF($D31="","",IF(ISBLANK(VLOOKUP($B31,'Section 3'!$D$15:$O$1014,COLUMNS('Section 3'!$E$11:F$12),0)),"",VLOOKUP($B31,'Section 3'!$D$15:$O$1014,COLUMNS('Section 3'!$E$11:F$12),0)))</f>
        <v/>
      </c>
      <c r="F31" s="73" t="str">
        <f>IF($D31="","",IF(ISBLANK(VLOOKUP($B31,'Section 3'!$D$15:$O$1014,COLUMNS('Section 3'!$E$11:G$12),0)),"",VLOOKUP($B31,'Section 3'!$D$15:$O$1014,COLUMNS('Section 3'!$E$11:G$12),0)))</f>
        <v/>
      </c>
      <c r="G31" s="73" t="str">
        <f>IF($D31="","",IF(ISBLANK(VLOOKUP($B31,'Section 3'!$D$15:$O$1014,COLUMNS('Section 3'!$E$11:H$12),0)),"",VLOOKUP($B31,'Section 3'!$D$15:$O$1014,COLUMNS('Section 3'!$E$11:H$12),0)))</f>
        <v/>
      </c>
      <c r="H31" s="73" t="str">
        <f>IF($D31="","",IF(ISBLANK(VLOOKUP($B31,'Section 3'!$D$15:$O$1014,COLUMNS('Section 3'!$E$11:I$12),0)),"",VLOOKUP($B31,'Section 3'!$D$15:$O$1014,COLUMNS('Section 3'!$E$11:I$12),0)))</f>
        <v/>
      </c>
      <c r="I31" s="73" t="str">
        <f>IF($D31="","",IF(ISBLANK(VLOOKUP($B31,'Section 3'!$D$15:$O$1014,COLUMNS('Section 3'!$E$11:J$12),0)),"",VLOOKUP($B31,'Section 3'!$D$15:$O$1014,COLUMNS('Section 3'!$E$11:J$12),0)))</f>
        <v/>
      </c>
      <c r="J31" s="73" t="str">
        <f>IF($D31="","",IF(ISBLANK(VLOOKUP($B31,'Section 3'!$D$15:$O$1014,COLUMNS('Section 3'!$E$11:K$12),0)),"",VLOOKUP($B31,'Section 3'!$D$15:$O$1014,COLUMNS('Section 3'!$E$11:K$12),0)))</f>
        <v/>
      </c>
      <c r="K31" s="73" t="str">
        <f>IF($D31="","",IF(ISBLANK(VLOOKUP($B31,'Section 3'!$D$15:$O$1014,COLUMNS('Section 3'!$E$11:L$12),0)),"",VLOOKUP($B31,'Section 3'!$D$15:$O$1014,COLUMNS('Section 3'!$E$11:L$12),0)))</f>
        <v/>
      </c>
      <c r="L31" s="73" t="str">
        <f>IF($D31="","",IF(ISBLANK(VLOOKUP($B31,'Section 3'!$D$15:$O$1014,COLUMNS('Section 3'!$E$11:M$12),0)),"",VLOOKUP($B31,'Section 3'!$D$15:$O$1014,COLUMNS('Section 3'!$E$11:M$12),0)))</f>
        <v/>
      </c>
      <c r="M31" s="73" t="str">
        <f>IF($D31="","",IF(ISBLANK(VLOOKUP($B31,'Section 3'!$D$15:$O$1014,COLUMNS('Section 3'!$E$11:N$12),0)),"",VLOOKUP($B31,'Section 3'!$D$15:$O$1014,COLUMNS('Section 3'!$E$11:N$12),0)))</f>
        <v/>
      </c>
      <c r="N31" s="73" t="str">
        <f>IF($D31="","",IF(ISBLANK(VLOOKUP($B31,'Section 3'!$D$15:$O$1014,COLUMNS('Section 3'!$E$11:O$12),0)),"",VLOOKUP($B31,'Section 3'!$D$15:$O$1014,COLUMNS('Section 3'!$E$11:O$12),0)))</f>
        <v/>
      </c>
      <c r="O31" s="73" t="str">
        <f>IF($D31="","",IF(ISBLANK(VLOOKUP($B31,'Section 3'!$D$15:$O$1014,COLUMNS('Section 3'!$E$11:P$12),0)),"",VLOOKUP($B31,'Section 3'!$D$15:$O$1014,COLUMNS('Section 3'!$E$11:P$12),0)))</f>
        <v/>
      </c>
    </row>
    <row r="32" spans="1:15" s="29" customFormat="1" ht="12.75" customHeight="1" x14ac:dyDescent="0.25">
      <c r="A32" s="29" t="str">
        <f>IF(E32="","",ROWS($A$1:A32))</f>
        <v/>
      </c>
      <c r="B32" s="32">
        <v>21</v>
      </c>
      <c r="C32" s="26" t="str">
        <f t="shared" si="1"/>
        <v/>
      </c>
      <c r="D32" s="26" t="str">
        <f>IFERROR(VLOOKUP($B32,'Section 3'!D35:O1034,COLUMNS('Section 3'!D31:D32),0),"")</f>
        <v/>
      </c>
      <c r="E32" s="73" t="str">
        <f>IF($D32="","",IF(ISBLANK(VLOOKUP($B32,'Section 3'!$D$15:$O$1014,COLUMNS('Section 3'!$E$11:F$12),0)),"",VLOOKUP($B32,'Section 3'!$D$15:$O$1014,COLUMNS('Section 3'!$E$11:F$12),0)))</f>
        <v/>
      </c>
      <c r="F32" s="73" t="str">
        <f>IF($D32="","",IF(ISBLANK(VLOOKUP($B32,'Section 3'!$D$15:$O$1014,COLUMNS('Section 3'!$E$11:G$12),0)),"",VLOOKUP($B32,'Section 3'!$D$15:$O$1014,COLUMNS('Section 3'!$E$11:G$12),0)))</f>
        <v/>
      </c>
      <c r="G32" s="73" t="str">
        <f>IF($D32="","",IF(ISBLANK(VLOOKUP($B32,'Section 3'!$D$15:$O$1014,COLUMNS('Section 3'!$E$11:H$12),0)),"",VLOOKUP($B32,'Section 3'!$D$15:$O$1014,COLUMNS('Section 3'!$E$11:H$12),0)))</f>
        <v/>
      </c>
      <c r="H32" s="73" t="str">
        <f>IF($D32="","",IF(ISBLANK(VLOOKUP($B32,'Section 3'!$D$15:$O$1014,COLUMNS('Section 3'!$E$11:I$12),0)),"",VLOOKUP($B32,'Section 3'!$D$15:$O$1014,COLUMNS('Section 3'!$E$11:I$12),0)))</f>
        <v/>
      </c>
      <c r="I32" s="73" t="str">
        <f>IF($D32="","",IF(ISBLANK(VLOOKUP($B32,'Section 3'!$D$15:$O$1014,COLUMNS('Section 3'!$E$11:J$12),0)),"",VLOOKUP($B32,'Section 3'!$D$15:$O$1014,COLUMNS('Section 3'!$E$11:J$12),0)))</f>
        <v/>
      </c>
      <c r="J32" s="73" t="str">
        <f>IF($D32="","",IF(ISBLANK(VLOOKUP($B32,'Section 3'!$D$15:$O$1014,COLUMNS('Section 3'!$E$11:K$12),0)),"",VLOOKUP($B32,'Section 3'!$D$15:$O$1014,COLUMNS('Section 3'!$E$11:K$12),0)))</f>
        <v/>
      </c>
      <c r="K32" s="73" t="str">
        <f>IF($D32="","",IF(ISBLANK(VLOOKUP($B32,'Section 3'!$D$15:$O$1014,COLUMNS('Section 3'!$E$11:L$12),0)),"",VLOOKUP($B32,'Section 3'!$D$15:$O$1014,COLUMNS('Section 3'!$E$11:L$12),0)))</f>
        <v/>
      </c>
      <c r="L32" s="73" t="str">
        <f>IF($D32="","",IF(ISBLANK(VLOOKUP($B32,'Section 3'!$D$15:$O$1014,COLUMNS('Section 3'!$E$11:M$12),0)),"",VLOOKUP($B32,'Section 3'!$D$15:$O$1014,COLUMNS('Section 3'!$E$11:M$12),0)))</f>
        <v/>
      </c>
      <c r="M32" s="73" t="str">
        <f>IF($D32="","",IF(ISBLANK(VLOOKUP($B32,'Section 3'!$D$15:$O$1014,COLUMNS('Section 3'!$E$11:N$12),0)),"",VLOOKUP($B32,'Section 3'!$D$15:$O$1014,COLUMNS('Section 3'!$E$11:N$12),0)))</f>
        <v/>
      </c>
      <c r="N32" s="73" t="str">
        <f>IF($D32="","",IF(ISBLANK(VLOOKUP($B32,'Section 3'!$D$15:$O$1014,COLUMNS('Section 3'!$E$11:O$12),0)),"",VLOOKUP($B32,'Section 3'!$D$15:$O$1014,COLUMNS('Section 3'!$E$11:O$12),0)))</f>
        <v/>
      </c>
      <c r="O32" s="73" t="str">
        <f>IF($D32="","",IF(ISBLANK(VLOOKUP($B32,'Section 3'!$D$15:$O$1014,COLUMNS('Section 3'!$E$11:P$12),0)),"",VLOOKUP($B32,'Section 3'!$D$15:$O$1014,COLUMNS('Section 3'!$E$11:P$12),0)))</f>
        <v/>
      </c>
    </row>
    <row r="33" spans="1:15" s="29" customFormat="1" ht="12.75" customHeight="1" x14ac:dyDescent="0.25">
      <c r="A33" s="29" t="str">
        <f>IF(E33="","",ROWS($A$1:A33))</f>
        <v/>
      </c>
      <c r="B33" s="32">
        <v>22</v>
      </c>
      <c r="C33" s="26" t="str">
        <f t="shared" si="1"/>
        <v/>
      </c>
      <c r="D33" s="26" t="str">
        <f>IFERROR(VLOOKUP($B33,'Section 3'!D36:O1035,COLUMNS('Section 3'!D32:D33),0),"")</f>
        <v/>
      </c>
      <c r="E33" s="73" t="str">
        <f>IF($D33="","",IF(ISBLANK(VLOOKUP($B33,'Section 3'!$D$15:$O$1014,COLUMNS('Section 3'!$E$11:F$12),0)),"",VLOOKUP($B33,'Section 3'!$D$15:$O$1014,COLUMNS('Section 3'!$E$11:F$12),0)))</f>
        <v/>
      </c>
      <c r="F33" s="73" t="str">
        <f>IF($D33="","",IF(ISBLANK(VLOOKUP($B33,'Section 3'!$D$15:$O$1014,COLUMNS('Section 3'!$E$11:G$12),0)),"",VLOOKUP($B33,'Section 3'!$D$15:$O$1014,COLUMNS('Section 3'!$E$11:G$12),0)))</f>
        <v/>
      </c>
      <c r="G33" s="73" t="str">
        <f>IF($D33="","",IF(ISBLANK(VLOOKUP($B33,'Section 3'!$D$15:$O$1014,COLUMNS('Section 3'!$E$11:H$12),0)),"",VLOOKUP($B33,'Section 3'!$D$15:$O$1014,COLUMNS('Section 3'!$E$11:H$12),0)))</f>
        <v/>
      </c>
      <c r="H33" s="73" t="str">
        <f>IF($D33="","",IF(ISBLANK(VLOOKUP($B33,'Section 3'!$D$15:$O$1014,COLUMNS('Section 3'!$E$11:I$12),0)),"",VLOOKUP($B33,'Section 3'!$D$15:$O$1014,COLUMNS('Section 3'!$E$11:I$12),0)))</f>
        <v/>
      </c>
      <c r="I33" s="73" t="str">
        <f>IF($D33="","",IF(ISBLANK(VLOOKUP($B33,'Section 3'!$D$15:$O$1014,COLUMNS('Section 3'!$E$11:J$12),0)),"",VLOOKUP($B33,'Section 3'!$D$15:$O$1014,COLUMNS('Section 3'!$E$11:J$12),0)))</f>
        <v/>
      </c>
      <c r="J33" s="73" t="str">
        <f>IF($D33="","",IF(ISBLANK(VLOOKUP($B33,'Section 3'!$D$15:$O$1014,COLUMNS('Section 3'!$E$11:K$12),0)),"",VLOOKUP($B33,'Section 3'!$D$15:$O$1014,COLUMNS('Section 3'!$E$11:K$12),0)))</f>
        <v/>
      </c>
      <c r="K33" s="73" t="str">
        <f>IF($D33="","",IF(ISBLANK(VLOOKUP($B33,'Section 3'!$D$15:$O$1014,COLUMNS('Section 3'!$E$11:L$12),0)),"",VLOOKUP($B33,'Section 3'!$D$15:$O$1014,COLUMNS('Section 3'!$E$11:L$12),0)))</f>
        <v/>
      </c>
      <c r="L33" s="73" t="str">
        <f>IF($D33="","",IF(ISBLANK(VLOOKUP($B33,'Section 3'!$D$15:$O$1014,COLUMNS('Section 3'!$E$11:M$12),0)),"",VLOOKUP($B33,'Section 3'!$D$15:$O$1014,COLUMNS('Section 3'!$E$11:M$12),0)))</f>
        <v/>
      </c>
      <c r="M33" s="73" t="str">
        <f>IF($D33="","",IF(ISBLANK(VLOOKUP($B33,'Section 3'!$D$15:$O$1014,COLUMNS('Section 3'!$E$11:N$12),0)),"",VLOOKUP($B33,'Section 3'!$D$15:$O$1014,COLUMNS('Section 3'!$E$11:N$12),0)))</f>
        <v/>
      </c>
      <c r="N33" s="73" t="str">
        <f>IF($D33="","",IF(ISBLANK(VLOOKUP($B33,'Section 3'!$D$15:$O$1014,COLUMNS('Section 3'!$E$11:O$12),0)),"",VLOOKUP($B33,'Section 3'!$D$15:$O$1014,COLUMNS('Section 3'!$E$11:O$12),0)))</f>
        <v/>
      </c>
      <c r="O33" s="73" t="str">
        <f>IF($D33="","",IF(ISBLANK(VLOOKUP($B33,'Section 3'!$D$15:$O$1014,COLUMNS('Section 3'!$E$11:P$12),0)),"",VLOOKUP($B33,'Section 3'!$D$15:$O$1014,COLUMNS('Section 3'!$E$11:P$12),0)))</f>
        <v/>
      </c>
    </row>
    <row r="34" spans="1:15" s="29" customFormat="1" ht="12.75" customHeight="1" x14ac:dyDescent="0.25">
      <c r="A34" s="29" t="str">
        <f>IF(E34="","",ROWS($A$1:A34))</f>
        <v/>
      </c>
      <c r="B34" s="32">
        <v>23</v>
      </c>
      <c r="C34" s="26" t="str">
        <f t="shared" si="1"/>
        <v/>
      </c>
      <c r="D34" s="26" t="str">
        <f>IFERROR(VLOOKUP($B34,'Section 3'!D37:O1036,COLUMNS('Section 3'!D33:D34),0),"")</f>
        <v/>
      </c>
      <c r="E34" s="73" t="str">
        <f>IF($D34="","",IF(ISBLANK(VLOOKUP($B34,'Section 3'!$D$15:$O$1014,COLUMNS('Section 3'!$E$11:F$12),0)),"",VLOOKUP($B34,'Section 3'!$D$15:$O$1014,COLUMNS('Section 3'!$E$11:F$12),0)))</f>
        <v/>
      </c>
      <c r="F34" s="73" t="str">
        <f>IF($D34="","",IF(ISBLANK(VLOOKUP($B34,'Section 3'!$D$15:$O$1014,COLUMNS('Section 3'!$E$11:G$12),0)),"",VLOOKUP($B34,'Section 3'!$D$15:$O$1014,COLUMNS('Section 3'!$E$11:G$12),0)))</f>
        <v/>
      </c>
      <c r="G34" s="73" t="str">
        <f>IF($D34="","",IF(ISBLANK(VLOOKUP($B34,'Section 3'!$D$15:$O$1014,COLUMNS('Section 3'!$E$11:H$12),0)),"",VLOOKUP($B34,'Section 3'!$D$15:$O$1014,COLUMNS('Section 3'!$E$11:H$12),0)))</f>
        <v/>
      </c>
      <c r="H34" s="73" t="str">
        <f>IF($D34="","",IF(ISBLANK(VLOOKUP($B34,'Section 3'!$D$15:$O$1014,COLUMNS('Section 3'!$E$11:I$12),0)),"",VLOOKUP($B34,'Section 3'!$D$15:$O$1014,COLUMNS('Section 3'!$E$11:I$12),0)))</f>
        <v/>
      </c>
      <c r="I34" s="73" t="str">
        <f>IF($D34="","",IF(ISBLANK(VLOOKUP($B34,'Section 3'!$D$15:$O$1014,COLUMNS('Section 3'!$E$11:J$12),0)),"",VLOOKUP($B34,'Section 3'!$D$15:$O$1014,COLUMNS('Section 3'!$E$11:J$12),0)))</f>
        <v/>
      </c>
      <c r="J34" s="73" t="str">
        <f>IF($D34="","",IF(ISBLANK(VLOOKUP($B34,'Section 3'!$D$15:$O$1014,COLUMNS('Section 3'!$E$11:K$12),0)),"",VLOOKUP($B34,'Section 3'!$D$15:$O$1014,COLUMNS('Section 3'!$E$11:K$12),0)))</f>
        <v/>
      </c>
      <c r="K34" s="73" t="str">
        <f>IF($D34="","",IF(ISBLANK(VLOOKUP($B34,'Section 3'!$D$15:$O$1014,COLUMNS('Section 3'!$E$11:L$12),0)),"",VLOOKUP($B34,'Section 3'!$D$15:$O$1014,COLUMNS('Section 3'!$E$11:L$12),0)))</f>
        <v/>
      </c>
      <c r="L34" s="73" t="str">
        <f>IF($D34="","",IF(ISBLANK(VLOOKUP($B34,'Section 3'!$D$15:$O$1014,COLUMNS('Section 3'!$E$11:M$12),0)),"",VLOOKUP($B34,'Section 3'!$D$15:$O$1014,COLUMNS('Section 3'!$E$11:M$12),0)))</f>
        <v/>
      </c>
      <c r="M34" s="73" t="str">
        <f>IF($D34="","",IF(ISBLANK(VLOOKUP($B34,'Section 3'!$D$15:$O$1014,COLUMNS('Section 3'!$E$11:N$12),0)),"",VLOOKUP($B34,'Section 3'!$D$15:$O$1014,COLUMNS('Section 3'!$E$11:N$12),0)))</f>
        <v/>
      </c>
      <c r="N34" s="73" t="str">
        <f>IF($D34="","",IF(ISBLANK(VLOOKUP($B34,'Section 3'!$D$15:$O$1014,COLUMNS('Section 3'!$E$11:O$12),0)),"",VLOOKUP($B34,'Section 3'!$D$15:$O$1014,COLUMNS('Section 3'!$E$11:O$12),0)))</f>
        <v/>
      </c>
      <c r="O34" s="73" t="str">
        <f>IF($D34="","",IF(ISBLANK(VLOOKUP($B34,'Section 3'!$D$15:$O$1014,COLUMNS('Section 3'!$E$11:P$12),0)),"",VLOOKUP($B34,'Section 3'!$D$15:$O$1014,COLUMNS('Section 3'!$E$11:P$12),0)))</f>
        <v/>
      </c>
    </row>
    <row r="35" spans="1:15" s="29" customFormat="1" ht="12.75" customHeight="1" x14ac:dyDescent="0.25">
      <c r="A35" s="29" t="str">
        <f>IF(E35="","",ROWS($A$1:A35))</f>
        <v/>
      </c>
      <c r="B35" s="32">
        <v>24</v>
      </c>
      <c r="C35" s="26" t="str">
        <f t="shared" si="1"/>
        <v/>
      </c>
      <c r="D35" s="26" t="str">
        <f>IFERROR(VLOOKUP($B35,'Section 3'!D38:O1037,COLUMNS('Section 3'!D34:D35),0),"")</f>
        <v/>
      </c>
      <c r="E35" s="73" t="str">
        <f>IF($D35="","",IF(ISBLANK(VLOOKUP($B35,'Section 3'!$D$15:$O$1014,COLUMNS('Section 3'!$E$11:F$12),0)),"",VLOOKUP($B35,'Section 3'!$D$15:$O$1014,COLUMNS('Section 3'!$E$11:F$12),0)))</f>
        <v/>
      </c>
      <c r="F35" s="73" t="str">
        <f>IF($D35="","",IF(ISBLANK(VLOOKUP($B35,'Section 3'!$D$15:$O$1014,COLUMNS('Section 3'!$E$11:G$12),0)),"",VLOOKUP($B35,'Section 3'!$D$15:$O$1014,COLUMNS('Section 3'!$E$11:G$12),0)))</f>
        <v/>
      </c>
      <c r="G35" s="73" t="str">
        <f>IF($D35="","",IF(ISBLANK(VLOOKUP($B35,'Section 3'!$D$15:$O$1014,COLUMNS('Section 3'!$E$11:H$12),0)),"",VLOOKUP($B35,'Section 3'!$D$15:$O$1014,COLUMNS('Section 3'!$E$11:H$12),0)))</f>
        <v/>
      </c>
      <c r="H35" s="73" t="str">
        <f>IF($D35="","",IF(ISBLANK(VLOOKUP($B35,'Section 3'!$D$15:$O$1014,COLUMNS('Section 3'!$E$11:I$12),0)),"",VLOOKUP($B35,'Section 3'!$D$15:$O$1014,COLUMNS('Section 3'!$E$11:I$12),0)))</f>
        <v/>
      </c>
      <c r="I35" s="73" t="str">
        <f>IF($D35="","",IF(ISBLANK(VLOOKUP($B35,'Section 3'!$D$15:$O$1014,COLUMNS('Section 3'!$E$11:J$12),0)),"",VLOOKUP($B35,'Section 3'!$D$15:$O$1014,COLUMNS('Section 3'!$E$11:J$12),0)))</f>
        <v/>
      </c>
      <c r="J35" s="73" t="str">
        <f>IF($D35="","",IF(ISBLANK(VLOOKUP($B35,'Section 3'!$D$15:$O$1014,COLUMNS('Section 3'!$E$11:K$12),0)),"",VLOOKUP($B35,'Section 3'!$D$15:$O$1014,COLUMNS('Section 3'!$E$11:K$12),0)))</f>
        <v/>
      </c>
      <c r="K35" s="73" t="str">
        <f>IF($D35="","",IF(ISBLANK(VLOOKUP($B35,'Section 3'!$D$15:$O$1014,COLUMNS('Section 3'!$E$11:L$12),0)),"",VLOOKUP($B35,'Section 3'!$D$15:$O$1014,COLUMNS('Section 3'!$E$11:L$12),0)))</f>
        <v/>
      </c>
      <c r="L35" s="73" t="str">
        <f>IF($D35="","",IF(ISBLANK(VLOOKUP($B35,'Section 3'!$D$15:$O$1014,COLUMNS('Section 3'!$E$11:M$12),0)),"",VLOOKUP($B35,'Section 3'!$D$15:$O$1014,COLUMNS('Section 3'!$E$11:M$12),0)))</f>
        <v/>
      </c>
      <c r="M35" s="73" t="str">
        <f>IF($D35="","",IF(ISBLANK(VLOOKUP($B35,'Section 3'!$D$15:$O$1014,COLUMNS('Section 3'!$E$11:N$12),0)),"",VLOOKUP($B35,'Section 3'!$D$15:$O$1014,COLUMNS('Section 3'!$E$11:N$12),0)))</f>
        <v/>
      </c>
      <c r="N35" s="73" t="str">
        <f>IF($D35="","",IF(ISBLANK(VLOOKUP($B35,'Section 3'!$D$15:$O$1014,COLUMNS('Section 3'!$E$11:O$12),0)),"",VLOOKUP($B35,'Section 3'!$D$15:$O$1014,COLUMNS('Section 3'!$E$11:O$12),0)))</f>
        <v/>
      </c>
      <c r="O35" s="73" t="str">
        <f>IF($D35="","",IF(ISBLANK(VLOOKUP($B35,'Section 3'!$D$15:$O$1014,COLUMNS('Section 3'!$E$11:P$12),0)),"",VLOOKUP($B35,'Section 3'!$D$15:$O$1014,COLUMNS('Section 3'!$E$11:P$12),0)))</f>
        <v/>
      </c>
    </row>
    <row r="36" spans="1:15" s="29" customFormat="1" ht="12.75" customHeight="1" x14ac:dyDescent="0.25">
      <c r="A36" s="29" t="str">
        <f>IF(E36="","",ROWS($A$1:A36))</f>
        <v/>
      </c>
      <c r="B36" s="32">
        <v>25</v>
      </c>
      <c r="C36" s="26" t="str">
        <f t="shared" si="1"/>
        <v/>
      </c>
      <c r="D36" s="26" t="str">
        <f>IFERROR(VLOOKUP($B36,'Section 3'!D39:O1038,COLUMNS('Section 3'!D35:D36),0),"")</f>
        <v/>
      </c>
      <c r="E36" s="73" t="str">
        <f>IF($D36="","",IF(ISBLANK(VLOOKUP($B36,'Section 3'!$D$15:$O$1014,COLUMNS('Section 3'!$E$11:F$12),0)),"",VLOOKUP($B36,'Section 3'!$D$15:$O$1014,COLUMNS('Section 3'!$E$11:F$12),0)))</f>
        <v/>
      </c>
      <c r="F36" s="73" t="str">
        <f>IF($D36="","",IF(ISBLANK(VLOOKUP($B36,'Section 3'!$D$15:$O$1014,COLUMNS('Section 3'!$E$11:G$12),0)),"",VLOOKUP($B36,'Section 3'!$D$15:$O$1014,COLUMNS('Section 3'!$E$11:G$12),0)))</f>
        <v/>
      </c>
      <c r="G36" s="73" t="str">
        <f>IF($D36="","",IF(ISBLANK(VLOOKUP($B36,'Section 3'!$D$15:$O$1014,COLUMNS('Section 3'!$E$11:H$12),0)),"",VLOOKUP($B36,'Section 3'!$D$15:$O$1014,COLUMNS('Section 3'!$E$11:H$12),0)))</f>
        <v/>
      </c>
      <c r="H36" s="73" t="str">
        <f>IF($D36="","",IF(ISBLANK(VLOOKUP($B36,'Section 3'!$D$15:$O$1014,COLUMNS('Section 3'!$E$11:I$12),0)),"",VLOOKUP($B36,'Section 3'!$D$15:$O$1014,COLUMNS('Section 3'!$E$11:I$12),0)))</f>
        <v/>
      </c>
      <c r="I36" s="73" t="str">
        <f>IF($D36="","",IF(ISBLANK(VLOOKUP($B36,'Section 3'!$D$15:$O$1014,COLUMNS('Section 3'!$E$11:J$12),0)),"",VLOOKUP($B36,'Section 3'!$D$15:$O$1014,COLUMNS('Section 3'!$E$11:J$12),0)))</f>
        <v/>
      </c>
      <c r="J36" s="73" t="str">
        <f>IF($D36="","",IF(ISBLANK(VLOOKUP($B36,'Section 3'!$D$15:$O$1014,COLUMNS('Section 3'!$E$11:K$12),0)),"",VLOOKUP($B36,'Section 3'!$D$15:$O$1014,COLUMNS('Section 3'!$E$11:K$12),0)))</f>
        <v/>
      </c>
      <c r="K36" s="73" t="str">
        <f>IF($D36="","",IF(ISBLANK(VLOOKUP($B36,'Section 3'!$D$15:$O$1014,COLUMNS('Section 3'!$E$11:L$12),0)),"",VLOOKUP($B36,'Section 3'!$D$15:$O$1014,COLUMNS('Section 3'!$E$11:L$12),0)))</f>
        <v/>
      </c>
      <c r="L36" s="73" t="str">
        <f>IF($D36="","",IF(ISBLANK(VLOOKUP($B36,'Section 3'!$D$15:$O$1014,COLUMNS('Section 3'!$E$11:M$12),0)),"",VLOOKUP($B36,'Section 3'!$D$15:$O$1014,COLUMNS('Section 3'!$E$11:M$12),0)))</f>
        <v/>
      </c>
      <c r="M36" s="73" t="str">
        <f>IF($D36="","",IF(ISBLANK(VLOOKUP($B36,'Section 3'!$D$15:$O$1014,COLUMNS('Section 3'!$E$11:N$12),0)),"",VLOOKUP($B36,'Section 3'!$D$15:$O$1014,COLUMNS('Section 3'!$E$11:N$12),0)))</f>
        <v/>
      </c>
      <c r="N36" s="73" t="str">
        <f>IF($D36="","",IF(ISBLANK(VLOOKUP($B36,'Section 3'!$D$15:$O$1014,COLUMNS('Section 3'!$E$11:O$12),0)),"",VLOOKUP($B36,'Section 3'!$D$15:$O$1014,COLUMNS('Section 3'!$E$11:O$12),0)))</f>
        <v/>
      </c>
      <c r="O36" s="73" t="str">
        <f>IF($D36="","",IF(ISBLANK(VLOOKUP($B36,'Section 3'!$D$15:$O$1014,COLUMNS('Section 3'!$E$11:P$12),0)),"",VLOOKUP($B36,'Section 3'!$D$15:$O$1014,COLUMNS('Section 3'!$E$11:P$12),0)))</f>
        <v/>
      </c>
    </row>
    <row r="37" spans="1:15" s="29" customFormat="1" ht="12.75" customHeight="1" x14ac:dyDescent="0.25">
      <c r="A37" s="29" t="str">
        <f>IF(E37="","",ROWS($A$1:A37))</f>
        <v/>
      </c>
      <c r="B37" s="32">
        <v>26</v>
      </c>
      <c r="C37" s="26" t="str">
        <f t="shared" si="1"/>
        <v/>
      </c>
      <c r="D37" s="26" t="str">
        <f>IFERROR(VLOOKUP($B37,'Section 3'!D40:O1039,COLUMNS('Section 3'!D36:D37),0),"")</f>
        <v/>
      </c>
      <c r="E37" s="73" t="str">
        <f>IF($D37="","",IF(ISBLANK(VLOOKUP($B37,'Section 3'!$D$15:$O$1014,COLUMNS('Section 3'!$E$11:F$12),0)),"",VLOOKUP($B37,'Section 3'!$D$15:$O$1014,COLUMNS('Section 3'!$E$11:F$12),0)))</f>
        <v/>
      </c>
      <c r="F37" s="73" t="str">
        <f>IF($D37="","",IF(ISBLANK(VLOOKUP($B37,'Section 3'!$D$15:$O$1014,COLUMNS('Section 3'!$E$11:G$12),0)),"",VLOOKUP($B37,'Section 3'!$D$15:$O$1014,COLUMNS('Section 3'!$E$11:G$12),0)))</f>
        <v/>
      </c>
      <c r="G37" s="73" t="str">
        <f>IF($D37="","",IF(ISBLANK(VLOOKUP($B37,'Section 3'!$D$15:$O$1014,COLUMNS('Section 3'!$E$11:H$12),0)),"",VLOOKUP($B37,'Section 3'!$D$15:$O$1014,COLUMNS('Section 3'!$E$11:H$12),0)))</f>
        <v/>
      </c>
      <c r="H37" s="73" t="str">
        <f>IF($D37="","",IF(ISBLANK(VLOOKUP($B37,'Section 3'!$D$15:$O$1014,COLUMNS('Section 3'!$E$11:I$12),0)),"",VLOOKUP($B37,'Section 3'!$D$15:$O$1014,COLUMNS('Section 3'!$E$11:I$12),0)))</f>
        <v/>
      </c>
      <c r="I37" s="73" t="str">
        <f>IF($D37="","",IF(ISBLANK(VLOOKUP($B37,'Section 3'!$D$15:$O$1014,COLUMNS('Section 3'!$E$11:J$12),0)),"",VLOOKUP($B37,'Section 3'!$D$15:$O$1014,COLUMNS('Section 3'!$E$11:J$12),0)))</f>
        <v/>
      </c>
      <c r="J37" s="73" t="str">
        <f>IF($D37="","",IF(ISBLANK(VLOOKUP($B37,'Section 3'!$D$15:$O$1014,COLUMNS('Section 3'!$E$11:K$12),0)),"",VLOOKUP($B37,'Section 3'!$D$15:$O$1014,COLUMNS('Section 3'!$E$11:K$12),0)))</f>
        <v/>
      </c>
      <c r="K37" s="73" t="str">
        <f>IF($D37="","",IF(ISBLANK(VLOOKUP($B37,'Section 3'!$D$15:$O$1014,COLUMNS('Section 3'!$E$11:L$12),0)),"",VLOOKUP($B37,'Section 3'!$D$15:$O$1014,COLUMNS('Section 3'!$E$11:L$12),0)))</f>
        <v/>
      </c>
      <c r="L37" s="73" t="str">
        <f>IF($D37="","",IF(ISBLANK(VLOOKUP($B37,'Section 3'!$D$15:$O$1014,COLUMNS('Section 3'!$E$11:M$12),0)),"",VLOOKUP($B37,'Section 3'!$D$15:$O$1014,COLUMNS('Section 3'!$E$11:M$12),0)))</f>
        <v/>
      </c>
      <c r="M37" s="73" t="str">
        <f>IF($D37="","",IF(ISBLANK(VLOOKUP($B37,'Section 3'!$D$15:$O$1014,COLUMNS('Section 3'!$E$11:N$12),0)),"",VLOOKUP($B37,'Section 3'!$D$15:$O$1014,COLUMNS('Section 3'!$E$11:N$12),0)))</f>
        <v/>
      </c>
      <c r="N37" s="73" t="str">
        <f>IF($D37="","",IF(ISBLANK(VLOOKUP($B37,'Section 3'!$D$15:$O$1014,COLUMNS('Section 3'!$E$11:O$12),0)),"",VLOOKUP($B37,'Section 3'!$D$15:$O$1014,COLUMNS('Section 3'!$E$11:O$12),0)))</f>
        <v/>
      </c>
      <c r="O37" s="73" t="str">
        <f>IF($D37="","",IF(ISBLANK(VLOOKUP($B37,'Section 3'!$D$15:$O$1014,COLUMNS('Section 3'!$E$11:P$12),0)),"",VLOOKUP($B37,'Section 3'!$D$15:$O$1014,COLUMNS('Section 3'!$E$11:P$12),0)))</f>
        <v/>
      </c>
    </row>
    <row r="38" spans="1:15" s="29" customFormat="1" ht="12.75" customHeight="1" x14ac:dyDescent="0.25">
      <c r="A38" s="29" t="str">
        <f>IF(E38="","",ROWS($A$1:A38))</f>
        <v/>
      </c>
      <c r="B38" s="32">
        <v>27</v>
      </c>
      <c r="C38" s="26" t="str">
        <f t="shared" si="1"/>
        <v/>
      </c>
      <c r="D38" s="26" t="str">
        <f>IFERROR(VLOOKUP($B38,'Section 3'!D41:O1040,COLUMNS('Section 3'!D37:D38),0),"")</f>
        <v/>
      </c>
      <c r="E38" s="73" t="str">
        <f>IF($D38="","",IF(ISBLANK(VLOOKUP($B38,'Section 3'!$D$15:$O$1014,COLUMNS('Section 3'!$E$11:F$12),0)),"",VLOOKUP($B38,'Section 3'!$D$15:$O$1014,COLUMNS('Section 3'!$E$11:F$12),0)))</f>
        <v/>
      </c>
      <c r="F38" s="73" t="str">
        <f>IF($D38="","",IF(ISBLANK(VLOOKUP($B38,'Section 3'!$D$15:$O$1014,COLUMNS('Section 3'!$E$11:G$12),0)),"",VLOOKUP($B38,'Section 3'!$D$15:$O$1014,COLUMNS('Section 3'!$E$11:G$12),0)))</f>
        <v/>
      </c>
      <c r="G38" s="73" t="str">
        <f>IF($D38="","",IF(ISBLANK(VLOOKUP($B38,'Section 3'!$D$15:$O$1014,COLUMNS('Section 3'!$E$11:H$12),0)),"",VLOOKUP($B38,'Section 3'!$D$15:$O$1014,COLUMNS('Section 3'!$E$11:H$12),0)))</f>
        <v/>
      </c>
      <c r="H38" s="73" t="str">
        <f>IF($D38="","",IF(ISBLANK(VLOOKUP($B38,'Section 3'!$D$15:$O$1014,COLUMNS('Section 3'!$E$11:I$12),0)),"",VLOOKUP($B38,'Section 3'!$D$15:$O$1014,COLUMNS('Section 3'!$E$11:I$12),0)))</f>
        <v/>
      </c>
      <c r="I38" s="73" t="str">
        <f>IF($D38="","",IF(ISBLANK(VLOOKUP($B38,'Section 3'!$D$15:$O$1014,COLUMNS('Section 3'!$E$11:J$12),0)),"",VLOOKUP($B38,'Section 3'!$D$15:$O$1014,COLUMNS('Section 3'!$E$11:J$12),0)))</f>
        <v/>
      </c>
      <c r="J38" s="73" t="str">
        <f>IF($D38="","",IF(ISBLANK(VLOOKUP($B38,'Section 3'!$D$15:$O$1014,COLUMNS('Section 3'!$E$11:K$12),0)),"",VLOOKUP($B38,'Section 3'!$D$15:$O$1014,COLUMNS('Section 3'!$E$11:K$12),0)))</f>
        <v/>
      </c>
      <c r="K38" s="73" t="str">
        <f>IF($D38="","",IF(ISBLANK(VLOOKUP($B38,'Section 3'!$D$15:$O$1014,COLUMNS('Section 3'!$E$11:L$12),0)),"",VLOOKUP($B38,'Section 3'!$D$15:$O$1014,COLUMNS('Section 3'!$E$11:L$12),0)))</f>
        <v/>
      </c>
      <c r="L38" s="73" t="str">
        <f>IF($D38="","",IF(ISBLANK(VLOOKUP($B38,'Section 3'!$D$15:$O$1014,COLUMNS('Section 3'!$E$11:M$12),0)),"",VLOOKUP($B38,'Section 3'!$D$15:$O$1014,COLUMNS('Section 3'!$E$11:M$12),0)))</f>
        <v/>
      </c>
      <c r="M38" s="73" t="str">
        <f>IF($D38="","",IF(ISBLANK(VLOOKUP($B38,'Section 3'!$D$15:$O$1014,COLUMNS('Section 3'!$E$11:N$12),0)),"",VLOOKUP($B38,'Section 3'!$D$15:$O$1014,COLUMNS('Section 3'!$E$11:N$12),0)))</f>
        <v/>
      </c>
      <c r="N38" s="73" t="str">
        <f>IF($D38="","",IF(ISBLANK(VLOOKUP($B38,'Section 3'!$D$15:$O$1014,COLUMNS('Section 3'!$E$11:O$12),0)),"",VLOOKUP($B38,'Section 3'!$D$15:$O$1014,COLUMNS('Section 3'!$E$11:O$12),0)))</f>
        <v/>
      </c>
      <c r="O38" s="73" t="str">
        <f>IF($D38="","",IF(ISBLANK(VLOOKUP($B38,'Section 3'!$D$15:$O$1014,COLUMNS('Section 3'!$E$11:P$12),0)),"",VLOOKUP($B38,'Section 3'!$D$15:$O$1014,COLUMNS('Section 3'!$E$11:P$12),0)))</f>
        <v/>
      </c>
    </row>
    <row r="39" spans="1:15" s="29" customFormat="1" ht="12.75" customHeight="1" x14ac:dyDescent="0.25">
      <c r="A39" s="29" t="str">
        <f>IF(E39="","",ROWS($A$1:A39))</f>
        <v/>
      </c>
      <c r="B39" s="32">
        <v>28</v>
      </c>
      <c r="C39" s="26" t="str">
        <f t="shared" si="1"/>
        <v/>
      </c>
      <c r="D39" s="26" t="str">
        <f>IFERROR(VLOOKUP($B39,'Section 3'!D42:O1041,COLUMNS('Section 3'!D38:D39),0),"")</f>
        <v/>
      </c>
      <c r="E39" s="73" t="str">
        <f>IF($D39="","",IF(ISBLANK(VLOOKUP($B39,'Section 3'!$D$15:$O$1014,COLUMNS('Section 3'!$E$11:F$12),0)),"",VLOOKUP($B39,'Section 3'!$D$15:$O$1014,COLUMNS('Section 3'!$E$11:F$12),0)))</f>
        <v/>
      </c>
      <c r="F39" s="73" t="str">
        <f>IF($D39="","",IF(ISBLANK(VLOOKUP($B39,'Section 3'!$D$15:$O$1014,COLUMNS('Section 3'!$E$11:G$12),0)),"",VLOOKUP($B39,'Section 3'!$D$15:$O$1014,COLUMNS('Section 3'!$E$11:G$12),0)))</f>
        <v/>
      </c>
      <c r="G39" s="73" t="str">
        <f>IF($D39="","",IF(ISBLANK(VLOOKUP($B39,'Section 3'!$D$15:$O$1014,COLUMNS('Section 3'!$E$11:H$12),0)),"",VLOOKUP($B39,'Section 3'!$D$15:$O$1014,COLUMNS('Section 3'!$E$11:H$12),0)))</f>
        <v/>
      </c>
      <c r="H39" s="73" t="str">
        <f>IF($D39="","",IF(ISBLANK(VLOOKUP($B39,'Section 3'!$D$15:$O$1014,COLUMNS('Section 3'!$E$11:I$12),0)),"",VLOOKUP($B39,'Section 3'!$D$15:$O$1014,COLUMNS('Section 3'!$E$11:I$12),0)))</f>
        <v/>
      </c>
      <c r="I39" s="73" t="str">
        <f>IF($D39="","",IF(ISBLANK(VLOOKUP($B39,'Section 3'!$D$15:$O$1014,COLUMNS('Section 3'!$E$11:J$12),0)),"",VLOOKUP($B39,'Section 3'!$D$15:$O$1014,COLUMNS('Section 3'!$E$11:J$12),0)))</f>
        <v/>
      </c>
      <c r="J39" s="73" t="str">
        <f>IF($D39="","",IF(ISBLANK(VLOOKUP($B39,'Section 3'!$D$15:$O$1014,COLUMNS('Section 3'!$E$11:K$12),0)),"",VLOOKUP($B39,'Section 3'!$D$15:$O$1014,COLUMNS('Section 3'!$E$11:K$12),0)))</f>
        <v/>
      </c>
      <c r="K39" s="73" t="str">
        <f>IF($D39="","",IF(ISBLANK(VLOOKUP($B39,'Section 3'!$D$15:$O$1014,COLUMNS('Section 3'!$E$11:L$12),0)),"",VLOOKUP($B39,'Section 3'!$D$15:$O$1014,COLUMNS('Section 3'!$E$11:L$12),0)))</f>
        <v/>
      </c>
      <c r="L39" s="73" t="str">
        <f>IF($D39="","",IF(ISBLANK(VLOOKUP($B39,'Section 3'!$D$15:$O$1014,COLUMNS('Section 3'!$E$11:M$12),0)),"",VLOOKUP($B39,'Section 3'!$D$15:$O$1014,COLUMNS('Section 3'!$E$11:M$12),0)))</f>
        <v/>
      </c>
      <c r="M39" s="73" t="str">
        <f>IF($D39="","",IF(ISBLANK(VLOOKUP($B39,'Section 3'!$D$15:$O$1014,COLUMNS('Section 3'!$E$11:N$12),0)),"",VLOOKUP($B39,'Section 3'!$D$15:$O$1014,COLUMNS('Section 3'!$E$11:N$12),0)))</f>
        <v/>
      </c>
      <c r="N39" s="73" t="str">
        <f>IF($D39="","",IF(ISBLANK(VLOOKUP($B39,'Section 3'!$D$15:$O$1014,COLUMNS('Section 3'!$E$11:O$12),0)),"",VLOOKUP($B39,'Section 3'!$D$15:$O$1014,COLUMNS('Section 3'!$E$11:O$12),0)))</f>
        <v/>
      </c>
      <c r="O39" s="73" t="str">
        <f>IF($D39="","",IF(ISBLANK(VLOOKUP($B39,'Section 3'!$D$15:$O$1014,COLUMNS('Section 3'!$E$11:P$12),0)),"",VLOOKUP($B39,'Section 3'!$D$15:$O$1014,COLUMNS('Section 3'!$E$11:P$12),0)))</f>
        <v/>
      </c>
    </row>
    <row r="40" spans="1:15" s="29" customFormat="1" ht="12.75" customHeight="1" x14ac:dyDescent="0.25">
      <c r="A40" s="29" t="str">
        <f>IF(E40="","",ROWS($A$1:A40))</f>
        <v/>
      </c>
      <c r="B40" s="32">
        <v>29</v>
      </c>
      <c r="C40" s="26" t="str">
        <f t="shared" si="1"/>
        <v/>
      </c>
      <c r="D40" s="26" t="str">
        <f>IFERROR(VLOOKUP($B40,'Section 3'!D43:O1042,COLUMNS('Section 3'!D39:D40),0),"")</f>
        <v/>
      </c>
      <c r="E40" s="73" t="str">
        <f>IF($D40="","",IF(ISBLANK(VLOOKUP($B40,'Section 3'!$D$15:$O$1014,COLUMNS('Section 3'!$E$11:F$12),0)),"",VLOOKUP($B40,'Section 3'!$D$15:$O$1014,COLUMNS('Section 3'!$E$11:F$12),0)))</f>
        <v/>
      </c>
      <c r="F40" s="73" t="str">
        <f>IF($D40="","",IF(ISBLANK(VLOOKUP($B40,'Section 3'!$D$15:$O$1014,COLUMNS('Section 3'!$E$11:G$12),0)),"",VLOOKUP($B40,'Section 3'!$D$15:$O$1014,COLUMNS('Section 3'!$E$11:G$12),0)))</f>
        <v/>
      </c>
      <c r="G40" s="73" t="str">
        <f>IF($D40="","",IF(ISBLANK(VLOOKUP($B40,'Section 3'!$D$15:$O$1014,COLUMNS('Section 3'!$E$11:H$12),0)),"",VLOOKUP($B40,'Section 3'!$D$15:$O$1014,COLUMNS('Section 3'!$E$11:H$12),0)))</f>
        <v/>
      </c>
      <c r="H40" s="73" t="str">
        <f>IF($D40="","",IF(ISBLANK(VLOOKUP($B40,'Section 3'!$D$15:$O$1014,COLUMNS('Section 3'!$E$11:I$12),0)),"",VLOOKUP($B40,'Section 3'!$D$15:$O$1014,COLUMNS('Section 3'!$E$11:I$12),0)))</f>
        <v/>
      </c>
      <c r="I40" s="73" t="str">
        <f>IF($D40="","",IF(ISBLANK(VLOOKUP($B40,'Section 3'!$D$15:$O$1014,COLUMNS('Section 3'!$E$11:J$12),0)),"",VLOOKUP($B40,'Section 3'!$D$15:$O$1014,COLUMNS('Section 3'!$E$11:J$12),0)))</f>
        <v/>
      </c>
      <c r="J40" s="73" t="str">
        <f>IF($D40="","",IF(ISBLANK(VLOOKUP($B40,'Section 3'!$D$15:$O$1014,COLUMNS('Section 3'!$E$11:K$12),0)),"",VLOOKUP($B40,'Section 3'!$D$15:$O$1014,COLUMNS('Section 3'!$E$11:K$12),0)))</f>
        <v/>
      </c>
      <c r="K40" s="73" t="str">
        <f>IF($D40="","",IF(ISBLANK(VLOOKUP($B40,'Section 3'!$D$15:$O$1014,COLUMNS('Section 3'!$E$11:L$12),0)),"",VLOOKUP($B40,'Section 3'!$D$15:$O$1014,COLUMNS('Section 3'!$E$11:L$12),0)))</f>
        <v/>
      </c>
      <c r="L40" s="73" t="str">
        <f>IF($D40="","",IF(ISBLANK(VLOOKUP($B40,'Section 3'!$D$15:$O$1014,COLUMNS('Section 3'!$E$11:M$12),0)),"",VLOOKUP($B40,'Section 3'!$D$15:$O$1014,COLUMNS('Section 3'!$E$11:M$12),0)))</f>
        <v/>
      </c>
      <c r="M40" s="73" t="str">
        <f>IF($D40="","",IF(ISBLANK(VLOOKUP($B40,'Section 3'!$D$15:$O$1014,COLUMNS('Section 3'!$E$11:N$12),0)),"",VLOOKUP($B40,'Section 3'!$D$15:$O$1014,COLUMNS('Section 3'!$E$11:N$12),0)))</f>
        <v/>
      </c>
      <c r="N40" s="73" t="str">
        <f>IF($D40="","",IF(ISBLANK(VLOOKUP($B40,'Section 3'!$D$15:$O$1014,COLUMNS('Section 3'!$E$11:O$12),0)),"",VLOOKUP($B40,'Section 3'!$D$15:$O$1014,COLUMNS('Section 3'!$E$11:O$12),0)))</f>
        <v/>
      </c>
      <c r="O40" s="73" t="str">
        <f>IF($D40="","",IF(ISBLANK(VLOOKUP($B40,'Section 3'!$D$15:$O$1014,COLUMNS('Section 3'!$E$11:P$12),0)),"",VLOOKUP($B40,'Section 3'!$D$15:$O$1014,COLUMNS('Section 3'!$E$11:P$12),0)))</f>
        <v/>
      </c>
    </row>
    <row r="41" spans="1:15" s="29" customFormat="1" ht="12.75" customHeight="1" x14ac:dyDescent="0.25">
      <c r="A41" s="29" t="str">
        <f>IF(E41="","",ROWS($A$1:A41))</f>
        <v/>
      </c>
      <c r="B41" s="32">
        <v>30</v>
      </c>
      <c r="C41" s="26" t="str">
        <f t="shared" si="1"/>
        <v/>
      </c>
      <c r="D41" s="26" t="str">
        <f>IFERROR(VLOOKUP($B41,'Section 3'!D44:O1043,COLUMNS('Section 3'!D40:D41),0),"")</f>
        <v/>
      </c>
      <c r="E41" s="73" t="str">
        <f>IF($D41="","",IF(ISBLANK(VLOOKUP($B41,'Section 3'!$D$15:$O$1014,COLUMNS('Section 3'!$E$11:F$12),0)),"",VLOOKUP($B41,'Section 3'!$D$15:$O$1014,COLUMNS('Section 3'!$E$11:F$12),0)))</f>
        <v/>
      </c>
      <c r="F41" s="73" t="str">
        <f>IF($D41="","",IF(ISBLANK(VLOOKUP($B41,'Section 3'!$D$15:$O$1014,COLUMNS('Section 3'!$E$11:G$12),0)),"",VLOOKUP($B41,'Section 3'!$D$15:$O$1014,COLUMNS('Section 3'!$E$11:G$12),0)))</f>
        <v/>
      </c>
      <c r="G41" s="73" t="str">
        <f>IF($D41="","",IF(ISBLANK(VLOOKUP($B41,'Section 3'!$D$15:$O$1014,COLUMNS('Section 3'!$E$11:H$12),0)),"",VLOOKUP($B41,'Section 3'!$D$15:$O$1014,COLUMNS('Section 3'!$E$11:H$12),0)))</f>
        <v/>
      </c>
      <c r="H41" s="73" t="str">
        <f>IF($D41="","",IF(ISBLANK(VLOOKUP($B41,'Section 3'!$D$15:$O$1014,COLUMNS('Section 3'!$E$11:I$12),0)),"",VLOOKUP($B41,'Section 3'!$D$15:$O$1014,COLUMNS('Section 3'!$E$11:I$12),0)))</f>
        <v/>
      </c>
      <c r="I41" s="73" t="str">
        <f>IF($D41="","",IF(ISBLANK(VLOOKUP($B41,'Section 3'!$D$15:$O$1014,COLUMNS('Section 3'!$E$11:J$12),0)),"",VLOOKUP($B41,'Section 3'!$D$15:$O$1014,COLUMNS('Section 3'!$E$11:J$12),0)))</f>
        <v/>
      </c>
      <c r="J41" s="73" t="str">
        <f>IF($D41="","",IF(ISBLANK(VLOOKUP($B41,'Section 3'!$D$15:$O$1014,COLUMNS('Section 3'!$E$11:K$12),0)),"",VLOOKUP($B41,'Section 3'!$D$15:$O$1014,COLUMNS('Section 3'!$E$11:K$12),0)))</f>
        <v/>
      </c>
      <c r="K41" s="73" t="str">
        <f>IF($D41="","",IF(ISBLANK(VLOOKUP($B41,'Section 3'!$D$15:$O$1014,COLUMNS('Section 3'!$E$11:L$12),0)),"",VLOOKUP($B41,'Section 3'!$D$15:$O$1014,COLUMNS('Section 3'!$E$11:L$12),0)))</f>
        <v/>
      </c>
      <c r="L41" s="73" t="str">
        <f>IF($D41="","",IF(ISBLANK(VLOOKUP($B41,'Section 3'!$D$15:$O$1014,COLUMNS('Section 3'!$E$11:M$12),0)),"",VLOOKUP($B41,'Section 3'!$D$15:$O$1014,COLUMNS('Section 3'!$E$11:M$12),0)))</f>
        <v/>
      </c>
      <c r="M41" s="73" t="str">
        <f>IF($D41="","",IF(ISBLANK(VLOOKUP($B41,'Section 3'!$D$15:$O$1014,COLUMNS('Section 3'!$E$11:N$12),0)),"",VLOOKUP($B41,'Section 3'!$D$15:$O$1014,COLUMNS('Section 3'!$E$11:N$12),0)))</f>
        <v/>
      </c>
      <c r="N41" s="73" t="str">
        <f>IF($D41="","",IF(ISBLANK(VLOOKUP($B41,'Section 3'!$D$15:$O$1014,COLUMNS('Section 3'!$E$11:O$12),0)),"",VLOOKUP($B41,'Section 3'!$D$15:$O$1014,COLUMNS('Section 3'!$E$11:O$12),0)))</f>
        <v/>
      </c>
      <c r="O41" s="73" t="str">
        <f>IF($D41="","",IF(ISBLANK(VLOOKUP($B41,'Section 3'!$D$15:$O$1014,COLUMNS('Section 3'!$E$11:P$12),0)),"",VLOOKUP($B41,'Section 3'!$D$15:$O$1014,COLUMNS('Section 3'!$E$11:P$12),0)))</f>
        <v/>
      </c>
    </row>
    <row r="42" spans="1:15" s="29" customFormat="1" ht="12.75" customHeight="1" x14ac:dyDescent="0.25">
      <c r="A42" s="29" t="str">
        <f>IF(E42="","",ROWS($A$1:A42))</f>
        <v/>
      </c>
      <c r="B42" s="32">
        <v>31</v>
      </c>
      <c r="C42" s="26" t="str">
        <f t="shared" si="1"/>
        <v/>
      </c>
      <c r="D42" s="26" t="str">
        <f>IFERROR(VLOOKUP($B42,'Section 3'!D45:O1044,COLUMNS('Section 3'!D41:D42),0),"")</f>
        <v/>
      </c>
      <c r="E42" s="73" t="str">
        <f>IF($D42="","",IF(ISBLANK(VLOOKUP($B42,'Section 3'!$D$15:$O$1014,COLUMNS('Section 3'!$E$11:F$12),0)),"",VLOOKUP($B42,'Section 3'!$D$15:$O$1014,COLUMNS('Section 3'!$E$11:F$12),0)))</f>
        <v/>
      </c>
      <c r="F42" s="73" t="str">
        <f>IF($D42="","",IF(ISBLANK(VLOOKUP($B42,'Section 3'!$D$15:$O$1014,COLUMNS('Section 3'!$E$11:G$12),0)),"",VLOOKUP($B42,'Section 3'!$D$15:$O$1014,COLUMNS('Section 3'!$E$11:G$12),0)))</f>
        <v/>
      </c>
      <c r="G42" s="73" t="str">
        <f>IF($D42="","",IF(ISBLANK(VLOOKUP($B42,'Section 3'!$D$15:$O$1014,COLUMNS('Section 3'!$E$11:H$12),0)),"",VLOOKUP($B42,'Section 3'!$D$15:$O$1014,COLUMNS('Section 3'!$E$11:H$12),0)))</f>
        <v/>
      </c>
      <c r="H42" s="73" t="str">
        <f>IF($D42="","",IF(ISBLANK(VLOOKUP($B42,'Section 3'!$D$15:$O$1014,COLUMNS('Section 3'!$E$11:I$12),0)),"",VLOOKUP($B42,'Section 3'!$D$15:$O$1014,COLUMNS('Section 3'!$E$11:I$12),0)))</f>
        <v/>
      </c>
      <c r="I42" s="73" t="str">
        <f>IF($D42="","",IF(ISBLANK(VLOOKUP($B42,'Section 3'!$D$15:$O$1014,COLUMNS('Section 3'!$E$11:J$12),0)),"",VLOOKUP($B42,'Section 3'!$D$15:$O$1014,COLUMNS('Section 3'!$E$11:J$12),0)))</f>
        <v/>
      </c>
      <c r="J42" s="73" t="str">
        <f>IF($D42="","",IF(ISBLANK(VLOOKUP($B42,'Section 3'!$D$15:$O$1014,COLUMNS('Section 3'!$E$11:K$12),0)),"",VLOOKUP($B42,'Section 3'!$D$15:$O$1014,COLUMNS('Section 3'!$E$11:K$12),0)))</f>
        <v/>
      </c>
      <c r="K42" s="73" t="str">
        <f>IF($D42="","",IF(ISBLANK(VLOOKUP($B42,'Section 3'!$D$15:$O$1014,COLUMNS('Section 3'!$E$11:L$12),0)),"",VLOOKUP($B42,'Section 3'!$D$15:$O$1014,COLUMNS('Section 3'!$E$11:L$12),0)))</f>
        <v/>
      </c>
      <c r="L42" s="73" t="str">
        <f>IF($D42="","",IF(ISBLANK(VLOOKUP($B42,'Section 3'!$D$15:$O$1014,COLUMNS('Section 3'!$E$11:M$12),0)),"",VLOOKUP($B42,'Section 3'!$D$15:$O$1014,COLUMNS('Section 3'!$E$11:M$12),0)))</f>
        <v/>
      </c>
      <c r="M42" s="73" t="str">
        <f>IF($D42="","",IF(ISBLANK(VLOOKUP($B42,'Section 3'!$D$15:$O$1014,COLUMNS('Section 3'!$E$11:N$12),0)),"",VLOOKUP($B42,'Section 3'!$D$15:$O$1014,COLUMNS('Section 3'!$E$11:N$12),0)))</f>
        <v/>
      </c>
      <c r="N42" s="73" t="str">
        <f>IF($D42="","",IF(ISBLANK(VLOOKUP($B42,'Section 3'!$D$15:$O$1014,COLUMNS('Section 3'!$E$11:O$12),0)),"",VLOOKUP($B42,'Section 3'!$D$15:$O$1014,COLUMNS('Section 3'!$E$11:O$12),0)))</f>
        <v/>
      </c>
      <c r="O42" s="73" t="str">
        <f>IF($D42="","",IF(ISBLANK(VLOOKUP($B42,'Section 3'!$D$15:$O$1014,COLUMNS('Section 3'!$E$11:P$12),0)),"",VLOOKUP($B42,'Section 3'!$D$15:$O$1014,COLUMNS('Section 3'!$E$11:P$12),0)))</f>
        <v/>
      </c>
    </row>
    <row r="43" spans="1:15" s="29" customFormat="1" ht="12.75" customHeight="1" x14ac:dyDescent="0.25">
      <c r="A43" s="29" t="str">
        <f>IF(E43="","",ROWS($A$1:A43))</f>
        <v/>
      </c>
      <c r="B43" s="32">
        <v>32</v>
      </c>
      <c r="C43" s="26" t="str">
        <f t="shared" si="1"/>
        <v/>
      </c>
      <c r="D43" s="26" t="str">
        <f>IFERROR(VLOOKUP($B43,'Section 3'!D46:O1045,COLUMNS('Section 3'!D42:D43),0),"")</f>
        <v/>
      </c>
      <c r="E43" s="73" t="str">
        <f>IF($D43="","",IF(ISBLANK(VLOOKUP($B43,'Section 3'!$D$15:$O$1014,COLUMNS('Section 3'!$E$11:F$12),0)),"",VLOOKUP($B43,'Section 3'!$D$15:$O$1014,COLUMNS('Section 3'!$E$11:F$12),0)))</f>
        <v/>
      </c>
      <c r="F43" s="73" t="str">
        <f>IF($D43="","",IF(ISBLANK(VLOOKUP($B43,'Section 3'!$D$15:$O$1014,COLUMNS('Section 3'!$E$11:G$12),0)),"",VLOOKUP($B43,'Section 3'!$D$15:$O$1014,COLUMNS('Section 3'!$E$11:G$12),0)))</f>
        <v/>
      </c>
      <c r="G43" s="73" t="str">
        <f>IF($D43="","",IF(ISBLANK(VLOOKUP($B43,'Section 3'!$D$15:$O$1014,COLUMNS('Section 3'!$E$11:H$12),0)),"",VLOOKUP($B43,'Section 3'!$D$15:$O$1014,COLUMNS('Section 3'!$E$11:H$12),0)))</f>
        <v/>
      </c>
      <c r="H43" s="73" t="str">
        <f>IF($D43="","",IF(ISBLANK(VLOOKUP($B43,'Section 3'!$D$15:$O$1014,COLUMNS('Section 3'!$E$11:I$12),0)),"",VLOOKUP($B43,'Section 3'!$D$15:$O$1014,COLUMNS('Section 3'!$E$11:I$12),0)))</f>
        <v/>
      </c>
      <c r="I43" s="73" t="str">
        <f>IF($D43="","",IF(ISBLANK(VLOOKUP($B43,'Section 3'!$D$15:$O$1014,COLUMNS('Section 3'!$E$11:J$12),0)),"",VLOOKUP($B43,'Section 3'!$D$15:$O$1014,COLUMNS('Section 3'!$E$11:J$12),0)))</f>
        <v/>
      </c>
      <c r="J43" s="73" t="str">
        <f>IF($D43="","",IF(ISBLANK(VLOOKUP($B43,'Section 3'!$D$15:$O$1014,COLUMNS('Section 3'!$E$11:K$12),0)),"",VLOOKUP($B43,'Section 3'!$D$15:$O$1014,COLUMNS('Section 3'!$E$11:K$12),0)))</f>
        <v/>
      </c>
      <c r="K43" s="73" t="str">
        <f>IF($D43="","",IF(ISBLANK(VLOOKUP($B43,'Section 3'!$D$15:$O$1014,COLUMNS('Section 3'!$E$11:L$12),0)),"",VLOOKUP($B43,'Section 3'!$D$15:$O$1014,COLUMNS('Section 3'!$E$11:L$12),0)))</f>
        <v/>
      </c>
      <c r="L43" s="73" t="str">
        <f>IF($D43="","",IF(ISBLANK(VLOOKUP($B43,'Section 3'!$D$15:$O$1014,COLUMNS('Section 3'!$E$11:M$12),0)),"",VLOOKUP($B43,'Section 3'!$D$15:$O$1014,COLUMNS('Section 3'!$E$11:M$12),0)))</f>
        <v/>
      </c>
      <c r="M43" s="73" t="str">
        <f>IF($D43="","",IF(ISBLANK(VLOOKUP($B43,'Section 3'!$D$15:$O$1014,COLUMNS('Section 3'!$E$11:N$12),0)),"",VLOOKUP($B43,'Section 3'!$D$15:$O$1014,COLUMNS('Section 3'!$E$11:N$12),0)))</f>
        <v/>
      </c>
      <c r="N43" s="73" t="str">
        <f>IF($D43="","",IF(ISBLANK(VLOOKUP($B43,'Section 3'!$D$15:$O$1014,COLUMNS('Section 3'!$E$11:O$12),0)),"",VLOOKUP($B43,'Section 3'!$D$15:$O$1014,COLUMNS('Section 3'!$E$11:O$12),0)))</f>
        <v/>
      </c>
      <c r="O43" s="73" t="str">
        <f>IF($D43="","",IF(ISBLANK(VLOOKUP($B43,'Section 3'!$D$15:$O$1014,COLUMNS('Section 3'!$E$11:P$12),0)),"",VLOOKUP($B43,'Section 3'!$D$15:$O$1014,COLUMNS('Section 3'!$E$11:P$12),0)))</f>
        <v/>
      </c>
    </row>
    <row r="44" spans="1:15" s="29" customFormat="1" ht="12.75" customHeight="1" x14ac:dyDescent="0.25">
      <c r="A44" s="29" t="str">
        <f>IF(E44="","",ROWS($A$1:A44))</f>
        <v/>
      </c>
      <c r="B44" s="32">
        <v>33</v>
      </c>
      <c r="C44" s="26" t="str">
        <f t="shared" si="1"/>
        <v/>
      </c>
      <c r="D44" s="26" t="str">
        <f>IFERROR(VLOOKUP($B44,'Section 3'!D47:O1046,COLUMNS('Section 3'!D43:D44),0),"")</f>
        <v/>
      </c>
      <c r="E44" s="73" t="str">
        <f>IF($D44="","",IF(ISBLANK(VLOOKUP($B44,'Section 3'!$D$15:$O$1014,COLUMNS('Section 3'!$E$11:F$12),0)),"",VLOOKUP($B44,'Section 3'!$D$15:$O$1014,COLUMNS('Section 3'!$E$11:F$12),0)))</f>
        <v/>
      </c>
      <c r="F44" s="73" t="str">
        <f>IF($D44="","",IF(ISBLANK(VLOOKUP($B44,'Section 3'!$D$15:$O$1014,COLUMNS('Section 3'!$E$11:G$12),0)),"",VLOOKUP($B44,'Section 3'!$D$15:$O$1014,COLUMNS('Section 3'!$E$11:G$12),0)))</f>
        <v/>
      </c>
      <c r="G44" s="73" t="str">
        <f>IF($D44="","",IF(ISBLANK(VLOOKUP($B44,'Section 3'!$D$15:$O$1014,COLUMNS('Section 3'!$E$11:H$12),0)),"",VLOOKUP($B44,'Section 3'!$D$15:$O$1014,COLUMNS('Section 3'!$E$11:H$12),0)))</f>
        <v/>
      </c>
      <c r="H44" s="73" t="str">
        <f>IF($D44="","",IF(ISBLANK(VLOOKUP($B44,'Section 3'!$D$15:$O$1014,COLUMNS('Section 3'!$E$11:I$12),0)),"",VLOOKUP($B44,'Section 3'!$D$15:$O$1014,COLUMNS('Section 3'!$E$11:I$12),0)))</f>
        <v/>
      </c>
      <c r="I44" s="73" t="str">
        <f>IF($D44="","",IF(ISBLANK(VLOOKUP($B44,'Section 3'!$D$15:$O$1014,COLUMNS('Section 3'!$E$11:J$12),0)),"",VLOOKUP($B44,'Section 3'!$D$15:$O$1014,COLUMNS('Section 3'!$E$11:J$12),0)))</f>
        <v/>
      </c>
      <c r="J44" s="73" t="str">
        <f>IF($D44="","",IF(ISBLANK(VLOOKUP($B44,'Section 3'!$D$15:$O$1014,COLUMNS('Section 3'!$E$11:K$12),0)),"",VLOOKUP($B44,'Section 3'!$D$15:$O$1014,COLUMNS('Section 3'!$E$11:K$12),0)))</f>
        <v/>
      </c>
      <c r="K44" s="73" t="str">
        <f>IF($D44="","",IF(ISBLANK(VLOOKUP($B44,'Section 3'!$D$15:$O$1014,COLUMNS('Section 3'!$E$11:L$12),0)),"",VLOOKUP($B44,'Section 3'!$D$15:$O$1014,COLUMNS('Section 3'!$E$11:L$12),0)))</f>
        <v/>
      </c>
      <c r="L44" s="73" t="str">
        <f>IF($D44="","",IF(ISBLANK(VLOOKUP($B44,'Section 3'!$D$15:$O$1014,COLUMNS('Section 3'!$E$11:M$12),0)),"",VLOOKUP($B44,'Section 3'!$D$15:$O$1014,COLUMNS('Section 3'!$E$11:M$12),0)))</f>
        <v/>
      </c>
      <c r="M44" s="73" t="str">
        <f>IF($D44="","",IF(ISBLANK(VLOOKUP($B44,'Section 3'!$D$15:$O$1014,COLUMNS('Section 3'!$E$11:N$12),0)),"",VLOOKUP($B44,'Section 3'!$D$15:$O$1014,COLUMNS('Section 3'!$E$11:N$12),0)))</f>
        <v/>
      </c>
      <c r="N44" s="73" t="str">
        <f>IF($D44="","",IF(ISBLANK(VLOOKUP($B44,'Section 3'!$D$15:$O$1014,COLUMNS('Section 3'!$E$11:O$12),0)),"",VLOOKUP($B44,'Section 3'!$D$15:$O$1014,COLUMNS('Section 3'!$E$11:O$12),0)))</f>
        <v/>
      </c>
      <c r="O44" s="73" t="str">
        <f>IF($D44="","",IF(ISBLANK(VLOOKUP($B44,'Section 3'!$D$15:$O$1014,COLUMNS('Section 3'!$E$11:P$12),0)),"",VLOOKUP($B44,'Section 3'!$D$15:$O$1014,COLUMNS('Section 3'!$E$11:P$12),0)))</f>
        <v/>
      </c>
    </row>
    <row r="45" spans="1:15" s="29" customFormat="1" ht="12.75" customHeight="1" x14ac:dyDescent="0.25">
      <c r="A45" s="29" t="str">
        <f>IF(E45="","",ROWS($A$1:A45))</f>
        <v/>
      </c>
      <c r="B45" s="32">
        <v>34</v>
      </c>
      <c r="C45" s="26" t="str">
        <f t="shared" si="1"/>
        <v/>
      </c>
      <c r="D45" s="26" t="str">
        <f>IFERROR(VLOOKUP($B45,'Section 3'!D48:O1047,COLUMNS('Section 3'!D44:D45),0),"")</f>
        <v/>
      </c>
      <c r="E45" s="73" t="str">
        <f>IF($D45="","",IF(ISBLANK(VLOOKUP($B45,'Section 3'!$D$15:$O$1014,COLUMNS('Section 3'!$E$11:F$12),0)),"",VLOOKUP($B45,'Section 3'!$D$15:$O$1014,COLUMNS('Section 3'!$E$11:F$12),0)))</f>
        <v/>
      </c>
      <c r="F45" s="73" t="str">
        <f>IF($D45="","",IF(ISBLANK(VLOOKUP($B45,'Section 3'!$D$15:$O$1014,COLUMNS('Section 3'!$E$11:G$12),0)),"",VLOOKUP($B45,'Section 3'!$D$15:$O$1014,COLUMNS('Section 3'!$E$11:G$12),0)))</f>
        <v/>
      </c>
      <c r="G45" s="73" t="str">
        <f>IF($D45="","",IF(ISBLANK(VLOOKUP($B45,'Section 3'!$D$15:$O$1014,COLUMNS('Section 3'!$E$11:H$12),0)),"",VLOOKUP($B45,'Section 3'!$D$15:$O$1014,COLUMNS('Section 3'!$E$11:H$12),0)))</f>
        <v/>
      </c>
      <c r="H45" s="73" t="str">
        <f>IF($D45="","",IF(ISBLANK(VLOOKUP($B45,'Section 3'!$D$15:$O$1014,COLUMNS('Section 3'!$E$11:I$12),0)),"",VLOOKUP($B45,'Section 3'!$D$15:$O$1014,COLUMNS('Section 3'!$E$11:I$12),0)))</f>
        <v/>
      </c>
      <c r="I45" s="73" t="str">
        <f>IF($D45="","",IF(ISBLANK(VLOOKUP($B45,'Section 3'!$D$15:$O$1014,COLUMNS('Section 3'!$E$11:J$12),0)),"",VLOOKUP($B45,'Section 3'!$D$15:$O$1014,COLUMNS('Section 3'!$E$11:J$12),0)))</f>
        <v/>
      </c>
      <c r="J45" s="73" t="str">
        <f>IF($D45="","",IF(ISBLANK(VLOOKUP($B45,'Section 3'!$D$15:$O$1014,COLUMNS('Section 3'!$E$11:K$12),0)),"",VLOOKUP($B45,'Section 3'!$D$15:$O$1014,COLUMNS('Section 3'!$E$11:K$12),0)))</f>
        <v/>
      </c>
      <c r="K45" s="73" t="str">
        <f>IF($D45="","",IF(ISBLANK(VLOOKUP($B45,'Section 3'!$D$15:$O$1014,COLUMNS('Section 3'!$E$11:L$12),0)),"",VLOOKUP($B45,'Section 3'!$D$15:$O$1014,COLUMNS('Section 3'!$E$11:L$12),0)))</f>
        <v/>
      </c>
      <c r="L45" s="73" t="str">
        <f>IF($D45="","",IF(ISBLANK(VLOOKUP($B45,'Section 3'!$D$15:$O$1014,COLUMNS('Section 3'!$E$11:M$12),0)),"",VLOOKUP($B45,'Section 3'!$D$15:$O$1014,COLUMNS('Section 3'!$E$11:M$12),0)))</f>
        <v/>
      </c>
      <c r="M45" s="73" t="str">
        <f>IF($D45="","",IF(ISBLANK(VLOOKUP($B45,'Section 3'!$D$15:$O$1014,COLUMNS('Section 3'!$E$11:N$12),0)),"",VLOOKUP($B45,'Section 3'!$D$15:$O$1014,COLUMNS('Section 3'!$E$11:N$12),0)))</f>
        <v/>
      </c>
      <c r="N45" s="73" t="str">
        <f>IF($D45="","",IF(ISBLANK(VLOOKUP($B45,'Section 3'!$D$15:$O$1014,COLUMNS('Section 3'!$E$11:O$12),0)),"",VLOOKUP($B45,'Section 3'!$D$15:$O$1014,COLUMNS('Section 3'!$E$11:O$12),0)))</f>
        <v/>
      </c>
      <c r="O45" s="73" t="str">
        <f>IF($D45="","",IF(ISBLANK(VLOOKUP($B45,'Section 3'!$D$15:$O$1014,COLUMNS('Section 3'!$E$11:P$12),0)),"",VLOOKUP($B45,'Section 3'!$D$15:$O$1014,COLUMNS('Section 3'!$E$11:P$12),0)))</f>
        <v/>
      </c>
    </row>
    <row r="46" spans="1:15" s="29" customFormat="1" ht="12.75" customHeight="1" x14ac:dyDescent="0.25">
      <c r="A46" s="29" t="str">
        <f>IF(E46="","",ROWS($A$1:A46))</f>
        <v/>
      </c>
      <c r="B46" s="32">
        <v>35</v>
      </c>
      <c r="C46" s="26" t="str">
        <f t="shared" si="1"/>
        <v/>
      </c>
      <c r="D46" s="26" t="str">
        <f>IFERROR(VLOOKUP($B46,'Section 3'!D49:O1048,COLUMNS('Section 3'!D45:D46),0),"")</f>
        <v/>
      </c>
      <c r="E46" s="73" t="str">
        <f>IF($D46="","",IF(ISBLANK(VLOOKUP($B46,'Section 3'!$D$15:$O$1014,COLUMNS('Section 3'!$E$11:F$12),0)),"",VLOOKUP($B46,'Section 3'!$D$15:$O$1014,COLUMNS('Section 3'!$E$11:F$12),0)))</f>
        <v/>
      </c>
      <c r="F46" s="73" t="str">
        <f>IF($D46="","",IF(ISBLANK(VLOOKUP($B46,'Section 3'!$D$15:$O$1014,COLUMNS('Section 3'!$E$11:G$12),0)),"",VLOOKUP($B46,'Section 3'!$D$15:$O$1014,COLUMNS('Section 3'!$E$11:G$12),0)))</f>
        <v/>
      </c>
      <c r="G46" s="73" t="str">
        <f>IF($D46="","",IF(ISBLANK(VLOOKUP($B46,'Section 3'!$D$15:$O$1014,COLUMNS('Section 3'!$E$11:H$12),0)),"",VLOOKUP($B46,'Section 3'!$D$15:$O$1014,COLUMNS('Section 3'!$E$11:H$12),0)))</f>
        <v/>
      </c>
      <c r="H46" s="73" t="str">
        <f>IF($D46="","",IF(ISBLANK(VLOOKUP($B46,'Section 3'!$D$15:$O$1014,COLUMNS('Section 3'!$E$11:I$12),0)),"",VLOOKUP($B46,'Section 3'!$D$15:$O$1014,COLUMNS('Section 3'!$E$11:I$12),0)))</f>
        <v/>
      </c>
      <c r="I46" s="73" t="str">
        <f>IF($D46="","",IF(ISBLANK(VLOOKUP($B46,'Section 3'!$D$15:$O$1014,COLUMNS('Section 3'!$E$11:J$12),0)),"",VLOOKUP($B46,'Section 3'!$D$15:$O$1014,COLUMNS('Section 3'!$E$11:J$12),0)))</f>
        <v/>
      </c>
      <c r="J46" s="73" t="str">
        <f>IF($D46="","",IF(ISBLANK(VLOOKUP($B46,'Section 3'!$D$15:$O$1014,COLUMNS('Section 3'!$E$11:K$12),0)),"",VLOOKUP($B46,'Section 3'!$D$15:$O$1014,COLUMNS('Section 3'!$E$11:K$12),0)))</f>
        <v/>
      </c>
      <c r="K46" s="73" t="str">
        <f>IF($D46="","",IF(ISBLANK(VLOOKUP($B46,'Section 3'!$D$15:$O$1014,COLUMNS('Section 3'!$E$11:L$12),0)),"",VLOOKUP($B46,'Section 3'!$D$15:$O$1014,COLUMNS('Section 3'!$E$11:L$12),0)))</f>
        <v/>
      </c>
      <c r="L46" s="73" t="str">
        <f>IF($D46="","",IF(ISBLANK(VLOOKUP($B46,'Section 3'!$D$15:$O$1014,COLUMNS('Section 3'!$E$11:M$12),0)),"",VLOOKUP($B46,'Section 3'!$D$15:$O$1014,COLUMNS('Section 3'!$E$11:M$12),0)))</f>
        <v/>
      </c>
      <c r="M46" s="73" t="str">
        <f>IF($D46="","",IF(ISBLANK(VLOOKUP($B46,'Section 3'!$D$15:$O$1014,COLUMNS('Section 3'!$E$11:N$12),0)),"",VLOOKUP($B46,'Section 3'!$D$15:$O$1014,COLUMNS('Section 3'!$E$11:N$12),0)))</f>
        <v/>
      </c>
      <c r="N46" s="73" t="str">
        <f>IF($D46="","",IF(ISBLANK(VLOOKUP($B46,'Section 3'!$D$15:$O$1014,COLUMNS('Section 3'!$E$11:O$12),0)),"",VLOOKUP($B46,'Section 3'!$D$15:$O$1014,COLUMNS('Section 3'!$E$11:O$12),0)))</f>
        <v/>
      </c>
      <c r="O46" s="73" t="str">
        <f>IF($D46="","",IF(ISBLANK(VLOOKUP($B46,'Section 3'!$D$15:$O$1014,COLUMNS('Section 3'!$E$11:P$12),0)),"",VLOOKUP($B46,'Section 3'!$D$15:$O$1014,COLUMNS('Section 3'!$E$11:P$12),0)))</f>
        <v/>
      </c>
    </row>
    <row r="47" spans="1:15" s="29" customFormat="1" ht="12.75" customHeight="1" x14ac:dyDescent="0.25">
      <c r="A47" s="29" t="str">
        <f>IF(E47="","",ROWS($A$1:A47))</f>
        <v/>
      </c>
      <c r="B47" s="32">
        <v>36</v>
      </c>
      <c r="C47" s="26" t="str">
        <f t="shared" si="1"/>
        <v/>
      </c>
      <c r="D47" s="26" t="str">
        <f>IFERROR(VLOOKUP($B47,'Section 3'!D50:O1049,COLUMNS('Section 3'!D46:D47),0),"")</f>
        <v/>
      </c>
      <c r="E47" s="73" t="str">
        <f>IF($D47="","",IF(ISBLANK(VLOOKUP($B47,'Section 3'!$D$15:$O$1014,COLUMNS('Section 3'!$E$11:F$12),0)),"",VLOOKUP($B47,'Section 3'!$D$15:$O$1014,COLUMNS('Section 3'!$E$11:F$12),0)))</f>
        <v/>
      </c>
      <c r="F47" s="73" t="str">
        <f>IF($D47="","",IF(ISBLANK(VLOOKUP($B47,'Section 3'!$D$15:$O$1014,COLUMNS('Section 3'!$E$11:G$12),0)),"",VLOOKUP($B47,'Section 3'!$D$15:$O$1014,COLUMNS('Section 3'!$E$11:G$12),0)))</f>
        <v/>
      </c>
      <c r="G47" s="73" t="str">
        <f>IF($D47="","",IF(ISBLANK(VLOOKUP($B47,'Section 3'!$D$15:$O$1014,COLUMNS('Section 3'!$E$11:H$12),0)),"",VLOOKUP($B47,'Section 3'!$D$15:$O$1014,COLUMNS('Section 3'!$E$11:H$12),0)))</f>
        <v/>
      </c>
      <c r="H47" s="73" t="str">
        <f>IF($D47="","",IF(ISBLANK(VLOOKUP($B47,'Section 3'!$D$15:$O$1014,COLUMNS('Section 3'!$E$11:I$12),0)),"",VLOOKUP($B47,'Section 3'!$D$15:$O$1014,COLUMNS('Section 3'!$E$11:I$12),0)))</f>
        <v/>
      </c>
      <c r="I47" s="73" t="str">
        <f>IF($D47="","",IF(ISBLANK(VLOOKUP($B47,'Section 3'!$D$15:$O$1014,COLUMNS('Section 3'!$E$11:J$12),0)),"",VLOOKUP($B47,'Section 3'!$D$15:$O$1014,COLUMNS('Section 3'!$E$11:J$12),0)))</f>
        <v/>
      </c>
      <c r="J47" s="73" t="str">
        <f>IF($D47="","",IF(ISBLANK(VLOOKUP($B47,'Section 3'!$D$15:$O$1014,COLUMNS('Section 3'!$E$11:K$12),0)),"",VLOOKUP($B47,'Section 3'!$D$15:$O$1014,COLUMNS('Section 3'!$E$11:K$12),0)))</f>
        <v/>
      </c>
      <c r="K47" s="73" t="str">
        <f>IF($D47="","",IF(ISBLANK(VLOOKUP($B47,'Section 3'!$D$15:$O$1014,COLUMNS('Section 3'!$E$11:L$12),0)),"",VLOOKUP($B47,'Section 3'!$D$15:$O$1014,COLUMNS('Section 3'!$E$11:L$12),0)))</f>
        <v/>
      </c>
      <c r="L47" s="73" t="str">
        <f>IF($D47="","",IF(ISBLANK(VLOOKUP($B47,'Section 3'!$D$15:$O$1014,COLUMNS('Section 3'!$E$11:M$12),0)),"",VLOOKUP($B47,'Section 3'!$D$15:$O$1014,COLUMNS('Section 3'!$E$11:M$12),0)))</f>
        <v/>
      </c>
      <c r="M47" s="73" t="str">
        <f>IF($D47="","",IF(ISBLANK(VLOOKUP($B47,'Section 3'!$D$15:$O$1014,COLUMNS('Section 3'!$E$11:N$12),0)),"",VLOOKUP($B47,'Section 3'!$D$15:$O$1014,COLUMNS('Section 3'!$E$11:N$12),0)))</f>
        <v/>
      </c>
      <c r="N47" s="73" t="str">
        <f>IF($D47="","",IF(ISBLANK(VLOOKUP($B47,'Section 3'!$D$15:$O$1014,COLUMNS('Section 3'!$E$11:O$12),0)),"",VLOOKUP($B47,'Section 3'!$D$15:$O$1014,COLUMNS('Section 3'!$E$11:O$12),0)))</f>
        <v/>
      </c>
      <c r="O47" s="73" t="str">
        <f>IF($D47="","",IF(ISBLANK(VLOOKUP($B47,'Section 3'!$D$15:$O$1014,COLUMNS('Section 3'!$E$11:P$12),0)),"",VLOOKUP($B47,'Section 3'!$D$15:$O$1014,COLUMNS('Section 3'!$E$11:P$12),0)))</f>
        <v/>
      </c>
    </row>
    <row r="48" spans="1:15" s="29" customFormat="1" ht="12.75" customHeight="1" x14ac:dyDescent="0.25">
      <c r="A48" s="29" t="str">
        <f>IF(E48="","",ROWS($A$1:A48))</f>
        <v/>
      </c>
      <c r="B48" s="32">
        <v>37</v>
      </c>
      <c r="C48" s="26" t="str">
        <f t="shared" si="1"/>
        <v/>
      </c>
      <c r="D48" s="26" t="str">
        <f>IFERROR(VLOOKUP($B48,'Section 3'!D51:O1050,COLUMNS('Section 3'!D47:D48),0),"")</f>
        <v/>
      </c>
      <c r="E48" s="73" t="str">
        <f>IF($D48="","",IF(ISBLANK(VLOOKUP($B48,'Section 3'!$D$15:$O$1014,COLUMNS('Section 3'!$E$11:F$12),0)),"",VLOOKUP($B48,'Section 3'!$D$15:$O$1014,COLUMNS('Section 3'!$E$11:F$12),0)))</f>
        <v/>
      </c>
      <c r="F48" s="73" t="str">
        <f>IF($D48="","",IF(ISBLANK(VLOOKUP($B48,'Section 3'!$D$15:$O$1014,COLUMNS('Section 3'!$E$11:G$12),0)),"",VLOOKUP($B48,'Section 3'!$D$15:$O$1014,COLUMNS('Section 3'!$E$11:G$12),0)))</f>
        <v/>
      </c>
      <c r="G48" s="73" t="str">
        <f>IF($D48="","",IF(ISBLANK(VLOOKUP($B48,'Section 3'!$D$15:$O$1014,COLUMNS('Section 3'!$E$11:H$12),0)),"",VLOOKUP($B48,'Section 3'!$D$15:$O$1014,COLUMNS('Section 3'!$E$11:H$12),0)))</f>
        <v/>
      </c>
      <c r="H48" s="73" t="str">
        <f>IF($D48="","",IF(ISBLANK(VLOOKUP($B48,'Section 3'!$D$15:$O$1014,COLUMNS('Section 3'!$E$11:I$12),0)),"",VLOOKUP($B48,'Section 3'!$D$15:$O$1014,COLUMNS('Section 3'!$E$11:I$12),0)))</f>
        <v/>
      </c>
      <c r="I48" s="73" t="str">
        <f>IF($D48="","",IF(ISBLANK(VLOOKUP($B48,'Section 3'!$D$15:$O$1014,COLUMNS('Section 3'!$E$11:J$12),0)),"",VLOOKUP($B48,'Section 3'!$D$15:$O$1014,COLUMNS('Section 3'!$E$11:J$12),0)))</f>
        <v/>
      </c>
      <c r="J48" s="73" t="str">
        <f>IF($D48="","",IF(ISBLANK(VLOOKUP($B48,'Section 3'!$D$15:$O$1014,COLUMNS('Section 3'!$E$11:K$12),0)),"",VLOOKUP($B48,'Section 3'!$D$15:$O$1014,COLUMNS('Section 3'!$E$11:K$12),0)))</f>
        <v/>
      </c>
      <c r="K48" s="73" t="str">
        <f>IF($D48="","",IF(ISBLANK(VLOOKUP($B48,'Section 3'!$D$15:$O$1014,COLUMNS('Section 3'!$E$11:L$12),0)),"",VLOOKUP($B48,'Section 3'!$D$15:$O$1014,COLUMNS('Section 3'!$E$11:L$12),0)))</f>
        <v/>
      </c>
      <c r="L48" s="73" t="str">
        <f>IF($D48="","",IF(ISBLANK(VLOOKUP($B48,'Section 3'!$D$15:$O$1014,COLUMNS('Section 3'!$E$11:M$12),0)),"",VLOOKUP($B48,'Section 3'!$D$15:$O$1014,COLUMNS('Section 3'!$E$11:M$12),0)))</f>
        <v/>
      </c>
      <c r="M48" s="73" t="str">
        <f>IF($D48="","",IF(ISBLANK(VLOOKUP($B48,'Section 3'!$D$15:$O$1014,COLUMNS('Section 3'!$E$11:N$12),0)),"",VLOOKUP($B48,'Section 3'!$D$15:$O$1014,COLUMNS('Section 3'!$E$11:N$12),0)))</f>
        <v/>
      </c>
      <c r="N48" s="73" t="str">
        <f>IF($D48="","",IF(ISBLANK(VLOOKUP($B48,'Section 3'!$D$15:$O$1014,COLUMNS('Section 3'!$E$11:O$12),0)),"",VLOOKUP($B48,'Section 3'!$D$15:$O$1014,COLUMNS('Section 3'!$E$11:O$12),0)))</f>
        <v/>
      </c>
      <c r="O48" s="73" t="str">
        <f>IF($D48="","",IF(ISBLANK(VLOOKUP($B48,'Section 3'!$D$15:$O$1014,COLUMNS('Section 3'!$E$11:P$12),0)),"",VLOOKUP($B48,'Section 3'!$D$15:$O$1014,COLUMNS('Section 3'!$E$11:P$12),0)))</f>
        <v/>
      </c>
    </row>
    <row r="49" spans="1:15" s="29" customFormat="1" ht="12.75" customHeight="1" x14ac:dyDescent="0.25">
      <c r="A49" s="29" t="str">
        <f>IF(E49="","",ROWS($A$1:A49))</f>
        <v/>
      </c>
      <c r="B49" s="32">
        <v>38</v>
      </c>
      <c r="C49" s="26" t="str">
        <f t="shared" si="1"/>
        <v/>
      </c>
      <c r="D49" s="26" t="str">
        <f>IFERROR(VLOOKUP($B49,'Section 3'!D52:O1051,COLUMNS('Section 3'!D48:D49),0),"")</f>
        <v/>
      </c>
      <c r="E49" s="73" t="str">
        <f>IF($D49="","",IF(ISBLANK(VLOOKUP($B49,'Section 3'!$D$15:$O$1014,COLUMNS('Section 3'!$E$11:F$12),0)),"",VLOOKUP($B49,'Section 3'!$D$15:$O$1014,COLUMNS('Section 3'!$E$11:F$12),0)))</f>
        <v/>
      </c>
      <c r="F49" s="73" t="str">
        <f>IF($D49="","",IF(ISBLANK(VLOOKUP($B49,'Section 3'!$D$15:$O$1014,COLUMNS('Section 3'!$E$11:G$12),0)),"",VLOOKUP($B49,'Section 3'!$D$15:$O$1014,COLUMNS('Section 3'!$E$11:G$12),0)))</f>
        <v/>
      </c>
      <c r="G49" s="73" t="str">
        <f>IF($D49="","",IF(ISBLANK(VLOOKUP($B49,'Section 3'!$D$15:$O$1014,COLUMNS('Section 3'!$E$11:H$12),0)),"",VLOOKUP($B49,'Section 3'!$D$15:$O$1014,COLUMNS('Section 3'!$E$11:H$12),0)))</f>
        <v/>
      </c>
      <c r="H49" s="73" t="str">
        <f>IF($D49="","",IF(ISBLANK(VLOOKUP($B49,'Section 3'!$D$15:$O$1014,COLUMNS('Section 3'!$E$11:I$12),0)),"",VLOOKUP($B49,'Section 3'!$D$15:$O$1014,COLUMNS('Section 3'!$E$11:I$12),0)))</f>
        <v/>
      </c>
      <c r="I49" s="73" t="str">
        <f>IF($D49="","",IF(ISBLANK(VLOOKUP($B49,'Section 3'!$D$15:$O$1014,COLUMNS('Section 3'!$E$11:J$12),0)),"",VLOOKUP($B49,'Section 3'!$D$15:$O$1014,COLUMNS('Section 3'!$E$11:J$12),0)))</f>
        <v/>
      </c>
      <c r="J49" s="73" t="str">
        <f>IF($D49="","",IF(ISBLANK(VLOOKUP($B49,'Section 3'!$D$15:$O$1014,COLUMNS('Section 3'!$E$11:K$12),0)),"",VLOOKUP($B49,'Section 3'!$D$15:$O$1014,COLUMNS('Section 3'!$E$11:K$12),0)))</f>
        <v/>
      </c>
      <c r="K49" s="73" t="str">
        <f>IF($D49="","",IF(ISBLANK(VLOOKUP($B49,'Section 3'!$D$15:$O$1014,COLUMNS('Section 3'!$E$11:L$12),0)),"",VLOOKUP($B49,'Section 3'!$D$15:$O$1014,COLUMNS('Section 3'!$E$11:L$12),0)))</f>
        <v/>
      </c>
      <c r="L49" s="73" t="str">
        <f>IF($D49="","",IF(ISBLANK(VLOOKUP($B49,'Section 3'!$D$15:$O$1014,COLUMNS('Section 3'!$E$11:M$12),0)),"",VLOOKUP($B49,'Section 3'!$D$15:$O$1014,COLUMNS('Section 3'!$E$11:M$12),0)))</f>
        <v/>
      </c>
      <c r="M49" s="73" t="str">
        <f>IF($D49="","",IF(ISBLANK(VLOOKUP($B49,'Section 3'!$D$15:$O$1014,COLUMNS('Section 3'!$E$11:N$12),0)),"",VLOOKUP($B49,'Section 3'!$D$15:$O$1014,COLUMNS('Section 3'!$E$11:N$12),0)))</f>
        <v/>
      </c>
      <c r="N49" s="73" t="str">
        <f>IF($D49="","",IF(ISBLANK(VLOOKUP($B49,'Section 3'!$D$15:$O$1014,COLUMNS('Section 3'!$E$11:O$12),0)),"",VLOOKUP($B49,'Section 3'!$D$15:$O$1014,COLUMNS('Section 3'!$E$11:O$12),0)))</f>
        <v/>
      </c>
      <c r="O49" s="73" t="str">
        <f>IF($D49="","",IF(ISBLANK(VLOOKUP($B49,'Section 3'!$D$15:$O$1014,COLUMNS('Section 3'!$E$11:P$12),0)),"",VLOOKUP($B49,'Section 3'!$D$15:$O$1014,COLUMNS('Section 3'!$E$11:P$12),0)))</f>
        <v/>
      </c>
    </row>
    <row r="50" spans="1:15" s="29" customFormat="1" ht="12.75" customHeight="1" x14ac:dyDescent="0.25">
      <c r="A50" s="29" t="str">
        <f>IF(E50="","",ROWS($A$1:A50))</f>
        <v/>
      </c>
      <c r="B50" s="32">
        <v>39</v>
      </c>
      <c r="C50" s="26" t="str">
        <f t="shared" si="1"/>
        <v/>
      </c>
      <c r="D50" s="26" t="str">
        <f>IFERROR(VLOOKUP($B50,'Section 3'!D53:O1052,COLUMNS('Section 3'!D49:D50),0),"")</f>
        <v/>
      </c>
      <c r="E50" s="73" t="str">
        <f>IF($D50="","",IF(ISBLANK(VLOOKUP($B50,'Section 3'!$D$15:$O$1014,COLUMNS('Section 3'!$E$11:F$12),0)),"",VLOOKUP($B50,'Section 3'!$D$15:$O$1014,COLUMNS('Section 3'!$E$11:F$12),0)))</f>
        <v/>
      </c>
      <c r="F50" s="73" t="str">
        <f>IF($D50="","",IF(ISBLANK(VLOOKUP($B50,'Section 3'!$D$15:$O$1014,COLUMNS('Section 3'!$E$11:G$12),0)),"",VLOOKUP($B50,'Section 3'!$D$15:$O$1014,COLUMNS('Section 3'!$E$11:G$12),0)))</f>
        <v/>
      </c>
      <c r="G50" s="73" t="str">
        <f>IF($D50="","",IF(ISBLANK(VLOOKUP($B50,'Section 3'!$D$15:$O$1014,COLUMNS('Section 3'!$E$11:H$12),0)),"",VLOOKUP($B50,'Section 3'!$D$15:$O$1014,COLUMNS('Section 3'!$E$11:H$12),0)))</f>
        <v/>
      </c>
      <c r="H50" s="73" t="str">
        <f>IF($D50="","",IF(ISBLANK(VLOOKUP($B50,'Section 3'!$D$15:$O$1014,COLUMNS('Section 3'!$E$11:I$12),0)),"",VLOOKUP($B50,'Section 3'!$D$15:$O$1014,COLUMNS('Section 3'!$E$11:I$12),0)))</f>
        <v/>
      </c>
      <c r="I50" s="73" t="str">
        <f>IF($D50="","",IF(ISBLANK(VLOOKUP($B50,'Section 3'!$D$15:$O$1014,COLUMNS('Section 3'!$E$11:J$12),0)),"",VLOOKUP($B50,'Section 3'!$D$15:$O$1014,COLUMNS('Section 3'!$E$11:J$12),0)))</f>
        <v/>
      </c>
      <c r="J50" s="73" t="str">
        <f>IF($D50="","",IF(ISBLANK(VLOOKUP($B50,'Section 3'!$D$15:$O$1014,COLUMNS('Section 3'!$E$11:K$12),0)),"",VLOOKUP($B50,'Section 3'!$D$15:$O$1014,COLUMNS('Section 3'!$E$11:K$12),0)))</f>
        <v/>
      </c>
      <c r="K50" s="73" t="str">
        <f>IF($D50="","",IF(ISBLANK(VLOOKUP($B50,'Section 3'!$D$15:$O$1014,COLUMNS('Section 3'!$E$11:L$12),0)),"",VLOOKUP($B50,'Section 3'!$D$15:$O$1014,COLUMNS('Section 3'!$E$11:L$12),0)))</f>
        <v/>
      </c>
      <c r="L50" s="73" t="str">
        <f>IF($D50="","",IF(ISBLANK(VLOOKUP($B50,'Section 3'!$D$15:$O$1014,COLUMNS('Section 3'!$E$11:M$12),0)),"",VLOOKUP($B50,'Section 3'!$D$15:$O$1014,COLUMNS('Section 3'!$E$11:M$12),0)))</f>
        <v/>
      </c>
      <c r="M50" s="73" t="str">
        <f>IF($D50="","",IF(ISBLANK(VLOOKUP($B50,'Section 3'!$D$15:$O$1014,COLUMNS('Section 3'!$E$11:N$12),0)),"",VLOOKUP($B50,'Section 3'!$D$15:$O$1014,COLUMNS('Section 3'!$E$11:N$12),0)))</f>
        <v/>
      </c>
      <c r="N50" s="73" t="str">
        <f>IF($D50="","",IF(ISBLANK(VLOOKUP($B50,'Section 3'!$D$15:$O$1014,COLUMNS('Section 3'!$E$11:O$12),0)),"",VLOOKUP($B50,'Section 3'!$D$15:$O$1014,COLUMNS('Section 3'!$E$11:O$12),0)))</f>
        <v/>
      </c>
      <c r="O50" s="73" t="str">
        <f>IF($D50="","",IF(ISBLANK(VLOOKUP($B50,'Section 3'!$D$15:$O$1014,COLUMNS('Section 3'!$E$11:P$12),0)),"",VLOOKUP($B50,'Section 3'!$D$15:$O$1014,COLUMNS('Section 3'!$E$11:P$12),0)))</f>
        <v/>
      </c>
    </row>
    <row r="51" spans="1:15" s="29" customFormat="1" ht="12.75" customHeight="1" x14ac:dyDescent="0.25">
      <c r="A51" s="29" t="str">
        <f>IF(E51="","",ROWS($A$1:A51))</f>
        <v/>
      </c>
      <c r="B51" s="32">
        <v>40</v>
      </c>
      <c r="C51" s="26" t="str">
        <f t="shared" si="1"/>
        <v/>
      </c>
      <c r="D51" s="26" t="str">
        <f>IFERROR(VLOOKUP($B51,'Section 3'!D54:O1053,COLUMNS('Section 3'!D50:D51),0),"")</f>
        <v/>
      </c>
      <c r="E51" s="73" t="str">
        <f>IF($D51="","",IF(ISBLANK(VLOOKUP($B51,'Section 3'!$D$15:$O$1014,COLUMNS('Section 3'!$E$11:F$12),0)),"",VLOOKUP($B51,'Section 3'!$D$15:$O$1014,COLUMNS('Section 3'!$E$11:F$12),0)))</f>
        <v/>
      </c>
      <c r="F51" s="73" t="str">
        <f>IF($D51="","",IF(ISBLANK(VLOOKUP($B51,'Section 3'!$D$15:$O$1014,COLUMNS('Section 3'!$E$11:G$12),0)),"",VLOOKUP($B51,'Section 3'!$D$15:$O$1014,COLUMNS('Section 3'!$E$11:G$12),0)))</f>
        <v/>
      </c>
      <c r="G51" s="73" t="str">
        <f>IF($D51="","",IF(ISBLANK(VLOOKUP($B51,'Section 3'!$D$15:$O$1014,COLUMNS('Section 3'!$E$11:H$12),0)),"",VLOOKUP($B51,'Section 3'!$D$15:$O$1014,COLUMNS('Section 3'!$E$11:H$12),0)))</f>
        <v/>
      </c>
      <c r="H51" s="73" t="str">
        <f>IF($D51="","",IF(ISBLANK(VLOOKUP($B51,'Section 3'!$D$15:$O$1014,COLUMNS('Section 3'!$E$11:I$12),0)),"",VLOOKUP($B51,'Section 3'!$D$15:$O$1014,COLUMNS('Section 3'!$E$11:I$12),0)))</f>
        <v/>
      </c>
      <c r="I51" s="73" t="str">
        <f>IF($D51="","",IF(ISBLANK(VLOOKUP($B51,'Section 3'!$D$15:$O$1014,COLUMNS('Section 3'!$E$11:J$12),0)),"",VLOOKUP($B51,'Section 3'!$D$15:$O$1014,COLUMNS('Section 3'!$E$11:J$12),0)))</f>
        <v/>
      </c>
      <c r="J51" s="73" t="str">
        <f>IF($D51="","",IF(ISBLANK(VLOOKUP($B51,'Section 3'!$D$15:$O$1014,COLUMNS('Section 3'!$E$11:K$12),0)),"",VLOOKUP($B51,'Section 3'!$D$15:$O$1014,COLUMNS('Section 3'!$E$11:K$12),0)))</f>
        <v/>
      </c>
      <c r="K51" s="73" t="str">
        <f>IF($D51="","",IF(ISBLANK(VLOOKUP($B51,'Section 3'!$D$15:$O$1014,COLUMNS('Section 3'!$E$11:L$12),0)),"",VLOOKUP($B51,'Section 3'!$D$15:$O$1014,COLUMNS('Section 3'!$E$11:L$12),0)))</f>
        <v/>
      </c>
      <c r="L51" s="73" t="str">
        <f>IF($D51="","",IF(ISBLANK(VLOOKUP($B51,'Section 3'!$D$15:$O$1014,COLUMNS('Section 3'!$E$11:M$12),0)),"",VLOOKUP($B51,'Section 3'!$D$15:$O$1014,COLUMNS('Section 3'!$E$11:M$12),0)))</f>
        <v/>
      </c>
      <c r="M51" s="73" t="str">
        <f>IF($D51="","",IF(ISBLANK(VLOOKUP($B51,'Section 3'!$D$15:$O$1014,COLUMNS('Section 3'!$E$11:N$12),0)),"",VLOOKUP($B51,'Section 3'!$D$15:$O$1014,COLUMNS('Section 3'!$E$11:N$12),0)))</f>
        <v/>
      </c>
      <c r="N51" s="73" t="str">
        <f>IF($D51="","",IF(ISBLANK(VLOOKUP($B51,'Section 3'!$D$15:$O$1014,COLUMNS('Section 3'!$E$11:O$12),0)),"",VLOOKUP($B51,'Section 3'!$D$15:$O$1014,COLUMNS('Section 3'!$E$11:O$12),0)))</f>
        <v/>
      </c>
      <c r="O51" s="73" t="str">
        <f>IF($D51="","",IF(ISBLANK(VLOOKUP($B51,'Section 3'!$D$15:$O$1014,COLUMNS('Section 3'!$E$11:P$12),0)),"",VLOOKUP($B51,'Section 3'!$D$15:$O$1014,COLUMNS('Section 3'!$E$11:P$12),0)))</f>
        <v/>
      </c>
    </row>
    <row r="52" spans="1:15" s="29" customFormat="1" ht="12.75" customHeight="1" x14ac:dyDescent="0.25">
      <c r="A52" s="29" t="str">
        <f>IF(E52="","",ROWS($A$1:A52))</f>
        <v/>
      </c>
      <c r="B52" s="32">
        <v>41</v>
      </c>
      <c r="C52" s="26" t="str">
        <f t="shared" si="1"/>
        <v/>
      </c>
      <c r="D52" s="26" t="str">
        <f>IFERROR(VLOOKUP($B52,'Section 3'!D55:O1054,COLUMNS('Section 3'!D51:D52),0),"")</f>
        <v/>
      </c>
      <c r="E52" s="73" t="str">
        <f>IF($D52="","",IF(ISBLANK(VLOOKUP($B52,'Section 3'!$D$15:$O$1014,COLUMNS('Section 3'!$E$11:F$12),0)),"",VLOOKUP($B52,'Section 3'!$D$15:$O$1014,COLUMNS('Section 3'!$E$11:F$12),0)))</f>
        <v/>
      </c>
      <c r="F52" s="73" t="str">
        <f>IF($D52="","",IF(ISBLANK(VLOOKUP($B52,'Section 3'!$D$15:$O$1014,COLUMNS('Section 3'!$E$11:G$12),0)),"",VLOOKUP($B52,'Section 3'!$D$15:$O$1014,COLUMNS('Section 3'!$E$11:G$12),0)))</f>
        <v/>
      </c>
      <c r="G52" s="73" t="str">
        <f>IF($D52="","",IF(ISBLANK(VLOOKUP($B52,'Section 3'!$D$15:$O$1014,COLUMNS('Section 3'!$E$11:H$12),0)),"",VLOOKUP($B52,'Section 3'!$D$15:$O$1014,COLUMNS('Section 3'!$E$11:H$12),0)))</f>
        <v/>
      </c>
      <c r="H52" s="73" t="str">
        <f>IF($D52="","",IF(ISBLANK(VLOOKUP($B52,'Section 3'!$D$15:$O$1014,COLUMNS('Section 3'!$E$11:I$12),0)),"",VLOOKUP($B52,'Section 3'!$D$15:$O$1014,COLUMNS('Section 3'!$E$11:I$12),0)))</f>
        <v/>
      </c>
      <c r="I52" s="73" t="str">
        <f>IF($D52="","",IF(ISBLANK(VLOOKUP($B52,'Section 3'!$D$15:$O$1014,COLUMNS('Section 3'!$E$11:J$12),0)),"",VLOOKUP($B52,'Section 3'!$D$15:$O$1014,COLUMNS('Section 3'!$E$11:J$12),0)))</f>
        <v/>
      </c>
      <c r="J52" s="73" t="str">
        <f>IF($D52="","",IF(ISBLANK(VLOOKUP($B52,'Section 3'!$D$15:$O$1014,COLUMNS('Section 3'!$E$11:K$12),0)),"",VLOOKUP($B52,'Section 3'!$D$15:$O$1014,COLUMNS('Section 3'!$E$11:K$12),0)))</f>
        <v/>
      </c>
      <c r="K52" s="73" t="str">
        <f>IF($D52="","",IF(ISBLANK(VLOOKUP($B52,'Section 3'!$D$15:$O$1014,COLUMNS('Section 3'!$E$11:L$12),0)),"",VLOOKUP($B52,'Section 3'!$D$15:$O$1014,COLUMNS('Section 3'!$E$11:L$12),0)))</f>
        <v/>
      </c>
      <c r="L52" s="73" t="str">
        <f>IF($D52="","",IF(ISBLANK(VLOOKUP($B52,'Section 3'!$D$15:$O$1014,COLUMNS('Section 3'!$E$11:M$12),0)),"",VLOOKUP($B52,'Section 3'!$D$15:$O$1014,COLUMNS('Section 3'!$E$11:M$12),0)))</f>
        <v/>
      </c>
      <c r="M52" s="73" t="str">
        <f>IF($D52="","",IF(ISBLANK(VLOOKUP($B52,'Section 3'!$D$15:$O$1014,COLUMNS('Section 3'!$E$11:N$12),0)),"",VLOOKUP($B52,'Section 3'!$D$15:$O$1014,COLUMNS('Section 3'!$E$11:N$12),0)))</f>
        <v/>
      </c>
      <c r="N52" s="73" t="str">
        <f>IF($D52="","",IF(ISBLANK(VLOOKUP($B52,'Section 3'!$D$15:$O$1014,COLUMNS('Section 3'!$E$11:O$12),0)),"",VLOOKUP($B52,'Section 3'!$D$15:$O$1014,COLUMNS('Section 3'!$E$11:O$12),0)))</f>
        <v/>
      </c>
      <c r="O52" s="73" t="str">
        <f>IF($D52="","",IF(ISBLANK(VLOOKUP($B52,'Section 3'!$D$15:$O$1014,COLUMNS('Section 3'!$E$11:P$12),0)),"",VLOOKUP($B52,'Section 3'!$D$15:$O$1014,COLUMNS('Section 3'!$E$11:P$12),0)))</f>
        <v/>
      </c>
    </row>
    <row r="53" spans="1:15" s="29" customFormat="1" ht="12.75" customHeight="1" x14ac:dyDescent="0.25">
      <c r="A53" s="29" t="str">
        <f>IF(E53="","",ROWS($A$1:A53))</f>
        <v/>
      </c>
      <c r="B53" s="32">
        <v>42</v>
      </c>
      <c r="C53" s="26" t="str">
        <f t="shared" si="1"/>
        <v/>
      </c>
      <c r="D53" s="26" t="str">
        <f>IFERROR(VLOOKUP($B53,'Section 3'!D56:O1055,COLUMNS('Section 3'!D52:D53),0),"")</f>
        <v/>
      </c>
      <c r="E53" s="73" t="str">
        <f>IF($D53="","",IF(ISBLANK(VLOOKUP($B53,'Section 3'!$D$15:$O$1014,COLUMNS('Section 3'!$E$11:F$12),0)),"",VLOOKUP($B53,'Section 3'!$D$15:$O$1014,COLUMNS('Section 3'!$E$11:F$12),0)))</f>
        <v/>
      </c>
      <c r="F53" s="73" t="str">
        <f>IF($D53="","",IF(ISBLANK(VLOOKUP($B53,'Section 3'!$D$15:$O$1014,COLUMNS('Section 3'!$E$11:G$12),0)),"",VLOOKUP($B53,'Section 3'!$D$15:$O$1014,COLUMNS('Section 3'!$E$11:G$12),0)))</f>
        <v/>
      </c>
      <c r="G53" s="73" t="str">
        <f>IF($D53="","",IF(ISBLANK(VLOOKUP($B53,'Section 3'!$D$15:$O$1014,COLUMNS('Section 3'!$E$11:H$12),0)),"",VLOOKUP($B53,'Section 3'!$D$15:$O$1014,COLUMNS('Section 3'!$E$11:H$12),0)))</f>
        <v/>
      </c>
      <c r="H53" s="73" t="str">
        <f>IF($D53="","",IF(ISBLANK(VLOOKUP($B53,'Section 3'!$D$15:$O$1014,COLUMNS('Section 3'!$E$11:I$12),0)),"",VLOOKUP($B53,'Section 3'!$D$15:$O$1014,COLUMNS('Section 3'!$E$11:I$12),0)))</f>
        <v/>
      </c>
      <c r="I53" s="73" t="str">
        <f>IF($D53="","",IF(ISBLANK(VLOOKUP($B53,'Section 3'!$D$15:$O$1014,COLUMNS('Section 3'!$E$11:J$12),0)),"",VLOOKUP($B53,'Section 3'!$D$15:$O$1014,COLUMNS('Section 3'!$E$11:J$12),0)))</f>
        <v/>
      </c>
      <c r="J53" s="73" t="str">
        <f>IF($D53="","",IF(ISBLANK(VLOOKUP($B53,'Section 3'!$D$15:$O$1014,COLUMNS('Section 3'!$E$11:K$12),0)),"",VLOOKUP($B53,'Section 3'!$D$15:$O$1014,COLUMNS('Section 3'!$E$11:K$12),0)))</f>
        <v/>
      </c>
      <c r="K53" s="73" t="str">
        <f>IF($D53="","",IF(ISBLANK(VLOOKUP($B53,'Section 3'!$D$15:$O$1014,COLUMNS('Section 3'!$E$11:L$12),0)),"",VLOOKUP($B53,'Section 3'!$D$15:$O$1014,COLUMNS('Section 3'!$E$11:L$12),0)))</f>
        <v/>
      </c>
      <c r="L53" s="73" t="str">
        <f>IF($D53="","",IF(ISBLANK(VLOOKUP($B53,'Section 3'!$D$15:$O$1014,COLUMNS('Section 3'!$E$11:M$12),0)),"",VLOOKUP($B53,'Section 3'!$D$15:$O$1014,COLUMNS('Section 3'!$E$11:M$12),0)))</f>
        <v/>
      </c>
      <c r="M53" s="73" t="str">
        <f>IF($D53="","",IF(ISBLANK(VLOOKUP($B53,'Section 3'!$D$15:$O$1014,COLUMNS('Section 3'!$E$11:N$12),0)),"",VLOOKUP($B53,'Section 3'!$D$15:$O$1014,COLUMNS('Section 3'!$E$11:N$12),0)))</f>
        <v/>
      </c>
      <c r="N53" s="73" t="str">
        <f>IF($D53="","",IF(ISBLANK(VLOOKUP($B53,'Section 3'!$D$15:$O$1014,COLUMNS('Section 3'!$E$11:O$12),0)),"",VLOOKUP($B53,'Section 3'!$D$15:$O$1014,COLUMNS('Section 3'!$E$11:O$12),0)))</f>
        <v/>
      </c>
      <c r="O53" s="73" t="str">
        <f>IF($D53="","",IF(ISBLANK(VLOOKUP($B53,'Section 3'!$D$15:$O$1014,COLUMNS('Section 3'!$E$11:P$12),0)),"",VLOOKUP($B53,'Section 3'!$D$15:$O$1014,COLUMNS('Section 3'!$E$11:P$12),0)))</f>
        <v/>
      </c>
    </row>
    <row r="54" spans="1:15" s="29" customFormat="1" ht="12.75" customHeight="1" x14ac:dyDescent="0.25">
      <c r="A54" s="29" t="str">
        <f>IF(E54="","",ROWS($A$1:A54))</f>
        <v/>
      </c>
      <c r="B54" s="32">
        <v>43</v>
      </c>
      <c r="C54" s="26" t="str">
        <f t="shared" si="1"/>
        <v/>
      </c>
      <c r="D54" s="26" t="str">
        <f>IFERROR(VLOOKUP($B54,'Section 3'!D57:O1056,COLUMNS('Section 3'!D53:D54),0),"")</f>
        <v/>
      </c>
      <c r="E54" s="73" t="str">
        <f>IF($D54="","",IF(ISBLANK(VLOOKUP($B54,'Section 3'!$D$15:$O$1014,COLUMNS('Section 3'!$E$11:F$12),0)),"",VLOOKUP($B54,'Section 3'!$D$15:$O$1014,COLUMNS('Section 3'!$E$11:F$12),0)))</f>
        <v/>
      </c>
      <c r="F54" s="73" t="str">
        <f>IF($D54="","",IF(ISBLANK(VLOOKUP($B54,'Section 3'!$D$15:$O$1014,COLUMNS('Section 3'!$E$11:G$12),0)),"",VLOOKUP($B54,'Section 3'!$D$15:$O$1014,COLUMNS('Section 3'!$E$11:G$12),0)))</f>
        <v/>
      </c>
      <c r="G54" s="73" t="str">
        <f>IF($D54="","",IF(ISBLANK(VLOOKUP($B54,'Section 3'!$D$15:$O$1014,COLUMNS('Section 3'!$E$11:H$12),0)),"",VLOOKUP($B54,'Section 3'!$D$15:$O$1014,COLUMNS('Section 3'!$E$11:H$12),0)))</f>
        <v/>
      </c>
      <c r="H54" s="73" t="str">
        <f>IF($D54="","",IF(ISBLANK(VLOOKUP($B54,'Section 3'!$D$15:$O$1014,COLUMNS('Section 3'!$E$11:I$12),0)),"",VLOOKUP($B54,'Section 3'!$D$15:$O$1014,COLUMNS('Section 3'!$E$11:I$12),0)))</f>
        <v/>
      </c>
      <c r="I54" s="73" t="str">
        <f>IF($D54="","",IF(ISBLANK(VLOOKUP($B54,'Section 3'!$D$15:$O$1014,COLUMNS('Section 3'!$E$11:J$12),0)),"",VLOOKUP($B54,'Section 3'!$D$15:$O$1014,COLUMNS('Section 3'!$E$11:J$12),0)))</f>
        <v/>
      </c>
      <c r="J54" s="73" t="str">
        <f>IF($D54="","",IF(ISBLANK(VLOOKUP($B54,'Section 3'!$D$15:$O$1014,COLUMNS('Section 3'!$E$11:K$12),0)),"",VLOOKUP($B54,'Section 3'!$D$15:$O$1014,COLUMNS('Section 3'!$E$11:K$12),0)))</f>
        <v/>
      </c>
      <c r="K54" s="73" t="str">
        <f>IF($D54="","",IF(ISBLANK(VLOOKUP($B54,'Section 3'!$D$15:$O$1014,COLUMNS('Section 3'!$E$11:L$12),0)),"",VLOOKUP($B54,'Section 3'!$D$15:$O$1014,COLUMNS('Section 3'!$E$11:L$12),0)))</f>
        <v/>
      </c>
      <c r="L54" s="73" t="str">
        <f>IF($D54="","",IF(ISBLANK(VLOOKUP($B54,'Section 3'!$D$15:$O$1014,COLUMNS('Section 3'!$E$11:M$12),0)),"",VLOOKUP($B54,'Section 3'!$D$15:$O$1014,COLUMNS('Section 3'!$E$11:M$12),0)))</f>
        <v/>
      </c>
      <c r="M54" s="73" t="str">
        <f>IF($D54="","",IF(ISBLANK(VLOOKUP($B54,'Section 3'!$D$15:$O$1014,COLUMNS('Section 3'!$E$11:N$12),0)),"",VLOOKUP($B54,'Section 3'!$D$15:$O$1014,COLUMNS('Section 3'!$E$11:N$12),0)))</f>
        <v/>
      </c>
      <c r="N54" s="73" t="str">
        <f>IF($D54="","",IF(ISBLANK(VLOOKUP($B54,'Section 3'!$D$15:$O$1014,COLUMNS('Section 3'!$E$11:O$12),0)),"",VLOOKUP($B54,'Section 3'!$D$15:$O$1014,COLUMNS('Section 3'!$E$11:O$12),0)))</f>
        <v/>
      </c>
      <c r="O54" s="73" t="str">
        <f>IF($D54="","",IF(ISBLANK(VLOOKUP($B54,'Section 3'!$D$15:$O$1014,COLUMNS('Section 3'!$E$11:P$12),0)),"",VLOOKUP($B54,'Section 3'!$D$15:$O$1014,COLUMNS('Section 3'!$E$11:P$12),0)))</f>
        <v/>
      </c>
    </row>
    <row r="55" spans="1:15" s="29" customFormat="1" ht="12.75" customHeight="1" x14ac:dyDescent="0.25">
      <c r="A55" s="29" t="str">
        <f>IF(E55="","",ROWS($A$1:A55))</f>
        <v/>
      </c>
      <c r="B55" s="32">
        <v>44</v>
      </c>
      <c r="C55" s="26" t="str">
        <f t="shared" si="1"/>
        <v/>
      </c>
      <c r="D55" s="26" t="str">
        <f>IFERROR(VLOOKUP($B55,'Section 3'!D58:O1057,COLUMNS('Section 3'!D54:D55),0),"")</f>
        <v/>
      </c>
      <c r="E55" s="73" t="str">
        <f>IF($D55="","",IF(ISBLANK(VLOOKUP($B55,'Section 3'!$D$15:$O$1014,COLUMNS('Section 3'!$E$11:F$12),0)),"",VLOOKUP($B55,'Section 3'!$D$15:$O$1014,COLUMNS('Section 3'!$E$11:F$12),0)))</f>
        <v/>
      </c>
      <c r="F55" s="73" t="str">
        <f>IF($D55="","",IF(ISBLANK(VLOOKUP($B55,'Section 3'!$D$15:$O$1014,COLUMNS('Section 3'!$E$11:G$12),0)),"",VLOOKUP($B55,'Section 3'!$D$15:$O$1014,COLUMNS('Section 3'!$E$11:G$12),0)))</f>
        <v/>
      </c>
      <c r="G55" s="73" t="str">
        <f>IF($D55="","",IF(ISBLANK(VLOOKUP($B55,'Section 3'!$D$15:$O$1014,COLUMNS('Section 3'!$E$11:H$12),0)),"",VLOOKUP($B55,'Section 3'!$D$15:$O$1014,COLUMNS('Section 3'!$E$11:H$12),0)))</f>
        <v/>
      </c>
      <c r="H55" s="73" t="str">
        <f>IF($D55="","",IF(ISBLANK(VLOOKUP($B55,'Section 3'!$D$15:$O$1014,COLUMNS('Section 3'!$E$11:I$12),0)),"",VLOOKUP($B55,'Section 3'!$D$15:$O$1014,COLUMNS('Section 3'!$E$11:I$12),0)))</f>
        <v/>
      </c>
      <c r="I55" s="73" t="str">
        <f>IF($D55="","",IF(ISBLANK(VLOOKUP($B55,'Section 3'!$D$15:$O$1014,COLUMNS('Section 3'!$E$11:J$12),0)),"",VLOOKUP($B55,'Section 3'!$D$15:$O$1014,COLUMNS('Section 3'!$E$11:J$12),0)))</f>
        <v/>
      </c>
      <c r="J55" s="73" t="str">
        <f>IF($D55="","",IF(ISBLANK(VLOOKUP($B55,'Section 3'!$D$15:$O$1014,COLUMNS('Section 3'!$E$11:K$12),0)),"",VLOOKUP($B55,'Section 3'!$D$15:$O$1014,COLUMNS('Section 3'!$E$11:K$12),0)))</f>
        <v/>
      </c>
      <c r="K55" s="73" t="str">
        <f>IF($D55="","",IF(ISBLANK(VLOOKUP($B55,'Section 3'!$D$15:$O$1014,COLUMNS('Section 3'!$E$11:L$12),0)),"",VLOOKUP($B55,'Section 3'!$D$15:$O$1014,COLUMNS('Section 3'!$E$11:L$12),0)))</f>
        <v/>
      </c>
      <c r="L55" s="73" t="str">
        <f>IF($D55="","",IF(ISBLANK(VLOOKUP($B55,'Section 3'!$D$15:$O$1014,COLUMNS('Section 3'!$E$11:M$12),0)),"",VLOOKUP($B55,'Section 3'!$D$15:$O$1014,COLUMNS('Section 3'!$E$11:M$12),0)))</f>
        <v/>
      </c>
      <c r="M55" s="73" t="str">
        <f>IF($D55="","",IF(ISBLANK(VLOOKUP($B55,'Section 3'!$D$15:$O$1014,COLUMNS('Section 3'!$E$11:N$12),0)),"",VLOOKUP($B55,'Section 3'!$D$15:$O$1014,COLUMNS('Section 3'!$E$11:N$12),0)))</f>
        <v/>
      </c>
      <c r="N55" s="73" t="str">
        <f>IF($D55="","",IF(ISBLANK(VLOOKUP($B55,'Section 3'!$D$15:$O$1014,COLUMNS('Section 3'!$E$11:O$12),0)),"",VLOOKUP($B55,'Section 3'!$D$15:$O$1014,COLUMNS('Section 3'!$E$11:O$12),0)))</f>
        <v/>
      </c>
      <c r="O55" s="73" t="str">
        <f>IF($D55="","",IF(ISBLANK(VLOOKUP($B55,'Section 3'!$D$15:$O$1014,COLUMNS('Section 3'!$E$11:P$12),0)),"",VLOOKUP($B55,'Section 3'!$D$15:$O$1014,COLUMNS('Section 3'!$E$11:P$12),0)))</f>
        <v/>
      </c>
    </row>
    <row r="56" spans="1:15" s="29" customFormat="1" ht="12.75" customHeight="1" x14ac:dyDescent="0.25">
      <c r="A56" s="29" t="str">
        <f>IF(E56="","",ROWS($A$1:A56))</f>
        <v/>
      </c>
      <c r="B56" s="32">
        <v>45</v>
      </c>
      <c r="C56" s="26" t="str">
        <f t="shared" si="1"/>
        <v/>
      </c>
      <c r="D56" s="26" t="str">
        <f>IFERROR(VLOOKUP($B56,'Section 3'!D59:O1058,COLUMNS('Section 3'!D55:D56),0),"")</f>
        <v/>
      </c>
      <c r="E56" s="73" t="str">
        <f>IF($D56="","",IF(ISBLANK(VLOOKUP($B56,'Section 3'!$D$15:$O$1014,COLUMNS('Section 3'!$E$11:F$12),0)),"",VLOOKUP($B56,'Section 3'!$D$15:$O$1014,COLUMNS('Section 3'!$E$11:F$12),0)))</f>
        <v/>
      </c>
      <c r="F56" s="73" t="str">
        <f>IF($D56="","",IF(ISBLANK(VLOOKUP($B56,'Section 3'!$D$15:$O$1014,COLUMNS('Section 3'!$E$11:G$12),0)),"",VLOOKUP($B56,'Section 3'!$D$15:$O$1014,COLUMNS('Section 3'!$E$11:G$12),0)))</f>
        <v/>
      </c>
      <c r="G56" s="73" t="str">
        <f>IF($D56="","",IF(ISBLANK(VLOOKUP($B56,'Section 3'!$D$15:$O$1014,COLUMNS('Section 3'!$E$11:H$12),0)),"",VLOOKUP($B56,'Section 3'!$D$15:$O$1014,COLUMNS('Section 3'!$E$11:H$12),0)))</f>
        <v/>
      </c>
      <c r="H56" s="73" t="str">
        <f>IF($D56="","",IF(ISBLANK(VLOOKUP($B56,'Section 3'!$D$15:$O$1014,COLUMNS('Section 3'!$E$11:I$12),0)),"",VLOOKUP($B56,'Section 3'!$D$15:$O$1014,COLUMNS('Section 3'!$E$11:I$12),0)))</f>
        <v/>
      </c>
      <c r="I56" s="73" t="str">
        <f>IF($D56="","",IF(ISBLANK(VLOOKUP($B56,'Section 3'!$D$15:$O$1014,COLUMNS('Section 3'!$E$11:J$12),0)),"",VLOOKUP($B56,'Section 3'!$D$15:$O$1014,COLUMNS('Section 3'!$E$11:J$12),0)))</f>
        <v/>
      </c>
      <c r="J56" s="73" t="str">
        <f>IF($D56="","",IF(ISBLANK(VLOOKUP($B56,'Section 3'!$D$15:$O$1014,COLUMNS('Section 3'!$E$11:K$12),0)),"",VLOOKUP($B56,'Section 3'!$D$15:$O$1014,COLUMNS('Section 3'!$E$11:K$12),0)))</f>
        <v/>
      </c>
      <c r="K56" s="73" t="str">
        <f>IF($D56="","",IF(ISBLANK(VLOOKUP($B56,'Section 3'!$D$15:$O$1014,COLUMNS('Section 3'!$E$11:L$12),0)),"",VLOOKUP($B56,'Section 3'!$D$15:$O$1014,COLUMNS('Section 3'!$E$11:L$12),0)))</f>
        <v/>
      </c>
      <c r="L56" s="73" t="str">
        <f>IF($D56="","",IF(ISBLANK(VLOOKUP($B56,'Section 3'!$D$15:$O$1014,COLUMNS('Section 3'!$E$11:M$12),0)),"",VLOOKUP($B56,'Section 3'!$D$15:$O$1014,COLUMNS('Section 3'!$E$11:M$12),0)))</f>
        <v/>
      </c>
      <c r="M56" s="73" t="str">
        <f>IF($D56="","",IF(ISBLANK(VLOOKUP($B56,'Section 3'!$D$15:$O$1014,COLUMNS('Section 3'!$E$11:N$12),0)),"",VLOOKUP($B56,'Section 3'!$D$15:$O$1014,COLUMNS('Section 3'!$E$11:N$12),0)))</f>
        <v/>
      </c>
      <c r="N56" s="73" t="str">
        <f>IF($D56="","",IF(ISBLANK(VLOOKUP($B56,'Section 3'!$D$15:$O$1014,COLUMNS('Section 3'!$E$11:O$12),0)),"",VLOOKUP($B56,'Section 3'!$D$15:$O$1014,COLUMNS('Section 3'!$E$11:O$12),0)))</f>
        <v/>
      </c>
      <c r="O56" s="73" t="str">
        <f>IF($D56="","",IF(ISBLANK(VLOOKUP($B56,'Section 3'!$D$15:$O$1014,COLUMNS('Section 3'!$E$11:P$12),0)),"",VLOOKUP($B56,'Section 3'!$D$15:$O$1014,COLUMNS('Section 3'!$E$11:P$12),0)))</f>
        <v/>
      </c>
    </row>
    <row r="57" spans="1:15" s="29" customFormat="1" ht="12.75" customHeight="1" x14ac:dyDescent="0.25">
      <c r="A57" s="29" t="str">
        <f>IF(E57="","",ROWS($A$1:A57))</f>
        <v/>
      </c>
      <c r="B57" s="32">
        <v>46</v>
      </c>
      <c r="C57" s="26" t="str">
        <f t="shared" si="1"/>
        <v/>
      </c>
      <c r="D57" s="26" t="str">
        <f>IFERROR(VLOOKUP($B57,'Section 3'!D60:O1059,COLUMNS('Section 3'!D56:D57),0),"")</f>
        <v/>
      </c>
      <c r="E57" s="73" t="str">
        <f>IF($D57="","",IF(ISBLANK(VLOOKUP($B57,'Section 3'!$D$15:$O$1014,COLUMNS('Section 3'!$E$11:F$12),0)),"",VLOOKUP($B57,'Section 3'!$D$15:$O$1014,COLUMNS('Section 3'!$E$11:F$12),0)))</f>
        <v/>
      </c>
      <c r="F57" s="73" t="str">
        <f>IF($D57="","",IF(ISBLANK(VLOOKUP($B57,'Section 3'!$D$15:$O$1014,COLUMNS('Section 3'!$E$11:G$12),0)),"",VLOOKUP($B57,'Section 3'!$D$15:$O$1014,COLUMNS('Section 3'!$E$11:G$12),0)))</f>
        <v/>
      </c>
      <c r="G57" s="73" t="str">
        <f>IF($D57="","",IF(ISBLANK(VLOOKUP($B57,'Section 3'!$D$15:$O$1014,COLUMNS('Section 3'!$E$11:H$12),0)),"",VLOOKUP($B57,'Section 3'!$D$15:$O$1014,COLUMNS('Section 3'!$E$11:H$12),0)))</f>
        <v/>
      </c>
      <c r="H57" s="73" t="str">
        <f>IF($D57="","",IF(ISBLANK(VLOOKUP($B57,'Section 3'!$D$15:$O$1014,COLUMNS('Section 3'!$E$11:I$12),0)),"",VLOOKUP($B57,'Section 3'!$D$15:$O$1014,COLUMNS('Section 3'!$E$11:I$12),0)))</f>
        <v/>
      </c>
      <c r="I57" s="73" t="str">
        <f>IF($D57="","",IF(ISBLANK(VLOOKUP($B57,'Section 3'!$D$15:$O$1014,COLUMNS('Section 3'!$E$11:J$12),0)),"",VLOOKUP($B57,'Section 3'!$D$15:$O$1014,COLUMNS('Section 3'!$E$11:J$12),0)))</f>
        <v/>
      </c>
      <c r="J57" s="73" t="str">
        <f>IF($D57="","",IF(ISBLANK(VLOOKUP($B57,'Section 3'!$D$15:$O$1014,COLUMNS('Section 3'!$E$11:K$12),0)),"",VLOOKUP($B57,'Section 3'!$D$15:$O$1014,COLUMNS('Section 3'!$E$11:K$12),0)))</f>
        <v/>
      </c>
      <c r="K57" s="73" t="str">
        <f>IF($D57="","",IF(ISBLANK(VLOOKUP($B57,'Section 3'!$D$15:$O$1014,COLUMNS('Section 3'!$E$11:L$12),0)),"",VLOOKUP($B57,'Section 3'!$D$15:$O$1014,COLUMNS('Section 3'!$E$11:L$12),0)))</f>
        <v/>
      </c>
      <c r="L57" s="73" t="str">
        <f>IF($D57="","",IF(ISBLANK(VLOOKUP($B57,'Section 3'!$D$15:$O$1014,COLUMNS('Section 3'!$E$11:M$12),0)),"",VLOOKUP($B57,'Section 3'!$D$15:$O$1014,COLUMNS('Section 3'!$E$11:M$12),0)))</f>
        <v/>
      </c>
      <c r="M57" s="73" t="str">
        <f>IF($D57="","",IF(ISBLANK(VLOOKUP($B57,'Section 3'!$D$15:$O$1014,COLUMNS('Section 3'!$E$11:N$12),0)),"",VLOOKUP($B57,'Section 3'!$D$15:$O$1014,COLUMNS('Section 3'!$E$11:N$12),0)))</f>
        <v/>
      </c>
      <c r="N57" s="73" t="str">
        <f>IF($D57="","",IF(ISBLANK(VLOOKUP($B57,'Section 3'!$D$15:$O$1014,COLUMNS('Section 3'!$E$11:O$12),0)),"",VLOOKUP($B57,'Section 3'!$D$15:$O$1014,COLUMNS('Section 3'!$E$11:O$12),0)))</f>
        <v/>
      </c>
      <c r="O57" s="73" t="str">
        <f>IF($D57="","",IF(ISBLANK(VLOOKUP($B57,'Section 3'!$D$15:$O$1014,COLUMNS('Section 3'!$E$11:P$12),0)),"",VLOOKUP($B57,'Section 3'!$D$15:$O$1014,COLUMNS('Section 3'!$E$11:P$12),0)))</f>
        <v/>
      </c>
    </row>
    <row r="58" spans="1:15" s="29" customFormat="1" ht="12.75" customHeight="1" x14ac:dyDescent="0.25">
      <c r="A58" s="29" t="str">
        <f>IF(E58="","",ROWS($A$1:A58))</f>
        <v/>
      </c>
      <c r="B58" s="32">
        <v>47</v>
      </c>
      <c r="C58" s="26" t="str">
        <f t="shared" si="1"/>
        <v/>
      </c>
      <c r="D58" s="26" t="str">
        <f>IFERROR(VLOOKUP($B58,'Section 3'!D61:O1060,COLUMNS('Section 3'!D57:D58),0),"")</f>
        <v/>
      </c>
      <c r="E58" s="73" t="str">
        <f>IF($D58="","",IF(ISBLANK(VLOOKUP($B58,'Section 3'!$D$15:$O$1014,COLUMNS('Section 3'!$E$11:F$12),0)),"",VLOOKUP($B58,'Section 3'!$D$15:$O$1014,COLUMNS('Section 3'!$E$11:F$12),0)))</f>
        <v/>
      </c>
      <c r="F58" s="73" t="str">
        <f>IF($D58="","",IF(ISBLANK(VLOOKUP($B58,'Section 3'!$D$15:$O$1014,COLUMNS('Section 3'!$E$11:G$12),0)),"",VLOOKUP($B58,'Section 3'!$D$15:$O$1014,COLUMNS('Section 3'!$E$11:G$12),0)))</f>
        <v/>
      </c>
      <c r="G58" s="73" t="str">
        <f>IF($D58="","",IF(ISBLANK(VLOOKUP($B58,'Section 3'!$D$15:$O$1014,COLUMNS('Section 3'!$E$11:H$12),0)),"",VLOOKUP($B58,'Section 3'!$D$15:$O$1014,COLUMNS('Section 3'!$E$11:H$12),0)))</f>
        <v/>
      </c>
      <c r="H58" s="73" t="str">
        <f>IF($D58="","",IF(ISBLANK(VLOOKUP($B58,'Section 3'!$D$15:$O$1014,COLUMNS('Section 3'!$E$11:I$12),0)),"",VLOOKUP($B58,'Section 3'!$D$15:$O$1014,COLUMNS('Section 3'!$E$11:I$12),0)))</f>
        <v/>
      </c>
      <c r="I58" s="73" t="str">
        <f>IF($D58="","",IF(ISBLANK(VLOOKUP($B58,'Section 3'!$D$15:$O$1014,COLUMNS('Section 3'!$E$11:J$12),0)),"",VLOOKUP($B58,'Section 3'!$D$15:$O$1014,COLUMNS('Section 3'!$E$11:J$12),0)))</f>
        <v/>
      </c>
      <c r="J58" s="73" t="str">
        <f>IF($D58="","",IF(ISBLANK(VLOOKUP($B58,'Section 3'!$D$15:$O$1014,COLUMNS('Section 3'!$E$11:K$12),0)),"",VLOOKUP($B58,'Section 3'!$D$15:$O$1014,COLUMNS('Section 3'!$E$11:K$12),0)))</f>
        <v/>
      </c>
      <c r="K58" s="73" t="str">
        <f>IF($D58="","",IF(ISBLANK(VLOOKUP($B58,'Section 3'!$D$15:$O$1014,COLUMNS('Section 3'!$E$11:L$12),0)),"",VLOOKUP($B58,'Section 3'!$D$15:$O$1014,COLUMNS('Section 3'!$E$11:L$12),0)))</f>
        <v/>
      </c>
      <c r="L58" s="73" t="str">
        <f>IF($D58="","",IF(ISBLANK(VLOOKUP($B58,'Section 3'!$D$15:$O$1014,COLUMNS('Section 3'!$E$11:M$12),0)),"",VLOOKUP($B58,'Section 3'!$D$15:$O$1014,COLUMNS('Section 3'!$E$11:M$12),0)))</f>
        <v/>
      </c>
      <c r="M58" s="73" t="str">
        <f>IF($D58="","",IF(ISBLANK(VLOOKUP($B58,'Section 3'!$D$15:$O$1014,COLUMNS('Section 3'!$E$11:N$12),0)),"",VLOOKUP($B58,'Section 3'!$D$15:$O$1014,COLUMNS('Section 3'!$E$11:N$12),0)))</f>
        <v/>
      </c>
      <c r="N58" s="73" t="str">
        <f>IF($D58="","",IF(ISBLANK(VLOOKUP($B58,'Section 3'!$D$15:$O$1014,COLUMNS('Section 3'!$E$11:O$12),0)),"",VLOOKUP($B58,'Section 3'!$D$15:$O$1014,COLUMNS('Section 3'!$E$11:O$12),0)))</f>
        <v/>
      </c>
      <c r="O58" s="73" t="str">
        <f>IF($D58="","",IF(ISBLANK(VLOOKUP($B58,'Section 3'!$D$15:$O$1014,COLUMNS('Section 3'!$E$11:P$12),0)),"",VLOOKUP($B58,'Section 3'!$D$15:$O$1014,COLUMNS('Section 3'!$E$11:P$12),0)))</f>
        <v/>
      </c>
    </row>
    <row r="59" spans="1:15" s="29" customFormat="1" ht="12.75" customHeight="1" x14ac:dyDescent="0.25">
      <c r="A59" s="29" t="str">
        <f>IF(E59="","",ROWS($A$1:A59))</f>
        <v/>
      </c>
      <c r="B59" s="32">
        <v>48</v>
      </c>
      <c r="C59" s="26" t="str">
        <f t="shared" si="1"/>
        <v/>
      </c>
      <c r="D59" s="26" t="str">
        <f>IFERROR(VLOOKUP($B59,'Section 3'!D62:O1061,COLUMNS('Section 3'!D58:D59),0),"")</f>
        <v/>
      </c>
      <c r="E59" s="73" t="str">
        <f>IF($D59="","",IF(ISBLANK(VLOOKUP($B59,'Section 3'!$D$15:$O$1014,COLUMNS('Section 3'!$E$11:F$12),0)),"",VLOOKUP($B59,'Section 3'!$D$15:$O$1014,COLUMNS('Section 3'!$E$11:F$12),0)))</f>
        <v/>
      </c>
      <c r="F59" s="73" t="str">
        <f>IF($D59="","",IF(ISBLANK(VLOOKUP($B59,'Section 3'!$D$15:$O$1014,COLUMNS('Section 3'!$E$11:G$12),0)),"",VLOOKUP($B59,'Section 3'!$D$15:$O$1014,COLUMNS('Section 3'!$E$11:G$12),0)))</f>
        <v/>
      </c>
      <c r="G59" s="73" t="str">
        <f>IF($D59="","",IF(ISBLANK(VLOOKUP($B59,'Section 3'!$D$15:$O$1014,COLUMNS('Section 3'!$E$11:H$12),0)),"",VLOOKUP($B59,'Section 3'!$D$15:$O$1014,COLUMNS('Section 3'!$E$11:H$12),0)))</f>
        <v/>
      </c>
      <c r="H59" s="73" t="str">
        <f>IF($D59="","",IF(ISBLANK(VLOOKUP($B59,'Section 3'!$D$15:$O$1014,COLUMNS('Section 3'!$E$11:I$12),0)),"",VLOOKUP($B59,'Section 3'!$D$15:$O$1014,COLUMNS('Section 3'!$E$11:I$12),0)))</f>
        <v/>
      </c>
      <c r="I59" s="73" t="str">
        <f>IF($D59="","",IF(ISBLANK(VLOOKUP($B59,'Section 3'!$D$15:$O$1014,COLUMNS('Section 3'!$E$11:J$12),0)),"",VLOOKUP($B59,'Section 3'!$D$15:$O$1014,COLUMNS('Section 3'!$E$11:J$12),0)))</f>
        <v/>
      </c>
      <c r="J59" s="73" t="str">
        <f>IF($D59="","",IF(ISBLANK(VLOOKUP($B59,'Section 3'!$D$15:$O$1014,COLUMNS('Section 3'!$E$11:K$12),0)),"",VLOOKUP($B59,'Section 3'!$D$15:$O$1014,COLUMNS('Section 3'!$E$11:K$12),0)))</f>
        <v/>
      </c>
      <c r="K59" s="73" t="str">
        <f>IF($D59="","",IF(ISBLANK(VLOOKUP($B59,'Section 3'!$D$15:$O$1014,COLUMNS('Section 3'!$E$11:L$12),0)),"",VLOOKUP($B59,'Section 3'!$D$15:$O$1014,COLUMNS('Section 3'!$E$11:L$12),0)))</f>
        <v/>
      </c>
      <c r="L59" s="73" t="str">
        <f>IF($D59="","",IF(ISBLANK(VLOOKUP($B59,'Section 3'!$D$15:$O$1014,COLUMNS('Section 3'!$E$11:M$12),0)),"",VLOOKUP($B59,'Section 3'!$D$15:$O$1014,COLUMNS('Section 3'!$E$11:M$12),0)))</f>
        <v/>
      </c>
      <c r="M59" s="73" t="str">
        <f>IF($D59="","",IF(ISBLANK(VLOOKUP($B59,'Section 3'!$D$15:$O$1014,COLUMNS('Section 3'!$E$11:N$12),0)),"",VLOOKUP($B59,'Section 3'!$D$15:$O$1014,COLUMNS('Section 3'!$E$11:N$12),0)))</f>
        <v/>
      </c>
      <c r="N59" s="73" t="str">
        <f>IF($D59="","",IF(ISBLANK(VLOOKUP($B59,'Section 3'!$D$15:$O$1014,COLUMNS('Section 3'!$E$11:O$12),0)),"",VLOOKUP($B59,'Section 3'!$D$15:$O$1014,COLUMNS('Section 3'!$E$11:O$12),0)))</f>
        <v/>
      </c>
      <c r="O59" s="73" t="str">
        <f>IF($D59="","",IF(ISBLANK(VLOOKUP($B59,'Section 3'!$D$15:$O$1014,COLUMNS('Section 3'!$E$11:P$12),0)),"",VLOOKUP($B59,'Section 3'!$D$15:$O$1014,COLUMNS('Section 3'!$E$11:P$12),0)))</f>
        <v/>
      </c>
    </row>
    <row r="60" spans="1:15" s="29" customFormat="1" ht="12.75" customHeight="1" x14ac:dyDescent="0.25">
      <c r="A60" s="29" t="str">
        <f>IF(E60="","",ROWS($A$1:A60))</f>
        <v/>
      </c>
      <c r="B60" s="32">
        <v>49</v>
      </c>
      <c r="C60" s="26" t="str">
        <f t="shared" si="1"/>
        <v/>
      </c>
      <c r="D60" s="26" t="str">
        <f>IFERROR(VLOOKUP($B60,'Section 3'!D63:O1062,COLUMNS('Section 3'!D59:D60),0),"")</f>
        <v/>
      </c>
      <c r="E60" s="73" t="str">
        <f>IF($D60="","",IF(ISBLANK(VLOOKUP($B60,'Section 3'!$D$15:$O$1014,COLUMNS('Section 3'!$E$11:F$12),0)),"",VLOOKUP($B60,'Section 3'!$D$15:$O$1014,COLUMNS('Section 3'!$E$11:F$12),0)))</f>
        <v/>
      </c>
      <c r="F60" s="73" t="str">
        <f>IF($D60="","",IF(ISBLANK(VLOOKUP($B60,'Section 3'!$D$15:$O$1014,COLUMNS('Section 3'!$E$11:G$12),0)),"",VLOOKUP($B60,'Section 3'!$D$15:$O$1014,COLUMNS('Section 3'!$E$11:G$12),0)))</f>
        <v/>
      </c>
      <c r="G60" s="73" t="str">
        <f>IF($D60="","",IF(ISBLANK(VLOOKUP($B60,'Section 3'!$D$15:$O$1014,COLUMNS('Section 3'!$E$11:H$12),0)),"",VLOOKUP($B60,'Section 3'!$D$15:$O$1014,COLUMNS('Section 3'!$E$11:H$12),0)))</f>
        <v/>
      </c>
      <c r="H60" s="73" t="str">
        <f>IF($D60="","",IF(ISBLANK(VLOOKUP($B60,'Section 3'!$D$15:$O$1014,COLUMNS('Section 3'!$E$11:I$12),0)),"",VLOOKUP($B60,'Section 3'!$D$15:$O$1014,COLUMNS('Section 3'!$E$11:I$12),0)))</f>
        <v/>
      </c>
      <c r="I60" s="73" t="str">
        <f>IF($D60="","",IF(ISBLANK(VLOOKUP($B60,'Section 3'!$D$15:$O$1014,COLUMNS('Section 3'!$E$11:J$12),0)),"",VLOOKUP($B60,'Section 3'!$D$15:$O$1014,COLUMNS('Section 3'!$E$11:J$12),0)))</f>
        <v/>
      </c>
      <c r="J60" s="73" t="str">
        <f>IF($D60="","",IF(ISBLANK(VLOOKUP($B60,'Section 3'!$D$15:$O$1014,COLUMNS('Section 3'!$E$11:K$12),0)),"",VLOOKUP($B60,'Section 3'!$D$15:$O$1014,COLUMNS('Section 3'!$E$11:K$12),0)))</f>
        <v/>
      </c>
      <c r="K60" s="73" t="str">
        <f>IF($D60="","",IF(ISBLANK(VLOOKUP($B60,'Section 3'!$D$15:$O$1014,COLUMNS('Section 3'!$E$11:L$12),0)),"",VLOOKUP($B60,'Section 3'!$D$15:$O$1014,COLUMNS('Section 3'!$E$11:L$12),0)))</f>
        <v/>
      </c>
      <c r="L60" s="73" t="str">
        <f>IF($D60="","",IF(ISBLANK(VLOOKUP($B60,'Section 3'!$D$15:$O$1014,COLUMNS('Section 3'!$E$11:M$12),0)),"",VLOOKUP($B60,'Section 3'!$D$15:$O$1014,COLUMNS('Section 3'!$E$11:M$12),0)))</f>
        <v/>
      </c>
      <c r="M60" s="73" t="str">
        <f>IF($D60="","",IF(ISBLANK(VLOOKUP($B60,'Section 3'!$D$15:$O$1014,COLUMNS('Section 3'!$E$11:N$12),0)),"",VLOOKUP($B60,'Section 3'!$D$15:$O$1014,COLUMNS('Section 3'!$E$11:N$12),0)))</f>
        <v/>
      </c>
      <c r="N60" s="73" t="str">
        <f>IF($D60="","",IF(ISBLANK(VLOOKUP($B60,'Section 3'!$D$15:$O$1014,COLUMNS('Section 3'!$E$11:O$12),0)),"",VLOOKUP($B60,'Section 3'!$D$15:$O$1014,COLUMNS('Section 3'!$E$11:O$12),0)))</f>
        <v/>
      </c>
      <c r="O60" s="73" t="str">
        <f>IF($D60="","",IF(ISBLANK(VLOOKUP($B60,'Section 3'!$D$15:$O$1014,COLUMNS('Section 3'!$E$11:P$12),0)),"",VLOOKUP($B60,'Section 3'!$D$15:$O$1014,COLUMNS('Section 3'!$E$11:P$12),0)))</f>
        <v/>
      </c>
    </row>
    <row r="61" spans="1:15" s="29" customFormat="1" ht="12.75" customHeight="1" x14ac:dyDescent="0.25">
      <c r="A61" s="29" t="str">
        <f>IF(E61="","",ROWS($A$1:A61))</f>
        <v/>
      </c>
      <c r="B61" s="32">
        <v>50</v>
      </c>
      <c r="C61" s="26" t="str">
        <f t="shared" si="1"/>
        <v/>
      </c>
      <c r="D61" s="26" t="str">
        <f>IFERROR(VLOOKUP($B61,'Section 3'!D64:O1063,COLUMNS('Section 3'!D60:D61),0),"")</f>
        <v/>
      </c>
      <c r="E61" s="73" t="str">
        <f>IF($D61="","",IF(ISBLANK(VLOOKUP($B61,'Section 3'!$D$15:$O$1014,COLUMNS('Section 3'!$E$11:F$12),0)),"",VLOOKUP($B61,'Section 3'!$D$15:$O$1014,COLUMNS('Section 3'!$E$11:F$12),0)))</f>
        <v/>
      </c>
      <c r="F61" s="73" t="str">
        <f>IF($D61="","",IF(ISBLANK(VLOOKUP($B61,'Section 3'!$D$15:$O$1014,COLUMNS('Section 3'!$E$11:G$12),0)),"",VLOOKUP($B61,'Section 3'!$D$15:$O$1014,COLUMNS('Section 3'!$E$11:G$12),0)))</f>
        <v/>
      </c>
      <c r="G61" s="73" t="str">
        <f>IF($D61="","",IF(ISBLANK(VLOOKUP($B61,'Section 3'!$D$15:$O$1014,COLUMNS('Section 3'!$E$11:H$12),0)),"",VLOOKUP($B61,'Section 3'!$D$15:$O$1014,COLUMNS('Section 3'!$E$11:H$12),0)))</f>
        <v/>
      </c>
      <c r="H61" s="73" t="str">
        <f>IF($D61="","",IF(ISBLANK(VLOOKUP($B61,'Section 3'!$D$15:$O$1014,COLUMNS('Section 3'!$E$11:I$12),0)),"",VLOOKUP($B61,'Section 3'!$D$15:$O$1014,COLUMNS('Section 3'!$E$11:I$12),0)))</f>
        <v/>
      </c>
      <c r="I61" s="73" t="str">
        <f>IF($D61="","",IF(ISBLANK(VLOOKUP($B61,'Section 3'!$D$15:$O$1014,COLUMNS('Section 3'!$E$11:J$12),0)),"",VLOOKUP($B61,'Section 3'!$D$15:$O$1014,COLUMNS('Section 3'!$E$11:J$12),0)))</f>
        <v/>
      </c>
      <c r="J61" s="73" t="str">
        <f>IF($D61="","",IF(ISBLANK(VLOOKUP($B61,'Section 3'!$D$15:$O$1014,COLUMNS('Section 3'!$E$11:K$12),0)),"",VLOOKUP($B61,'Section 3'!$D$15:$O$1014,COLUMNS('Section 3'!$E$11:K$12),0)))</f>
        <v/>
      </c>
      <c r="K61" s="73" t="str">
        <f>IF($D61="","",IF(ISBLANK(VLOOKUP($B61,'Section 3'!$D$15:$O$1014,COLUMNS('Section 3'!$E$11:L$12),0)),"",VLOOKUP($B61,'Section 3'!$D$15:$O$1014,COLUMNS('Section 3'!$E$11:L$12),0)))</f>
        <v/>
      </c>
      <c r="L61" s="73" t="str">
        <f>IF($D61="","",IF(ISBLANK(VLOOKUP($B61,'Section 3'!$D$15:$O$1014,COLUMNS('Section 3'!$E$11:M$12),0)),"",VLOOKUP($B61,'Section 3'!$D$15:$O$1014,COLUMNS('Section 3'!$E$11:M$12),0)))</f>
        <v/>
      </c>
      <c r="M61" s="73" t="str">
        <f>IF($D61="","",IF(ISBLANK(VLOOKUP($B61,'Section 3'!$D$15:$O$1014,COLUMNS('Section 3'!$E$11:N$12),0)),"",VLOOKUP($B61,'Section 3'!$D$15:$O$1014,COLUMNS('Section 3'!$E$11:N$12),0)))</f>
        <v/>
      </c>
      <c r="N61" s="73" t="str">
        <f>IF($D61="","",IF(ISBLANK(VLOOKUP($B61,'Section 3'!$D$15:$O$1014,COLUMNS('Section 3'!$E$11:O$12),0)),"",VLOOKUP($B61,'Section 3'!$D$15:$O$1014,COLUMNS('Section 3'!$E$11:O$12),0)))</f>
        <v/>
      </c>
      <c r="O61" s="73" t="str">
        <f>IF($D61="","",IF(ISBLANK(VLOOKUP($B61,'Section 3'!$D$15:$O$1014,COLUMNS('Section 3'!$E$11:P$12),0)),"",VLOOKUP($B61,'Section 3'!$D$15:$O$1014,COLUMNS('Section 3'!$E$11:P$12),0)))</f>
        <v/>
      </c>
    </row>
    <row r="62" spans="1:15" s="29" customFormat="1" ht="12.75" customHeight="1" x14ac:dyDescent="0.25">
      <c r="A62" s="29" t="str">
        <f>IF(E62="","",ROWS($A$1:A62))</f>
        <v/>
      </c>
      <c r="B62" s="32">
        <v>51</v>
      </c>
      <c r="C62" s="26" t="str">
        <f t="shared" si="1"/>
        <v/>
      </c>
      <c r="D62" s="26" t="str">
        <f>IFERROR(VLOOKUP($B62,'Section 3'!D65:O1064,COLUMNS('Section 3'!D61:D62),0),"")</f>
        <v/>
      </c>
      <c r="E62" s="73" t="str">
        <f>IF($D62="","",IF(ISBLANK(VLOOKUP($B62,'Section 3'!$D$15:$O$1014,COLUMNS('Section 3'!$E$11:F$12),0)),"",VLOOKUP($B62,'Section 3'!$D$15:$O$1014,COLUMNS('Section 3'!$E$11:F$12),0)))</f>
        <v/>
      </c>
      <c r="F62" s="73" t="str">
        <f>IF($D62="","",IF(ISBLANK(VLOOKUP($B62,'Section 3'!$D$15:$O$1014,COLUMNS('Section 3'!$E$11:G$12),0)),"",VLOOKUP($B62,'Section 3'!$D$15:$O$1014,COLUMNS('Section 3'!$E$11:G$12),0)))</f>
        <v/>
      </c>
      <c r="G62" s="73" t="str">
        <f>IF($D62="","",IF(ISBLANK(VLOOKUP($B62,'Section 3'!$D$15:$O$1014,COLUMNS('Section 3'!$E$11:H$12),0)),"",VLOOKUP($B62,'Section 3'!$D$15:$O$1014,COLUMNS('Section 3'!$E$11:H$12),0)))</f>
        <v/>
      </c>
      <c r="H62" s="73" t="str">
        <f>IF($D62="","",IF(ISBLANK(VLOOKUP($B62,'Section 3'!$D$15:$O$1014,COLUMNS('Section 3'!$E$11:I$12),0)),"",VLOOKUP($B62,'Section 3'!$D$15:$O$1014,COLUMNS('Section 3'!$E$11:I$12),0)))</f>
        <v/>
      </c>
      <c r="I62" s="73" t="str">
        <f>IF($D62="","",IF(ISBLANK(VLOOKUP($B62,'Section 3'!$D$15:$O$1014,COLUMNS('Section 3'!$E$11:J$12),0)),"",VLOOKUP($B62,'Section 3'!$D$15:$O$1014,COLUMNS('Section 3'!$E$11:J$12),0)))</f>
        <v/>
      </c>
      <c r="J62" s="73" t="str">
        <f>IF($D62="","",IF(ISBLANK(VLOOKUP($B62,'Section 3'!$D$15:$O$1014,COLUMNS('Section 3'!$E$11:K$12),0)),"",VLOOKUP($B62,'Section 3'!$D$15:$O$1014,COLUMNS('Section 3'!$E$11:K$12),0)))</f>
        <v/>
      </c>
      <c r="K62" s="73" t="str">
        <f>IF($D62="","",IF(ISBLANK(VLOOKUP($B62,'Section 3'!$D$15:$O$1014,COLUMNS('Section 3'!$E$11:L$12),0)),"",VLOOKUP($B62,'Section 3'!$D$15:$O$1014,COLUMNS('Section 3'!$E$11:L$12),0)))</f>
        <v/>
      </c>
      <c r="L62" s="73" t="str">
        <f>IF($D62="","",IF(ISBLANK(VLOOKUP($B62,'Section 3'!$D$15:$O$1014,COLUMNS('Section 3'!$E$11:M$12),0)),"",VLOOKUP($B62,'Section 3'!$D$15:$O$1014,COLUMNS('Section 3'!$E$11:M$12),0)))</f>
        <v/>
      </c>
      <c r="M62" s="73" t="str">
        <f>IF($D62="","",IF(ISBLANK(VLOOKUP($B62,'Section 3'!$D$15:$O$1014,COLUMNS('Section 3'!$E$11:N$12),0)),"",VLOOKUP($B62,'Section 3'!$D$15:$O$1014,COLUMNS('Section 3'!$E$11:N$12),0)))</f>
        <v/>
      </c>
      <c r="N62" s="73" t="str">
        <f>IF($D62="","",IF(ISBLANK(VLOOKUP($B62,'Section 3'!$D$15:$O$1014,COLUMNS('Section 3'!$E$11:O$12),0)),"",VLOOKUP($B62,'Section 3'!$D$15:$O$1014,COLUMNS('Section 3'!$E$11:O$12),0)))</f>
        <v/>
      </c>
      <c r="O62" s="73" t="str">
        <f>IF($D62="","",IF(ISBLANK(VLOOKUP($B62,'Section 3'!$D$15:$O$1014,COLUMNS('Section 3'!$E$11:P$12),0)),"",VLOOKUP($B62,'Section 3'!$D$15:$O$1014,COLUMNS('Section 3'!$E$11:P$12),0)))</f>
        <v/>
      </c>
    </row>
    <row r="63" spans="1:15" s="29" customFormat="1" ht="12.75" customHeight="1" x14ac:dyDescent="0.25">
      <c r="A63" s="29" t="str">
        <f>IF(E63="","",ROWS($A$1:A63))</f>
        <v/>
      </c>
      <c r="B63" s="32">
        <v>52</v>
      </c>
      <c r="C63" s="26" t="str">
        <f t="shared" si="1"/>
        <v/>
      </c>
      <c r="D63" s="26" t="str">
        <f>IFERROR(VLOOKUP($B63,'Section 3'!D66:O1065,COLUMNS('Section 3'!D62:D63),0),"")</f>
        <v/>
      </c>
      <c r="E63" s="73" t="str">
        <f>IF($D63="","",IF(ISBLANK(VLOOKUP($B63,'Section 3'!$D$15:$O$1014,COLUMNS('Section 3'!$E$11:F$12),0)),"",VLOOKUP($B63,'Section 3'!$D$15:$O$1014,COLUMNS('Section 3'!$E$11:F$12),0)))</f>
        <v/>
      </c>
      <c r="F63" s="73" t="str">
        <f>IF($D63="","",IF(ISBLANK(VLOOKUP($B63,'Section 3'!$D$15:$O$1014,COLUMNS('Section 3'!$E$11:G$12),0)),"",VLOOKUP($B63,'Section 3'!$D$15:$O$1014,COLUMNS('Section 3'!$E$11:G$12),0)))</f>
        <v/>
      </c>
      <c r="G63" s="73" t="str">
        <f>IF($D63="","",IF(ISBLANK(VLOOKUP($B63,'Section 3'!$D$15:$O$1014,COLUMNS('Section 3'!$E$11:H$12),0)),"",VLOOKUP($B63,'Section 3'!$D$15:$O$1014,COLUMNS('Section 3'!$E$11:H$12),0)))</f>
        <v/>
      </c>
      <c r="H63" s="73" t="str">
        <f>IF($D63="","",IF(ISBLANK(VLOOKUP($B63,'Section 3'!$D$15:$O$1014,COLUMNS('Section 3'!$E$11:I$12),0)),"",VLOOKUP($B63,'Section 3'!$D$15:$O$1014,COLUMNS('Section 3'!$E$11:I$12),0)))</f>
        <v/>
      </c>
      <c r="I63" s="73" t="str">
        <f>IF($D63="","",IF(ISBLANK(VLOOKUP($B63,'Section 3'!$D$15:$O$1014,COLUMNS('Section 3'!$E$11:J$12),0)),"",VLOOKUP($B63,'Section 3'!$D$15:$O$1014,COLUMNS('Section 3'!$E$11:J$12),0)))</f>
        <v/>
      </c>
      <c r="J63" s="73" t="str">
        <f>IF($D63="","",IF(ISBLANK(VLOOKUP($B63,'Section 3'!$D$15:$O$1014,COLUMNS('Section 3'!$E$11:K$12),0)),"",VLOOKUP($B63,'Section 3'!$D$15:$O$1014,COLUMNS('Section 3'!$E$11:K$12),0)))</f>
        <v/>
      </c>
      <c r="K63" s="73" t="str">
        <f>IF($D63="","",IF(ISBLANK(VLOOKUP($B63,'Section 3'!$D$15:$O$1014,COLUMNS('Section 3'!$E$11:L$12),0)),"",VLOOKUP($B63,'Section 3'!$D$15:$O$1014,COLUMNS('Section 3'!$E$11:L$12),0)))</f>
        <v/>
      </c>
      <c r="L63" s="73" t="str">
        <f>IF($D63="","",IF(ISBLANK(VLOOKUP($B63,'Section 3'!$D$15:$O$1014,COLUMNS('Section 3'!$E$11:M$12),0)),"",VLOOKUP($B63,'Section 3'!$D$15:$O$1014,COLUMNS('Section 3'!$E$11:M$12),0)))</f>
        <v/>
      </c>
      <c r="M63" s="73" t="str">
        <f>IF($D63="","",IF(ISBLANK(VLOOKUP($B63,'Section 3'!$D$15:$O$1014,COLUMNS('Section 3'!$E$11:N$12),0)),"",VLOOKUP($B63,'Section 3'!$D$15:$O$1014,COLUMNS('Section 3'!$E$11:N$12),0)))</f>
        <v/>
      </c>
      <c r="N63" s="73" t="str">
        <f>IF($D63="","",IF(ISBLANK(VLOOKUP($B63,'Section 3'!$D$15:$O$1014,COLUMNS('Section 3'!$E$11:O$12),0)),"",VLOOKUP($B63,'Section 3'!$D$15:$O$1014,COLUMNS('Section 3'!$E$11:O$12),0)))</f>
        <v/>
      </c>
      <c r="O63" s="73" t="str">
        <f>IF($D63="","",IF(ISBLANK(VLOOKUP($B63,'Section 3'!$D$15:$O$1014,COLUMNS('Section 3'!$E$11:P$12),0)),"",VLOOKUP($B63,'Section 3'!$D$15:$O$1014,COLUMNS('Section 3'!$E$11:P$12),0)))</f>
        <v/>
      </c>
    </row>
    <row r="64" spans="1:15" s="29" customFormat="1" ht="12.75" customHeight="1" x14ac:dyDescent="0.25">
      <c r="A64" s="29" t="str">
        <f>IF(E64="","",ROWS($A$1:A64))</f>
        <v/>
      </c>
      <c r="B64" s="32">
        <v>53</v>
      </c>
      <c r="C64" s="26" t="str">
        <f t="shared" si="1"/>
        <v/>
      </c>
      <c r="D64" s="26" t="str">
        <f>IFERROR(VLOOKUP($B64,'Section 3'!D67:O1066,COLUMNS('Section 3'!D63:D64),0),"")</f>
        <v/>
      </c>
      <c r="E64" s="73" t="str">
        <f>IF($D64="","",IF(ISBLANK(VLOOKUP($B64,'Section 3'!$D$15:$O$1014,COLUMNS('Section 3'!$E$11:F$12),0)),"",VLOOKUP($B64,'Section 3'!$D$15:$O$1014,COLUMNS('Section 3'!$E$11:F$12),0)))</f>
        <v/>
      </c>
      <c r="F64" s="73" t="str">
        <f>IF($D64="","",IF(ISBLANK(VLOOKUP($B64,'Section 3'!$D$15:$O$1014,COLUMNS('Section 3'!$E$11:G$12),0)),"",VLOOKUP($B64,'Section 3'!$D$15:$O$1014,COLUMNS('Section 3'!$E$11:G$12),0)))</f>
        <v/>
      </c>
      <c r="G64" s="73" t="str">
        <f>IF($D64="","",IF(ISBLANK(VLOOKUP($B64,'Section 3'!$D$15:$O$1014,COLUMNS('Section 3'!$E$11:H$12),0)),"",VLOOKUP($B64,'Section 3'!$D$15:$O$1014,COLUMNS('Section 3'!$E$11:H$12),0)))</f>
        <v/>
      </c>
      <c r="H64" s="73" t="str">
        <f>IF($D64="","",IF(ISBLANK(VLOOKUP($B64,'Section 3'!$D$15:$O$1014,COLUMNS('Section 3'!$E$11:I$12),0)),"",VLOOKUP($B64,'Section 3'!$D$15:$O$1014,COLUMNS('Section 3'!$E$11:I$12),0)))</f>
        <v/>
      </c>
      <c r="I64" s="73" t="str">
        <f>IF($D64="","",IF(ISBLANK(VLOOKUP($B64,'Section 3'!$D$15:$O$1014,COLUMNS('Section 3'!$E$11:J$12),0)),"",VLOOKUP($B64,'Section 3'!$D$15:$O$1014,COLUMNS('Section 3'!$E$11:J$12),0)))</f>
        <v/>
      </c>
      <c r="J64" s="73" t="str">
        <f>IF($D64="","",IF(ISBLANK(VLOOKUP($B64,'Section 3'!$D$15:$O$1014,COLUMNS('Section 3'!$E$11:K$12),0)),"",VLOOKUP($B64,'Section 3'!$D$15:$O$1014,COLUMNS('Section 3'!$E$11:K$12),0)))</f>
        <v/>
      </c>
      <c r="K64" s="73" t="str">
        <f>IF($D64="","",IF(ISBLANK(VLOOKUP($B64,'Section 3'!$D$15:$O$1014,COLUMNS('Section 3'!$E$11:L$12),0)),"",VLOOKUP($B64,'Section 3'!$D$15:$O$1014,COLUMNS('Section 3'!$E$11:L$12),0)))</f>
        <v/>
      </c>
      <c r="L64" s="73" t="str">
        <f>IF($D64="","",IF(ISBLANK(VLOOKUP($B64,'Section 3'!$D$15:$O$1014,COLUMNS('Section 3'!$E$11:M$12),0)),"",VLOOKUP($B64,'Section 3'!$D$15:$O$1014,COLUMNS('Section 3'!$E$11:M$12),0)))</f>
        <v/>
      </c>
      <c r="M64" s="73" t="str">
        <f>IF($D64="","",IF(ISBLANK(VLOOKUP($B64,'Section 3'!$D$15:$O$1014,COLUMNS('Section 3'!$E$11:N$12),0)),"",VLOOKUP($B64,'Section 3'!$D$15:$O$1014,COLUMNS('Section 3'!$E$11:N$12),0)))</f>
        <v/>
      </c>
      <c r="N64" s="73" t="str">
        <f>IF($D64="","",IF(ISBLANK(VLOOKUP($B64,'Section 3'!$D$15:$O$1014,COLUMNS('Section 3'!$E$11:O$12),0)),"",VLOOKUP($B64,'Section 3'!$D$15:$O$1014,COLUMNS('Section 3'!$E$11:O$12),0)))</f>
        <v/>
      </c>
      <c r="O64" s="73" t="str">
        <f>IF($D64="","",IF(ISBLANK(VLOOKUP($B64,'Section 3'!$D$15:$O$1014,COLUMNS('Section 3'!$E$11:P$12),0)),"",VLOOKUP($B64,'Section 3'!$D$15:$O$1014,COLUMNS('Section 3'!$E$11:P$12),0)))</f>
        <v/>
      </c>
    </row>
    <row r="65" spans="1:15" s="29" customFormat="1" ht="12.75" customHeight="1" x14ac:dyDescent="0.25">
      <c r="A65" s="29" t="str">
        <f>IF(E65="","",ROWS($A$1:A65))</f>
        <v/>
      </c>
      <c r="B65" s="32">
        <v>54</v>
      </c>
      <c r="C65" s="26" t="str">
        <f t="shared" si="1"/>
        <v/>
      </c>
      <c r="D65" s="26" t="str">
        <f>IFERROR(VLOOKUP($B65,'Section 3'!D68:O1067,COLUMNS('Section 3'!D64:D65),0),"")</f>
        <v/>
      </c>
      <c r="E65" s="73" t="str">
        <f>IF($D65="","",IF(ISBLANK(VLOOKUP($B65,'Section 3'!$D$15:$O$1014,COLUMNS('Section 3'!$E$11:F$12),0)),"",VLOOKUP($B65,'Section 3'!$D$15:$O$1014,COLUMNS('Section 3'!$E$11:F$12),0)))</f>
        <v/>
      </c>
      <c r="F65" s="73" t="str">
        <f>IF($D65="","",IF(ISBLANK(VLOOKUP($B65,'Section 3'!$D$15:$O$1014,COLUMNS('Section 3'!$E$11:G$12),0)),"",VLOOKUP($B65,'Section 3'!$D$15:$O$1014,COLUMNS('Section 3'!$E$11:G$12),0)))</f>
        <v/>
      </c>
      <c r="G65" s="73" t="str">
        <f>IF($D65="","",IF(ISBLANK(VLOOKUP($B65,'Section 3'!$D$15:$O$1014,COLUMNS('Section 3'!$E$11:H$12),0)),"",VLOOKUP($B65,'Section 3'!$D$15:$O$1014,COLUMNS('Section 3'!$E$11:H$12),0)))</f>
        <v/>
      </c>
      <c r="H65" s="73" t="str">
        <f>IF($D65="","",IF(ISBLANK(VLOOKUP($B65,'Section 3'!$D$15:$O$1014,COLUMNS('Section 3'!$E$11:I$12),0)),"",VLOOKUP($B65,'Section 3'!$D$15:$O$1014,COLUMNS('Section 3'!$E$11:I$12),0)))</f>
        <v/>
      </c>
      <c r="I65" s="73" t="str">
        <f>IF($D65="","",IF(ISBLANK(VLOOKUP($B65,'Section 3'!$D$15:$O$1014,COLUMNS('Section 3'!$E$11:J$12),0)),"",VLOOKUP($B65,'Section 3'!$D$15:$O$1014,COLUMNS('Section 3'!$E$11:J$12),0)))</f>
        <v/>
      </c>
      <c r="J65" s="73" t="str">
        <f>IF($D65="","",IF(ISBLANK(VLOOKUP($B65,'Section 3'!$D$15:$O$1014,COLUMNS('Section 3'!$E$11:K$12),0)),"",VLOOKUP($B65,'Section 3'!$D$15:$O$1014,COLUMNS('Section 3'!$E$11:K$12),0)))</f>
        <v/>
      </c>
      <c r="K65" s="73" t="str">
        <f>IF($D65="","",IF(ISBLANK(VLOOKUP($B65,'Section 3'!$D$15:$O$1014,COLUMNS('Section 3'!$E$11:L$12),0)),"",VLOOKUP($B65,'Section 3'!$D$15:$O$1014,COLUMNS('Section 3'!$E$11:L$12),0)))</f>
        <v/>
      </c>
      <c r="L65" s="73" t="str">
        <f>IF($D65="","",IF(ISBLANK(VLOOKUP($B65,'Section 3'!$D$15:$O$1014,COLUMNS('Section 3'!$E$11:M$12),0)),"",VLOOKUP($B65,'Section 3'!$D$15:$O$1014,COLUMNS('Section 3'!$E$11:M$12),0)))</f>
        <v/>
      </c>
      <c r="M65" s="73" t="str">
        <f>IF($D65="","",IF(ISBLANK(VLOOKUP($B65,'Section 3'!$D$15:$O$1014,COLUMNS('Section 3'!$E$11:N$12),0)),"",VLOOKUP($B65,'Section 3'!$D$15:$O$1014,COLUMNS('Section 3'!$E$11:N$12),0)))</f>
        <v/>
      </c>
      <c r="N65" s="73" t="str">
        <f>IF($D65="","",IF(ISBLANK(VLOOKUP($B65,'Section 3'!$D$15:$O$1014,COLUMNS('Section 3'!$E$11:O$12),0)),"",VLOOKUP($B65,'Section 3'!$D$15:$O$1014,COLUMNS('Section 3'!$E$11:O$12),0)))</f>
        <v/>
      </c>
      <c r="O65" s="73" t="str">
        <f>IF($D65="","",IF(ISBLANK(VLOOKUP($B65,'Section 3'!$D$15:$O$1014,COLUMNS('Section 3'!$E$11:P$12),0)),"",VLOOKUP($B65,'Section 3'!$D$15:$O$1014,COLUMNS('Section 3'!$E$11:P$12),0)))</f>
        <v/>
      </c>
    </row>
    <row r="66" spans="1:15" s="29" customFormat="1" ht="12.75" customHeight="1" x14ac:dyDescent="0.25">
      <c r="A66" s="29" t="str">
        <f>IF(E66="","",ROWS($A$1:A66))</f>
        <v/>
      </c>
      <c r="B66" s="32">
        <v>55</v>
      </c>
      <c r="C66" s="26" t="str">
        <f t="shared" si="1"/>
        <v/>
      </c>
      <c r="D66" s="26" t="str">
        <f>IFERROR(VLOOKUP($B66,'Section 3'!D69:O1068,COLUMNS('Section 3'!D65:D66),0),"")</f>
        <v/>
      </c>
      <c r="E66" s="73" t="str">
        <f>IF($D66="","",IF(ISBLANK(VLOOKUP($B66,'Section 3'!$D$15:$O$1014,COLUMNS('Section 3'!$E$11:F$12),0)),"",VLOOKUP($B66,'Section 3'!$D$15:$O$1014,COLUMNS('Section 3'!$E$11:F$12),0)))</f>
        <v/>
      </c>
      <c r="F66" s="73" t="str">
        <f>IF($D66="","",IF(ISBLANK(VLOOKUP($B66,'Section 3'!$D$15:$O$1014,COLUMNS('Section 3'!$E$11:G$12),0)),"",VLOOKUP($B66,'Section 3'!$D$15:$O$1014,COLUMNS('Section 3'!$E$11:G$12),0)))</f>
        <v/>
      </c>
      <c r="G66" s="73" t="str">
        <f>IF($D66="","",IF(ISBLANK(VLOOKUP($B66,'Section 3'!$D$15:$O$1014,COLUMNS('Section 3'!$E$11:H$12),0)),"",VLOOKUP($B66,'Section 3'!$D$15:$O$1014,COLUMNS('Section 3'!$E$11:H$12),0)))</f>
        <v/>
      </c>
      <c r="H66" s="73" t="str">
        <f>IF($D66="","",IF(ISBLANK(VLOOKUP($B66,'Section 3'!$D$15:$O$1014,COLUMNS('Section 3'!$E$11:I$12),0)),"",VLOOKUP($B66,'Section 3'!$D$15:$O$1014,COLUMNS('Section 3'!$E$11:I$12),0)))</f>
        <v/>
      </c>
      <c r="I66" s="73" t="str">
        <f>IF($D66="","",IF(ISBLANK(VLOOKUP($B66,'Section 3'!$D$15:$O$1014,COLUMNS('Section 3'!$E$11:J$12),0)),"",VLOOKUP($B66,'Section 3'!$D$15:$O$1014,COLUMNS('Section 3'!$E$11:J$12),0)))</f>
        <v/>
      </c>
      <c r="J66" s="73" t="str">
        <f>IF($D66="","",IF(ISBLANK(VLOOKUP($B66,'Section 3'!$D$15:$O$1014,COLUMNS('Section 3'!$E$11:K$12),0)),"",VLOOKUP($B66,'Section 3'!$D$15:$O$1014,COLUMNS('Section 3'!$E$11:K$12),0)))</f>
        <v/>
      </c>
      <c r="K66" s="73" t="str">
        <f>IF($D66="","",IF(ISBLANK(VLOOKUP($B66,'Section 3'!$D$15:$O$1014,COLUMNS('Section 3'!$E$11:L$12),0)),"",VLOOKUP($B66,'Section 3'!$D$15:$O$1014,COLUMNS('Section 3'!$E$11:L$12),0)))</f>
        <v/>
      </c>
      <c r="L66" s="73" t="str">
        <f>IF($D66="","",IF(ISBLANK(VLOOKUP($B66,'Section 3'!$D$15:$O$1014,COLUMNS('Section 3'!$E$11:M$12),0)),"",VLOOKUP($B66,'Section 3'!$D$15:$O$1014,COLUMNS('Section 3'!$E$11:M$12),0)))</f>
        <v/>
      </c>
      <c r="M66" s="73" t="str">
        <f>IF($D66="","",IF(ISBLANK(VLOOKUP($B66,'Section 3'!$D$15:$O$1014,COLUMNS('Section 3'!$E$11:N$12),0)),"",VLOOKUP($B66,'Section 3'!$D$15:$O$1014,COLUMNS('Section 3'!$E$11:N$12),0)))</f>
        <v/>
      </c>
      <c r="N66" s="73" t="str">
        <f>IF($D66="","",IF(ISBLANK(VLOOKUP($B66,'Section 3'!$D$15:$O$1014,COLUMNS('Section 3'!$E$11:O$12),0)),"",VLOOKUP($B66,'Section 3'!$D$15:$O$1014,COLUMNS('Section 3'!$E$11:O$12),0)))</f>
        <v/>
      </c>
      <c r="O66" s="73" t="str">
        <f>IF($D66="","",IF(ISBLANK(VLOOKUP($B66,'Section 3'!$D$15:$O$1014,COLUMNS('Section 3'!$E$11:P$12),0)),"",VLOOKUP($B66,'Section 3'!$D$15:$O$1014,COLUMNS('Section 3'!$E$11:P$12),0)))</f>
        <v/>
      </c>
    </row>
    <row r="67" spans="1:15" s="29" customFormat="1" ht="12.75" customHeight="1" x14ac:dyDescent="0.25">
      <c r="A67" s="29" t="str">
        <f>IF(E67="","",ROWS($A$1:A67))</f>
        <v/>
      </c>
      <c r="B67" s="32">
        <v>56</v>
      </c>
      <c r="C67" s="26" t="str">
        <f t="shared" si="1"/>
        <v/>
      </c>
      <c r="D67" s="26" t="str">
        <f>IFERROR(VLOOKUP($B67,'Section 3'!D70:O1069,COLUMNS('Section 3'!D66:D67),0),"")</f>
        <v/>
      </c>
      <c r="E67" s="73" t="str">
        <f>IF($D67="","",IF(ISBLANK(VLOOKUP($B67,'Section 3'!$D$15:$O$1014,COLUMNS('Section 3'!$E$11:F$12),0)),"",VLOOKUP($B67,'Section 3'!$D$15:$O$1014,COLUMNS('Section 3'!$E$11:F$12),0)))</f>
        <v/>
      </c>
      <c r="F67" s="73" t="str">
        <f>IF($D67="","",IF(ISBLANK(VLOOKUP($B67,'Section 3'!$D$15:$O$1014,COLUMNS('Section 3'!$E$11:G$12),0)),"",VLOOKUP($B67,'Section 3'!$D$15:$O$1014,COLUMNS('Section 3'!$E$11:G$12),0)))</f>
        <v/>
      </c>
      <c r="G67" s="73" t="str">
        <f>IF($D67="","",IF(ISBLANK(VLOOKUP($B67,'Section 3'!$D$15:$O$1014,COLUMNS('Section 3'!$E$11:H$12),0)),"",VLOOKUP($B67,'Section 3'!$D$15:$O$1014,COLUMNS('Section 3'!$E$11:H$12),0)))</f>
        <v/>
      </c>
      <c r="H67" s="73" t="str">
        <f>IF($D67="","",IF(ISBLANK(VLOOKUP($B67,'Section 3'!$D$15:$O$1014,COLUMNS('Section 3'!$E$11:I$12),0)),"",VLOOKUP($B67,'Section 3'!$D$15:$O$1014,COLUMNS('Section 3'!$E$11:I$12),0)))</f>
        <v/>
      </c>
      <c r="I67" s="73" t="str">
        <f>IF($D67="","",IF(ISBLANK(VLOOKUP($B67,'Section 3'!$D$15:$O$1014,COLUMNS('Section 3'!$E$11:J$12),0)),"",VLOOKUP($B67,'Section 3'!$D$15:$O$1014,COLUMNS('Section 3'!$E$11:J$12),0)))</f>
        <v/>
      </c>
      <c r="J67" s="73" t="str">
        <f>IF($D67="","",IF(ISBLANK(VLOOKUP($B67,'Section 3'!$D$15:$O$1014,COLUMNS('Section 3'!$E$11:K$12),0)),"",VLOOKUP($B67,'Section 3'!$D$15:$O$1014,COLUMNS('Section 3'!$E$11:K$12),0)))</f>
        <v/>
      </c>
      <c r="K67" s="73" t="str">
        <f>IF($D67="","",IF(ISBLANK(VLOOKUP($B67,'Section 3'!$D$15:$O$1014,COLUMNS('Section 3'!$E$11:L$12),0)),"",VLOOKUP($B67,'Section 3'!$D$15:$O$1014,COLUMNS('Section 3'!$E$11:L$12),0)))</f>
        <v/>
      </c>
      <c r="L67" s="73" t="str">
        <f>IF($D67="","",IF(ISBLANK(VLOOKUP($B67,'Section 3'!$D$15:$O$1014,COLUMNS('Section 3'!$E$11:M$12),0)),"",VLOOKUP($B67,'Section 3'!$D$15:$O$1014,COLUMNS('Section 3'!$E$11:M$12),0)))</f>
        <v/>
      </c>
      <c r="M67" s="73" t="str">
        <f>IF($D67="","",IF(ISBLANK(VLOOKUP($B67,'Section 3'!$D$15:$O$1014,COLUMNS('Section 3'!$E$11:N$12),0)),"",VLOOKUP($B67,'Section 3'!$D$15:$O$1014,COLUMNS('Section 3'!$E$11:N$12),0)))</f>
        <v/>
      </c>
      <c r="N67" s="73" t="str">
        <f>IF($D67="","",IF(ISBLANK(VLOOKUP($B67,'Section 3'!$D$15:$O$1014,COLUMNS('Section 3'!$E$11:O$12),0)),"",VLOOKUP($B67,'Section 3'!$D$15:$O$1014,COLUMNS('Section 3'!$E$11:O$12),0)))</f>
        <v/>
      </c>
      <c r="O67" s="73" t="str">
        <f>IF($D67="","",IF(ISBLANK(VLOOKUP($B67,'Section 3'!$D$15:$O$1014,COLUMNS('Section 3'!$E$11:P$12),0)),"",VLOOKUP($B67,'Section 3'!$D$15:$O$1014,COLUMNS('Section 3'!$E$11:P$12),0)))</f>
        <v/>
      </c>
    </row>
    <row r="68" spans="1:15" s="29" customFormat="1" ht="12.75" customHeight="1" x14ac:dyDescent="0.25">
      <c r="A68" s="29" t="str">
        <f>IF(E68="","",ROWS($A$1:A68))</f>
        <v/>
      </c>
      <c r="B68" s="32">
        <v>57</v>
      </c>
      <c r="C68" s="26" t="str">
        <f t="shared" si="1"/>
        <v/>
      </c>
      <c r="D68" s="26" t="str">
        <f>IFERROR(VLOOKUP($B68,'Section 3'!D71:O1070,COLUMNS('Section 3'!D67:D68),0),"")</f>
        <v/>
      </c>
      <c r="E68" s="73" t="str">
        <f>IF($D68="","",IF(ISBLANK(VLOOKUP($B68,'Section 3'!$D$15:$O$1014,COLUMNS('Section 3'!$E$11:F$12),0)),"",VLOOKUP($B68,'Section 3'!$D$15:$O$1014,COLUMNS('Section 3'!$E$11:F$12),0)))</f>
        <v/>
      </c>
      <c r="F68" s="73" t="str">
        <f>IF($D68="","",IF(ISBLANK(VLOOKUP($B68,'Section 3'!$D$15:$O$1014,COLUMNS('Section 3'!$E$11:G$12),0)),"",VLOOKUP($B68,'Section 3'!$D$15:$O$1014,COLUMNS('Section 3'!$E$11:G$12),0)))</f>
        <v/>
      </c>
      <c r="G68" s="73" t="str">
        <f>IF($D68="","",IF(ISBLANK(VLOOKUP($B68,'Section 3'!$D$15:$O$1014,COLUMNS('Section 3'!$E$11:H$12),0)),"",VLOOKUP($B68,'Section 3'!$D$15:$O$1014,COLUMNS('Section 3'!$E$11:H$12),0)))</f>
        <v/>
      </c>
      <c r="H68" s="73" t="str">
        <f>IF($D68="","",IF(ISBLANK(VLOOKUP($B68,'Section 3'!$D$15:$O$1014,COLUMNS('Section 3'!$E$11:I$12),0)),"",VLOOKUP($B68,'Section 3'!$D$15:$O$1014,COLUMNS('Section 3'!$E$11:I$12),0)))</f>
        <v/>
      </c>
      <c r="I68" s="73" t="str">
        <f>IF($D68="","",IF(ISBLANK(VLOOKUP($B68,'Section 3'!$D$15:$O$1014,COLUMNS('Section 3'!$E$11:J$12),0)),"",VLOOKUP($B68,'Section 3'!$D$15:$O$1014,COLUMNS('Section 3'!$E$11:J$12),0)))</f>
        <v/>
      </c>
      <c r="J68" s="73" t="str">
        <f>IF($D68="","",IF(ISBLANK(VLOOKUP($B68,'Section 3'!$D$15:$O$1014,COLUMNS('Section 3'!$E$11:K$12),0)),"",VLOOKUP($B68,'Section 3'!$D$15:$O$1014,COLUMNS('Section 3'!$E$11:K$12),0)))</f>
        <v/>
      </c>
      <c r="K68" s="73" t="str">
        <f>IF($D68="","",IF(ISBLANK(VLOOKUP($B68,'Section 3'!$D$15:$O$1014,COLUMNS('Section 3'!$E$11:L$12),0)),"",VLOOKUP($B68,'Section 3'!$D$15:$O$1014,COLUMNS('Section 3'!$E$11:L$12),0)))</f>
        <v/>
      </c>
      <c r="L68" s="73" t="str">
        <f>IF($D68="","",IF(ISBLANK(VLOOKUP($B68,'Section 3'!$D$15:$O$1014,COLUMNS('Section 3'!$E$11:M$12),0)),"",VLOOKUP($B68,'Section 3'!$D$15:$O$1014,COLUMNS('Section 3'!$E$11:M$12),0)))</f>
        <v/>
      </c>
      <c r="M68" s="73" t="str">
        <f>IF($D68="","",IF(ISBLANK(VLOOKUP($B68,'Section 3'!$D$15:$O$1014,COLUMNS('Section 3'!$E$11:N$12),0)),"",VLOOKUP($B68,'Section 3'!$D$15:$O$1014,COLUMNS('Section 3'!$E$11:N$12),0)))</f>
        <v/>
      </c>
      <c r="N68" s="73" t="str">
        <f>IF($D68="","",IF(ISBLANK(VLOOKUP($B68,'Section 3'!$D$15:$O$1014,COLUMNS('Section 3'!$E$11:O$12),0)),"",VLOOKUP($B68,'Section 3'!$D$15:$O$1014,COLUMNS('Section 3'!$E$11:O$12),0)))</f>
        <v/>
      </c>
      <c r="O68" s="73" t="str">
        <f>IF($D68="","",IF(ISBLANK(VLOOKUP($B68,'Section 3'!$D$15:$O$1014,COLUMNS('Section 3'!$E$11:P$12),0)),"",VLOOKUP($B68,'Section 3'!$D$15:$O$1014,COLUMNS('Section 3'!$E$11:P$12),0)))</f>
        <v/>
      </c>
    </row>
    <row r="69" spans="1:15" s="29" customFormat="1" ht="12.75" customHeight="1" x14ac:dyDescent="0.25">
      <c r="A69" s="29" t="str">
        <f>IF(E69="","",ROWS($A$1:A69))</f>
        <v/>
      </c>
      <c r="B69" s="32">
        <v>58</v>
      </c>
      <c r="C69" s="26" t="str">
        <f t="shared" si="1"/>
        <v/>
      </c>
      <c r="D69" s="26" t="str">
        <f>IFERROR(VLOOKUP($B69,'Section 3'!D72:O1071,COLUMNS('Section 3'!D68:D69),0),"")</f>
        <v/>
      </c>
      <c r="E69" s="73" t="str">
        <f>IF($D69="","",IF(ISBLANK(VLOOKUP($B69,'Section 3'!$D$15:$O$1014,COLUMNS('Section 3'!$E$11:F$12),0)),"",VLOOKUP($B69,'Section 3'!$D$15:$O$1014,COLUMNS('Section 3'!$E$11:F$12),0)))</f>
        <v/>
      </c>
      <c r="F69" s="73" t="str">
        <f>IF($D69="","",IF(ISBLANK(VLOOKUP($B69,'Section 3'!$D$15:$O$1014,COLUMNS('Section 3'!$E$11:G$12),0)),"",VLOOKUP($B69,'Section 3'!$D$15:$O$1014,COLUMNS('Section 3'!$E$11:G$12),0)))</f>
        <v/>
      </c>
      <c r="G69" s="73" t="str">
        <f>IF($D69="","",IF(ISBLANK(VLOOKUP($B69,'Section 3'!$D$15:$O$1014,COLUMNS('Section 3'!$E$11:H$12),0)),"",VLOOKUP($B69,'Section 3'!$D$15:$O$1014,COLUMNS('Section 3'!$E$11:H$12),0)))</f>
        <v/>
      </c>
      <c r="H69" s="73" t="str">
        <f>IF($D69="","",IF(ISBLANK(VLOOKUP($B69,'Section 3'!$D$15:$O$1014,COLUMNS('Section 3'!$E$11:I$12),0)),"",VLOOKUP($B69,'Section 3'!$D$15:$O$1014,COLUMNS('Section 3'!$E$11:I$12),0)))</f>
        <v/>
      </c>
      <c r="I69" s="73" t="str">
        <f>IF($D69="","",IF(ISBLANK(VLOOKUP($B69,'Section 3'!$D$15:$O$1014,COLUMNS('Section 3'!$E$11:J$12),0)),"",VLOOKUP($B69,'Section 3'!$D$15:$O$1014,COLUMNS('Section 3'!$E$11:J$12),0)))</f>
        <v/>
      </c>
      <c r="J69" s="73" t="str">
        <f>IF($D69="","",IF(ISBLANK(VLOOKUP($B69,'Section 3'!$D$15:$O$1014,COLUMNS('Section 3'!$E$11:K$12),0)),"",VLOOKUP($B69,'Section 3'!$D$15:$O$1014,COLUMNS('Section 3'!$E$11:K$12),0)))</f>
        <v/>
      </c>
      <c r="K69" s="73" t="str">
        <f>IF($D69="","",IF(ISBLANK(VLOOKUP($B69,'Section 3'!$D$15:$O$1014,COLUMNS('Section 3'!$E$11:L$12),0)),"",VLOOKUP($B69,'Section 3'!$D$15:$O$1014,COLUMNS('Section 3'!$E$11:L$12),0)))</f>
        <v/>
      </c>
      <c r="L69" s="73" t="str">
        <f>IF($D69="","",IF(ISBLANK(VLOOKUP($B69,'Section 3'!$D$15:$O$1014,COLUMNS('Section 3'!$E$11:M$12),0)),"",VLOOKUP($B69,'Section 3'!$D$15:$O$1014,COLUMNS('Section 3'!$E$11:M$12),0)))</f>
        <v/>
      </c>
      <c r="M69" s="73" t="str">
        <f>IF($D69="","",IF(ISBLANK(VLOOKUP($B69,'Section 3'!$D$15:$O$1014,COLUMNS('Section 3'!$E$11:N$12),0)),"",VLOOKUP($B69,'Section 3'!$D$15:$O$1014,COLUMNS('Section 3'!$E$11:N$12),0)))</f>
        <v/>
      </c>
      <c r="N69" s="73" t="str">
        <f>IF($D69="","",IF(ISBLANK(VLOOKUP($B69,'Section 3'!$D$15:$O$1014,COLUMNS('Section 3'!$E$11:O$12),0)),"",VLOOKUP($B69,'Section 3'!$D$15:$O$1014,COLUMNS('Section 3'!$E$11:O$12),0)))</f>
        <v/>
      </c>
      <c r="O69" s="73" t="str">
        <f>IF($D69="","",IF(ISBLANK(VLOOKUP($B69,'Section 3'!$D$15:$O$1014,COLUMNS('Section 3'!$E$11:P$12),0)),"",VLOOKUP($B69,'Section 3'!$D$15:$O$1014,COLUMNS('Section 3'!$E$11:P$12),0)))</f>
        <v/>
      </c>
    </row>
    <row r="70" spans="1:15" s="29" customFormat="1" ht="12.75" customHeight="1" x14ac:dyDescent="0.25">
      <c r="A70" s="29" t="str">
        <f>IF(E70="","",ROWS($A$1:A70))</f>
        <v/>
      </c>
      <c r="B70" s="32">
        <v>59</v>
      </c>
      <c r="C70" s="26" t="str">
        <f t="shared" si="1"/>
        <v/>
      </c>
      <c r="D70" s="26" t="str">
        <f>IFERROR(VLOOKUP($B70,'Section 3'!D73:O1072,COLUMNS('Section 3'!D69:D70),0),"")</f>
        <v/>
      </c>
      <c r="E70" s="73" t="str">
        <f>IF($D70="","",IF(ISBLANK(VLOOKUP($B70,'Section 3'!$D$15:$O$1014,COLUMNS('Section 3'!$E$11:F$12),0)),"",VLOOKUP($B70,'Section 3'!$D$15:$O$1014,COLUMNS('Section 3'!$E$11:F$12),0)))</f>
        <v/>
      </c>
      <c r="F70" s="73" t="str">
        <f>IF($D70="","",IF(ISBLANK(VLOOKUP($B70,'Section 3'!$D$15:$O$1014,COLUMNS('Section 3'!$E$11:G$12),0)),"",VLOOKUP($B70,'Section 3'!$D$15:$O$1014,COLUMNS('Section 3'!$E$11:G$12),0)))</f>
        <v/>
      </c>
      <c r="G70" s="73" t="str">
        <f>IF($D70="","",IF(ISBLANK(VLOOKUP($B70,'Section 3'!$D$15:$O$1014,COLUMNS('Section 3'!$E$11:H$12),0)),"",VLOOKUP($B70,'Section 3'!$D$15:$O$1014,COLUMNS('Section 3'!$E$11:H$12),0)))</f>
        <v/>
      </c>
      <c r="H70" s="73" t="str">
        <f>IF($D70="","",IF(ISBLANK(VLOOKUP($B70,'Section 3'!$D$15:$O$1014,COLUMNS('Section 3'!$E$11:I$12),0)),"",VLOOKUP($B70,'Section 3'!$D$15:$O$1014,COLUMNS('Section 3'!$E$11:I$12),0)))</f>
        <v/>
      </c>
      <c r="I70" s="73" t="str">
        <f>IF($D70="","",IF(ISBLANK(VLOOKUP($B70,'Section 3'!$D$15:$O$1014,COLUMNS('Section 3'!$E$11:J$12),0)),"",VLOOKUP($B70,'Section 3'!$D$15:$O$1014,COLUMNS('Section 3'!$E$11:J$12),0)))</f>
        <v/>
      </c>
      <c r="J70" s="73" t="str">
        <f>IF($D70="","",IF(ISBLANK(VLOOKUP($B70,'Section 3'!$D$15:$O$1014,COLUMNS('Section 3'!$E$11:K$12),0)),"",VLOOKUP($B70,'Section 3'!$D$15:$O$1014,COLUMNS('Section 3'!$E$11:K$12),0)))</f>
        <v/>
      </c>
      <c r="K70" s="73" t="str">
        <f>IF($D70="","",IF(ISBLANK(VLOOKUP($B70,'Section 3'!$D$15:$O$1014,COLUMNS('Section 3'!$E$11:L$12),0)),"",VLOOKUP($B70,'Section 3'!$D$15:$O$1014,COLUMNS('Section 3'!$E$11:L$12),0)))</f>
        <v/>
      </c>
      <c r="L70" s="73" t="str">
        <f>IF($D70="","",IF(ISBLANK(VLOOKUP($B70,'Section 3'!$D$15:$O$1014,COLUMNS('Section 3'!$E$11:M$12),0)),"",VLOOKUP($B70,'Section 3'!$D$15:$O$1014,COLUMNS('Section 3'!$E$11:M$12),0)))</f>
        <v/>
      </c>
      <c r="M70" s="73" t="str">
        <f>IF($D70="","",IF(ISBLANK(VLOOKUP($B70,'Section 3'!$D$15:$O$1014,COLUMNS('Section 3'!$E$11:N$12),0)),"",VLOOKUP($B70,'Section 3'!$D$15:$O$1014,COLUMNS('Section 3'!$E$11:N$12),0)))</f>
        <v/>
      </c>
      <c r="N70" s="73" t="str">
        <f>IF($D70="","",IF(ISBLANK(VLOOKUP($B70,'Section 3'!$D$15:$O$1014,COLUMNS('Section 3'!$E$11:O$12),0)),"",VLOOKUP($B70,'Section 3'!$D$15:$O$1014,COLUMNS('Section 3'!$E$11:O$12),0)))</f>
        <v/>
      </c>
      <c r="O70" s="73" t="str">
        <f>IF($D70="","",IF(ISBLANK(VLOOKUP($B70,'Section 3'!$D$15:$O$1014,COLUMNS('Section 3'!$E$11:P$12),0)),"",VLOOKUP($B70,'Section 3'!$D$15:$O$1014,COLUMNS('Section 3'!$E$11:P$12),0)))</f>
        <v/>
      </c>
    </row>
    <row r="71" spans="1:15" s="29" customFormat="1" ht="12.75" customHeight="1" x14ac:dyDescent="0.25">
      <c r="A71" s="29" t="str">
        <f>IF(E71="","",ROWS($A$1:A71))</f>
        <v/>
      </c>
      <c r="B71" s="32">
        <v>60</v>
      </c>
      <c r="C71" s="26" t="str">
        <f t="shared" si="1"/>
        <v/>
      </c>
      <c r="D71" s="26" t="str">
        <f>IFERROR(VLOOKUP($B71,'Section 3'!D74:O1073,COLUMNS('Section 3'!D70:D71),0),"")</f>
        <v/>
      </c>
      <c r="E71" s="73" t="str">
        <f>IF($D71="","",IF(ISBLANK(VLOOKUP($B71,'Section 3'!$D$15:$O$1014,COLUMNS('Section 3'!$E$11:F$12),0)),"",VLOOKUP($B71,'Section 3'!$D$15:$O$1014,COLUMNS('Section 3'!$E$11:F$12),0)))</f>
        <v/>
      </c>
      <c r="F71" s="73" t="str">
        <f>IF($D71="","",IF(ISBLANK(VLOOKUP($B71,'Section 3'!$D$15:$O$1014,COLUMNS('Section 3'!$E$11:G$12),0)),"",VLOOKUP($B71,'Section 3'!$D$15:$O$1014,COLUMNS('Section 3'!$E$11:G$12),0)))</f>
        <v/>
      </c>
      <c r="G71" s="73" t="str">
        <f>IF($D71="","",IF(ISBLANK(VLOOKUP($B71,'Section 3'!$D$15:$O$1014,COLUMNS('Section 3'!$E$11:H$12),0)),"",VLOOKUP($B71,'Section 3'!$D$15:$O$1014,COLUMNS('Section 3'!$E$11:H$12),0)))</f>
        <v/>
      </c>
      <c r="H71" s="73" t="str">
        <f>IF($D71="","",IF(ISBLANK(VLOOKUP($B71,'Section 3'!$D$15:$O$1014,COLUMNS('Section 3'!$E$11:I$12),0)),"",VLOOKUP($B71,'Section 3'!$D$15:$O$1014,COLUMNS('Section 3'!$E$11:I$12),0)))</f>
        <v/>
      </c>
      <c r="I71" s="73" t="str">
        <f>IF($D71="","",IF(ISBLANK(VLOOKUP($B71,'Section 3'!$D$15:$O$1014,COLUMNS('Section 3'!$E$11:J$12),0)),"",VLOOKUP($B71,'Section 3'!$D$15:$O$1014,COLUMNS('Section 3'!$E$11:J$12),0)))</f>
        <v/>
      </c>
      <c r="J71" s="73" t="str">
        <f>IF($D71="","",IF(ISBLANK(VLOOKUP($B71,'Section 3'!$D$15:$O$1014,COLUMNS('Section 3'!$E$11:K$12),0)),"",VLOOKUP($B71,'Section 3'!$D$15:$O$1014,COLUMNS('Section 3'!$E$11:K$12),0)))</f>
        <v/>
      </c>
      <c r="K71" s="73" t="str">
        <f>IF($D71="","",IF(ISBLANK(VLOOKUP($B71,'Section 3'!$D$15:$O$1014,COLUMNS('Section 3'!$E$11:L$12),0)),"",VLOOKUP($B71,'Section 3'!$D$15:$O$1014,COLUMNS('Section 3'!$E$11:L$12),0)))</f>
        <v/>
      </c>
      <c r="L71" s="73" t="str">
        <f>IF($D71="","",IF(ISBLANK(VLOOKUP($B71,'Section 3'!$D$15:$O$1014,COLUMNS('Section 3'!$E$11:M$12),0)),"",VLOOKUP($B71,'Section 3'!$D$15:$O$1014,COLUMNS('Section 3'!$E$11:M$12),0)))</f>
        <v/>
      </c>
      <c r="M71" s="73" t="str">
        <f>IF($D71="","",IF(ISBLANK(VLOOKUP($B71,'Section 3'!$D$15:$O$1014,COLUMNS('Section 3'!$E$11:N$12),0)),"",VLOOKUP($B71,'Section 3'!$D$15:$O$1014,COLUMNS('Section 3'!$E$11:N$12),0)))</f>
        <v/>
      </c>
      <c r="N71" s="73" t="str">
        <f>IF($D71="","",IF(ISBLANK(VLOOKUP($B71,'Section 3'!$D$15:$O$1014,COLUMNS('Section 3'!$E$11:O$12),0)),"",VLOOKUP($B71,'Section 3'!$D$15:$O$1014,COLUMNS('Section 3'!$E$11:O$12),0)))</f>
        <v/>
      </c>
      <c r="O71" s="73" t="str">
        <f>IF($D71="","",IF(ISBLANK(VLOOKUP($B71,'Section 3'!$D$15:$O$1014,COLUMNS('Section 3'!$E$11:P$12),0)),"",VLOOKUP($B71,'Section 3'!$D$15:$O$1014,COLUMNS('Section 3'!$E$11:P$12),0)))</f>
        <v/>
      </c>
    </row>
    <row r="72" spans="1:15" s="29" customFormat="1" ht="12.75" customHeight="1" x14ac:dyDescent="0.25">
      <c r="A72" s="29" t="str">
        <f>IF(E72="","",ROWS($A$1:A72))</f>
        <v/>
      </c>
      <c r="B72" s="32">
        <v>61</v>
      </c>
      <c r="C72" s="26" t="str">
        <f t="shared" si="1"/>
        <v/>
      </c>
      <c r="D72" s="26" t="str">
        <f>IFERROR(VLOOKUP($B72,'Section 3'!D75:O1074,COLUMNS('Section 3'!D71:D72),0),"")</f>
        <v/>
      </c>
      <c r="E72" s="73" t="str">
        <f>IF($D72="","",IF(ISBLANK(VLOOKUP($B72,'Section 3'!$D$15:$O$1014,COLUMNS('Section 3'!$E$11:F$12),0)),"",VLOOKUP($B72,'Section 3'!$D$15:$O$1014,COLUMNS('Section 3'!$E$11:F$12),0)))</f>
        <v/>
      </c>
      <c r="F72" s="73" t="str">
        <f>IF($D72="","",IF(ISBLANK(VLOOKUP($B72,'Section 3'!$D$15:$O$1014,COLUMNS('Section 3'!$E$11:G$12),0)),"",VLOOKUP($B72,'Section 3'!$D$15:$O$1014,COLUMNS('Section 3'!$E$11:G$12),0)))</f>
        <v/>
      </c>
      <c r="G72" s="73" t="str">
        <f>IF($D72="","",IF(ISBLANK(VLOOKUP($B72,'Section 3'!$D$15:$O$1014,COLUMNS('Section 3'!$E$11:H$12),0)),"",VLOOKUP($B72,'Section 3'!$D$15:$O$1014,COLUMNS('Section 3'!$E$11:H$12),0)))</f>
        <v/>
      </c>
      <c r="H72" s="73" t="str">
        <f>IF($D72="","",IF(ISBLANK(VLOOKUP($B72,'Section 3'!$D$15:$O$1014,COLUMNS('Section 3'!$E$11:I$12),0)),"",VLOOKUP($B72,'Section 3'!$D$15:$O$1014,COLUMNS('Section 3'!$E$11:I$12),0)))</f>
        <v/>
      </c>
      <c r="I72" s="73" t="str">
        <f>IF($D72="","",IF(ISBLANK(VLOOKUP($B72,'Section 3'!$D$15:$O$1014,COLUMNS('Section 3'!$E$11:J$12),0)),"",VLOOKUP($B72,'Section 3'!$D$15:$O$1014,COLUMNS('Section 3'!$E$11:J$12),0)))</f>
        <v/>
      </c>
      <c r="J72" s="73" t="str">
        <f>IF($D72="","",IF(ISBLANK(VLOOKUP($B72,'Section 3'!$D$15:$O$1014,COLUMNS('Section 3'!$E$11:K$12),0)),"",VLOOKUP($B72,'Section 3'!$D$15:$O$1014,COLUMNS('Section 3'!$E$11:K$12),0)))</f>
        <v/>
      </c>
      <c r="K72" s="73" t="str">
        <f>IF($D72="","",IF(ISBLANK(VLOOKUP($B72,'Section 3'!$D$15:$O$1014,COLUMNS('Section 3'!$E$11:L$12),0)),"",VLOOKUP($B72,'Section 3'!$D$15:$O$1014,COLUMNS('Section 3'!$E$11:L$12),0)))</f>
        <v/>
      </c>
      <c r="L72" s="73" t="str">
        <f>IF($D72="","",IF(ISBLANK(VLOOKUP($B72,'Section 3'!$D$15:$O$1014,COLUMNS('Section 3'!$E$11:M$12),0)),"",VLOOKUP($B72,'Section 3'!$D$15:$O$1014,COLUMNS('Section 3'!$E$11:M$12),0)))</f>
        <v/>
      </c>
      <c r="M72" s="73" t="str">
        <f>IF($D72="","",IF(ISBLANK(VLOOKUP($B72,'Section 3'!$D$15:$O$1014,COLUMNS('Section 3'!$E$11:N$12),0)),"",VLOOKUP($B72,'Section 3'!$D$15:$O$1014,COLUMNS('Section 3'!$E$11:N$12),0)))</f>
        <v/>
      </c>
      <c r="N72" s="73" t="str">
        <f>IF($D72="","",IF(ISBLANK(VLOOKUP($B72,'Section 3'!$D$15:$O$1014,COLUMNS('Section 3'!$E$11:O$12),0)),"",VLOOKUP($B72,'Section 3'!$D$15:$O$1014,COLUMNS('Section 3'!$E$11:O$12),0)))</f>
        <v/>
      </c>
      <c r="O72" s="73" t="str">
        <f>IF($D72="","",IF(ISBLANK(VLOOKUP($B72,'Section 3'!$D$15:$O$1014,COLUMNS('Section 3'!$E$11:P$12),0)),"",VLOOKUP($B72,'Section 3'!$D$15:$O$1014,COLUMNS('Section 3'!$E$11:P$12),0)))</f>
        <v/>
      </c>
    </row>
    <row r="73" spans="1:15" s="29" customFormat="1" ht="12.75" customHeight="1" x14ac:dyDescent="0.25">
      <c r="A73" s="29" t="str">
        <f>IF(E73="","",ROWS($A$1:A73))</f>
        <v/>
      </c>
      <c r="B73" s="32">
        <v>62</v>
      </c>
      <c r="C73" s="26" t="str">
        <f t="shared" si="1"/>
        <v/>
      </c>
      <c r="D73" s="26" t="str">
        <f>IFERROR(VLOOKUP($B73,'Section 3'!D76:O1075,COLUMNS('Section 3'!D72:D73),0),"")</f>
        <v/>
      </c>
      <c r="E73" s="73" t="str">
        <f>IF($D73="","",IF(ISBLANK(VLOOKUP($B73,'Section 3'!$D$15:$O$1014,COLUMNS('Section 3'!$E$11:F$12),0)),"",VLOOKUP($B73,'Section 3'!$D$15:$O$1014,COLUMNS('Section 3'!$E$11:F$12),0)))</f>
        <v/>
      </c>
      <c r="F73" s="73" t="str">
        <f>IF($D73="","",IF(ISBLANK(VLOOKUP($B73,'Section 3'!$D$15:$O$1014,COLUMNS('Section 3'!$E$11:G$12),0)),"",VLOOKUP($B73,'Section 3'!$D$15:$O$1014,COLUMNS('Section 3'!$E$11:G$12),0)))</f>
        <v/>
      </c>
      <c r="G73" s="73" t="str">
        <f>IF($D73="","",IF(ISBLANK(VLOOKUP($B73,'Section 3'!$D$15:$O$1014,COLUMNS('Section 3'!$E$11:H$12),0)),"",VLOOKUP($B73,'Section 3'!$D$15:$O$1014,COLUMNS('Section 3'!$E$11:H$12),0)))</f>
        <v/>
      </c>
      <c r="H73" s="73" t="str">
        <f>IF($D73="","",IF(ISBLANK(VLOOKUP($B73,'Section 3'!$D$15:$O$1014,COLUMNS('Section 3'!$E$11:I$12),0)),"",VLOOKUP($B73,'Section 3'!$D$15:$O$1014,COLUMNS('Section 3'!$E$11:I$12),0)))</f>
        <v/>
      </c>
      <c r="I73" s="73" t="str">
        <f>IF($D73="","",IF(ISBLANK(VLOOKUP($B73,'Section 3'!$D$15:$O$1014,COLUMNS('Section 3'!$E$11:J$12),0)),"",VLOOKUP($B73,'Section 3'!$D$15:$O$1014,COLUMNS('Section 3'!$E$11:J$12),0)))</f>
        <v/>
      </c>
      <c r="J73" s="73" t="str">
        <f>IF($D73="","",IF(ISBLANK(VLOOKUP($B73,'Section 3'!$D$15:$O$1014,COLUMNS('Section 3'!$E$11:K$12),0)),"",VLOOKUP($B73,'Section 3'!$D$15:$O$1014,COLUMNS('Section 3'!$E$11:K$12),0)))</f>
        <v/>
      </c>
      <c r="K73" s="73" t="str">
        <f>IF($D73="","",IF(ISBLANK(VLOOKUP($B73,'Section 3'!$D$15:$O$1014,COLUMNS('Section 3'!$E$11:L$12),0)),"",VLOOKUP($B73,'Section 3'!$D$15:$O$1014,COLUMNS('Section 3'!$E$11:L$12),0)))</f>
        <v/>
      </c>
      <c r="L73" s="73" t="str">
        <f>IF($D73="","",IF(ISBLANK(VLOOKUP($B73,'Section 3'!$D$15:$O$1014,COLUMNS('Section 3'!$E$11:M$12),0)),"",VLOOKUP($B73,'Section 3'!$D$15:$O$1014,COLUMNS('Section 3'!$E$11:M$12),0)))</f>
        <v/>
      </c>
      <c r="M73" s="73" t="str">
        <f>IF($D73="","",IF(ISBLANK(VLOOKUP($B73,'Section 3'!$D$15:$O$1014,COLUMNS('Section 3'!$E$11:N$12),0)),"",VLOOKUP($B73,'Section 3'!$D$15:$O$1014,COLUMNS('Section 3'!$E$11:N$12),0)))</f>
        <v/>
      </c>
      <c r="N73" s="73" t="str">
        <f>IF($D73="","",IF(ISBLANK(VLOOKUP($B73,'Section 3'!$D$15:$O$1014,COLUMNS('Section 3'!$E$11:O$12),0)),"",VLOOKUP($B73,'Section 3'!$D$15:$O$1014,COLUMNS('Section 3'!$E$11:O$12),0)))</f>
        <v/>
      </c>
      <c r="O73" s="73" t="str">
        <f>IF($D73="","",IF(ISBLANK(VLOOKUP($B73,'Section 3'!$D$15:$O$1014,COLUMNS('Section 3'!$E$11:P$12),0)),"",VLOOKUP($B73,'Section 3'!$D$15:$O$1014,COLUMNS('Section 3'!$E$11:P$12),0)))</f>
        <v/>
      </c>
    </row>
    <row r="74" spans="1:15" s="29" customFormat="1" ht="12.75" customHeight="1" x14ac:dyDescent="0.25">
      <c r="A74" s="29" t="str">
        <f>IF(E74="","",ROWS($A$1:A74))</f>
        <v/>
      </c>
      <c r="B74" s="32">
        <v>63</v>
      </c>
      <c r="C74" s="26" t="str">
        <f t="shared" si="1"/>
        <v/>
      </c>
      <c r="D74" s="26" t="str">
        <f>IFERROR(VLOOKUP($B74,'Section 3'!D77:O1076,COLUMNS('Section 3'!D73:D74),0),"")</f>
        <v/>
      </c>
      <c r="E74" s="73" t="str">
        <f>IF($D74="","",IF(ISBLANK(VLOOKUP($B74,'Section 3'!$D$15:$O$1014,COLUMNS('Section 3'!$E$11:F$12),0)),"",VLOOKUP($B74,'Section 3'!$D$15:$O$1014,COLUMNS('Section 3'!$E$11:F$12),0)))</f>
        <v/>
      </c>
      <c r="F74" s="73" t="str">
        <f>IF($D74="","",IF(ISBLANK(VLOOKUP($B74,'Section 3'!$D$15:$O$1014,COLUMNS('Section 3'!$E$11:G$12),0)),"",VLOOKUP($B74,'Section 3'!$D$15:$O$1014,COLUMNS('Section 3'!$E$11:G$12),0)))</f>
        <v/>
      </c>
      <c r="G74" s="73" t="str">
        <f>IF($D74="","",IF(ISBLANK(VLOOKUP($B74,'Section 3'!$D$15:$O$1014,COLUMNS('Section 3'!$E$11:H$12),0)),"",VLOOKUP($B74,'Section 3'!$D$15:$O$1014,COLUMNS('Section 3'!$E$11:H$12),0)))</f>
        <v/>
      </c>
      <c r="H74" s="73" t="str">
        <f>IF($D74="","",IF(ISBLANK(VLOOKUP($B74,'Section 3'!$D$15:$O$1014,COLUMNS('Section 3'!$E$11:I$12),0)),"",VLOOKUP($B74,'Section 3'!$D$15:$O$1014,COLUMNS('Section 3'!$E$11:I$12),0)))</f>
        <v/>
      </c>
      <c r="I74" s="73" t="str">
        <f>IF($D74="","",IF(ISBLANK(VLOOKUP($B74,'Section 3'!$D$15:$O$1014,COLUMNS('Section 3'!$E$11:J$12),0)),"",VLOOKUP($B74,'Section 3'!$D$15:$O$1014,COLUMNS('Section 3'!$E$11:J$12),0)))</f>
        <v/>
      </c>
      <c r="J74" s="73" t="str">
        <f>IF($D74="","",IF(ISBLANK(VLOOKUP($B74,'Section 3'!$D$15:$O$1014,COLUMNS('Section 3'!$E$11:K$12),0)),"",VLOOKUP($B74,'Section 3'!$D$15:$O$1014,COLUMNS('Section 3'!$E$11:K$12),0)))</f>
        <v/>
      </c>
      <c r="K74" s="73" t="str">
        <f>IF($D74="","",IF(ISBLANK(VLOOKUP($B74,'Section 3'!$D$15:$O$1014,COLUMNS('Section 3'!$E$11:L$12),0)),"",VLOOKUP($B74,'Section 3'!$D$15:$O$1014,COLUMNS('Section 3'!$E$11:L$12),0)))</f>
        <v/>
      </c>
      <c r="L74" s="73" t="str">
        <f>IF($D74="","",IF(ISBLANK(VLOOKUP($B74,'Section 3'!$D$15:$O$1014,COLUMNS('Section 3'!$E$11:M$12),0)),"",VLOOKUP($B74,'Section 3'!$D$15:$O$1014,COLUMNS('Section 3'!$E$11:M$12),0)))</f>
        <v/>
      </c>
      <c r="M74" s="73" t="str">
        <f>IF($D74="","",IF(ISBLANK(VLOOKUP($B74,'Section 3'!$D$15:$O$1014,COLUMNS('Section 3'!$E$11:N$12),0)),"",VLOOKUP($B74,'Section 3'!$D$15:$O$1014,COLUMNS('Section 3'!$E$11:N$12),0)))</f>
        <v/>
      </c>
      <c r="N74" s="73" t="str">
        <f>IF($D74="","",IF(ISBLANK(VLOOKUP($B74,'Section 3'!$D$15:$O$1014,COLUMNS('Section 3'!$E$11:O$12),0)),"",VLOOKUP($B74,'Section 3'!$D$15:$O$1014,COLUMNS('Section 3'!$E$11:O$12),0)))</f>
        <v/>
      </c>
      <c r="O74" s="73" t="str">
        <f>IF($D74="","",IF(ISBLANK(VLOOKUP($B74,'Section 3'!$D$15:$O$1014,COLUMNS('Section 3'!$E$11:P$12),0)),"",VLOOKUP($B74,'Section 3'!$D$15:$O$1014,COLUMNS('Section 3'!$E$11:P$12),0)))</f>
        <v/>
      </c>
    </row>
    <row r="75" spans="1:15" s="29" customFormat="1" ht="12.75" customHeight="1" x14ac:dyDescent="0.25">
      <c r="A75" s="29" t="str">
        <f>IF(E75="","",ROWS($A$1:A75))</f>
        <v/>
      </c>
      <c r="B75" s="32">
        <v>64</v>
      </c>
      <c r="C75" s="26" t="str">
        <f t="shared" si="1"/>
        <v/>
      </c>
      <c r="D75" s="26" t="str">
        <f>IFERROR(VLOOKUP($B75,'Section 3'!D78:O1077,COLUMNS('Section 3'!D74:D75),0),"")</f>
        <v/>
      </c>
      <c r="E75" s="73" t="str">
        <f>IF($D75="","",IF(ISBLANK(VLOOKUP($B75,'Section 3'!$D$15:$O$1014,COLUMNS('Section 3'!$E$11:F$12),0)),"",VLOOKUP($B75,'Section 3'!$D$15:$O$1014,COLUMNS('Section 3'!$E$11:F$12),0)))</f>
        <v/>
      </c>
      <c r="F75" s="73" t="str">
        <f>IF($D75="","",IF(ISBLANK(VLOOKUP($B75,'Section 3'!$D$15:$O$1014,COLUMNS('Section 3'!$E$11:G$12),0)),"",VLOOKUP($B75,'Section 3'!$D$15:$O$1014,COLUMNS('Section 3'!$E$11:G$12),0)))</f>
        <v/>
      </c>
      <c r="G75" s="73" t="str">
        <f>IF($D75="","",IF(ISBLANK(VLOOKUP($B75,'Section 3'!$D$15:$O$1014,COLUMNS('Section 3'!$E$11:H$12),0)),"",VLOOKUP($B75,'Section 3'!$D$15:$O$1014,COLUMNS('Section 3'!$E$11:H$12),0)))</f>
        <v/>
      </c>
      <c r="H75" s="73" t="str">
        <f>IF($D75="","",IF(ISBLANK(VLOOKUP($B75,'Section 3'!$D$15:$O$1014,COLUMNS('Section 3'!$E$11:I$12),0)),"",VLOOKUP($B75,'Section 3'!$D$15:$O$1014,COLUMNS('Section 3'!$E$11:I$12),0)))</f>
        <v/>
      </c>
      <c r="I75" s="73" t="str">
        <f>IF($D75="","",IF(ISBLANK(VLOOKUP($B75,'Section 3'!$D$15:$O$1014,COLUMNS('Section 3'!$E$11:J$12),0)),"",VLOOKUP($B75,'Section 3'!$D$15:$O$1014,COLUMNS('Section 3'!$E$11:J$12),0)))</f>
        <v/>
      </c>
      <c r="J75" s="73" t="str">
        <f>IF($D75="","",IF(ISBLANK(VLOOKUP($B75,'Section 3'!$D$15:$O$1014,COLUMNS('Section 3'!$E$11:K$12),0)),"",VLOOKUP($B75,'Section 3'!$D$15:$O$1014,COLUMNS('Section 3'!$E$11:K$12),0)))</f>
        <v/>
      </c>
      <c r="K75" s="73" t="str">
        <f>IF($D75="","",IF(ISBLANK(VLOOKUP($B75,'Section 3'!$D$15:$O$1014,COLUMNS('Section 3'!$E$11:L$12),0)),"",VLOOKUP($B75,'Section 3'!$D$15:$O$1014,COLUMNS('Section 3'!$E$11:L$12),0)))</f>
        <v/>
      </c>
      <c r="L75" s="73" t="str">
        <f>IF($D75="","",IF(ISBLANK(VLOOKUP($B75,'Section 3'!$D$15:$O$1014,COLUMNS('Section 3'!$E$11:M$12),0)),"",VLOOKUP($B75,'Section 3'!$D$15:$O$1014,COLUMNS('Section 3'!$E$11:M$12),0)))</f>
        <v/>
      </c>
      <c r="M75" s="73" t="str">
        <f>IF($D75="","",IF(ISBLANK(VLOOKUP($B75,'Section 3'!$D$15:$O$1014,COLUMNS('Section 3'!$E$11:N$12),0)),"",VLOOKUP($B75,'Section 3'!$D$15:$O$1014,COLUMNS('Section 3'!$E$11:N$12),0)))</f>
        <v/>
      </c>
      <c r="N75" s="73" t="str">
        <f>IF($D75="","",IF(ISBLANK(VLOOKUP($B75,'Section 3'!$D$15:$O$1014,COLUMNS('Section 3'!$E$11:O$12),0)),"",VLOOKUP($B75,'Section 3'!$D$15:$O$1014,COLUMNS('Section 3'!$E$11:O$12),0)))</f>
        <v/>
      </c>
      <c r="O75" s="73" t="str">
        <f>IF($D75="","",IF(ISBLANK(VLOOKUP($B75,'Section 3'!$D$15:$O$1014,COLUMNS('Section 3'!$E$11:P$12),0)),"",VLOOKUP($B75,'Section 3'!$D$15:$O$1014,COLUMNS('Section 3'!$E$11:P$12),0)))</f>
        <v/>
      </c>
    </row>
    <row r="76" spans="1:15" s="29" customFormat="1" ht="12.75" customHeight="1" x14ac:dyDescent="0.25">
      <c r="A76" s="29" t="str">
        <f>IF(E76="","",ROWS($A$1:A76))</f>
        <v/>
      </c>
      <c r="B76" s="32">
        <v>65</v>
      </c>
      <c r="C76" s="26" t="str">
        <f t="shared" si="1"/>
        <v/>
      </c>
      <c r="D76" s="26" t="str">
        <f>IFERROR(VLOOKUP($B76,'Section 3'!D79:O1078,COLUMNS('Section 3'!D75:D76),0),"")</f>
        <v/>
      </c>
      <c r="E76" s="73" t="str">
        <f>IF($D76="","",IF(ISBLANK(VLOOKUP($B76,'Section 3'!$D$15:$O$1014,COLUMNS('Section 3'!$E$11:F$12),0)),"",VLOOKUP($B76,'Section 3'!$D$15:$O$1014,COLUMNS('Section 3'!$E$11:F$12),0)))</f>
        <v/>
      </c>
      <c r="F76" s="73" t="str">
        <f>IF($D76="","",IF(ISBLANK(VLOOKUP($B76,'Section 3'!$D$15:$O$1014,COLUMNS('Section 3'!$E$11:G$12),0)),"",VLOOKUP($B76,'Section 3'!$D$15:$O$1014,COLUMNS('Section 3'!$E$11:G$12),0)))</f>
        <v/>
      </c>
      <c r="G76" s="73" t="str">
        <f>IF($D76="","",IF(ISBLANK(VLOOKUP($B76,'Section 3'!$D$15:$O$1014,COLUMNS('Section 3'!$E$11:H$12),0)),"",VLOOKUP($B76,'Section 3'!$D$15:$O$1014,COLUMNS('Section 3'!$E$11:H$12),0)))</f>
        <v/>
      </c>
      <c r="H76" s="73" t="str">
        <f>IF($D76="","",IF(ISBLANK(VLOOKUP($B76,'Section 3'!$D$15:$O$1014,COLUMNS('Section 3'!$E$11:I$12),0)),"",VLOOKUP($B76,'Section 3'!$D$15:$O$1014,COLUMNS('Section 3'!$E$11:I$12),0)))</f>
        <v/>
      </c>
      <c r="I76" s="73" t="str">
        <f>IF($D76="","",IF(ISBLANK(VLOOKUP($B76,'Section 3'!$D$15:$O$1014,COLUMNS('Section 3'!$E$11:J$12),0)),"",VLOOKUP($B76,'Section 3'!$D$15:$O$1014,COLUMNS('Section 3'!$E$11:J$12),0)))</f>
        <v/>
      </c>
      <c r="J76" s="73" t="str">
        <f>IF($D76="","",IF(ISBLANK(VLOOKUP($B76,'Section 3'!$D$15:$O$1014,COLUMNS('Section 3'!$E$11:K$12),0)),"",VLOOKUP($B76,'Section 3'!$D$15:$O$1014,COLUMNS('Section 3'!$E$11:K$12),0)))</f>
        <v/>
      </c>
      <c r="K76" s="73" t="str">
        <f>IF($D76="","",IF(ISBLANK(VLOOKUP($B76,'Section 3'!$D$15:$O$1014,COLUMNS('Section 3'!$E$11:L$12),0)),"",VLOOKUP($B76,'Section 3'!$D$15:$O$1014,COLUMNS('Section 3'!$E$11:L$12),0)))</f>
        <v/>
      </c>
      <c r="L76" s="73" t="str">
        <f>IF($D76="","",IF(ISBLANK(VLOOKUP($B76,'Section 3'!$D$15:$O$1014,COLUMNS('Section 3'!$E$11:M$12),0)),"",VLOOKUP($B76,'Section 3'!$D$15:$O$1014,COLUMNS('Section 3'!$E$11:M$12),0)))</f>
        <v/>
      </c>
      <c r="M76" s="73" t="str">
        <f>IF($D76="","",IF(ISBLANK(VLOOKUP($B76,'Section 3'!$D$15:$O$1014,COLUMNS('Section 3'!$E$11:N$12),0)),"",VLOOKUP($B76,'Section 3'!$D$15:$O$1014,COLUMNS('Section 3'!$E$11:N$12),0)))</f>
        <v/>
      </c>
      <c r="N76" s="73" t="str">
        <f>IF($D76="","",IF(ISBLANK(VLOOKUP($B76,'Section 3'!$D$15:$O$1014,COLUMNS('Section 3'!$E$11:O$12),0)),"",VLOOKUP($B76,'Section 3'!$D$15:$O$1014,COLUMNS('Section 3'!$E$11:O$12),0)))</f>
        <v/>
      </c>
      <c r="O76" s="73" t="str">
        <f>IF($D76="","",IF(ISBLANK(VLOOKUP($B76,'Section 3'!$D$15:$O$1014,COLUMNS('Section 3'!$E$11:P$12),0)),"",VLOOKUP($B76,'Section 3'!$D$15:$O$1014,COLUMNS('Section 3'!$E$11:P$12),0)))</f>
        <v/>
      </c>
    </row>
    <row r="77" spans="1:15" s="29" customFormat="1" ht="12.75" customHeight="1" x14ac:dyDescent="0.25">
      <c r="A77" s="29" t="str">
        <f>IF(E77="","",ROWS($A$1:A77))</f>
        <v/>
      </c>
      <c r="B77" s="32">
        <v>66</v>
      </c>
      <c r="C77" s="26" t="str">
        <f t="shared" ref="C77:C140" si="2">IF(D77="","",3)</f>
        <v/>
      </c>
      <c r="D77" s="26" t="str">
        <f>IFERROR(VLOOKUP($B77,'Section 3'!D80:O1079,COLUMNS('Section 3'!D76:D77),0),"")</f>
        <v/>
      </c>
      <c r="E77" s="73" t="str">
        <f>IF($D77="","",IF(ISBLANK(VLOOKUP($B77,'Section 3'!$D$15:$O$1014,COLUMNS('Section 3'!$E$11:F$12),0)),"",VLOOKUP($B77,'Section 3'!$D$15:$O$1014,COLUMNS('Section 3'!$E$11:F$12),0)))</f>
        <v/>
      </c>
      <c r="F77" s="73" t="str">
        <f>IF($D77="","",IF(ISBLANK(VLOOKUP($B77,'Section 3'!$D$15:$O$1014,COLUMNS('Section 3'!$E$11:G$12),0)),"",VLOOKUP($B77,'Section 3'!$D$15:$O$1014,COLUMNS('Section 3'!$E$11:G$12),0)))</f>
        <v/>
      </c>
      <c r="G77" s="73" t="str">
        <f>IF($D77="","",IF(ISBLANK(VLOOKUP($B77,'Section 3'!$D$15:$O$1014,COLUMNS('Section 3'!$E$11:H$12),0)),"",VLOOKUP($B77,'Section 3'!$D$15:$O$1014,COLUMNS('Section 3'!$E$11:H$12),0)))</f>
        <v/>
      </c>
      <c r="H77" s="73" t="str">
        <f>IF($D77="","",IF(ISBLANK(VLOOKUP($B77,'Section 3'!$D$15:$O$1014,COLUMNS('Section 3'!$E$11:I$12),0)),"",VLOOKUP($B77,'Section 3'!$D$15:$O$1014,COLUMNS('Section 3'!$E$11:I$12),0)))</f>
        <v/>
      </c>
      <c r="I77" s="73" t="str">
        <f>IF($D77="","",IF(ISBLANK(VLOOKUP($B77,'Section 3'!$D$15:$O$1014,COLUMNS('Section 3'!$E$11:J$12),0)),"",VLOOKUP($B77,'Section 3'!$D$15:$O$1014,COLUMNS('Section 3'!$E$11:J$12),0)))</f>
        <v/>
      </c>
      <c r="J77" s="73" t="str">
        <f>IF($D77="","",IF(ISBLANK(VLOOKUP($B77,'Section 3'!$D$15:$O$1014,COLUMNS('Section 3'!$E$11:K$12),0)),"",VLOOKUP($B77,'Section 3'!$D$15:$O$1014,COLUMNS('Section 3'!$E$11:K$12),0)))</f>
        <v/>
      </c>
      <c r="K77" s="73" t="str">
        <f>IF($D77="","",IF(ISBLANK(VLOOKUP($B77,'Section 3'!$D$15:$O$1014,COLUMNS('Section 3'!$E$11:L$12),0)),"",VLOOKUP($B77,'Section 3'!$D$15:$O$1014,COLUMNS('Section 3'!$E$11:L$12),0)))</f>
        <v/>
      </c>
      <c r="L77" s="73" t="str">
        <f>IF($D77="","",IF(ISBLANK(VLOOKUP($B77,'Section 3'!$D$15:$O$1014,COLUMNS('Section 3'!$E$11:M$12),0)),"",VLOOKUP($B77,'Section 3'!$D$15:$O$1014,COLUMNS('Section 3'!$E$11:M$12),0)))</f>
        <v/>
      </c>
      <c r="M77" s="73" t="str">
        <f>IF($D77="","",IF(ISBLANK(VLOOKUP($B77,'Section 3'!$D$15:$O$1014,COLUMNS('Section 3'!$E$11:N$12),0)),"",VLOOKUP($B77,'Section 3'!$D$15:$O$1014,COLUMNS('Section 3'!$E$11:N$12),0)))</f>
        <v/>
      </c>
      <c r="N77" s="73" t="str">
        <f>IF($D77="","",IF(ISBLANK(VLOOKUP($B77,'Section 3'!$D$15:$O$1014,COLUMNS('Section 3'!$E$11:O$12),0)),"",VLOOKUP($B77,'Section 3'!$D$15:$O$1014,COLUMNS('Section 3'!$E$11:O$12),0)))</f>
        <v/>
      </c>
      <c r="O77" s="73" t="str">
        <f>IF($D77="","",IF(ISBLANK(VLOOKUP($B77,'Section 3'!$D$15:$O$1014,COLUMNS('Section 3'!$E$11:P$12),0)),"",VLOOKUP($B77,'Section 3'!$D$15:$O$1014,COLUMNS('Section 3'!$E$11:P$12),0)))</f>
        <v/>
      </c>
    </row>
    <row r="78" spans="1:15" s="29" customFormat="1" ht="12.75" customHeight="1" x14ac:dyDescent="0.25">
      <c r="A78" s="29" t="str">
        <f>IF(E78="","",ROWS($A$1:A78))</f>
        <v/>
      </c>
      <c r="B78" s="32">
        <v>67</v>
      </c>
      <c r="C78" s="26" t="str">
        <f t="shared" si="2"/>
        <v/>
      </c>
      <c r="D78" s="26" t="str">
        <f>IFERROR(VLOOKUP($B78,'Section 3'!D81:O1080,COLUMNS('Section 3'!D77:D78),0),"")</f>
        <v/>
      </c>
      <c r="E78" s="73" t="str">
        <f>IF($D78="","",IF(ISBLANK(VLOOKUP($B78,'Section 3'!$D$15:$O$1014,COLUMNS('Section 3'!$E$11:F$12),0)),"",VLOOKUP($B78,'Section 3'!$D$15:$O$1014,COLUMNS('Section 3'!$E$11:F$12),0)))</f>
        <v/>
      </c>
      <c r="F78" s="73" t="str">
        <f>IF($D78="","",IF(ISBLANK(VLOOKUP($B78,'Section 3'!$D$15:$O$1014,COLUMNS('Section 3'!$E$11:G$12),0)),"",VLOOKUP($B78,'Section 3'!$D$15:$O$1014,COLUMNS('Section 3'!$E$11:G$12),0)))</f>
        <v/>
      </c>
      <c r="G78" s="73" t="str">
        <f>IF($D78="","",IF(ISBLANK(VLOOKUP($B78,'Section 3'!$D$15:$O$1014,COLUMNS('Section 3'!$E$11:H$12),0)),"",VLOOKUP($B78,'Section 3'!$D$15:$O$1014,COLUMNS('Section 3'!$E$11:H$12),0)))</f>
        <v/>
      </c>
      <c r="H78" s="73" t="str">
        <f>IF($D78="","",IF(ISBLANK(VLOOKUP($B78,'Section 3'!$D$15:$O$1014,COLUMNS('Section 3'!$E$11:I$12),0)),"",VLOOKUP($B78,'Section 3'!$D$15:$O$1014,COLUMNS('Section 3'!$E$11:I$12),0)))</f>
        <v/>
      </c>
      <c r="I78" s="73" t="str">
        <f>IF($D78="","",IF(ISBLANK(VLOOKUP($B78,'Section 3'!$D$15:$O$1014,COLUMNS('Section 3'!$E$11:J$12),0)),"",VLOOKUP($B78,'Section 3'!$D$15:$O$1014,COLUMNS('Section 3'!$E$11:J$12),0)))</f>
        <v/>
      </c>
      <c r="J78" s="73" t="str">
        <f>IF($D78="","",IF(ISBLANK(VLOOKUP($B78,'Section 3'!$D$15:$O$1014,COLUMNS('Section 3'!$E$11:K$12),0)),"",VLOOKUP($B78,'Section 3'!$D$15:$O$1014,COLUMNS('Section 3'!$E$11:K$12),0)))</f>
        <v/>
      </c>
      <c r="K78" s="73" t="str">
        <f>IF($D78="","",IF(ISBLANK(VLOOKUP($B78,'Section 3'!$D$15:$O$1014,COLUMNS('Section 3'!$E$11:L$12),0)),"",VLOOKUP($B78,'Section 3'!$D$15:$O$1014,COLUMNS('Section 3'!$E$11:L$12),0)))</f>
        <v/>
      </c>
      <c r="L78" s="73" t="str">
        <f>IF($D78="","",IF(ISBLANK(VLOOKUP($B78,'Section 3'!$D$15:$O$1014,COLUMNS('Section 3'!$E$11:M$12),0)),"",VLOOKUP($B78,'Section 3'!$D$15:$O$1014,COLUMNS('Section 3'!$E$11:M$12),0)))</f>
        <v/>
      </c>
      <c r="M78" s="73" t="str">
        <f>IF($D78="","",IF(ISBLANK(VLOOKUP($B78,'Section 3'!$D$15:$O$1014,COLUMNS('Section 3'!$E$11:N$12),0)),"",VLOOKUP($B78,'Section 3'!$D$15:$O$1014,COLUMNS('Section 3'!$E$11:N$12),0)))</f>
        <v/>
      </c>
      <c r="N78" s="73" t="str">
        <f>IF($D78="","",IF(ISBLANK(VLOOKUP($B78,'Section 3'!$D$15:$O$1014,COLUMNS('Section 3'!$E$11:O$12),0)),"",VLOOKUP($B78,'Section 3'!$D$15:$O$1014,COLUMNS('Section 3'!$E$11:O$12),0)))</f>
        <v/>
      </c>
      <c r="O78" s="73" t="str">
        <f>IF($D78="","",IF(ISBLANK(VLOOKUP($B78,'Section 3'!$D$15:$O$1014,COLUMNS('Section 3'!$E$11:P$12),0)),"",VLOOKUP($B78,'Section 3'!$D$15:$O$1014,COLUMNS('Section 3'!$E$11:P$12),0)))</f>
        <v/>
      </c>
    </row>
    <row r="79" spans="1:15" s="29" customFormat="1" ht="12.75" customHeight="1" x14ac:dyDescent="0.25">
      <c r="A79" s="29" t="str">
        <f>IF(E79="","",ROWS($A$1:A79))</f>
        <v/>
      </c>
      <c r="B79" s="32">
        <v>68</v>
      </c>
      <c r="C79" s="26" t="str">
        <f t="shared" si="2"/>
        <v/>
      </c>
      <c r="D79" s="26" t="str">
        <f>IFERROR(VLOOKUP($B79,'Section 3'!D82:O1081,COLUMNS('Section 3'!D78:D79),0),"")</f>
        <v/>
      </c>
      <c r="E79" s="73" t="str">
        <f>IF($D79="","",IF(ISBLANK(VLOOKUP($B79,'Section 3'!$D$15:$O$1014,COLUMNS('Section 3'!$E$11:F$12),0)),"",VLOOKUP($B79,'Section 3'!$D$15:$O$1014,COLUMNS('Section 3'!$E$11:F$12),0)))</f>
        <v/>
      </c>
      <c r="F79" s="73" t="str">
        <f>IF($D79="","",IF(ISBLANK(VLOOKUP($B79,'Section 3'!$D$15:$O$1014,COLUMNS('Section 3'!$E$11:G$12),0)),"",VLOOKUP($B79,'Section 3'!$D$15:$O$1014,COLUMNS('Section 3'!$E$11:G$12),0)))</f>
        <v/>
      </c>
      <c r="G79" s="73" t="str">
        <f>IF($D79="","",IF(ISBLANK(VLOOKUP($B79,'Section 3'!$D$15:$O$1014,COLUMNS('Section 3'!$E$11:H$12),0)),"",VLOOKUP($B79,'Section 3'!$D$15:$O$1014,COLUMNS('Section 3'!$E$11:H$12),0)))</f>
        <v/>
      </c>
      <c r="H79" s="73" t="str">
        <f>IF($D79="","",IF(ISBLANK(VLOOKUP($B79,'Section 3'!$D$15:$O$1014,COLUMNS('Section 3'!$E$11:I$12),0)),"",VLOOKUP($B79,'Section 3'!$D$15:$O$1014,COLUMNS('Section 3'!$E$11:I$12),0)))</f>
        <v/>
      </c>
      <c r="I79" s="73" t="str">
        <f>IF($D79="","",IF(ISBLANK(VLOOKUP($B79,'Section 3'!$D$15:$O$1014,COLUMNS('Section 3'!$E$11:J$12),0)),"",VLOOKUP($B79,'Section 3'!$D$15:$O$1014,COLUMNS('Section 3'!$E$11:J$12),0)))</f>
        <v/>
      </c>
      <c r="J79" s="73" t="str">
        <f>IF($D79="","",IF(ISBLANK(VLOOKUP($B79,'Section 3'!$D$15:$O$1014,COLUMNS('Section 3'!$E$11:K$12),0)),"",VLOOKUP($B79,'Section 3'!$D$15:$O$1014,COLUMNS('Section 3'!$E$11:K$12),0)))</f>
        <v/>
      </c>
      <c r="K79" s="73" t="str">
        <f>IF($D79="","",IF(ISBLANK(VLOOKUP($B79,'Section 3'!$D$15:$O$1014,COLUMNS('Section 3'!$E$11:L$12),0)),"",VLOOKUP($B79,'Section 3'!$D$15:$O$1014,COLUMNS('Section 3'!$E$11:L$12),0)))</f>
        <v/>
      </c>
      <c r="L79" s="73" t="str">
        <f>IF($D79="","",IF(ISBLANK(VLOOKUP($B79,'Section 3'!$D$15:$O$1014,COLUMNS('Section 3'!$E$11:M$12),0)),"",VLOOKUP($B79,'Section 3'!$D$15:$O$1014,COLUMNS('Section 3'!$E$11:M$12),0)))</f>
        <v/>
      </c>
      <c r="M79" s="73" t="str">
        <f>IF($D79="","",IF(ISBLANK(VLOOKUP($B79,'Section 3'!$D$15:$O$1014,COLUMNS('Section 3'!$E$11:N$12),0)),"",VLOOKUP($B79,'Section 3'!$D$15:$O$1014,COLUMNS('Section 3'!$E$11:N$12),0)))</f>
        <v/>
      </c>
      <c r="N79" s="73" t="str">
        <f>IF($D79="","",IF(ISBLANK(VLOOKUP($B79,'Section 3'!$D$15:$O$1014,COLUMNS('Section 3'!$E$11:O$12),0)),"",VLOOKUP($B79,'Section 3'!$D$15:$O$1014,COLUMNS('Section 3'!$E$11:O$12),0)))</f>
        <v/>
      </c>
      <c r="O79" s="73" t="str">
        <f>IF($D79="","",IF(ISBLANK(VLOOKUP($B79,'Section 3'!$D$15:$O$1014,COLUMNS('Section 3'!$E$11:P$12),0)),"",VLOOKUP($B79,'Section 3'!$D$15:$O$1014,COLUMNS('Section 3'!$E$11:P$12),0)))</f>
        <v/>
      </c>
    </row>
    <row r="80" spans="1:15" s="29" customFormat="1" ht="12.75" customHeight="1" x14ac:dyDescent="0.25">
      <c r="A80" s="29" t="str">
        <f>IF(E80="","",ROWS($A$1:A80))</f>
        <v/>
      </c>
      <c r="B80" s="32">
        <v>69</v>
      </c>
      <c r="C80" s="26" t="str">
        <f t="shared" si="2"/>
        <v/>
      </c>
      <c r="D80" s="26" t="str">
        <f>IFERROR(VLOOKUP($B80,'Section 3'!D83:O1082,COLUMNS('Section 3'!D79:D80),0),"")</f>
        <v/>
      </c>
      <c r="E80" s="73" t="str">
        <f>IF($D80="","",IF(ISBLANK(VLOOKUP($B80,'Section 3'!$D$15:$O$1014,COLUMNS('Section 3'!$E$11:F$12),0)),"",VLOOKUP($B80,'Section 3'!$D$15:$O$1014,COLUMNS('Section 3'!$E$11:F$12),0)))</f>
        <v/>
      </c>
      <c r="F80" s="73" t="str">
        <f>IF($D80="","",IF(ISBLANK(VLOOKUP($B80,'Section 3'!$D$15:$O$1014,COLUMNS('Section 3'!$E$11:G$12),0)),"",VLOOKUP($B80,'Section 3'!$D$15:$O$1014,COLUMNS('Section 3'!$E$11:G$12),0)))</f>
        <v/>
      </c>
      <c r="G80" s="73" t="str">
        <f>IF($D80="","",IF(ISBLANK(VLOOKUP($B80,'Section 3'!$D$15:$O$1014,COLUMNS('Section 3'!$E$11:H$12),0)),"",VLOOKUP($B80,'Section 3'!$D$15:$O$1014,COLUMNS('Section 3'!$E$11:H$12),0)))</f>
        <v/>
      </c>
      <c r="H80" s="73" t="str">
        <f>IF($D80="","",IF(ISBLANK(VLOOKUP($B80,'Section 3'!$D$15:$O$1014,COLUMNS('Section 3'!$E$11:I$12),0)),"",VLOOKUP($B80,'Section 3'!$D$15:$O$1014,COLUMNS('Section 3'!$E$11:I$12),0)))</f>
        <v/>
      </c>
      <c r="I80" s="73" t="str">
        <f>IF($D80="","",IF(ISBLANK(VLOOKUP($B80,'Section 3'!$D$15:$O$1014,COLUMNS('Section 3'!$E$11:J$12),0)),"",VLOOKUP($B80,'Section 3'!$D$15:$O$1014,COLUMNS('Section 3'!$E$11:J$12),0)))</f>
        <v/>
      </c>
      <c r="J80" s="73" t="str">
        <f>IF($D80="","",IF(ISBLANK(VLOOKUP($B80,'Section 3'!$D$15:$O$1014,COLUMNS('Section 3'!$E$11:K$12),0)),"",VLOOKUP($B80,'Section 3'!$D$15:$O$1014,COLUMNS('Section 3'!$E$11:K$12),0)))</f>
        <v/>
      </c>
      <c r="K80" s="73" t="str">
        <f>IF($D80="","",IF(ISBLANK(VLOOKUP($B80,'Section 3'!$D$15:$O$1014,COLUMNS('Section 3'!$E$11:L$12),0)),"",VLOOKUP($B80,'Section 3'!$D$15:$O$1014,COLUMNS('Section 3'!$E$11:L$12),0)))</f>
        <v/>
      </c>
      <c r="L80" s="73" t="str">
        <f>IF($D80="","",IF(ISBLANK(VLOOKUP($B80,'Section 3'!$D$15:$O$1014,COLUMNS('Section 3'!$E$11:M$12),0)),"",VLOOKUP($B80,'Section 3'!$D$15:$O$1014,COLUMNS('Section 3'!$E$11:M$12),0)))</f>
        <v/>
      </c>
      <c r="M80" s="73" t="str">
        <f>IF($D80="","",IF(ISBLANK(VLOOKUP($B80,'Section 3'!$D$15:$O$1014,COLUMNS('Section 3'!$E$11:N$12),0)),"",VLOOKUP($B80,'Section 3'!$D$15:$O$1014,COLUMNS('Section 3'!$E$11:N$12),0)))</f>
        <v/>
      </c>
      <c r="N80" s="73" t="str">
        <f>IF($D80="","",IF(ISBLANK(VLOOKUP($B80,'Section 3'!$D$15:$O$1014,COLUMNS('Section 3'!$E$11:O$12),0)),"",VLOOKUP($B80,'Section 3'!$D$15:$O$1014,COLUMNS('Section 3'!$E$11:O$12),0)))</f>
        <v/>
      </c>
      <c r="O80" s="73" t="str">
        <f>IF($D80="","",IF(ISBLANK(VLOOKUP($B80,'Section 3'!$D$15:$O$1014,COLUMNS('Section 3'!$E$11:P$12),0)),"",VLOOKUP($B80,'Section 3'!$D$15:$O$1014,COLUMNS('Section 3'!$E$11:P$12),0)))</f>
        <v/>
      </c>
    </row>
    <row r="81" spans="1:15" s="29" customFormat="1" ht="12.75" customHeight="1" x14ac:dyDescent="0.25">
      <c r="A81" s="29" t="str">
        <f>IF(E81="","",ROWS($A$1:A81))</f>
        <v/>
      </c>
      <c r="B81" s="32">
        <v>70</v>
      </c>
      <c r="C81" s="26" t="str">
        <f t="shared" si="2"/>
        <v/>
      </c>
      <c r="D81" s="26" t="str">
        <f>IFERROR(VLOOKUP($B81,'Section 3'!D84:O1083,COLUMNS('Section 3'!D80:D81),0),"")</f>
        <v/>
      </c>
      <c r="E81" s="73" t="str">
        <f>IF($D81="","",IF(ISBLANK(VLOOKUP($B81,'Section 3'!$D$15:$O$1014,COLUMNS('Section 3'!$E$11:F$12),0)),"",VLOOKUP($B81,'Section 3'!$D$15:$O$1014,COLUMNS('Section 3'!$E$11:F$12),0)))</f>
        <v/>
      </c>
      <c r="F81" s="73" t="str">
        <f>IF($D81="","",IF(ISBLANK(VLOOKUP($B81,'Section 3'!$D$15:$O$1014,COLUMNS('Section 3'!$E$11:G$12),0)),"",VLOOKUP($B81,'Section 3'!$D$15:$O$1014,COLUMNS('Section 3'!$E$11:G$12),0)))</f>
        <v/>
      </c>
      <c r="G81" s="73" t="str">
        <f>IF($D81="","",IF(ISBLANK(VLOOKUP($B81,'Section 3'!$D$15:$O$1014,COLUMNS('Section 3'!$E$11:H$12),0)),"",VLOOKUP($B81,'Section 3'!$D$15:$O$1014,COLUMNS('Section 3'!$E$11:H$12),0)))</f>
        <v/>
      </c>
      <c r="H81" s="73" t="str">
        <f>IF($D81="","",IF(ISBLANK(VLOOKUP($B81,'Section 3'!$D$15:$O$1014,COLUMNS('Section 3'!$E$11:I$12),0)),"",VLOOKUP($B81,'Section 3'!$D$15:$O$1014,COLUMNS('Section 3'!$E$11:I$12),0)))</f>
        <v/>
      </c>
      <c r="I81" s="73" t="str">
        <f>IF($D81="","",IF(ISBLANK(VLOOKUP($B81,'Section 3'!$D$15:$O$1014,COLUMNS('Section 3'!$E$11:J$12),0)),"",VLOOKUP($B81,'Section 3'!$D$15:$O$1014,COLUMNS('Section 3'!$E$11:J$12),0)))</f>
        <v/>
      </c>
      <c r="J81" s="73" t="str">
        <f>IF($D81="","",IF(ISBLANK(VLOOKUP($B81,'Section 3'!$D$15:$O$1014,COLUMNS('Section 3'!$E$11:K$12),0)),"",VLOOKUP($B81,'Section 3'!$D$15:$O$1014,COLUMNS('Section 3'!$E$11:K$12),0)))</f>
        <v/>
      </c>
      <c r="K81" s="73" t="str">
        <f>IF($D81="","",IF(ISBLANK(VLOOKUP($B81,'Section 3'!$D$15:$O$1014,COLUMNS('Section 3'!$E$11:L$12),0)),"",VLOOKUP($B81,'Section 3'!$D$15:$O$1014,COLUMNS('Section 3'!$E$11:L$12),0)))</f>
        <v/>
      </c>
      <c r="L81" s="73" t="str">
        <f>IF($D81="","",IF(ISBLANK(VLOOKUP($B81,'Section 3'!$D$15:$O$1014,COLUMNS('Section 3'!$E$11:M$12),0)),"",VLOOKUP($B81,'Section 3'!$D$15:$O$1014,COLUMNS('Section 3'!$E$11:M$12),0)))</f>
        <v/>
      </c>
      <c r="M81" s="73" t="str">
        <f>IF($D81="","",IF(ISBLANK(VLOOKUP($B81,'Section 3'!$D$15:$O$1014,COLUMNS('Section 3'!$E$11:N$12),0)),"",VLOOKUP($B81,'Section 3'!$D$15:$O$1014,COLUMNS('Section 3'!$E$11:N$12),0)))</f>
        <v/>
      </c>
      <c r="N81" s="73" t="str">
        <f>IF($D81="","",IF(ISBLANK(VLOOKUP($B81,'Section 3'!$D$15:$O$1014,COLUMNS('Section 3'!$E$11:O$12),0)),"",VLOOKUP($B81,'Section 3'!$D$15:$O$1014,COLUMNS('Section 3'!$E$11:O$12),0)))</f>
        <v/>
      </c>
      <c r="O81" s="73" t="str">
        <f>IF($D81="","",IF(ISBLANK(VLOOKUP($B81,'Section 3'!$D$15:$O$1014,COLUMNS('Section 3'!$E$11:P$12),0)),"",VLOOKUP($B81,'Section 3'!$D$15:$O$1014,COLUMNS('Section 3'!$E$11:P$12),0)))</f>
        <v/>
      </c>
    </row>
    <row r="82" spans="1:15" s="29" customFormat="1" ht="12.75" customHeight="1" x14ac:dyDescent="0.25">
      <c r="A82" s="29" t="str">
        <f>IF(E82="","",ROWS($A$1:A82))</f>
        <v/>
      </c>
      <c r="B82" s="32">
        <v>71</v>
      </c>
      <c r="C82" s="26" t="str">
        <f t="shared" si="2"/>
        <v/>
      </c>
      <c r="D82" s="26" t="str">
        <f>IFERROR(VLOOKUP($B82,'Section 3'!D85:O1084,COLUMNS('Section 3'!D81:D82),0),"")</f>
        <v/>
      </c>
      <c r="E82" s="73" t="str">
        <f>IF($D82="","",IF(ISBLANK(VLOOKUP($B82,'Section 3'!$D$15:$O$1014,COLUMNS('Section 3'!$E$11:F$12),0)),"",VLOOKUP($B82,'Section 3'!$D$15:$O$1014,COLUMNS('Section 3'!$E$11:F$12),0)))</f>
        <v/>
      </c>
      <c r="F82" s="73" t="str">
        <f>IF($D82="","",IF(ISBLANK(VLOOKUP($B82,'Section 3'!$D$15:$O$1014,COLUMNS('Section 3'!$E$11:G$12),0)),"",VLOOKUP($B82,'Section 3'!$D$15:$O$1014,COLUMNS('Section 3'!$E$11:G$12),0)))</f>
        <v/>
      </c>
      <c r="G82" s="73" t="str">
        <f>IF($D82="","",IF(ISBLANK(VLOOKUP($B82,'Section 3'!$D$15:$O$1014,COLUMNS('Section 3'!$E$11:H$12),0)),"",VLOOKUP($B82,'Section 3'!$D$15:$O$1014,COLUMNS('Section 3'!$E$11:H$12),0)))</f>
        <v/>
      </c>
      <c r="H82" s="73" t="str">
        <f>IF($D82="","",IF(ISBLANK(VLOOKUP($B82,'Section 3'!$D$15:$O$1014,COLUMNS('Section 3'!$E$11:I$12),0)),"",VLOOKUP($B82,'Section 3'!$D$15:$O$1014,COLUMNS('Section 3'!$E$11:I$12),0)))</f>
        <v/>
      </c>
      <c r="I82" s="73" t="str">
        <f>IF($D82="","",IF(ISBLANK(VLOOKUP($B82,'Section 3'!$D$15:$O$1014,COLUMNS('Section 3'!$E$11:J$12),0)),"",VLOOKUP($B82,'Section 3'!$D$15:$O$1014,COLUMNS('Section 3'!$E$11:J$12),0)))</f>
        <v/>
      </c>
      <c r="J82" s="73" t="str">
        <f>IF($D82="","",IF(ISBLANK(VLOOKUP($B82,'Section 3'!$D$15:$O$1014,COLUMNS('Section 3'!$E$11:K$12),0)),"",VLOOKUP($B82,'Section 3'!$D$15:$O$1014,COLUMNS('Section 3'!$E$11:K$12),0)))</f>
        <v/>
      </c>
      <c r="K82" s="73" t="str">
        <f>IF($D82="","",IF(ISBLANK(VLOOKUP($B82,'Section 3'!$D$15:$O$1014,COLUMNS('Section 3'!$E$11:L$12),0)),"",VLOOKUP($B82,'Section 3'!$D$15:$O$1014,COLUMNS('Section 3'!$E$11:L$12),0)))</f>
        <v/>
      </c>
      <c r="L82" s="73" t="str">
        <f>IF($D82="","",IF(ISBLANK(VLOOKUP($B82,'Section 3'!$D$15:$O$1014,COLUMNS('Section 3'!$E$11:M$12),0)),"",VLOOKUP($B82,'Section 3'!$D$15:$O$1014,COLUMNS('Section 3'!$E$11:M$12),0)))</f>
        <v/>
      </c>
      <c r="M82" s="73" t="str">
        <f>IF($D82="","",IF(ISBLANK(VLOOKUP($B82,'Section 3'!$D$15:$O$1014,COLUMNS('Section 3'!$E$11:N$12),0)),"",VLOOKUP($B82,'Section 3'!$D$15:$O$1014,COLUMNS('Section 3'!$E$11:N$12),0)))</f>
        <v/>
      </c>
      <c r="N82" s="73" t="str">
        <f>IF($D82="","",IF(ISBLANK(VLOOKUP($B82,'Section 3'!$D$15:$O$1014,COLUMNS('Section 3'!$E$11:O$12),0)),"",VLOOKUP($B82,'Section 3'!$D$15:$O$1014,COLUMNS('Section 3'!$E$11:O$12),0)))</f>
        <v/>
      </c>
      <c r="O82" s="73" t="str">
        <f>IF($D82="","",IF(ISBLANK(VLOOKUP($B82,'Section 3'!$D$15:$O$1014,COLUMNS('Section 3'!$E$11:P$12),0)),"",VLOOKUP($B82,'Section 3'!$D$15:$O$1014,COLUMNS('Section 3'!$E$11:P$12),0)))</f>
        <v/>
      </c>
    </row>
    <row r="83" spans="1:15" s="29" customFormat="1" ht="12.75" customHeight="1" x14ac:dyDescent="0.25">
      <c r="A83" s="29" t="str">
        <f>IF(E83="","",ROWS($A$1:A83))</f>
        <v/>
      </c>
      <c r="B83" s="32">
        <v>72</v>
      </c>
      <c r="C83" s="26" t="str">
        <f t="shared" si="2"/>
        <v/>
      </c>
      <c r="D83" s="26" t="str">
        <f>IFERROR(VLOOKUP($B83,'Section 3'!D86:O1085,COLUMNS('Section 3'!D82:D83),0),"")</f>
        <v/>
      </c>
      <c r="E83" s="73" t="str">
        <f>IF($D83="","",IF(ISBLANK(VLOOKUP($B83,'Section 3'!$D$15:$O$1014,COLUMNS('Section 3'!$E$11:F$12),0)),"",VLOOKUP($B83,'Section 3'!$D$15:$O$1014,COLUMNS('Section 3'!$E$11:F$12),0)))</f>
        <v/>
      </c>
      <c r="F83" s="73" t="str">
        <f>IF($D83="","",IF(ISBLANK(VLOOKUP($B83,'Section 3'!$D$15:$O$1014,COLUMNS('Section 3'!$E$11:G$12),0)),"",VLOOKUP($B83,'Section 3'!$D$15:$O$1014,COLUMNS('Section 3'!$E$11:G$12),0)))</f>
        <v/>
      </c>
      <c r="G83" s="73" t="str">
        <f>IF($D83="","",IF(ISBLANK(VLOOKUP($B83,'Section 3'!$D$15:$O$1014,COLUMNS('Section 3'!$E$11:H$12),0)),"",VLOOKUP($B83,'Section 3'!$D$15:$O$1014,COLUMNS('Section 3'!$E$11:H$12),0)))</f>
        <v/>
      </c>
      <c r="H83" s="73" t="str">
        <f>IF($D83="","",IF(ISBLANK(VLOOKUP($B83,'Section 3'!$D$15:$O$1014,COLUMNS('Section 3'!$E$11:I$12),0)),"",VLOOKUP($B83,'Section 3'!$D$15:$O$1014,COLUMNS('Section 3'!$E$11:I$12),0)))</f>
        <v/>
      </c>
      <c r="I83" s="73" t="str">
        <f>IF($D83="","",IF(ISBLANK(VLOOKUP($B83,'Section 3'!$D$15:$O$1014,COLUMNS('Section 3'!$E$11:J$12),0)),"",VLOOKUP($B83,'Section 3'!$D$15:$O$1014,COLUMNS('Section 3'!$E$11:J$12),0)))</f>
        <v/>
      </c>
      <c r="J83" s="73" t="str">
        <f>IF($D83="","",IF(ISBLANK(VLOOKUP($B83,'Section 3'!$D$15:$O$1014,COLUMNS('Section 3'!$E$11:K$12),0)),"",VLOOKUP($B83,'Section 3'!$D$15:$O$1014,COLUMNS('Section 3'!$E$11:K$12),0)))</f>
        <v/>
      </c>
      <c r="K83" s="73" t="str">
        <f>IF($D83="","",IF(ISBLANK(VLOOKUP($B83,'Section 3'!$D$15:$O$1014,COLUMNS('Section 3'!$E$11:L$12),0)),"",VLOOKUP($B83,'Section 3'!$D$15:$O$1014,COLUMNS('Section 3'!$E$11:L$12),0)))</f>
        <v/>
      </c>
      <c r="L83" s="73" t="str">
        <f>IF($D83="","",IF(ISBLANK(VLOOKUP($B83,'Section 3'!$D$15:$O$1014,COLUMNS('Section 3'!$E$11:M$12),0)),"",VLOOKUP($B83,'Section 3'!$D$15:$O$1014,COLUMNS('Section 3'!$E$11:M$12),0)))</f>
        <v/>
      </c>
      <c r="M83" s="73" t="str">
        <f>IF($D83="","",IF(ISBLANK(VLOOKUP($B83,'Section 3'!$D$15:$O$1014,COLUMNS('Section 3'!$E$11:N$12),0)),"",VLOOKUP($B83,'Section 3'!$D$15:$O$1014,COLUMNS('Section 3'!$E$11:N$12),0)))</f>
        <v/>
      </c>
      <c r="N83" s="73" t="str">
        <f>IF($D83="","",IF(ISBLANK(VLOOKUP($B83,'Section 3'!$D$15:$O$1014,COLUMNS('Section 3'!$E$11:O$12),0)),"",VLOOKUP($B83,'Section 3'!$D$15:$O$1014,COLUMNS('Section 3'!$E$11:O$12),0)))</f>
        <v/>
      </c>
      <c r="O83" s="73" t="str">
        <f>IF($D83="","",IF(ISBLANK(VLOOKUP($B83,'Section 3'!$D$15:$O$1014,COLUMNS('Section 3'!$E$11:P$12),0)),"",VLOOKUP($B83,'Section 3'!$D$15:$O$1014,COLUMNS('Section 3'!$E$11:P$12),0)))</f>
        <v/>
      </c>
    </row>
    <row r="84" spans="1:15" s="29" customFormat="1" ht="12.75" customHeight="1" x14ac:dyDescent="0.25">
      <c r="A84" s="29" t="str">
        <f>IF(E84="","",ROWS($A$1:A84))</f>
        <v/>
      </c>
      <c r="B84" s="32">
        <v>73</v>
      </c>
      <c r="C84" s="26" t="str">
        <f t="shared" si="2"/>
        <v/>
      </c>
      <c r="D84" s="26" t="str">
        <f>IFERROR(VLOOKUP($B84,'Section 3'!D87:O1086,COLUMNS('Section 3'!D83:D84),0),"")</f>
        <v/>
      </c>
      <c r="E84" s="73" t="str">
        <f>IF($D84="","",IF(ISBLANK(VLOOKUP($B84,'Section 3'!$D$15:$O$1014,COLUMNS('Section 3'!$E$11:F$12),0)),"",VLOOKUP($B84,'Section 3'!$D$15:$O$1014,COLUMNS('Section 3'!$E$11:F$12),0)))</f>
        <v/>
      </c>
      <c r="F84" s="73" t="str">
        <f>IF($D84="","",IF(ISBLANK(VLOOKUP($B84,'Section 3'!$D$15:$O$1014,COLUMNS('Section 3'!$E$11:G$12),0)),"",VLOOKUP($B84,'Section 3'!$D$15:$O$1014,COLUMNS('Section 3'!$E$11:G$12),0)))</f>
        <v/>
      </c>
      <c r="G84" s="73" t="str">
        <f>IF($D84="","",IF(ISBLANK(VLOOKUP($B84,'Section 3'!$D$15:$O$1014,COLUMNS('Section 3'!$E$11:H$12),0)),"",VLOOKUP($B84,'Section 3'!$D$15:$O$1014,COLUMNS('Section 3'!$E$11:H$12),0)))</f>
        <v/>
      </c>
      <c r="H84" s="73" t="str">
        <f>IF($D84="","",IF(ISBLANK(VLOOKUP($B84,'Section 3'!$D$15:$O$1014,COLUMNS('Section 3'!$E$11:I$12),0)),"",VLOOKUP($B84,'Section 3'!$D$15:$O$1014,COLUMNS('Section 3'!$E$11:I$12),0)))</f>
        <v/>
      </c>
      <c r="I84" s="73" t="str">
        <f>IF($D84="","",IF(ISBLANK(VLOOKUP($B84,'Section 3'!$D$15:$O$1014,COLUMNS('Section 3'!$E$11:J$12),0)),"",VLOOKUP($B84,'Section 3'!$D$15:$O$1014,COLUMNS('Section 3'!$E$11:J$12),0)))</f>
        <v/>
      </c>
      <c r="J84" s="73" t="str">
        <f>IF($D84="","",IF(ISBLANK(VLOOKUP($B84,'Section 3'!$D$15:$O$1014,COLUMNS('Section 3'!$E$11:K$12),0)),"",VLOOKUP($B84,'Section 3'!$D$15:$O$1014,COLUMNS('Section 3'!$E$11:K$12),0)))</f>
        <v/>
      </c>
      <c r="K84" s="73" t="str">
        <f>IF($D84="","",IF(ISBLANK(VLOOKUP($B84,'Section 3'!$D$15:$O$1014,COLUMNS('Section 3'!$E$11:L$12),0)),"",VLOOKUP($B84,'Section 3'!$D$15:$O$1014,COLUMNS('Section 3'!$E$11:L$12),0)))</f>
        <v/>
      </c>
      <c r="L84" s="73" t="str">
        <f>IF($D84="","",IF(ISBLANK(VLOOKUP($B84,'Section 3'!$D$15:$O$1014,COLUMNS('Section 3'!$E$11:M$12),0)),"",VLOOKUP($B84,'Section 3'!$D$15:$O$1014,COLUMNS('Section 3'!$E$11:M$12),0)))</f>
        <v/>
      </c>
      <c r="M84" s="73" t="str">
        <f>IF($D84="","",IF(ISBLANK(VLOOKUP($B84,'Section 3'!$D$15:$O$1014,COLUMNS('Section 3'!$E$11:N$12),0)),"",VLOOKUP($B84,'Section 3'!$D$15:$O$1014,COLUMNS('Section 3'!$E$11:N$12),0)))</f>
        <v/>
      </c>
      <c r="N84" s="73" t="str">
        <f>IF($D84="","",IF(ISBLANK(VLOOKUP($B84,'Section 3'!$D$15:$O$1014,COLUMNS('Section 3'!$E$11:O$12),0)),"",VLOOKUP($B84,'Section 3'!$D$15:$O$1014,COLUMNS('Section 3'!$E$11:O$12),0)))</f>
        <v/>
      </c>
      <c r="O84" s="73" t="str">
        <f>IF($D84="","",IF(ISBLANK(VLOOKUP($B84,'Section 3'!$D$15:$O$1014,COLUMNS('Section 3'!$E$11:P$12),0)),"",VLOOKUP($B84,'Section 3'!$D$15:$O$1014,COLUMNS('Section 3'!$E$11:P$12),0)))</f>
        <v/>
      </c>
    </row>
    <row r="85" spans="1:15" s="29" customFormat="1" ht="12.75" customHeight="1" x14ac:dyDescent="0.25">
      <c r="A85" s="29" t="str">
        <f>IF(E85="","",ROWS($A$1:A85))</f>
        <v/>
      </c>
      <c r="B85" s="32">
        <v>74</v>
      </c>
      <c r="C85" s="26" t="str">
        <f t="shared" si="2"/>
        <v/>
      </c>
      <c r="D85" s="26" t="str">
        <f>IFERROR(VLOOKUP($B85,'Section 3'!D88:O1087,COLUMNS('Section 3'!D84:D85),0),"")</f>
        <v/>
      </c>
      <c r="E85" s="73" t="str">
        <f>IF($D85="","",IF(ISBLANK(VLOOKUP($B85,'Section 3'!$D$15:$O$1014,COLUMNS('Section 3'!$E$11:F$12),0)),"",VLOOKUP($B85,'Section 3'!$D$15:$O$1014,COLUMNS('Section 3'!$E$11:F$12),0)))</f>
        <v/>
      </c>
      <c r="F85" s="73" t="str">
        <f>IF($D85="","",IF(ISBLANK(VLOOKUP($B85,'Section 3'!$D$15:$O$1014,COLUMNS('Section 3'!$E$11:G$12),0)),"",VLOOKUP($B85,'Section 3'!$D$15:$O$1014,COLUMNS('Section 3'!$E$11:G$12),0)))</f>
        <v/>
      </c>
      <c r="G85" s="73" t="str">
        <f>IF($D85="","",IF(ISBLANK(VLOOKUP($B85,'Section 3'!$D$15:$O$1014,COLUMNS('Section 3'!$E$11:H$12),0)),"",VLOOKUP($B85,'Section 3'!$D$15:$O$1014,COLUMNS('Section 3'!$E$11:H$12),0)))</f>
        <v/>
      </c>
      <c r="H85" s="73" t="str">
        <f>IF($D85="","",IF(ISBLANK(VLOOKUP($B85,'Section 3'!$D$15:$O$1014,COLUMNS('Section 3'!$E$11:I$12),0)),"",VLOOKUP($B85,'Section 3'!$D$15:$O$1014,COLUMNS('Section 3'!$E$11:I$12),0)))</f>
        <v/>
      </c>
      <c r="I85" s="73" t="str">
        <f>IF($D85="","",IF(ISBLANK(VLOOKUP($B85,'Section 3'!$D$15:$O$1014,COLUMNS('Section 3'!$E$11:J$12),0)),"",VLOOKUP($B85,'Section 3'!$D$15:$O$1014,COLUMNS('Section 3'!$E$11:J$12),0)))</f>
        <v/>
      </c>
      <c r="J85" s="73" t="str">
        <f>IF($D85="","",IF(ISBLANK(VLOOKUP($B85,'Section 3'!$D$15:$O$1014,COLUMNS('Section 3'!$E$11:K$12),0)),"",VLOOKUP($B85,'Section 3'!$D$15:$O$1014,COLUMNS('Section 3'!$E$11:K$12),0)))</f>
        <v/>
      </c>
      <c r="K85" s="73" t="str">
        <f>IF($D85="","",IF(ISBLANK(VLOOKUP($B85,'Section 3'!$D$15:$O$1014,COLUMNS('Section 3'!$E$11:L$12),0)),"",VLOOKUP($B85,'Section 3'!$D$15:$O$1014,COLUMNS('Section 3'!$E$11:L$12),0)))</f>
        <v/>
      </c>
      <c r="L85" s="73" t="str">
        <f>IF($D85="","",IF(ISBLANK(VLOOKUP($B85,'Section 3'!$D$15:$O$1014,COLUMNS('Section 3'!$E$11:M$12),0)),"",VLOOKUP($B85,'Section 3'!$D$15:$O$1014,COLUMNS('Section 3'!$E$11:M$12),0)))</f>
        <v/>
      </c>
      <c r="M85" s="73" t="str">
        <f>IF($D85="","",IF(ISBLANK(VLOOKUP($B85,'Section 3'!$D$15:$O$1014,COLUMNS('Section 3'!$E$11:N$12),0)),"",VLOOKUP($B85,'Section 3'!$D$15:$O$1014,COLUMNS('Section 3'!$E$11:N$12),0)))</f>
        <v/>
      </c>
      <c r="N85" s="73" t="str">
        <f>IF($D85="","",IF(ISBLANK(VLOOKUP($B85,'Section 3'!$D$15:$O$1014,COLUMNS('Section 3'!$E$11:O$12),0)),"",VLOOKUP($B85,'Section 3'!$D$15:$O$1014,COLUMNS('Section 3'!$E$11:O$12),0)))</f>
        <v/>
      </c>
      <c r="O85" s="73" t="str">
        <f>IF($D85="","",IF(ISBLANK(VLOOKUP($B85,'Section 3'!$D$15:$O$1014,COLUMNS('Section 3'!$E$11:P$12),0)),"",VLOOKUP($B85,'Section 3'!$D$15:$O$1014,COLUMNS('Section 3'!$E$11:P$12),0)))</f>
        <v/>
      </c>
    </row>
    <row r="86" spans="1:15" s="29" customFormat="1" ht="12.75" customHeight="1" x14ac:dyDescent="0.25">
      <c r="A86" s="29" t="str">
        <f>IF(E86="","",ROWS($A$1:A86))</f>
        <v/>
      </c>
      <c r="B86" s="32">
        <v>75</v>
      </c>
      <c r="C86" s="26" t="str">
        <f t="shared" si="2"/>
        <v/>
      </c>
      <c r="D86" s="26" t="str">
        <f>IFERROR(VLOOKUP($B86,'Section 3'!D89:O1088,COLUMNS('Section 3'!D85:D86),0),"")</f>
        <v/>
      </c>
      <c r="E86" s="73" t="str">
        <f>IF($D86="","",IF(ISBLANK(VLOOKUP($B86,'Section 3'!$D$15:$O$1014,COLUMNS('Section 3'!$E$11:F$12),0)),"",VLOOKUP($B86,'Section 3'!$D$15:$O$1014,COLUMNS('Section 3'!$E$11:F$12),0)))</f>
        <v/>
      </c>
      <c r="F86" s="73" t="str">
        <f>IF($D86="","",IF(ISBLANK(VLOOKUP($B86,'Section 3'!$D$15:$O$1014,COLUMNS('Section 3'!$E$11:G$12),0)),"",VLOOKUP($B86,'Section 3'!$D$15:$O$1014,COLUMNS('Section 3'!$E$11:G$12),0)))</f>
        <v/>
      </c>
      <c r="G86" s="73" t="str">
        <f>IF($D86="","",IF(ISBLANK(VLOOKUP($B86,'Section 3'!$D$15:$O$1014,COLUMNS('Section 3'!$E$11:H$12),0)),"",VLOOKUP($B86,'Section 3'!$D$15:$O$1014,COLUMNS('Section 3'!$E$11:H$12),0)))</f>
        <v/>
      </c>
      <c r="H86" s="73" t="str">
        <f>IF($D86="","",IF(ISBLANK(VLOOKUP($B86,'Section 3'!$D$15:$O$1014,COLUMNS('Section 3'!$E$11:I$12),0)),"",VLOOKUP($B86,'Section 3'!$D$15:$O$1014,COLUMNS('Section 3'!$E$11:I$12),0)))</f>
        <v/>
      </c>
      <c r="I86" s="73" t="str">
        <f>IF($D86="","",IF(ISBLANK(VLOOKUP($B86,'Section 3'!$D$15:$O$1014,COLUMNS('Section 3'!$E$11:J$12),0)),"",VLOOKUP($B86,'Section 3'!$D$15:$O$1014,COLUMNS('Section 3'!$E$11:J$12),0)))</f>
        <v/>
      </c>
      <c r="J86" s="73" t="str">
        <f>IF($D86="","",IF(ISBLANK(VLOOKUP($B86,'Section 3'!$D$15:$O$1014,COLUMNS('Section 3'!$E$11:K$12),0)),"",VLOOKUP($B86,'Section 3'!$D$15:$O$1014,COLUMNS('Section 3'!$E$11:K$12),0)))</f>
        <v/>
      </c>
      <c r="K86" s="73" t="str">
        <f>IF($D86="","",IF(ISBLANK(VLOOKUP($B86,'Section 3'!$D$15:$O$1014,COLUMNS('Section 3'!$E$11:L$12),0)),"",VLOOKUP($B86,'Section 3'!$D$15:$O$1014,COLUMNS('Section 3'!$E$11:L$12),0)))</f>
        <v/>
      </c>
      <c r="L86" s="73" t="str">
        <f>IF($D86="","",IF(ISBLANK(VLOOKUP($B86,'Section 3'!$D$15:$O$1014,COLUMNS('Section 3'!$E$11:M$12),0)),"",VLOOKUP($B86,'Section 3'!$D$15:$O$1014,COLUMNS('Section 3'!$E$11:M$12),0)))</f>
        <v/>
      </c>
      <c r="M86" s="73" t="str">
        <f>IF($D86="","",IF(ISBLANK(VLOOKUP($B86,'Section 3'!$D$15:$O$1014,COLUMNS('Section 3'!$E$11:N$12),0)),"",VLOOKUP($B86,'Section 3'!$D$15:$O$1014,COLUMNS('Section 3'!$E$11:N$12),0)))</f>
        <v/>
      </c>
      <c r="N86" s="73" t="str">
        <f>IF($D86="","",IF(ISBLANK(VLOOKUP($B86,'Section 3'!$D$15:$O$1014,COLUMNS('Section 3'!$E$11:O$12),0)),"",VLOOKUP($B86,'Section 3'!$D$15:$O$1014,COLUMNS('Section 3'!$E$11:O$12),0)))</f>
        <v/>
      </c>
      <c r="O86" s="73" t="str">
        <f>IF($D86="","",IF(ISBLANK(VLOOKUP($B86,'Section 3'!$D$15:$O$1014,COLUMNS('Section 3'!$E$11:P$12),0)),"",VLOOKUP($B86,'Section 3'!$D$15:$O$1014,COLUMNS('Section 3'!$E$11:P$12),0)))</f>
        <v/>
      </c>
    </row>
    <row r="87" spans="1:15" s="29" customFormat="1" ht="12.75" customHeight="1" x14ac:dyDescent="0.25">
      <c r="A87" s="29" t="str">
        <f>IF(E87="","",ROWS($A$1:A87))</f>
        <v/>
      </c>
      <c r="B87" s="32">
        <v>76</v>
      </c>
      <c r="C87" s="26" t="str">
        <f t="shared" si="2"/>
        <v/>
      </c>
      <c r="D87" s="26" t="str">
        <f>IFERROR(VLOOKUP($B87,'Section 3'!D90:O1089,COLUMNS('Section 3'!D86:D87),0),"")</f>
        <v/>
      </c>
      <c r="E87" s="73" t="str">
        <f>IF($D87="","",IF(ISBLANK(VLOOKUP($B87,'Section 3'!$D$15:$O$1014,COLUMNS('Section 3'!$E$11:F$12),0)),"",VLOOKUP($B87,'Section 3'!$D$15:$O$1014,COLUMNS('Section 3'!$E$11:F$12),0)))</f>
        <v/>
      </c>
      <c r="F87" s="73" t="str">
        <f>IF($D87="","",IF(ISBLANK(VLOOKUP($B87,'Section 3'!$D$15:$O$1014,COLUMNS('Section 3'!$E$11:G$12),0)),"",VLOOKUP($B87,'Section 3'!$D$15:$O$1014,COLUMNS('Section 3'!$E$11:G$12),0)))</f>
        <v/>
      </c>
      <c r="G87" s="73" t="str">
        <f>IF($D87="","",IF(ISBLANK(VLOOKUP($B87,'Section 3'!$D$15:$O$1014,COLUMNS('Section 3'!$E$11:H$12),0)),"",VLOOKUP($B87,'Section 3'!$D$15:$O$1014,COLUMNS('Section 3'!$E$11:H$12),0)))</f>
        <v/>
      </c>
      <c r="H87" s="73" t="str">
        <f>IF($D87="","",IF(ISBLANK(VLOOKUP($B87,'Section 3'!$D$15:$O$1014,COLUMNS('Section 3'!$E$11:I$12),0)),"",VLOOKUP($B87,'Section 3'!$D$15:$O$1014,COLUMNS('Section 3'!$E$11:I$12),0)))</f>
        <v/>
      </c>
      <c r="I87" s="73" t="str">
        <f>IF($D87="","",IF(ISBLANK(VLOOKUP($B87,'Section 3'!$D$15:$O$1014,COLUMNS('Section 3'!$E$11:J$12),0)),"",VLOOKUP($B87,'Section 3'!$D$15:$O$1014,COLUMNS('Section 3'!$E$11:J$12),0)))</f>
        <v/>
      </c>
      <c r="J87" s="73" t="str">
        <f>IF($D87="","",IF(ISBLANK(VLOOKUP($B87,'Section 3'!$D$15:$O$1014,COLUMNS('Section 3'!$E$11:K$12),0)),"",VLOOKUP($B87,'Section 3'!$D$15:$O$1014,COLUMNS('Section 3'!$E$11:K$12),0)))</f>
        <v/>
      </c>
      <c r="K87" s="73" t="str">
        <f>IF($D87="","",IF(ISBLANK(VLOOKUP($B87,'Section 3'!$D$15:$O$1014,COLUMNS('Section 3'!$E$11:L$12),0)),"",VLOOKUP($B87,'Section 3'!$D$15:$O$1014,COLUMNS('Section 3'!$E$11:L$12),0)))</f>
        <v/>
      </c>
      <c r="L87" s="73" t="str">
        <f>IF($D87="","",IF(ISBLANK(VLOOKUP($B87,'Section 3'!$D$15:$O$1014,COLUMNS('Section 3'!$E$11:M$12),0)),"",VLOOKUP($B87,'Section 3'!$D$15:$O$1014,COLUMNS('Section 3'!$E$11:M$12),0)))</f>
        <v/>
      </c>
      <c r="M87" s="73" t="str">
        <f>IF($D87="","",IF(ISBLANK(VLOOKUP($B87,'Section 3'!$D$15:$O$1014,COLUMNS('Section 3'!$E$11:N$12),0)),"",VLOOKUP($B87,'Section 3'!$D$15:$O$1014,COLUMNS('Section 3'!$E$11:N$12),0)))</f>
        <v/>
      </c>
      <c r="N87" s="73" t="str">
        <f>IF($D87="","",IF(ISBLANK(VLOOKUP($B87,'Section 3'!$D$15:$O$1014,COLUMNS('Section 3'!$E$11:O$12),0)),"",VLOOKUP($B87,'Section 3'!$D$15:$O$1014,COLUMNS('Section 3'!$E$11:O$12),0)))</f>
        <v/>
      </c>
      <c r="O87" s="73" t="str">
        <f>IF($D87="","",IF(ISBLANK(VLOOKUP($B87,'Section 3'!$D$15:$O$1014,COLUMNS('Section 3'!$E$11:P$12),0)),"",VLOOKUP($B87,'Section 3'!$D$15:$O$1014,COLUMNS('Section 3'!$E$11:P$12),0)))</f>
        <v/>
      </c>
    </row>
    <row r="88" spans="1:15" s="29" customFormat="1" ht="12.75" customHeight="1" x14ac:dyDescent="0.25">
      <c r="A88" s="29" t="str">
        <f>IF(E88="","",ROWS($A$1:A88))</f>
        <v/>
      </c>
      <c r="B88" s="32">
        <v>77</v>
      </c>
      <c r="C88" s="26" t="str">
        <f t="shared" si="2"/>
        <v/>
      </c>
      <c r="D88" s="26" t="str">
        <f>IFERROR(VLOOKUP($B88,'Section 3'!D91:O1090,COLUMNS('Section 3'!D87:D88),0),"")</f>
        <v/>
      </c>
      <c r="E88" s="73" t="str">
        <f>IF($D88="","",IF(ISBLANK(VLOOKUP($B88,'Section 3'!$D$15:$O$1014,COLUMNS('Section 3'!$E$11:F$12),0)),"",VLOOKUP($B88,'Section 3'!$D$15:$O$1014,COLUMNS('Section 3'!$E$11:F$12),0)))</f>
        <v/>
      </c>
      <c r="F88" s="73" t="str">
        <f>IF($D88="","",IF(ISBLANK(VLOOKUP($B88,'Section 3'!$D$15:$O$1014,COLUMNS('Section 3'!$E$11:G$12),0)),"",VLOOKUP($B88,'Section 3'!$D$15:$O$1014,COLUMNS('Section 3'!$E$11:G$12),0)))</f>
        <v/>
      </c>
      <c r="G88" s="73" t="str">
        <f>IF($D88="","",IF(ISBLANK(VLOOKUP($B88,'Section 3'!$D$15:$O$1014,COLUMNS('Section 3'!$E$11:H$12),0)),"",VLOOKUP($B88,'Section 3'!$D$15:$O$1014,COLUMNS('Section 3'!$E$11:H$12),0)))</f>
        <v/>
      </c>
      <c r="H88" s="73" t="str">
        <f>IF($D88="","",IF(ISBLANK(VLOOKUP($B88,'Section 3'!$D$15:$O$1014,COLUMNS('Section 3'!$E$11:I$12),0)),"",VLOOKUP($B88,'Section 3'!$D$15:$O$1014,COLUMNS('Section 3'!$E$11:I$12),0)))</f>
        <v/>
      </c>
      <c r="I88" s="73" t="str">
        <f>IF($D88="","",IF(ISBLANK(VLOOKUP($B88,'Section 3'!$D$15:$O$1014,COLUMNS('Section 3'!$E$11:J$12),0)),"",VLOOKUP($B88,'Section 3'!$D$15:$O$1014,COLUMNS('Section 3'!$E$11:J$12),0)))</f>
        <v/>
      </c>
      <c r="J88" s="73" t="str">
        <f>IF($D88="","",IF(ISBLANK(VLOOKUP($B88,'Section 3'!$D$15:$O$1014,COLUMNS('Section 3'!$E$11:K$12),0)),"",VLOOKUP($B88,'Section 3'!$D$15:$O$1014,COLUMNS('Section 3'!$E$11:K$12),0)))</f>
        <v/>
      </c>
      <c r="K88" s="73" t="str">
        <f>IF($D88="","",IF(ISBLANK(VLOOKUP($B88,'Section 3'!$D$15:$O$1014,COLUMNS('Section 3'!$E$11:L$12),0)),"",VLOOKUP($B88,'Section 3'!$D$15:$O$1014,COLUMNS('Section 3'!$E$11:L$12),0)))</f>
        <v/>
      </c>
      <c r="L88" s="73" t="str">
        <f>IF($D88="","",IF(ISBLANK(VLOOKUP($B88,'Section 3'!$D$15:$O$1014,COLUMNS('Section 3'!$E$11:M$12),0)),"",VLOOKUP($B88,'Section 3'!$D$15:$O$1014,COLUMNS('Section 3'!$E$11:M$12),0)))</f>
        <v/>
      </c>
      <c r="M88" s="73" t="str">
        <f>IF($D88="","",IF(ISBLANK(VLOOKUP($B88,'Section 3'!$D$15:$O$1014,COLUMNS('Section 3'!$E$11:N$12),0)),"",VLOOKUP($B88,'Section 3'!$D$15:$O$1014,COLUMNS('Section 3'!$E$11:N$12),0)))</f>
        <v/>
      </c>
      <c r="N88" s="73" t="str">
        <f>IF($D88="","",IF(ISBLANK(VLOOKUP($B88,'Section 3'!$D$15:$O$1014,COLUMNS('Section 3'!$E$11:O$12),0)),"",VLOOKUP($B88,'Section 3'!$D$15:$O$1014,COLUMNS('Section 3'!$E$11:O$12),0)))</f>
        <v/>
      </c>
      <c r="O88" s="73" t="str">
        <f>IF($D88="","",IF(ISBLANK(VLOOKUP($B88,'Section 3'!$D$15:$O$1014,COLUMNS('Section 3'!$E$11:P$12),0)),"",VLOOKUP($B88,'Section 3'!$D$15:$O$1014,COLUMNS('Section 3'!$E$11:P$12),0)))</f>
        <v/>
      </c>
    </row>
    <row r="89" spans="1:15" s="29" customFormat="1" ht="12.75" customHeight="1" x14ac:dyDescent="0.25">
      <c r="A89" s="29" t="str">
        <f>IF(E89="","",ROWS($A$1:A89))</f>
        <v/>
      </c>
      <c r="B89" s="32">
        <v>78</v>
      </c>
      <c r="C89" s="26" t="str">
        <f t="shared" si="2"/>
        <v/>
      </c>
      <c r="D89" s="26" t="str">
        <f>IFERROR(VLOOKUP($B89,'Section 3'!D92:O1091,COLUMNS('Section 3'!D88:D89),0),"")</f>
        <v/>
      </c>
      <c r="E89" s="73" t="str">
        <f>IF($D89="","",IF(ISBLANK(VLOOKUP($B89,'Section 3'!$D$15:$O$1014,COLUMNS('Section 3'!$E$11:F$12),0)),"",VLOOKUP($B89,'Section 3'!$D$15:$O$1014,COLUMNS('Section 3'!$E$11:F$12),0)))</f>
        <v/>
      </c>
      <c r="F89" s="73" t="str">
        <f>IF($D89="","",IF(ISBLANK(VLOOKUP($B89,'Section 3'!$D$15:$O$1014,COLUMNS('Section 3'!$E$11:G$12),0)),"",VLOOKUP($B89,'Section 3'!$D$15:$O$1014,COLUMNS('Section 3'!$E$11:G$12),0)))</f>
        <v/>
      </c>
      <c r="G89" s="73" t="str">
        <f>IF($D89="","",IF(ISBLANK(VLOOKUP($B89,'Section 3'!$D$15:$O$1014,COLUMNS('Section 3'!$E$11:H$12),0)),"",VLOOKUP($B89,'Section 3'!$D$15:$O$1014,COLUMNS('Section 3'!$E$11:H$12),0)))</f>
        <v/>
      </c>
      <c r="H89" s="73" t="str">
        <f>IF($D89="","",IF(ISBLANK(VLOOKUP($B89,'Section 3'!$D$15:$O$1014,COLUMNS('Section 3'!$E$11:I$12),0)),"",VLOOKUP($B89,'Section 3'!$D$15:$O$1014,COLUMNS('Section 3'!$E$11:I$12),0)))</f>
        <v/>
      </c>
      <c r="I89" s="73" t="str">
        <f>IF($D89="","",IF(ISBLANK(VLOOKUP($B89,'Section 3'!$D$15:$O$1014,COLUMNS('Section 3'!$E$11:J$12),0)),"",VLOOKUP($B89,'Section 3'!$D$15:$O$1014,COLUMNS('Section 3'!$E$11:J$12),0)))</f>
        <v/>
      </c>
      <c r="J89" s="73" t="str">
        <f>IF($D89="","",IF(ISBLANK(VLOOKUP($B89,'Section 3'!$D$15:$O$1014,COLUMNS('Section 3'!$E$11:K$12),0)),"",VLOOKUP($B89,'Section 3'!$D$15:$O$1014,COLUMNS('Section 3'!$E$11:K$12),0)))</f>
        <v/>
      </c>
      <c r="K89" s="73" t="str">
        <f>IF($D89="","",IF(ISBLANK(VLOOKUP($B89,'Section 3'!$D$15:$O$1014,COLUMNS('Section 3'!$E$11:L$12),0)),"",VLOOKUP($B89,'Section 3'!$D$15:$O$1014,COLUMNS('Section 3'!$E$11:L$12),0)))</f>
        <v/>
      </c>
      <c r="L89" s="73" t="str">
        <f>IF($D89="","",IF(ISBLANK(VLOOKUP($B89,'Section 3'!$D$15:$O$1014,COLUMNS('Section 3'!$E$11:M$12),0)),"",VLOOKUP($B89,'Section 3'!$D$15:$O$1014,COLUMNS('Section 3'!$E$11:M$12),0)))</f>
        <v/>
      </c>
      <c r="M89" s="73" t="str">
        <f>IF($D89="","",IF(ISBLANK(VLOOKUP($B89,'Section 3'!$D$15:$O$1014,COLUMNS('Section 3'!$E$11:N$12),0)),"",VLOOKUP($B89,'Section 3'!$D$15:$O$1014,COLUMNS('Section 3'!$E$11:N$12),0)))</f>
        <v/>
      </c>
      <c r="N89" s="73" t="str">
        <f>IF($D89="","",IF(ISBLANK(VLOOKUP($B89,'Section 3'!$D$15:$O$1014,COLUMNS('Section 3'!$E$11:O$12),0)),"",VLOOKUP($B89,'Section 3'!$D$15:$O$1014,COLUMNS('Section 3'!$E$11:O$12),0)))</f>
        <v/>
      </c>
      <c r="O89" s="73" t="str">
        <f>IF($D89="","",IF(ISBLANK(VLOOKUP($B89,'Section 3'!$D$15:$O$1014,COLUMNS('Section 3'!$E$11:P$12),0)),"",VLOOKUP($B89,'Section 3'!$D$15:$O$1014,COLUMNS('Section 3'!$E$11:P$12),0)))</f>
        <v/>
      </c>
    </row>
    <row r="90" spans="1:15" s="29" customFormat="1" ht="12.75" customHeight="1" x14ac:dyDescent="0.25">
      <c r="A90" s="29" t="str">
        <f>IF(E90="","",ROWS($A$1:A90))</f>
        <v/>
      </c>
      <c r="B90" s="32">
        <v>79</v>
      </c>
      <c r="C90" s="26" t="str">
        <f t="shared" si="2"/>
        <v/>
      </c>
      <c r="D90" s="26" t="str">
        <f>IFERROR(VLOOKUP($B90,'Section 3'!D93:O1092,COLUMNS('Section 3'!D89:D90),0),"")</f>
        <v/>
      </c>
      <c r="E90" s="73" t="str">
        <f>IF($D90="","",IF(ISBLANK(VLOOKUP($B90,'Section 3'!$D$15:$O$1014,COLUMNS('Section 3'!$E$11:F$12),0)),"",VLOOKUP($B90,'Section 3'!$D$15:$O$1014,COLUMNS('Section 3'!$E$11:F$12),0)))</f>
        <v/>
      </c>
      <c r="F90" s="73" t="str">
        <f>IF($D90="","",IF(ISBLANK(VLOOKUP($B90,'Section 3'!$D$15:$O$1014,COLUMNS('Section 3'!$E$11:G$12),0)),"",VLOOKUP($B90,'Section 3'!$D$15:$O$1014,COLUMNS('Section 3'!$E$11:G$12),0)))</f>
        <v/>
      </c>
      <c r="G90" s="73" t="str">
        <f>IF($D90="","",IF(ISBLANK(VLOOKUP($B90,'Section 3'!$D$15:$O$1014,COLUMNS('Section 3'!$E$11:H$12),0)),"",VLOOKUP($B90,'Section 3'!$D$15:$O$1014,COLUMNS('Section 3'!$E$11:H$12),0)))</f>
        <v/>
      </c>
      <c r="H90" s="73" t="str">
        <f>IF($D90="","",IF(ISBLANK(VLOOKUP($B90,'Section 3'!$D$15:$O$1014,COLUMNS('Section 3'!$E$11:I$12),0)),"",VLOOKUP($B90,'Section 3'!$D$15:$O$1014,COLUMNS('Section 3'!$E$11:I$12),0)))</f>
        <v/>
      </c>
      <c r="I90" s="73" t="str">
        <f>IF($D90="","",IF(ISBLANK(VLOOKUP($B90,'Section 3'!$D$15:$O$1014,COLUMNS('Section 3'!$E$11:J$12),0)),"",VLOOKUP($B90,'Section 3'!$D$15:$O$1014,COLUMNS('Section 3'!$E$11:J$12),0)))</f>
        <v/>
      </c>
      <c r="J90" s="73" t="str">
        <f>IF($D90="","",IF(ISBLANK(VLOOKUP($B90,'Section 3'!$D$15:$O$1014,COLUMNS('Section 3'!$E$11:K$12),0)),"",VLOOKUP($B90,'Section 3'!$D$15:$O$1014,COLUMNS('Section 3'!$E$11:K$12),0)))</f>
        <v/>
      </c>
      <c r="K90" s="73" t="str">
        <f>IF($D90="","",IF(ISBLANK(VLOOKUP($B90,'Section 3'!$D$15:$O$1014,COLUMNS('Section 3'!$E$11:L$12),0)),"",VLOOKUP($B90,'Section 3'!$D$15:$O$1014,COLUMNS('Section 3'!$E$11:L$12),0)))</f>
        <v/>
      </c>
      <c r="L90" s="73" t="str">
        <f>IF($D90="","",IF(ISBLANK(VLOOKUP($B90,'Section 3'!$D$15:$O$1014,COLUMNS('Section 3'!$E$11:M$12),0)),"",VLOOKUP($B90,'Section 3'!$D$15:$O$1014,COLUMNS('Section 3'!$E$11:M$12),0)))</f>
        <v/>
      </c>
      <c r="M90" s="73" t="str">
        <f>IF($D90="","",IF(ISBLANK(VLOOKUP($B90,'Section 3'!$D$15:$O$1014,COLUMNS('Section 3'!$E$11:N$12),0)),"",VLOOKUP($B90,'Section 3'!$D$15:$O$1014,COLUMNS('Section 3'!$E$11:N$12),0)))</f>
        <v/>
      </c>
      <c r="N90" s="73" t="str">
        <f>IF($D90="","",IF(ISBLANK(VLOOKUP($B90,'Section 3'!$D$15:$O$1014,COLUMNS('Section 3'!$E$11:O$12),0)),"",VLOOKUP($B90,'Section 3'!$D$15:$O$1014,COLUMNS('Section 3'!$E$11:O$12),0)))</f>
        <v/>
      </c>
      <c r="O90" s="73" t="str">
        <f>IF($D90="","",IF(ISBLANK(VLOOKUP($B90,'Section 3'!$D$15:$O$1014,COLUMNS('Section 3'!$E$11:P$12),0)),"",VLOOKUP($B90,'Section 3'!$D$15:$O$1014,COLUMNS('Section 3'!$E$11:P$12),0)))</f>
        <v/>
      </c>
    </row>
    <row r="91" spans="1:15" s="29" customFormat="1" ht="12.75" customHeight="1" x14ac:dyDescent="0.25">
      <c r="A91" s="29" t="str">
        <f>IF(E91="","",ROWS($A$1:A91))</f>
        <v/>
      </c>
      <c r="B91" s="32">
        <v>80</v>
      </c>
      <c r="C91" s="26" t="str">
        <f t="shared" si="2"/>
        <v/>
      </c>
      <c r="D91" s="26" t="str">
        <f>IFERROR(VLOOKUP($B91,'Section 3'!D94:O1093,COLUMNS('Section 3'!D90:D91),0),"")</f>
        <v/>
      </c>
      <c r="E91" s="73" t="str">
        <f>IF($D91="","",IF(ISBLANK(VLOOKUP($B91,'Section 3'!$D$15:$O$1014,COLUMNS('Section 3'!$E$11:F$12),0)),"",VLOOKUP($B91,'Section 3'!$D$15:$O$1014,COLUMNS('Section 3'!$E$11:F$12),0)))</f>
        <v/>
      </c>
      <c r="F91" s="73" t="str">
        <f>IF($D91="","",IF(ISBLANK(VLOOKUP($B91,'Section 3'!$D$15:$O$1014,COLUMNS('Section 3'!$E$11:G$12),0)),"",VLOOKUP($B91,'Section 3'!$D$15:$O$1014,COLUMNS('Section 3'!$E$11:G$12),0)))</f>
        <v/>
      </c>
      <c r="G91" s="73" t="str">
        <f>IF($D91="","",IF(ISBLANK(VLOOKUP($B91,'Section 3'!$D$15:$O$1014,COLUMNS('Section 3'!$E$11:H$12),0)),"",VLOOKUP($B91,'Section 3'!$D$15:$O$1014,COLUMNS('Section 3'!$E$11:H$12),0)))</f>
        <v/>
      </c>
      <c r="H91" s="73" t="str">
        <f>IF($D91="","",IF(ISBLANK(VLOOKUP($B91,'Section 3'!$D$15:$O$1014,COLUMNS('Section 3'!$E$11:I$12),0)),"",VLOOKUP($B91,'Section 3'!$D$15:$O$1014,COLUMNS('Section 3'!$E$11:I$12),0)))</f>
        <v/>
      </c>
      <c r="I91" s="73" t="str">
        <f>IF($D91="","",IF(ISBLANK(VLOOKUP($B91,'Section 3'!$D$15:$O$1014,COLUMNS('Section 3'!$E$11:J$12),0)),"",VLOOKUP($B91,'Section 3'!$D$15:$O$1014,COLUMNS('Section 3'!$E$11:J$12),0)))</f>
        <v/>
      </c>
      <c r="J91" s="73" t="str">
        <f>IF($D91="","",IF(ISBLANK(VLOOKUP($B91,'Section 3'!$D$15:$O$1014,COLUMNS('Section 3'!$E$11:K$12),0)),"",VLOOKUP($B91,'Section 3'!$D$15:$O$1014,COLUMNS('Section 3'!$E$11:K$12),0)))</f>
        <v/>
      </c>
      <c r="K91" s="73" t="str">
        <f>IF($D91="","",IF(ISBLANK(VLOOKUP($B91,'Section 3'!$D$15:$O$1014,COLUMNS('Section 3'!$E$11:L$12),0)),"",VLOOKUP($B91,'Section 3'!$D$15:$O$1014,COLUMNS('Section 3'!$E$11:L$12),0)))</f>
        <v/>
      </c>
      <c r="L91" s="73" t="str">
        <f>IF($D91="","",IF(ISBLANK(VLOOKUP($B91,'Section 3'!$D$15:$O$1014,COLUMNS('Section 3'!$E$11:M$12),0)),"",VLOOKUP($B91,'Section 3'!$D$15:$O$1014,COLUMNS('Section 3'!$E$11:M$12),0)))</f>
        <v/>
      </c>
      <c r="M91" s="73" t="str">
        <f>IF($D91="","",IF(ISBLANK(VLOOKUP($B91,'Section 3'!$D$15:$O$1014,COLUMNS('Section 3'!$E$11:N$12),0)),"",VLOOKUP($B91,'Section 3'!$D$15:$O$1014,COLUMNS('Section 3'!$E$11:N$12),0)))</f>
        <v/>
      </c>
      <c r="N91" s="73" t="str">
        <f>IF($D91="","",IF(ISBLANK(VLOOKUP($B91,'Section 3'!$D$15:$O$1014,COLUMNS('Section 3'!$E$11:O$12),0)),"",VLOOKUP($B91,'Section 3'!$D$15:$O$1014,COLUMNS('Section 3'!$E$11:O$12),0)))</f>
        <v/>
      </c>
      <c r="O91" s="73" t="str">
        <f>IF($D91="","",IF(ISBLANK(VLOOKUP($B91,'Section 3'!$D$15:$O$1014,COLUMNS('Section 3'!$E$11:P$12),0)),"",VLOOKUP($B91,'Section 3'!$D$15:$O$1014,COLUMNS('Section 3'!$E$11:P$12),0)))</f>
        <v/>
      </c>
    </row>
    <row r="92" spans="1:15" s="29" customFormat="1" ht="12.75" customHeight="1" x14ac:dyDescent="0.25">
      <c r="A92" s="29" t="str">
        <f>IF(E92="","",ROWS($A$1:A92))</f>
        <v/>
      </c>
      <c r="B92" s="32">
        <v>81</v>
      </c>
      <c r="C92" s="26" t="str">
        <f t="shared" si="2"/>
        <v/>
      </c>
      <c r="D92" s="26" t="str">
        <f>IFERROR(VLOOKUP($B92,'Section 3'!D95:O1094,COLUMNS('Section 3'!D91:D92),0),"")</f>
        <v/>
      </c>
      <c r="E92" s="73" t="str">
        <f>IF($D92="","",IF(ISBLANK(VLOOKUP($B92,'Section 3'!$D$15:$O$1014,COLUMNS('Section 3'!$E$11:F$12),0)),"",VLOOKUP($B92,'Section 3'!$D$15:$O$1014,COLUMNS('Section 3'!$E$11:F$12),0)))</f>
        <v/>
      </c>
      <c r="F92" s="73" t="str">
        <f>IF($D92="","",IF(ISBLANK(VLOOKUP($B92,'Section 3'!$D$15:$O$1014,COLUMNS('Section 3'!$E$11:G$12),0)),"",VLOOKUP($B92,'Section 3'!$D$15:$O$1014,COLUMNS('Section 3'!$E$11:G$12),0)))</f>
        <v/>
      </c>
      <c r="G92" s="73" t="str">
        <f>IF($D92="","",IF(ISBLANK(VLOOKUP($B92,'Section 3'!$D$15:$O$1014,COLUMNS('Section 3'!$E$11:H$12),0)),"",VLOOKUP($B92,'Section 3'!$D$15:$O$1014,COLUMNS('Section 3'!$E$11:H$12),0)))</f>
        <v/>
      </c>
      <c r="H92" s="73" t="str">
        <f>IF($D92="","",IF(ISBLANK(VLOOKUP($B92,'Section 3'!$D$15:$O$1014,COLUMNS('Section 3'!$E$11:I$12),0)),"",VLOOKUP($B92,'Section 3'!$D$15:$O$1014,COLUMNS('Section 3'!$E$11:I$12),0)))</f>
        <v/>
      </c>
      <c r="I92" s="73" t="str">
        <f>IF($D92="","",IF(ISBLANK(VLOOKUP($B92,'Section 3'!$D$15:$O$1014,COLUMNS('Section 3'!$E$11:J$12),0)),"",VLOOKUP($B92,'Section 3'!$D$15:$O$1014,COLUMNS('Section 3'!$E$11:J$12),0)))</f>
        <v/>
      </c>
      <c r="J92" s="73" t="str">
        <f>IF($D92="","",IF(ISBLANK(VLOOKUP($B92,'Section 3'!$D$15:$O$1014,COLUMNS('Section 3'!$E$11:K$12),0)),"",VLOOKUP($B92,'Section 3'!$D$15:$O$1014,COLUMNS('Section 3'!$E$11:K$12),0)))</f>
        <v/>
      </c>
      <c r="K92" s="73" t="str">
        <f>IF($D92="","",IF(ISBLANK(VLOOKUP($B92,'Section 3'!$D$15:$O$1014,COLUMNS('Section 3'!$E$11:L$12),0)),"",VLOOKUP($B92,'Section 3'!$D$15:$O$1014,COLUMNS('Section 3'!$E$11:L$12),0)))</f>
        <v/>
      </c>
      <c r="L92" s="73" t="str">
        <f>IF($D92="","",IF(ISBLANK(VLOOKUP($B92,'Section 3'!$D$15:$O$1014,COLUMNS('Section 3'!$E$11:M$12),0)),"",VLOOKUP($B92,'Section 3'!$D$15:$O$1014,COLUMNS('Section 3'!$E$11:M$12),0)))</f>
        <v/>
      </c>
      <c r="M92" s="73" t="str">
        <f>IF($D92="","",IF(ISBLANK(VLOOKUP($B92,'Section 3'!$D$15:$O$1014,COLUMNS('Section 3'!$E$11:N$12),0)),"",VLOOKUP($B92,'Section 3'!$D$15:$O$1014,COLUMNS('Section 3'!$E$11:N$12),0)))</f>
        <v/>
      </c>
      <c r="N92" s="73" t="str">
        <f>IF($D92="","",IF(ISBLANK(VLOOKUP($B92,'Section 3'!$D$15:$O$1014,COLUMNS('Section 3'!$E$11:O$12),0)),"",VLOOKUP($B92,'Section 3'!$D$15:$O$1014,COLUMNS('Section 3'!$E$11:O$12),0)))</f>
        <v/>
      </c>
      <c r="O92" s="73" t="str">
        <f>IF($D92="","",IF(ISBLANK(VLOOKUP($B92,'Section 3'!$D$15:$O$1014,COLUMNS('Section 3'!$E$11:P$12),0)),"",VLOOKUP($B92,'Section 3'!$D$15:$O$1014,COLUMNS('Section 3'!$E$11:P$12),0)))</f>
        <v/>
      </c>
    </row>
    <row r="93" spans="1:15" s="29" customFormat="1" ht="12.75" customHeight="1" x14ac:dyDescent="0.25">
      <c r="A93" s="29" t="str">
        <f>IF(E93="","",ROWS($A$1:A93))</f>
        <v/>
      </c>
      <c r="B93" s="32">
        <v>82</v>
      </c>
      <c r="C93" s="26" t="str">
        <f t="shared" si="2"/>
        <v/>
      </c>
      <c r="D93" s="26" t="str">
        <f>IFERROR(VLOOKUP($B93,'Section 3'!D96:O1095,COLUMNS('Section 3'!D92:D93),0),"")</f>
        <v/>
      </c>
      <c r="E93" s="73" t="str">
        <f>IF($D93="","",IF(ISBLANK(VLOOKUP($B93,'Section 3'!$D$15:$O$1014,COLUMNS('Section 3'!$E$11:F$12),0)),"",VLOOKUP($B93,'Section 3'!$D$15:$O$1014,COLUMNS('Section 3'!$E$11:F$12),0)))</f>
        <v/>
      </c>
      <c r="F93" s="73" t="str">
        <f>IF($D93="","",IF(ISBLANK(VLOOKUP($B93,'Section 3'!$D$15:$O$1014,COLUMNS('Section 3'!$E$11:G$12),0)),"",VLOOKUP($B93,'Section 3'!$D$15:$O$1014,COLUMNS('Section 3'!$E$11:G$12),0)))</f>
        <v/>
      </c>
      <c r="G93" s="73" t="str">
        <f>IF($D93="","",IF(ISBLANK(VLOOKUP($B93,'Section 3'!$D$15:$O$1014,COLUMNS('Section 3'!$E$11:H$12),0)),"",VLOOKUP($B93,'Section 3'!$D$15:$O$1014,COLUMNS('Section 3'!$E$11:H$12),0)))</f>
        <v/>
      </c>
      <c r="H93" s="73" t="str">
        <f>IF($D93="","",IF(ISBLANK(VLOOKUP($B93,'Section 3'!$D$15:$O$1014,COLUMNS('Section 3'!$E$11:I$12),0)),"",VLOOKUP($B93,'Section 3'!$D$15:$O$1014,COLUMNS('Section 3'!$E$11:I$12),0)))</f>
        <v/>
      </c>
      <c r="I93" s="73" t="str">
        <f>IF($D93="","",IF(ISBLANK(VLOOKUP($B93,'Section 3'!$D$15:$O$1014,COLUMNS('Section 3'!$E$11:J$12),0)),"",VLOOKUP($B93,'Section 3'!$D$15:$O$1014,COLUMNS('Section 3'!$E$11:J$12),0)))</f>
        <v/>
      </c>
      <c r="J93" s="73" t="str">
        <f>IF($D93="","",IF(ISBLANK(VLOOKUP($B93,'Section 3'!$D$15:$O$1014,COLUMNS('Section 3'!$E$11:K$12),0)),"",VLOOKUP($B93,'Section 3'!$D$15:$O$1014,COLUMNS('Section 3'!$E$11:K$12),0)))</f>
        <v/>
      </c>
      <c r="K93" s="73" t="str">
        <f>IF($D93="","",IF(ISBLANK(VLOOKUP($B93,'Section 3'!$D$15:$O$1014,COLUMNS('Section 3'!$E$11:L$12),0)),"",VLOOKUP($B93,'Section 3'!$D$15:$O$1014,COLUMNS('Section 3'!$E$11:L$12),0)))</f>
        <v/>
      </c>
      <c r="L93" s="73" t="str">
        <f>IF($D93="","",IF(ISBLANK(VLOOKUP($B93,'Section 3'!$D$15:$O$1014,COLUMNS('Section 3'!$E$11:M$12),0)),"",VLOOKUP($B93,'Section 3'!$D$15:$O$1014,COLUMNS('Section 3'!$E$11:M$12),0)))</f>
        <v/>
      </c>
      <c r="M93" s="73" t="str">
        <f>IF($D93="","",IF(ISBLANK(VLOOKUP($B93,'Section 3'!$D$15:$O$1014,COLUMNS('Section 3'!$E$11:N$12),0)),"",VLOOKUP($B93,'Section 3'!$D$15:$O$1014,COLUMNS('Section 3'!$E$11:N$12),0)))</f>
        <v/>
      </c>
      <c r="N93" s="73" t="str">
        <f>IF($D93="","",IF(ISBLANK(VLOOKUP($B93,'Section 3'!$D$15:$O$1014,COLUMNS('Section 3'!$E$11:O$12),0)),"",VLOOKUP($B93,'Section 3'!$D$15:$O$1014,COLUMNS('Section 3'!$E$11:O$12),0)))</f>
        <v/>
      </c>
      <c r="O93" s="73" t="str">
        <f>IF($D93="","",IF(ISBLANK(VLOOKUP($B93,'Section 3'!$D$15:$O$1014,COLUMNS('Section 3'!$E$11:P$12),0)),"",VLOOKUP($B93,'Section 3'!$D$15:$O$1014,COLUMNS('Section 3'!$E$11:P$12),0)))</f>
        <v/>
      </c>
    </row>
    <row r="94" spans="1:15" s="29" customFormat="1" ht="12.75" customHeight="1" x14ac:dyDescent="0.25">
      <c r="A94" s="29" t="str">
        <f>IF(E94="","",ROWS($A$1:A94))</f>
        <v/>
      </c>
      <c r="B94" s="32">
        <v>83</v>
      </c>
      <c r="C94" s="26" t="str">
        <f t="shared" si="2"/>
        <v/>
      </c>
      <c r="D94" s="26" t="str">
        <f>IFERROR(VLOOKUP($B94,'Section 3'!D97:O1096,COLUMNS('Section 3'!D93:D94),0),"")</f>
        <v/>
      </c>
      <c r="E94" s="73" t="str">
        <f>IF($D94="","",IF(ISBLANK(VLOOKUP($B94,'Section 3'!$D$15:$O$1014,COLUMNS('Section 3'!$E$11:F$12),0)),"",VLOOKUP($B94,'Section 3'!$D$15:$O$1014,COLUMNS('Section 3'!$E$11:F$12),0)))</f>
        <v/>
      </c>
      <c r="F94" s="73" t="str">
        <f>IF($D94="","",IF(ISBLANK(VLOOKUP($B94,'Section 3'!$D$15:$O$1014,COLUMNS('Section 3'!$E$11:G$12),0)),"",VLOOKUP($B94,'Section 3'!$D$15:$O$1014,COLUMNS('Section 3'!$E$11:G$12),0)))</f>
        <v/>
      </c>
      <c r="G94" s="73" t="str">
        <f>IF($D94="","",IF(ISBLANK(VLOOKUP($B94,'Section 3'!$D$15:$O$1014,COLUMNS('Section 3'!$E$11:H$12),0)),"",VLOOKUP($B94,'Section 3'!$D$15:$O$1014,COLUMNS('Section 3'!$E$11:H$12),0)))</f>
        <v/>
      </c>
      <c r="H94" s="73" t="str">
        <f>IF($D94="","",IF(ISBLANK(VLOOKUP($B94,'Section 3'!$D$15:$O$1014,COLUMNS('Section 3'!$E$11:I$12),0)),"",VLOOKUP($B94,'Section 3'!$D$15:$O$1014,COLUMNS('Section 3'!$E$11:I$12),0)))</f>
        <v/>
      </c>
      <c r="I94" s="73" t="str">
        <f>IF($D94="","",IF(ISBLANK(VLOOKUP($B94,'Section 3'!$D$15:$O$1014,COLUMNS('Section 3'!$E$11:J$12),0)),"",VLOOKUP($B94,'Section 3'!$D$15:$O$1014,COLUMNS('Section 3'!$E$11:J$12),0)))</f>
        <v/>
      </c>
      <c r="J94" s="73" t="str">
        <f>IF($D94="","",IF(ISBLANK(VLOOKUP($B94,'Section 3'!$D$15:$O$1014,COLUMNS('Section 3'!$E$11:K$12),0)),"",VLOOKUP($B94,'Section 3'!$D$15:$O$1014,COLUMNS('Section 3'!$E$11:K$12),0)))</f>
        <v/>
      </c>
      <c r="K94" s="73" t="str">
        <f>IF($D94="","",IF(ISBLANK(VLOOKUP($B94,'Section 3'!$D$15:$O$1014,COLUMNS('Section 3'!$E$11:L$12),0)),"",VLOOKUP($B94,'Section 3'!$D$15:$O$1014,COLUMNS('Section 3'!$E$11:L$12),0)))</f>
        <v/>
      </c>
      <c r="L94" s="73" t="str">
        <f>IF($D94="","",IF(ISBLANK(VLOOKUP($B94,'Section 3'!$D$15:$O$1014,COLUMNS('Section 3'!$E$11:M$12),0)),"",VLOOKUP($B94,'Section 3'!$D$15:$O$1014,COLUMNS('Section 3'!$E$11:M$12),0)))</f>
        <v/>
      </c>
      <c r="M94" s="73" t="str">
        <f>IF($D94="","",IF(ISBLANK(VLOOKUP($B94,'Section 3'!$D$15:$O$1014,COLUMNS('Section 3'!$E$11:N$12),0)),"",VLOOKUP($B94,'Section 3'!$D$15:$O$1014,COLUMNS('Section 3'!$E$11:N$12),0)))</f>
        <v/>
      </c>
      <c r="N94" s="73" t="str">
        <f>IF($D94="","",IF(ISBLANK(VLOOKUP($B94,'Section 3'!$D$15:$O$1014,COLUMNS('Section 3'!$E$11:O$12),0)),"",VLOOKUP($B94,'Section 3'!$D$15:$O$1014,COLUMNS('Section 3'!$E$11:O$12),0)))</f>
        <v/>
      </c>
      <c r="O94" s="73" t="str">
        <f>IF($D94="","",IF(ISBLANK(VLOOKUP($B94,'Section 3'!$D$15:$O$1014,COLUMNS('Section 3'!$E$11:P$12),0)),"",VLOOKUP($B94,'Section 3'!$D$15:$O$1014,COLUMNS('Section 3'!$E$11:P$12),0)))</f>
        <v/>
      </c>
    </row>
    <row r="95" spans="1:15" s="29" customFormat="1" ht="12.75" customHeight="1" x14ac:dyDescent="0.25">
      <c r="A95" s="29" t="str">
        <f>IF(E95="","",ROWS($A$1:A95))</f>
        <v/>
      </c>
      <c r="B95" s="32">
        <v>84</v>
      </c>
      <c r="C95" s="26" t="str">
        <f t="shared" si="2"/>
        <v/>
      </c>
      <c r="D95" s="26" t="str">
        <f>IFERROR(VLOOKUP($B95,'Section 3'!D98:O1097,COLUMNS('Section 3'!D94:D95),0),"")</f>
        <v/>
      </c>
      <c r="E95" s="73" t="str">
        <f>IF($D95="","",IF(ISBLANK(VLOOKUP($B95,'Section 3'!$D$15:$O$1014,COLUMNS('Section 3'!$E$11:F$12),0)),"",VLOOKUP($B95,'Section 3'!$D$15:$O$1014,COLUMNS('Section 3'!$E$11:F$12),0)))</f>
        <v/>
      </c>
      <c r="F95" s="73" t="str">
        <f>IF($D95="","",IF(ISBLANK(VLOOKUP($B95,'Section 3'!$D$15:$O$1014,COLUMNS('Section 3'!$E$11:G$12),0)),"",VLOOKUP($B95,'Section 3'!$D$15:$O$1014,COLUMNS('Section 3'!$E$11:G$12),0)))</f>
        <v/>
      </c>
      <c r="G95" s="73" t="str">
        <f>IF($D95="","",IF(ISBLANK(VLOOKUP($B95,'Section 3'!$D$15:$O$1014,COLUMNS('Section 3'!$E$11:H$12),0)),"",VLOOKUP($B95,'Section 3'!$D$15:$O$1014,COLUMNS('Section 3'!$E$11:H$12),0)))</f>
        <v/>
      </c>
      <c r="H95" s="73" t="str">
        <f>IF($D95="","",IF(ISBLANK(VLOOKUP($B95,'Section 3'!$D$15:$O$1014,COLUMNS('Section 3'!$E$11:I$12),0)),"",VLOOKUP($B95,'Section 3'!$D$15:$O$1014,COLUMNS('Section 3'!$E$11:I$12),0)))</f>
        <v/>
      </c>
      <c r="I95" s="73" t="str">
        <f>IF($D95="","",IF(ISBLANK(VLOOKUP($B95,'Section 3'!$D$15:$O$1014,COLUMNS('Section 3'!$E$11:J$12),0)),"",VLOOKUP($B95,'Section 3'!$D$15:$O$1014,COLUMNS('Section 3'!$E$11:J$12),0)))</f>
        <v/>
      </c>
      <c r="J95" s="73" t="str">
        <f>IF($D95="","",IF(ISBLANK(VLOOKUP($B95,'Section 3'!$D$15:$O$1014,COLUMNS('Section 3'!$E$11:K$12),0)),"",VLOOKUP($B95,'Section 3'!$D$15:$O$1014,COLUMNS('Section 3'!$E$11:K$12),0)))</f>
        <v/>
      </c>
      <c r="K95" s="73" t="str">
        <f>IF($D95="","",IF(ISBLANK(VLOOKUP($B95,'Section 3'!$D$15:$O$1014,COLUMNS('Section 3'!$E$11:L$12),0)),"",VLOOKUP($B95,'Section 3'!$D$15:$O$1014,COLUMNS('Section 3'!$E$11:L$12),0)))</f>
        <v/>
      </c>
      <c r="L95" s="73" t="str">
        <f>IF($D95="","",IF(ISBLANK(VLOOKUP($B95,'Section 3'!$D$15:$O$1014,COLUMNS('Section 3'!$E$11:M$12),0)),"",VLOOKUP($B95,'Section 3'!$D$15:$O$1014,COLUMNS('Section 3'!$E$11:M$12),0)))</f>
        <v/>
      </c>
      <c r="M95" s="73" t="str">
        <f>IF($D95="","",IF(ISBLANK(VLOOKUP($B95,'Section 3'!$D$15:$O$1014,COLUMNS('Section 3'!$E$11:N$12),0)),"",VLOOKUP($B95,'Section 3'!$D$15:$O$1014,COLUMNS('Section 3'!$E$11:N$12),0)))</f>
        <v/>
      </c>
      <c r="N95" s="73" t="str">
        <f>IF($D95="","",IF(ISBLANK(VLOOKUP($B95,'Section 3'!$D$15:$O$1014,COLUMNS('Section 3'!$E$11:O$12),0)),"",VLOOKUP($B95,'Section 3'!$D$15:$O$1014,COLUMNS('Section 3'!$E$11:O$12),0)))</f>
        <v/>
      </c>
      <c r="O95" s="73" t="str">
        <f>IF($D95="","",IF(ISBLANK(VLOOKUP($B95,'Section 3'!$D$15:$O$1014,COLUMNS('Section 3'!$E$11:P$12),0)),"",VLOOKUP($B95,'Section 3'!$D$15:$O$1014,COLUMNS('Section 3'!$E$11:P$12),0)))</f>
        <v/>
      </c>
    </row>
    <row r="96" spans="1:15" s="29" customFormat="1" ht="12.75" customHeight="1" x14ac:dyDescent="0.25">
      <c r="A96" s="29" t="str">
        <f>IF(E96="","",ROWS($A$1:A96))</f>
        <v/>
      </c>
      <c r="B96" s="32">
        <v>85</v>
      </c>
      <c r="C96" s="26" t="str">
        <f t="shared" si="2"/>
        <v/>
      </c>
      <c r="D96" s="26" t="str">
        <f>IFERROR(VLOOKUP($B96,'Section 3'!D99:O1098,COLUMNS('Section 3'!D95:D96),0),"")</f>
        <v/>
      </c>
      <c r="E96" s="73" t="str">
        <f>IF($D96="","",IF(ISBLANK(VLOOKUP($B96,'Section 3'!$D$15:$O$1014,COLUMNS('Section 3'!$E$11:F$12),0)),"",VLOOKUP($B96,'Section 3'!$D$15:$O$1014,COLUMNS('Section 3'!$E$11:F$12),0)))</f>
        <v/>
      </c>
      <c r="F96" s="73" t="str">
        <f>IF($D96="","",IF(ISBLANK(VLOOKUP($B96,'Section 3'!$D$15:$O$1014,COLUMNS('Section 3'!$E$11:G$12),0)),"",VLOOKUP($B96,'Section 3'!$D$15:$O$1014,COLUMNS('Section 3'!$E$11:G$12),0)))</f>
        <v/>
      </c>
      <c r="G96" s="73" t="str">
        <f>IF($D96="","",IF(ISBLANK(VLOOKUP($B96,'Section 3'!$D$15:$O$1014,COLUMNS('Section 3'!$E$11:H$12),0)),"",VLOOKUP($B96,'Section 3'!$D$15:$O$1014,COLUMNS('Section 3'!$E$11:H$12),0)))</f>
        <v/>
      </c>
      <c r="H96" s="73" t="str">
        <f>IF($D96="","",IF(ISBLANK(VLOOKUP($B96,'Section 3'!$D$15:$O$1014,COLUMNS('Section 3'!$E$11:I$12),0)),"",VLOOKUP($B96,'Section 3'!$D$15:$O$1014,COLUMNS('Section 3'!$E$11:I$12),0)))</f>
        <v/>
      </c>
      <c r="I96" s="73" t="str">
        <f>IF($D96="","",IF(ISBLANK(VLOOKUP($B96,'Section 3'!$D$15:$O$1014,COLUMNS('Section 3'!$E$11:J$12),0)),"",VLOOKUP($B96,'Section 3'!$D$15:$O$1014,COLUMNS('Section 3'!$E$11:J$12),0)))</f>
        <v/>
      </c>
      <c r="J96" s="73" t="str">
        <f>IF($D96="","",IF(ISBLANK(VLOOKUP($B96,'Section 3'!$D$15:$O$1014,COLUMNS('Section 3'!$E$11:K$12),0)),"",VLOOKUP($B96,'Section 3'!$D$15:$O$1014,COLUMNS('Section 3'!$E$11:K$12),0)))</f>
        <v/>
      </c>
      <c r="K96" s="73" t="str">
        <f>IF($D96="","",IF(ISBLANK(VLOOKUP($B96,'Section 3'!$D$15:$O$1014,COLUMNS('Section 3'!$E$11:L$12),0)),"",VLOOKUP($B96,'Section 3'!$D$15:$O$1014,COLUMNS('Section 3'!$E$11:L$12),0)))</f>
        <v/>
      </c>
      <c r="L96" s="73" t="str">
        <f>IF($D96="","",IF(ISBLANK(VLOOKUP($B96,'Section 3'!$D$15:$O$1014,COLUMNS('Section 3'!$E$11:M$12),0)),"",VLOOKUP($B96,'Section 3'!$D$15:$O$1014,COLUMNS('Section 3'!$E$11:M$12),0)))</f>
        <v/>
      </c>
      <c r="M96" s="73" t="str">
        <f>IF($D96="","",IF(ISBLANK(VLOOKUP($B96,'Section 3'!$D$15:$O$1014,COLUMNS('Section 3'!$E$11:N$12),0)),"",VLOOKUP($B96,'Section 3'!$D$15:$O$1014,COLUMNS('Section 3'!$E$11:N$12),0)))</f>
        <v/>
      </c>
      <c r="N96" s="73" t="str">
        <f>IF($D96="","",IF(ISBLANK(VLOOKUP($B96,'Section 3'!$D$15:$O$1014,COLUMNS('Section 3'!$E$11:O$12),0)),"",VLOOKUP($B96,'Section 3'!$D$15:$O$1014,COLUMNS('Section 3'!$E$11:O$12),0)))</f>
        <v/>
      </c>
      <c r="O96" s="73" t="str">
        <f>IF($D96="","",IF(ISBLANK(VLOOKUP($B96,'Section 3'!$D$15:$O$1014,COLUMNS('Section 3'!$E$11:P$12),0)),"",VLOOKUP($B96,'Section 3'!$D$15:$O$1014,COLUMNS('Section 3'!$E$11:P$12),0)))</f>
        <v/>
      </c>
    </row>
    <row r="97" spans="1:15" s="29" customFormat="1" ht="12.75" customHeight="1" x14ac:dyDescent="0.25">
      <c r="A97" s="29" t="str">
        <f>IF(E97="","",ROWS($A$1:A97))</f>
        <v/>
      </c>
      <c r="B97" s="32">
        <v>86</v>
      </c>
      <c r="C97" s="26" t="str">
        <f t="shared" si="2"/>
        <v/>
      </c>
      <c r="D97" s="26" t="str">
        <f>IFERROR(VLOOKUP($B97,'Section 3'!D100:O1099,COLUMNS('Section 3'!D96:D97),0),"")</f>
        <v/>
      </c>
      <c r="E97" s="73" t="str">
        <f>IF($D97="","",IF(ISBLANK(VLOOKUP($B97,'Section 3'!$D$15:$O$1014,COLUMNS('Section 3'!$E$11:F$12),0)),"",VLOOKUP($B97,'Section 3'!$D$15:$O$1014,COLUMNS('Section 3'!$E$11:F$12),0)))</f>
        <v/>
      </c>
      <c r="F97" s="73" t="str">
        <f>IF($D97="","",IF(ISBLANK(VLOOKUP($B97,'Section 3'!$D$15:$O$1014,COLUMNS('Section 3'!$E$11:G$12),0)),"",VLOOKUP($B97,'Section 3'!$D$15:$O$1014,COLUMNS('Section 3'!$E$11:G$12),0)))</f>
        <v/>
      </c>
      <c r="G97" s="73" t="str">
        <f>IF($D97="","",IF(ISBLANK(VLOOKUP($B97,'Section 3'!$D$15:$O$1014,COLUMNS('Section 3'!$E$11:H$12),0)),"",VLOOKUP($B97,'Section 3'!$D$15:$O$1014,COLUMNS('Section 3'!$E$11:H$12),0)))</f>
        <v/>
      </c>
      <c r="H97" s="73" t="str">
        <f>IF($D97="","",IF(ISBLANK(VLOOKUP($B97,'Section 3'!$D$15:$O$1014,COLUMNS('Section 3'!$E$11:I$12),0)),"",VLOOKUP($B97,'Section 3'!$D$15:$O$1014,COLUMNS('Section 3'!$E$11:I$12),0)))</f>
        <v/>
      </c>
      <c r="I97" s="73" t="str">
        <f>IF($D97="","",IF(ISBLANK(VLOOKUP($B97,'Section 3'!$D$15:$O$1014,COLUMNS('Section 3'!$E$11:J$12),0)),"",VLOOKUP($B97,'Section 3'!$D$15:$O$1014,COLUMNS('Section 3'!$E$11:J$12),0)))</f>
        <v/>
      </c>
      <c r="J97" s="73" t="str">
        <f>IF($D97="","",IF(ISBLANK(VLOOKUP($B97,'Section 3'!$D$15:$O$1014,COLUMNS('Section 3'!$E$11:K$12),0)),"",VLOOKUP($B97,'Section 3'!$D$15:$O$1014,COLUMNS('Section 3'!$E$11:K$12),0)))</f>
        <v/>
      </c>
      <c r="K97" s="73" t="str">
        <f>IF($D97="","",IF(ISBLANK(VLOOKUP($B97,'Section 3'!$D$15:$O$1014,COLUMNS('Section 3'!$E$11:L$12),0)),"",VLOOKUP($B97,'Section 3'!$D$15:$O$1014,COLUMNS('Section 3'!$E$11:L$12),0)))</f>
        <v/>
      </c>
      <c r="L97" s="73" t="str">
        <f>IF($D97="","",IF(ISBLANK(VLOOKUP($B97,'Section 3'!$D$15:$O$1014,COLUMNS('Section 3'!$E$11:M$12),0)),"",VLOOKUP($B97,'Section 3'!$D$15:$O$1014,COLUMNS('Section 3'!$E$11:M$12),0)))</f>
        <v/>
      </c>
      <c r="M97" s="73" t="str">
        <f>IF($D97="","",IF(ISBLANK(VLOOKUP($B97,'Section 3'!$D$15:$O$1014,COLUMNS('Section 3'!$E$11:N$12),0)),"",VLOOKUP($B97,'Section 3'!$D$15:$O$1014,COLUMNS('Section 3'!$E$11:N$12),0)))</f>
        <v/>
      </c>
      <c r="N97" s="73" t="str">
        <f>IF($D97="","",IF(ISBLANK(VLOOKUP($B97,'Section 3'!$D$15:$O$1014,COLUMNS('Section 3'!$E$11:O$12),0)),"",VLOOKUP($B97,'Section 3'!$D$15:$O$1014,COLUMNS('Section 3'!$E$11:O$12),0)))</f>
        <v/>
      </c>
      <c r="O97" s="73" t="str">
        <f>IF($D97="","",IF(ISBLANK(VLOOKUP($B97,'Section 3'!$D$15:$O$1014,COLUMNS('Section 3'!$E$11:P$12),0)),"",VLOOKUP($B97,'Section 3'!$D$15:$O$1014,COLUMNS('Section 3'!$E$11:P$12),0)))</f>
        <v/>
      </c>
    </row>
    <row r="98" spans="1:15" s="29" customFormat="1" ht="12.75" customHeight="1" x14ac:dyDescent="0.25">
      <c r="A98" s="29" t="str">
        <f>IF(E98="","",ROWS($A$1:A98))</f>
        <v/>
      </c>
      <c r="B98" s="32">
        <v>87</v>
      </c>
      <c r="C98" s="26" t="str">
        <f t="shared" si="2"/>
        <v/>
      </c>
      <c r="D98" s="26" t="str">
        <f>IFERROR(VLOOKUP($B98,'Section 3'!D101:O1100,COLUMNS('Section 3'!D97:D98),0),"")</f>
        <v/>
      </c>
      <c r="E98" s="73" t="str">
        <f>IF($D98="","",IF(ISBLANK(VLOOKUP($B98,'Section 3'!$D$15:$O$1014,COLUMNS('Section 3'!$E$11:F$12),0)),"",VLOOKUP($B98,'Section 3'!$D$15:$O$1014,COLUMNS('Section 3'!$E$11:F$12),0)))</f>
        <v/>
      </c>
      <c r="F98" s="73" t="str">
        <f>IF($D98="","",IF(ISBLANK(VLOOKUP($B98,'Section 3'!$D$15:$O$1014,COLUMNS('Section 3'!$E$11:G$12),0)),"",VLOOKUP($B98,'Section 3'!$D$15:$O$1014,COLUMNS('Section 3'!$E$11:G$12),0)))</f>
        <v/>
      </c>
      <c r="G98" s="73" t="str">
        <f>IF($D98="","",IF(ISBLANK(VLOOKUP($B98,'Section 3'!$D$15:$O$1014,COLUMNS('Section 3'!$E$11:H$12),0)),"",VLOOKUP($B98,'Section 3'!$D$15:$O$1014,COLUMNS('Section 3'!$E$11:H$12),0)))</f>
        <v/>
      </c>
      <c r="H98" s="73" t="str">
        <f>IF($D98="","",IF(ISBLANK(VLOOKUP($B98,'Section 3'!$D$15:$O$1014,COLUMNS('Section 3'!$E$11:I$12),0)),"",VLOOKUP($B98,'Section 3'!$D$15:$O$1014,COLUMNS('Section 3'!$E$11:I$12),0)))</f>
        <v/>
      </c>
      <c r="I98" s="73" t="str">
        <f>IF($D98="","",IF(ISBLANK(VLOOKUP($B98,'Section 3'!$D$15:$O$1014,COLUMNS('Section 3'!$E$11:J$12),0)),"",VLOOKUP($B98,'Section 3'!$D$15:$O$1014,COLUMNS('Section 3'!$E$11:J$12),0)))</f>
        <v/>
      </c>
      <c r="J98" s="73" t="str">
        <f>IF($D98="","",IF(ISBLANK(VLOOKUP($B98,'Section 3'!$D$15:$O$1014,COLUMNS('Section 3'!$E$11:K$12),0)),"",VLOOKUP($B98,'Section 3'!$D$15:$O$1014,COLUMNS('Section 3'!$E$11:K$12),0)))</f>
        <v/>
      </c>
      <c r="K98" s="73" t="str">
        <f>IF($D98="","",IF(ISBLANK(VLOOKUP($B98,'Section 3'!$D$15:$O$1014,COLUMNS('Section 3'!$E$11:L$12),0)),"",VLOOKUP($B98,'Section 3'!$D$15:$O$1014,COLUMNS('Section 3'!$E$11:L$12),0)))</f>
        <v/>
      </c>
      <c r="L98" s="73" t="str">
        <f>IF($D98="","",IF(ISBLANK(VLOOKUP($B98,'Section 3'!$D$15:$O$1014,COLUMNS('Section 3'!$E$11:M$12),0)),"",VLOOKUP($B98,'Section 3'!$D$15:$O$1014,COLUMNS('Section 3'!$E$11:M$12),0)))</f>
        <v/>
      </c>
      <c r="M98" s="73" t="str">
        <f>IF($D98="","",IF(ISBLANK(VLOOKUP($B98,'Section 3'!$D$15:$O$1014,COLUMNS('Section 3'!$E$11:N$12),0)),"",VLOOKUP($B98,'Section 3'!$D$15:$O$1014,COLUMNS('Section 3'!$E$11:N$12),0)))</f>
        <v/>
      </c>
      <c r="N98" s="73" t="str">
        <f>IF($D98="","",IF(ISBLANK(VLOOKUP($B98,'Section 3'!$D$15:$O$1014,COLUMNS('Section 3'!$E$11:O$12),0)),"",VLOOKUP($B98,'Section 3'!$D$15:$O$1014,COLUMNS('Section 3'!$E$11:O$12),0)))</f>
        <v/>
      </c>
      <c r="O98" s="73" t="str">
        <f>IF($D98="","",IF(ISBLANK(VLOOKUP($B98,'Section 3'!$D$15:$O$1014,COLUMNS('Section 3'!$E$11:P$12),0)),"",VLOOKUP($B98,'Section 3'!$D$15:$O$1014,COLUMNS('Section 3'!$E$11:P$12),0)))</f>
        <v/>
      </c>
    </row>
    <row r="99" spans="1:15" s="29" customFormat="1" ht="12.75" customHeight="1" x14ac:dyDescent="0.25">
      <c r="A99" s="29" t="str">
        <f>IF(E99="","",ROWS($A$1:A99))</f>
        <v/>
      </c>
      <c r="B99" s="32">
        <v>88</v>
      </c>
      <c r="C99" s="26" t="str">
        <f t="shared" si="2"/>
        <v/>
      </c>
      <c r="D99" s="26" t="str">
        <f>IFERROR(VLOOKUP($B99,'Section 3'!D102:O1101,COLUMNS('Section 3'!D98:D99),0),"")</f>
        <v/>
      </c>
      <c r="E99" s="73" t="str">
        <f>IF($D99="","",IF(ISBLANK(VLOOKUP($B99,'Section 3'!$D$15:$O$1014,COLUMNS('Section 3'!$E$11:F$12),0)),"",VLOOKUP($B99,'Section 3'!$D$15:$O$1014,COLUMNS('Section 3'!$E$11:F$12),0)))</f>
        <v/>
      </c>
      <c r="F99" s="73" t="str">
        <f>IF($D99="","",IF(ISBLANK(VLOOKUP($B99,'Section 3'!$D$15:$O$1014,COLUMNS('Section 3'!$E$11:G$12),0)),"",VLOOKUP($B99,'Section 3'!$D$15:$O$1014,COLUMNS('Section 3'!$E$11:G$12),0)))</f>
        <v/>
      </c>
      <c r="G99" s="73" t="str">
        <f>IF($D99="","",IF(ISBLANK(VLOOKUP($B99,'Section 3'!$D$15:$O$1014,COLUMNS('Section 3'!$E$11:H$12),0)),"",VLOOKUP($B99,'Section 3'!$D$15:$O$1014,COLUMNS('Section 3'!$E$11:H$12),0)))</f>
        <v/>
      </c>
      <c r="H99" s="73" t="str">
        <f>IF($D99="","",IF(ISBLANK(VLOOKUP($B99,'Section 3'!$D$15:$O$1014,COLUMNS('Section 3'!$E$11:I$12),0)),"",VLOOKUP($B99,'Section 3'!$D$15:$O$1014,COLUMNS('Section 3'!$E$11:I$12),0)))</f>
        <v/>
      </c>
      <c r="I99" s="73" t="str">
        <f>IF($D99="","",IF(ISBLANK(VLOOKUP($B99,'Section 3'!$D$15:$O$1014,COLUMNS('Section 3'!$E$11:J$12),0)),"",VLOOKUP($B99,'Section 3'!$D$15:$O$1014,COLUMNS('Section 3'!$E$11:J$12),0)))</f>
        <v/>
      </c>
      <c r="J99" s="73" t="str">
        <f>IF($D99="","",IF(ISBLANK(VLOOKUP($B99,'Section 3'!$D$15:$O$1014,COLUMNS('Section 3'!$E$11:K$12),0)),"",VLOOKUP($B99,'Section 3'!$D$15:$O$1014,COLUMNS('Section 3'!$E$11:K$12),0)))</f>
        <v/>
      </c>
      <c r="K99" s="73" t="str">
        <f>IF($D99="","",IF(ISBLANK(VLOOKUP($B99,'Section 3'!$D$15:$O$1014,COLUMNS('Section 3'!$E$11:L$12),0)),"",VLOOKUP($B99,'Section 3'!$D$15:$O$1014,COLUMNS('Section 3'!$E$11:L$12),0)))</f>
        <v/>
      </c>
      <c r="L99" s="73" t="str">
        <f>IF($D99="","",IF(ISBLANK(VLOOKUP($B99,'Section 3'!$D$15:$O$1014,COLUMNS('Section 3'!$E$11:M$12),0)),"",VLOOKUP($B99,'Section 3'!$D$15:$O$1014,COLUMNS('Section 3'!$E$11:M$12),0)))</f>
        <v/>
      </c>
      <c r="M99" s="73" t="str">
        <f>IF($D99="","",IF(ISBLANK(VLOOKUP($B99,'Section 3'!$D$15:$O$1014,COLUMNS('Section 3'!$E$11:N$12),0)),"",VLOOKUP($B99,'Section 3'!$D$15:$O$1014,COLUMNS('Section 3'!$E$11:N$12),0)))</f>
        <v/>
      </c>
      <c r="N99" s="73" t="str">
        <f>IF($D99="","",IF(ISBLANK(VLOOKUP($B99,'Section 3'!$D$15:$O$1014,COLUMNS('Section 3'!$E$11:O$12),0)),"",VLOOKUP($B99,'Section 3'!$D$15:$O$1014,COLUMNS('Section 3'!$E$11:O$12),0)))</f>
        <v/>
      </c>
      <c r="O99" s="73" t="str">
        <f>IF($D99="","",IF(ISBLANK(VLOOKUP($B99,'Section 3'!$D$15:$O$1014,COLUMNS('Section 3'!$E$11:P$12),0)),"",VLOOKUP($B99,'Section 3'!$D$15:$O$1014,COLUMNS('Section 3'!$E$11:P$12),0)))</f>
        <v/>
      </c>
    </row>
    <row r="100" spans="1:15" s="29" customFormat="1" ht="12.75" customHeight="1" x14ac:dyDescent="0.25">
      <c r="A100" s="29" t="str">
        <f>IF(E100="","",ROWS($A$1:A100))</f>
        <v/>
      </c>
      <c r="B100" s="32">
        <v>89</v>
      </c>
      <c r="C100" s="26" t="str">
        <f t="shared" si="2"/>
        <v/>
      </c>
      <c r="D100" s="26" t="str">
        <f>IFERROR(VLOOKUP($B100,'Section 3'!D103:O1102,COLUMNS('Section 3'!D99:D100),0),"")</f>
        <v/>
      </c>
      <c r="E100" s="73" t="str">
        <f>IF($D100="","",IF(ISBLANK(VLOOKUP($B100,'Section 3'!$D$15:$O$1014,COLUMNS('Section 3'!$E$11:F$12),0)),"",VLOOKUP($B100,'Section 3'!$D$15:$O$1014,COLUMNS('Section 3'!$E$11:F$12),0)))</f>
        <v/>
      </c>
      <c r="F100" s="73" t="str">
        <f>IF($D100="","",IF(ISBLANK(VLOOKUP($B100,'Section 3'!$D$15:$O$1014,COLUMNS('Section 3'!$E$11:G$12),0)),"",VLOOKUP($B100,'Section 3'!$D$15:$O$1014,COLUMNS('Section 3'!$E$11:G$12),0)))</f>
        <v/>
      </c>
      <c r="G100" s="73" t="str">
        <f>IF($D100="","",IF(ISBLANK(VLOOKUP($B100,'Section 3'!$D$15:$O$1014,COLUMNS('Section 3'!$E$11:H$12),0)),"",VLOOKUP($B100,'Section 3'!$D$15:$O$1014,COLUMNS('Section 3'!$E$11:H$12),0)))</f>
        <v/>
      </c>
      <c r="H100" s="73" t="str">
        <f>IF($D100="","",IF(ISBLANK(VLOOKUP($B100,'Section 3'!$D$15:$O$1014,COLUMNS('Section 3'!$E$11:I$12),0)),"",VLOOKUP($B100,'Section 3'!$D$15:$O$1014,COLUMNS('Section 3'!$E$11:I$12),0)))</f>
        <v/>
      </c>
      <c r="I100" s="73" t="str">
        <f>IF($D100="","",IF(ISBLANK(VLOOKUP($B100,'Section 3'!$D$15:$O$1014,COLUMNS('Section 3'!$E$11:J$12),0)),"",VLOOKUP($B100,'Section 3'!$D$15:$O$1014,COLUMNS('Section 3'!$E$11:J$12),0)))</f>
        <v/>
      </c>
      <c r="J100" s="73" t="str">
        <f>IF($D100="","",IF(ISBLANK(VLOOKUP($B100,'Section 3'!$D$15:$O$1014,COLUMNS('Section 3'!$E$11:K$12),0)),"",VLOOKUP($B100,'Section 3'!$D$15:$O$1014,COLUMNS('Section 3'!$E$11:K$12),0)))</f>
        <v/>
      </c>
      <c r="K100" s="73" t="str">
        <f>IF($D100="","",IF(ISBLANK(VLOOKUP($B100,'Section 3'!$D$15:$O$1014,COLUMNS('Section 3'!$E$11:L$12),0)),"",VLOOKUP($B100,'Section 3'!$D$15:$O$1014,COLUMNS('Section 3'!$E$11:L$12),0)))</f>
        <v/>
      </c>
      <c r="L100" s="73" t="str">
        <f>IF($D100="","",IF(ISBLANK(VLOOKUP($B100,'Section 3'!$D$15:$O$1014,COLUMNS('Section 3'!$E$11:M$12),0)),"",VLOOKUP($B100,'Section 3'!$D$15:$O$1014,COLUMNS('Section 3'!$E$11:M$12),0)))</f>
        <v/>
      </c>
      <c r="M100" s="73" t="str">
        <f>IF($D100="","",IF(ISBLANK(VLOOKUP($B100,'Section 3'!$D$15:$O$1014,COLUMNS('Section 3'!$E$11:N$12),0)),"",VLOOKUP($B100,'Section 3'!$D$15:$O$1014,COLUMNS('Section 3'!$E$11:N$12),0)))</f>
        <v/>
      </c>
      <c r="N100" s="73" t="str">
        <f>IF($D100="","",IF(ISBLANK(VLOOKUP($B100,'Section 3'!$D$15:$O$1014,COLUMNS('Section 3'!$E$11:O$12),0)),"",VLOOKUP($B100,'Section 3'!$D$15:$O$1014,COLUMNS('Section 3'!$E$11:O$12),0)))</f>
        <v/>
      </c>
      <c r="O100" s="73" t="str">
        <f>IF($D100="","",IF(ISBLANK(VLOOKUP($B100,'Section 3'!$D$15:$O$1014,COLUMNS('Section 3'!$E$11:P$12),0)),"",VLOOKUP($B100,'Section 3'!$D$15:$O$1014,COLUMNS('Section 3'!$E$11:P$12),0)))</f>
        <v/>
      </c>
    </row>
    <row r="101" spans="1:15" s="29" customFormat="1" ht="12.75" customHeight="1" x14ac:dyDescent="0.25">
      <c r="A101" s="29" t="str">
        <f>IF(E101="","",ROWS($A$1:A101))</f>
        <v/>
      </c>
      <c r="B101" s="32">
        <v>90</v>
      </c>
      <c r="C101" s="26" t="str">
        <f t="shared" si="2"/>
        <v/>
      </c>
      <c r="D101" s="26" t="str">
        <f>IFERROR(VLOOKUP($B101,'Section 3'!D104:O1103,COLUMNS('Section 3'!D100:D101),0),"")</f>
        <v/>
      </c>
      <c r="E101" s="73" t="str">
        <f>IF($D101="","",IF(ISBLANK(VLOOKUP($B101,'Section 3'!$D$15:$O$1014,COLUMNS('Section 3'!$E$11:F$12),0)),"",VLOOKUP($B101,'Section 3'!$D$15:$O$1014,COLUMNS('Section 3'!$E$11:F$12),0)))</f>
        <v/>
      </c>
      <c r="F101" s="73" t="str">
        <f>IF($D101="","",IF(ISBLANK(VLOOKUP($B101,'Section 3'!$D$15:$O$1014,COLUMNS('Section 3'!$E$11:G$12),0)),"",VLOOKUP($B101,'Section 3'!$D$15:$O$1014,COLUMNS('Section 3'!$E$11:G$12),0)))</f>
        <v/>
      </c>
      <c r="G101" s="73" t="str">
        <f>IF($D101="","",IF(ISBLANK(VLOOKUP($B101,'Section 3'!$D$15:$O$1014,COLUMNS('Section 3'!$E$11:H$12),0)),"",VLOOKUP($B101,'Section 3'!$D$15:$O$1014,COLUMNS('Section 3'!$E$11:H$12),0)))</f>
        <v/>
      </c>
      <c r="H101" s="73" t="str">
        <f>IF($D101="","",IF(ISBLANK(VLOOKUP($B101,'Section 3'!$D$15:$O$1014,COLUMNS('Section 3'!$E$11:I$12),0)),"",VLOOKUP($B101,'Section 3'!$D$15:$O$1014,COLUMNS('Section 3'!$E$11:I$12),0)))</f>
        <v/>
      </c>
      <c r="I101" s="73" t="str">
        <f>IF($D101="","",IF(ISBLANK(VLOOKUP($B101,'Section 3'!$D$15:$O$1014,COLUMNS('Section 3'!$E$11:J$12),0)),"",VLOOKUP($B101,'Section 3'!$D$15:$O$1014,COLUMNS('Section 3'!$E$11:J$12),0)))</f>
        <v/>
      </c>
      <c r="J101" s="73" t="str">
        <f>IF($D101="","",IF(ISBLANK(VLOOKUP($B101,'Section 3'!$D$15:$O$1014,COLUMNS('Section 3'!$E$11:K$12),0)),"",VLOOKUP($B101,'Section 3'!$D$15:$O$1014,COLUMNS('Section 3'!$E$11:K$12),0)))</f>
        <v/>
      </c>
      <c r="K101" s="73" t="str">
        <f>IF($D101="","",IF(ISBLANK(VLOOKUP($B101,'Section 3'!$D$15:$O$1014,COLUMNS('Section 3'!$E$11:L$12),0)),"",VLOOKUP($B101,'Section 3'!$D$15:$O$1014,COLUMNS('Section 3'!$E$11:L$12),0)))</f>
        <v/>
      </c>
      <c r="L101" s="73" t="str">
        <f>IF($D101="","",IF(ISBLANK(VLOOKUP($B101,'Section 3'!$D$15:$O$1014,COLUMNS('Section 3'!$E$11:M$12),0)),"",VLOOKUP($B101,'Section 3'!$D$15:$O$1014,COLUMNS('Section 3'!$E$11:M$12),0)))</f>
        <v/>
      </c>
      <c r="M101" s="73" t="str">
        <f>IF($D101="","",IF(ISBLANK(VLOOKUP($B101,'Section 3'!$D$15:$O$1014,COLUMNS('Section 3'!$E$11:N$12),0)),"",VLOOKUP($B101,'Section 3'!$D$15:$O$1014,COLUMNS('Section 3'!$E$11:N$12),0)))</f>
        <v/>
      </c>
      <c r="N101" s="73" t="str">
        <f>IF($D101="","",IF(ISBLANK(VLOOKUP($B101,'Section 3'!$D$15:$O$1014,COLUMNS('Section 3'!$E$11:O$12),0)),"",VLOOKUP($B101,'Section 3'!$D$15:$O$1014,COLUMNS('Section 3'!$E$11:O$12),0)))</f>
        <v/>
      </c>
      <c r="O101" s="73" t="str">
        <f>IF($D101="","",IF(ISBLANK(VLOOKUP($B101,'Section 3'!$D$15:$O$1014,COLUMNS('Section 3'!$E$11:P$12),0)),"",VLOOKUP($B101,'Section 3'!$D$15:$O$1014,COLUMNS('Section 3'!$E$11:P$12),0)))</f>
        <v/>
      </c>
    </row>
    <row r="102" spans="1:15" s="29" customFormat="1" ht="12.75" customHeight="1" x14ac:dyDescent="0.25">
      <c r="A102" s="29" t="str">
        <f>IF(E102="","",ROWS($A$1:A102))</f>
        <v/>
      </c>
      <c r="B102" s="32">
        <v>91</v>
      </c>
      <c r="C102" s="26" t="str">
        <f t="shared" si="2"/>
        <v/>
      </c>
      <c r="D102" s="26" t="str">
        <f>IFERROR(VLOOKUP($B102,'Section 3'!D105:O1104,COLUMNS('Section 3'!D101:D102),0),"")</f>
        <v/>
      </c>
      <c r="E102" s="73" t="str">
        <f>IF($D102="","",IF(ISBLANK(VLOOKUP($B102,'Section 3'!$D$15:$O$1014,COLUMNS('Section 3'!$E$11:F$12),0)),"",VLOOKUP($B102,'Section 3'!$D$15:$O$1014,COLUMNS('Section 3'!$E$11:F$12),0)))</f>
        <v/>
      </c>
      <c r="F102" s="73" t="str">
        <f>IF($D102="","",IF(ISBLANK(VLOOKUP($B102,'Section 3'!$D$15:$O$1014,COLUMNS('Section 3'!$E$11:G$12),0)),"",VLOOKUP($B102,'Section 3'!$D$15:$O$1014,COLUMNS('Section 3'!$E$11:G$12),0)))</f>
        <v/>
      </c>
      <c r="G102" s="73" t="str">
        <f>IF($D102="","",IF(ISBLANK(VLOOKUP($B102,'Section 3'!$D$15:$O$1014,COLUMNS('Section 3'!$E$11:H$12),0)),"",VLOOKUP($B102,'Section 3'!$D$15:$O$1014,COLUMNS('Section 3'!$E$11:H$12),0)))</f>
        <v/>
      </c>
      <c r="H102" s="73" t="str">
        <f>IF($D102="","",IF(ISBLANK(VLOOKUP($B102,'Section 3'!$D$15:$O$1014,COLUMNS('Section 3'!$E$11:I$12),0)),"",VLOOKUP($B102,'Section 3'!$D$15:$O$1014,COLUMNS('Section 3'!$E$11:I$12),0)))</f>
        <v/>
      </c>
      <c r="I102" s="73" t="str">
        <f>IF($D102="","",IF(ISBLANK(VLOOKUP($B102,'Section 3'!$D$15:$O$1014,COLUMNS('Section 3'!$E$11:J$12),0)),"",VLOOKUP($B102,'Section 3'!$D$15:$O$1014,COLUMNS('Section 3'!$E$11:J$12),0)))</f>
        <v/>
      </c>
      <c r="J102" s="73" t="str">
        <f>IF($D102="","",IF(ISBLANK(VLOOKUP($B102,'Section 3'!$D$15:$O$1014,COLUMNS('Section 3'!$E$11:K$12),0)),"",VLOOKUP($B102,'Section 3'!$D$15:$O$1014,COLUMNS('Section 3'!$E$11:K$12),0)))</f>
        <v/>
      </c>
      <c r="K102" s="73" t="str">
        <f>IF($D102="","",IF(ISBLANK(VLOOKUP($B102,'Section 3'!$D$15:$O$1014,COLUMNS('Section 3'!$E$11:L$12),0)),"",VLOOKUP($B102,'Section 3'!$D$15:$O$1014,COLUMNS('Section 3'!$E$11:L$12),0)))</f>
        <v/>
      </c>
      <c r="L102" s="73" t="str">
        <f>IF($D102="","",IF(ISBLANK(VLOOKUP($B102,'Section 3'!$D$15:$O$1014,COLUMNS('Section 3'!$E$11:M$12),0)),"",VLOOKUP($B102,'Section 3'!$D$15:$O$1014,COLUMNS('Section 3'!$E$11:M$12),0)))</f>
        <v/>
      </c>
      <c r="M102" s="73" t="str">
        <f>IF($D102="","",IF(ISBLANK(VLOOKUP($B102,'Section 3'!$D$15:$O$1014,COLUMNS('Section 3'!$E$11:N$12),0)),"",VLOOKUP($B102,'Section 3'!$D$15:$O$1014,COLUMNS('Section 3'!$E$11:N$12),0)))</f>
        <v/>
      </c>
      <c r="N102" s="73" t="str">
        <f>IF($D102="","",IF(ISBLANK(VLOOKUP($B102,'Section 3'!$D$15:$O$1014,COLUMNS('Section 3'!$E$11:O$12),0)),"",VLOOKUP($B102,'Section 3'!$D$15:$O$1014,COLUMNS('Section 3'!$E$11:O$12),0)))</f>
        <v/>
      </c>
      <c r="O102" s="73" t="str">
        <f>IF($D102="","",IF(ISBLANK(VLOOKUP($B102,'Section 3'!$D$15:$O$1014,COLUMNS('Section 3'!$E$11:P$12),0)),"",VLOOKUP($B102,'Section 3'!$D$15:$O$1014,COLUMNS('Section 3'!$E$11:P$12),0)))</f>
        <v/>
      </c>
    </row>
    <row r="103" spans="1:15" s="29" customFormat="1" ht="12.75" customHeight="1" x14ac:dyDescent="0.25">
      <c r="A103" s="29" t="str">
        <f>IF(E103="","",ROWS($A$1:A103))</f>
        <v/>
      </c>
      <c r="B103" s="32">
        <v>92</v>
      </c>
      <c r="C103" s="26" t="str">
        <f t="shared" si="2"/>
        <v/>
      </c>
      <c r="D103" s="26" t="str">
        <f>IFERROR(VLOOKUP($B103,'Section 3'!D106:O1105,COLUMNS('Section 3'!D102:D103),0),"")</f>
        <v/>
      </c>
      <c r="E103" s="73" t="str">
        <f>IF($D103="","",IF(ISBLANK(VLOOKUP($B103,'Section 3'!$D$15:$O$1014,COLUMNS('Section 3'!$E$11:F$12),0)),"",VLOOKUP($B103,'Section 3'!$D$15:$O$1014,COLUMNS('Section 3'!$E$11:F$12),0)))</f>
        <v/>
      </c>
      <c r="F103" s="73" t="str">
        <f>IF($D103="","",IF(ISBLANK(VLOOKUP($B103,'Section 3'!$D$15:$O$1014,COLUMNS('Section 3'!$E$11:G$12),0)),"",VLOOKUP($B103,'Section 3'!$D$15:$O$1014,COLUMNS('Section 3'!$E$11:G$12),0)))</f>
        <v/>
      </c>
      <c r="G103" s="73" t="str">
        <f>IF($D103="","",IF(ISBLANK(VLOOKUP($B103,'Section 3'!$D$15:$O$1014,COLUMNS('Section 3'!$E$11:H$12),0)),"",VLOOKUP($B103,'Section 3'!$D$15:$O$1014,COLUMNS('Section 3'!$E$11:H$12),0)))</f>
        <v/>
      </c>
      <c r="H103" s="73" t="str">
        <f>IF($D103="","",IF(ISBLANK(VLOOKUP($B103,'Section 3'!$D$15:$O$1014,COLUMNS('Section 3'!$E$11:I$12),0)),"",VLOOKUP($B103,'Section 3'!$D$15:$O$1014,COLUMNS('Section 3'!$E$11:I$12),0)))</f>
        <v/>
      </c>
      <c r="I103" s="73" t="str">
        <f>IF($D103="","",IF(ISBLANK(VLOOKUP($B103,'Section 3'!$D$15:$O$1014,COLUMNS('Section 3'!$E$11:J$12),0)),"",VLOOKUP($B103,'Section 3'!$D$15:$O$1014,COLUMNS('Section 3'!$E$11:J$12),0)))</f>
        <v/>
      </c>
      <c r="J103" s="73" t="str">
        <f>IF($D103="","",IF(ISBLANK(VLOOKUP($B103,'Section 3'!$D$15:$O$1014,COLUMNS('Section 3'!$E$11:K$12),0)),"",VLOOKUP($B103,'Section 3'!$D$15:$O$1014,COLUMNS('Section 3'!$E$11:K$12),0)))</f>
        <v/>
      </c>
      <c r="K103" s="73" t="str">
        <f>IF($D103="","",IF(ISBLANK(VLOOKUP($B103,'Section 3'!$D$15:$O$1014,COLUMNS('Section 3'!$E$11:L$12),0)),"",VLOOKUP($B103,'Section 3'!$D$15:$O$1014,COLUMNS('Section 3'!$E$11:L$12),0)))</f>
        <v/>
      </c>
      <c r="L103" s="73" t="str">
        <f>IF($D103="","",IF(ISBLANK(VLOOKUP($B103,'Section 3'!$D$15:$O$1014,COLUMNS('Section 3'!$E$11:M$12),0)),"",VLOOKUP($B103,'Section 3'!$D$15:$O$1014,COLUMNS('Section 3'!$E$11:M$12),0)))</f>
        <v/>
      </c>
      <c r="M103" s="73" t="str">
        <f>IF($D103="","",IF(ISBLANK(VLOOKUP($B103,'Section 3'!$D$15:$O$1014,COLUMNS('Section 3'!$E$11:N$12),0)),"",VLOOKUP($B103,'Section 3'!$D$15:$O$1014,COLUMNS('Section 3'!$E$11:N$12),0)))</f>
        <v/>
      </c>
      <c r="N103" s="73" t="str">
        <f>IF($D103="","",IF(ISBLANK(VLOOKUP($B103,'Section 3'!$D$15:$O$1014,COLUMNS('Section 3'!$E$11:O$12),0)),"",VLOOKUP($B103,'Section 3'!$D$15:$O$1014,COLUMNS('Section 3'!$E$11:O$12),0)))</f>
        <v/>
      </c>
      <c r="O103" s="73" t="str">
        <f>IF($D103="","",IF(ISBLANK(VLOOKUP($B103,'Section 3'!$D$15:$O$1014,COLUMNS('Section 3'!$E$11:P$12),0)),"",VLOOKUP($B103,'Section 3'!$D$15:$O$1014,COLUMNS('Section 3'!$E$11:P$12),0)))</f>
        <v/>
      </c>
    </row>
    <row r="104" spans="1:15" s="29" customFormat="1" ht="12.75" customHeight="1" x14ac:dyDescent="0.25">
      <c r="A104" s="29" t="str">
        <f>IF(E104="","",ROWS($A$1:A104))</f>
        <v/>
      </c>
      <c r="B104" s="32">
        <v>93</v>
      </c>
      <c r="C104" s="26" t="str">
        <f t="shared" si="2"/>
        <v/>
      </c>
      <c r="D104" s="26" t="str">
        <f>IFERROR(VLOOKUP($B104,'Section 3'!D107:O1106,COLUMNS('Section 3'!D103:D104),0),"")</f>
        <v/>
      </c>
      <c r="E104" s="73" t="str">
        <f>IF($D104="","",IF(ISBLANK(VLOOKUP($B104,'Section 3'!$D$15:$O$1014,COLUMNS('Section 3'!$E$11:F$12),0)),"",VLOOKUP($B104,'Section 3'!$D$15:$O$1014,COLUMNS('Section 3'!$E$11:F$12),0)))</f>
        <v/>
      </c>
      <c r="F104" s="73" t="str">
        <f>IF($D104="","",IF(ISBLANK(VLOOKUP($B104,'Section 3'!$D$15:$O$1014,COLUMNS('Section 3'!$E$11:G$12),0)),"",VLOOKUP($B104,'Section 3'!$D$15:$O$1014,COLUMNS('Section 3'!$E$11:G$12),0)))</f>
        <v/>
      </c>
      <c r="G104" s="73" t="str">
        <f>IF($D104="","",IF(ISBLANK(VLOOKUP($B104,'Section 3'!$D$15:$O$1014,COLUMNS('Section 3'!$E$11:H$12),0)),"",VLOOKUP($B104,'Section 3'!$D$15:$O$1014,COLUMNS('Section 3'!$E$11:H$12),0)))</f>
        <v/>
      </c>
      <c r="H104" s="73" t="str">
        <f>IF($D104="","",IF(ISBLANK(VLOOKUP($B104,'Section 3'!$D$15:$O$1014,COLUMNS('Section 3'!$E$11:I$12),0)),"",VLOOKUP($B104,'Section 3'!$D$15:$O$1014,COLUMNS('Section 3'!$E$11:I$12),0)))</f>
        <v/>
      </c>
      <c r="I104" s="73" t="str">
        <f>IF($D104="","",IF(ISBLANK(VLOOKUP($B104,'Section 3'!$D$15:$O$1014,COLUMNS('Section 3'!$E$11:J$12),0)),"",VLOOKUP($B104,'Section 3'!$D$15:$O$1014,COLUMNS('Section 3'!$E$11:J$12),0)))</f>
        <v/>
      </c>
      <c r="J104" s="73" t="str">
        <f>IF($D104="","",IF(ISBLANK(VLOOKUP($B104,'Section 3'!$D$15:$O$1014,COLUMNS('Section 3'!$E$11:K$12),0)),"",VLOOKUP($B104,'Section 3'!$D$15:$O$1014,COLUMNS('Section 3'!$E$11:K$12),0)))</f>
        <v/>
      </c>
      <c r="K104" s="73" t="str">
        <f>IF($D104="","",IF(ISBLANK(VLOOKUP($B104,'Section 3'!$D$15:$O$1014,COLUMNS('Section 3'!$E$11:L$12),0)),"",VLOOKUP($B104,'Section 3'!$D$15:$O$1014,COLUMNS('Section 3'!$E$11:L$12),0)))</f>
        <v/>
      </c>
      <c r="L104" s="73" t="str">
        <f>IF($D104="","",IF(ISBLANK(VLOOKUP($B104,'Section 3'!$D$15:$O$1014,COLUMNS('Section 3'!$E$11:M$12),0)),"",VLOOKUP($B104,'Section 3'!$D$15:$O$1014,COLUMNS('Section 3'!$E$11:M$12),0)))</f>
        <v/>
      </c>
      <c r="M104" s="73" t="str">
        <f>IF($D104="","",IF(ISBLANK(VLOOKUP($B104,'Section 3'!$D$15:$O$1014,COLUMNS('Section 3'!$E$11:N$12),0)),"",VLOOKUP($B104,'Section 3'!$D$15:$O$1014,COLUMNS('Section 3'!$E$11:N$12),0)))</f>
        <v/>
      </c>
      <c r="N104" s="73" t="str">
        <f>IF($D104="","",IF(ISBLANK(VLOOKUP($B104,'Section 3'!$D$15:$O$1014,COLUMNS('Section 3'!$E$11:O$12),0)),"",VLOOKUP($B104,'Section 3'!$D$15:$O$1014,COLUMNS('Section 3'!$E$11:O$12),0)))</f>
        <v/>
      </c>
      <c r="O104" s="73" t="str">
        <f>IF($D104="","",IF(ISBLANK(VLOOKUP($B104,'Section 3'!$D$15:$O$1014,COLUMNS('Section 3'!$E$11:P$12),0)),"",VLOOKUP($B104,'Section 3'!$D$15:$O$1014,COLUMNS('Section 3'!$E$11:P$12),0)))</f>
        <v/>
      </c>
    </row>
    <row r="105" spans="1:15" s="29" customFormat="1" ht="12.75" customHeight="1" x14ac:dyDescent="0.25">
      <c r="A105" s="29" t="str">
        <f>IF(E105="","",ROWS($A$1:A105))</f>
        <v/>
      </c>
      <c r="B105" s="32">
        <v>94</v>
      </c>
      <c r="C105" s="26" t="str">
        <f t="shared" si="2"/>
        <v/>
      </c>
      <c r="D105" s="26" t="str">
        <f>IFERROR(VLOOKUP($B105,'Section 3'!D108:O1107,COLUMNS('Section 3'!D104:D105),0),"")</f>
        <v/>
      </c>
      <c r="E105" s="73" t="str">
        <f>IF($D105="","",IF(ISBLANK(VLOOKUP($B105,'Section 3'!$D$15:$O$1014,COLUMNS('Section 3'!$E$11:F$12),0)),"",VLOOKUP($B105,'Section 3'!$D$15:$O$1014,COLUMNS('Section 3'!$E$11:F$12),0)))</f>
        <v/>
      </c>
      <c r="F105" s="73" t="str">
        <f>IF($D105="","",IF(ISBLANK(VLOOKUP($B105,'Section 3'!$D$15:$O$1014,COLUMNS('Section 3'!$E$11:G$12),0)),"",VLOOKUP($B105,'Section 3'!$D$15:$O$1014,COLUMNS('Section 3'!$E$11:G$12),0)))</f>
        <v/>
      </c>
      <c r="G105" s="73" t="str">
        <f>IF($D105="","",IF(ISBLANK(VLOOKUP($B105,'Section 3'!$D$15:$O$1014,COLUMNS('Section 3'!$E$11:H$12),0)),"",VLOOKUP($B105,'Section 3'!$D$15:$O$1014,COLUMNS('Section 3'!$E$11:H$12),0)))</f>
        <v/>
      </c>
      <c r="H105" s="73" t="str">
        <f>IF($D105="","",IF(ISBLANK(VLOOKUP($B105,'Section 3'!$D$15:$O$1014,COLUMNS('Section 3'!$E$11:I$12),0)),"",VLOOKUP($B105,'Section 3'!$D$15:$O$1014,COLUMNS('Section 3'!$E$11:I$12),0)))</f>
        <v/>
      </c>
      <c r="I105" s="73" t="str">
        <f>IF($D105="","",IF(ISBLANK(VLOOKUP($B105,'Section 3'!$D$15:$O$1014,COLUMNS('Section 3'!$E$11:J$12),0)),"",VLOOKUP($B105,'Section 3'!$D$15:$O$1014,COLUMNS('Section 3'!$E$11:J$12),0)))</f>
        <v/>
      </c>
      <c r="J105" s="73" t="str">
        <f>IF($D105="","",IF(ISBLANK(VLOOKUP($B105,'Section 3'!$D$15:$O$1014,COLUMNS('Section 3'!$E$11:K$12),0)),"",VLOOKUP($B105,'Section 3'!$D$15:$O$1014,COLUMNS('Section 3'!$E$11:K$12),0)))</f>
        <v/>
      </c>
      <c r="K105" s="73" t="str">
        <f>IF($D105="","",IF(ISBLANK(VLOOKUP($B105,'Section 3'!$D$15:$O$1014,COLUMNS('Section 3'!$E$11:L$12),0)),"",VLOOKUP($B105,'Section 3'!$D$15:$O$1014,COLUMNS('Section 3'!$E$11:L$12),0)))</f>
        <v/>
      </c>
      <c r="L105" s="73" t="str">
        <f>IF($D105="","",IF(ISBLANK(VLOOKUP($B105,'Section 3'!$D$15:$O$1014,COLUMNS('Section 3'!$E$11:M$12),0)),"",VLOOKUP($B105,'Section 3'!$D$15:$O$1014,COLUMNS('Section 3'!$E$11:M$12),0)))</f>
        <v/>
      </c>
      <c r="M105" s="73" t="str">
        <f>IF($D105="","",IF(ISBLANK(VLOOKUP($B105,'Section 3'!$D$15:$O$1014,COLUMNS('Section 3'!$E$11:N$12),0)),"",VLOOKUP($B105,'Section 3'!$D$15:$O$1014,COLUMNS('Section 3'!$E$11:N$12),0)))</f>
        <v/>
      </c>
      <c r="N105" s="73" t="str">
        <f>IF($D105="","",IF(ISBLANK(VLOOKUP($B105,'Section 3'!$D$15:$O$1014,COLUMNS('Section 3'!$E$11:O$12),0)),"",VLOOKUP($B105,'Section 3'!$D$15:$O$1014,COLUMNS('Section 3'!$E$11:O$12),0)))</f>
        <v/>
      </c>
      <c r="O105" s="73" t="str">
        <f>IF($D105="","",IF(ISBLANK(VLOOKUP($B105,'Section 3'!$D$15:$O$1014,COLUMNS('Section 3'!$E$11:P$12),0)),"",VLOOKUP($B105,'Section 3'!$D$15:$O$1014,COLUMNS('Section 3'!$E$11:P$12),0)))</f>
        <v/>
      </c>
    </row>
    <row r="106" spans="1:15" s="29" customFormat="1" ht="12.75" customHeight="1" x14ac:dyDescent="0.25">
      <c r="A106" s="29" t="str">
        <f>IF(E106="","",ROWS($A$1:A106))</f>
        <v/>
      </c>
      <c r="B106" s="32">
        <v>95</v>
      </c>
      <c r="C106" s="26" t="str">
        <f t="shared" si="2"/>
        <v/>
      </c>
      <c r="D106" s="26" t="str">
        <f>IFERROR(VLOOKUP($B106,'Section 3'!D109:O1108,COLUMNS('Section 3'!D105:D106),0),"")</f>
        <v/>
      </c>
      <c r="E106" s="73" t="str">
        <f>IF($D106="","",IF(ISBLANK(VLOOKUP($B106,'Section 3'!$D$15:$O$1014,COLUMNS('Section 3'!$E$11:F$12),0)),"",VLOOKUP($B106,'Section 3'!$D$15:$O$1014,COLUMNS('Section 3'!$E$11:F$12),0)))</f>
        <v/>
      </c>
      <c r="F106" s="73" t="str">
        <f>IF($D106="","",IF(ISBLANK(VLOOKUP($B106,'Section 3'!$D$15:$O$1014,COLUMNS('Section 3'!$E$11:G$12),0)),"",VLOOKUP($B106,'Section 3'!$D$15:$O$1014,COLUMNS('Section 3'!$E$11:G$12),0)))</f>
        <v/>
      </c>
      <c r="G106" s="73" t="str">
        <f>IF($D106="","",IF(ISBLANK(VLOOKUP($B106,'Section 3'!$D$15:$O$1014,COLUMNS('Section 3'!$E$11:H$12),0)),"",VLOOKUP($B106,'Section 3'!$D$15:$O$1014,COLUMNS('Section 3'!$E$11:H$12),0)))</f>
        <v/>
      </c>
      <c r="H106" s="73" t="str">
        <f>IF($D106="","",IF(ISBLANK(VLOOKUP($B106,'Section 3'!$D$15:$O$1014,COLUMNS('Section 3'!$E$11:I$12),0)),"",VLOOKUP($B106,'Section 3'!$D$15:$O$1014,COLUMNS('Section 3'!$E$11:I$12),0)))</f>
        <v/>
      </c>
      <c r="I106" s="73" t="str">
        <f>IF($D106="","",IF(ISBLANK(VLOOKUP($B106,'Section 3'!$D$15:$O$1014,COLUMNS('Section 3'!$E$11:J$12),0)),"",VLOOKUP($B106,'Section 3'!$D$15:$O$1014,COLUMNS('Section 3'!$E$11:J$12),0)))</f>
        <v/>
      </c>
      <c r="J106" s="73" t="str">
        <f>IF($D106="","",IF(ISBLANK(VLOOKUP($B106,'Section 3'!$D$15:$O$1014,COLUMNS('Section 3'!$E$11:K$12),0)),"",VLOOKUP($B106,'Section 3'!$D$15:$O$1014,COLUMNS('Section 3'!$E$11:K$12),0)))</f>
        <v/>
      </c>
      <c r="K106" s="73" t="str">
        <f>IF($D106="","",IF(ISBLANK(VLOOKUP($B106,'Section 3'!$D$15:$O$1014,COLUMNS('Section 3'!$E$11:L$12),0)),"",VLOOKUP($B106,'Section 3'!$D$15:$O$1014,COLUMNS('Section 3'!$E$11:L$12),0)))</f>
        <v/>
      </c>
      <c r="L106" s="73" t="str">
        <f>IF($D106="","",IF(ISBLANK(VLOOKUP($B106,'Section 3'!$D$15:$O$1014,COLUMNS('Section 3'!$E$11:M$12),0)),"",VLOOKUP($B106,'Section 3'!$D$15:$O$1014,COLUMNS('Section 3'!$E$11:M$12),0)))</f>
        <v/>
      </c>
      <c r="M106" s="73" t="str">
        <f>IF($D106="","",IF(ISBLANK(VLOOKUP($B106,'Section 3'!$D$15:$O$1014,COLUMNS('Section 3'!$E$11:N$12),0)),"",VLOOKUP($B106,'Section 3'!$D$15:$O$1014,COLUMNS('Section 3'!$E$11:N$12),0)))</f>
        <v/>
      </c>
      <c r="N106" s="73" t="str">
        <f>IF($D106="","",IF(ISBLANK(VLOOKUP($B106,'Section 3'!$D$15:$O$1014,COLUMNS('Section 3'!$E$11:O$12),0)),"",VLOOKUP($B106,'Section 3'!$D$15:$O$1014,COLUMNS('Section 3'!$E$11:O$12),0)))</f>
        <v/>
      </c>
      <c r="O106" s="73" t="str">
        <f>IF($D106="","",IF(ISBLANK(VLOOKUP($B106,'Section 3'!$D$15:$O$1014,COLUMNS('Section 3'!$E$11:P$12),0)),"",VLOOKUP($B106,'Section 3'!$D$15:$O$1014,COLUMNS('Section 3'!$E$11:P$12),0)))</f>
        <v/>
      </c>
    </row>
    <row r="107" spans="1:15" s="29" customFormat="1" ht="12.75" customHeight="1" x14ac:dyDescent="0.25">
      <c r="A107" s="29" t="str">
        <f>IF(E107="","",ROWS($A$1:A107))</f>
        <v/>
      </c>
      <c r="B107" s="32">
        <v>96</v>
      </c>
      <c r="C107" s="26" t="str">
        <f t="shared" si="2"/>
        <v/>
      </c>
      <c r="D107" s="26" t="str">
        <f>IFERROR(VLOOKUP($B107,'Section 3'!D110:O1109,COLUMNS('Section 3'!D106:D107),0),"")</f>
        <v/>
      </c>
      <c r="E107" s="73" t="str">
        <f>IF($D107="","",IF(ISBLANK(VLOOKUP($B107,'Section 3'!$D$15:$O$1014,COLUMNS('Section 3'!$E$11:F$12),0)),"",VLOOKUP($B107,'Section 3'!$D$15:$O$1014,COLUMNS('Section 3'!$E$11:F$12),0)))</f>
        <v/>
      </c>
      <c r="F107" s="73" t="str">
        <f>IF($D107="","",IF(ISBLANK(VLOOKUP($B107,'Section 3'!$D$15:$O$1014,COLUMNS('Section 3'!$E$11:G$12),0)),"",VLOOKUP($B107,'Section 3'!$D$15:$O$1014,COLUMNS('Section 3'!$E$11:G$12),0)))</f>
        <v/>
      </c>
      <c r="G107" s="73" t="str">
        <f>IF($D107="","",IF(ISBLANK(VLOOKUP($B107,'Section 3'!$D$15:$O$1014,COLUMNS('Section 3'!$E$11:H$12),0)),"",VLOOKUP($B107,'Section 3'!$D$15:$O$1014,COLUMNS('Section 3'!$E$11:H$12),0)))</f>
        <v/>
      </c>
      <c r="H107" s="73" t="str">
        <f>IF($D107="","",IF(ISBLANK(VLOOKUP($B107,'Section 3'!$D$15:$O$1014,COLUMNS('Section 3'!$E$11:I$12),0)),"",VLOOKUP($B107,'Section 3'!$D$15:$O$1014,COLUMNS('Section 3'!$E$11:I$12),0)))</f>
        <v/>
      </c>
      <c r="I107" s="73" t="str">
        <f>IF($D107="","",IF(ISBLANK(VLOOKUP($B107,'Section 3'!$D$15:$O$1014,COLUMNS('Section 3'!$E$11:J$12),0)),"",VLOOKUP($B107,'Section 3'!$D$15:$O$1014,COLUMNS('Section 3'!$E$11:J$12),0)))</f>
        <v/>
      </c>
      <c r="J107" s="73" t="str">
        <f>IF($D107="","",IF(ISBLANK(VLOOKUP($B107,'Section 3'!$D$15:$O$1014,COLUMNS('Section 3'!$E$11:K$12),0)),"",VLOOKUP($B107,'Section 3'!$D$15:$O$1014,COLUMNS('Section 3'!$E$11:K$12),0)))</f>
        <v/>
      </c>
      <c r="K107" s="73" t="str">
        <f>IF($D107="","",IF(ISBLANK(VLOOKUP($B107,'Section 3'!$D$15:$O$1014,COLUMNS('Section 3'!$E$11:L$12),0)),"",VLOOKUP($B107,'Section 3'!$D$15:$O$1014,COLUMNS('Section 3'!$E$11:L$12),0)))</f>
        <v/>
      </c>
      <c r="L107" s="73" t="str">
        <f>IF($D107="","",IF(ISBLANK(VLOOKUP($B107,'Section 3'!$D$15:$O$1014,COLUMNS('Section 3'!$E$11:M$12),0)),"",VLOOKUP($B107,'Section 3'!$D$15:$O$1014,COLUMNS('Section 3'!$E$11:M$12),0)))</f>
        <v/>
      </c>
      <c r="M107" s="73" t="str">
        <f>IF($D107="","",IF(ISBLANK(VLOOKUP($B107,'Section 3'!$D$15:$O$1014,COLUMNS('Section 3'!$E$11:N$12),0)),"",VLOOKUP($B107,'Section 3'!$D$15:$O$1014,COLUMNS('Section 3'!$E$11:N$12),0)))</f>
        <v/>
      </c>
      <c r="N107" s="73" t="str">
        <f>IF($D107="","",IF(ISBLANK(VLOOKUP($B107,'Section 3'!$D$15:$O$1014,COLUMNS('Section 3'!$E$11:O$12),0)),"",VLOOKUP($B107,'Section 3'!$D$15:$O$1014,COLUMNS('Section 3'!$E$11:O$12),0)))</f>
        <v/>
      </c>
      <c r="O107" s="73" t="str">
        <f>IF($D107="","",IF(ISBLANK(VLOOKUP($B107,'Section 3'!$D$15:$O$1014,COLUMNS('Section 3'!$E$11:P$12),0)),"",VLOOKUP($B107,'Section 3'!$D$15:$O$1014,COLUMNS('Section 3'!$E$11:P$12),0)))</f>
        <v/>
      </c>
    </row>
    <row r="108" spans="1:15" s="29" customFormat="1" ht="12.75" customHeight="1" x14ac:dyDescent="0.25">
      <c r="A108" s="29" t="str">
        <f>IF(E108="","",ROWS($A$1:A108))</f>
        <v/>
      </c>
      <c r="B108" s="32">
        <v>97</v>
      </c>
      <c r="C108" s="26" t="str">
        <f t="shared" si="2"/>
        <v/>
      </c>
      <c r="D108" s="26" t="str">
        <f>IFERROR(VLOOKUP($B108,'Section 3'!D111:O1110,COLUMNS('Section 3'!D107:D108),0),"")</f>
        <v/>
      </c>
      <c r="E108" s="73" t="str">
        <f>IF($D108="","",IF(ISBLANK(VLOOKUP($B108,'Section 3'!$D$15:$O$1014,COLUMNS('Section 3'!$E$11:F$12),0)),"",VLOOKUP($B108,'Section 3'!$D$15:$O$1014,COLUMNS('Section 3'!$E$11:F$12),0)))</f>
        <v/>
      </c>
      <c r="F108" s="73" t="str">
        <f>IF($D108="","",IF(ISBLANK(VLOOKUP($B108,'Section 3'!$D$15:$O$1014,COLUMNS('Section 3'!$E$11:G$12),0)),"",VLOOKUP($B108,'Section 3'!$D$15:$O$1014,COLUMNS('Section 3'!$E$11:G$12),0)))</f>
        <v/>
      </c>
      <c r="G108" s="73" t="str">
        <f>IF($D108="","",IF(ISBLANK(VLOOKUP($B108,'Section 3'!$D$15:$O$1014,COLUMNS('Section 3'!$E$11:H$12),0)),"",VLOOKUP($B108,'Section 3'!$D$15:$O$1014,COLUMNS('Section 3'!$E$11:H$12),0)))</f>
        <v/>
      </c>
      <c r="H108" s="73" t="str">
        <f>IF($D108="","",IF(ISBLANK(VLOOKUP($B108,'Section 3'!$D$15:$O$1014,COLUMNS('Section 3'!$E$11:I$12),0)),"",VLOOKUP($B108,'Section 3'!$D$15:$O$1014,COLUMNS('Section 3'!$E$11:I$12),0)))</f>
        <v/>
      </c>
      <c r="I108" s="73" t="str">
        <f>IF($D108="","",IF(ISBLANK(VLOOKUP($B108,'Section 3'!$D$15:$O$1014,COLUMNS('Section 3'!$E$11:J$12),0)),"",VLOOKUP($B108,'Section 3'!$D$15:$O$1014,COLUMNS('Section 3'!$E$11:J$12),0)))</f>
        <v/>
      </c>
      <c r="J108" s="73" t="str">
        <f>IF($D108="","",IF(ISBLANK(VLOOKUP($B108,'Section 3'!$D$15:$O$1014,COLUMNS('Section 3'!$E$11:K$12),0)),"",VLOOKUP($B108,'Section 3'!$D$15:$O$1014,COLUMNS('Section 3'!$E$11:K$12),0)))</f>
        <v/>
      </c>
      <c r="K108" s="73" t="str">
        <f>IF($D108="","",IF(ISBLANK(VLOOKUP($B108,'Section 3'!$D$15:$O$1014,COLUMNS('Section 3'!$E$11:L$12),0)),"",VLOOKUP($B108,'Section 3'!$D$15:$O$1014,COLUMNS('Section 3'!$E$11:L$12),0)))</f>
        <v/>
      </c>
      <c r="L108" s="73" t="str">
        <f>IF($D108="","",IF(ISBLANK(VLOOKUP($B108,'Section 3'!$D$15:$O$1014,COLUMNS('Section 3'!$E$11:M$12),0)),"",VLOOKUP($B108,'Section 3'!$D$15:$O$1014,COLUMNS('Section 3'!$E$11:M$12),0)))</f>
        <v/>
      </c>
      <c r="M108" s="73" t="str">
        <f>IF($D108="","",IF(ISBLANK(VLOOKUP($B108,'Section 3'!$D$15:$O$1014,COLUMNS('Section 3'!$E$11:N$12),0)),"",VLOOKUP($B108,'Section 3'!$D$15:$O$1014,COLUMNS('Section 3'!$E$11:N$12),0)))</f>
        <v/>
      </c>
      <c r="N108" s="73" t="str">
        <f>IF($D108="","",IF(ISBLANK(VLOOKUP($B108,'Section 3'!$D$15:$O$1014,COLUMNS('Section 3'!$E$11:O$12),0)),"",VLOOKUP($B108,'Section 3'!$D$15:$O$1014,COLUMNS('Section 3'!$E$11:O$12),0)))</f>
        <v/>
      </c>
      <c r="O108" s="73" t="str">
        <f>IF($D108="","",IF(ISBLANK(VLOOKUP($B108,'Section 3'!$D$15:$O$1014,COLUMNS('Section 3'!$E$11:P$12),0)),"",VLOOKUP($B108,'Section 3'!$D$15:$O$1014,COLUMNS('Section 3'!$E$11:P$12),0)))</f>
        <v/>
      </c>
    </row>
    <row r="109" spans="1:15" s="29" customFormat="1" ht="12.75" customHeight="1" x14ac:dyDescent="0.25">
      <c r="A109" s="29" t="str">
        <f>IF(E109="","",ROWS($A$1:A109))</f>
        <v/>
      </c>
      <c r="B109" s="32">
        <v>98</v>
      </c>
      <c r="C109" s="26" t="str">
        <f t="shared" si="2"/>
        <v/>
      </c>
      <c r="D109" s="26" t="str">
        <f>IFERROR(VLOOKUP($B109,'Section 3'!D112:O1111,COLUMNS('Section 3'!D108:D109),0),"")</f>
        <v/>
      </c>
      <c r="E109" s="73" t="str">
        <f>IF($D109="","",IF(ISBLANK(VLOOKUP($B109,'Section 3'!$D$15:$O$1014,COLUMNS('Section 3'!$E$11:F$12),0)),"",VLOOKUP($B109,'Section 3'!$D$15:$O$1014,COLUMNS('Section 3'!$E$11:F$12),0)))</f>
        <v/>
      </c>
      <c r="F109" s="73" t="str">
        <f>IF($D109="","",IF(ISBLANK(VLOOKUP($B109,'Section 3'!$D$15:$O$1014,COLUMNS('Section 3'!$E$11:G$12),0)),"",VLOOKUP($B109,'Section 3'!$D$15:$O$1014,COLUMNS('Section 3'!$E$11:G$12),0)))</f>
        <v/>
      </c>
      <c r="G109" s="73" t="str">
        <f>IF($D109="","",IF(ISBLANK(VLOOKUP($B109,'Section 3'!$D$15:$O$1014,COLUMNS('Section 3'!$E$11:H$12),0)),"",VLOOKUP($B109,'Section 3'!$D$15:$O$1014,COLUMNS('Section 3'!$E$11:H$12),0)))</f>
        <v/>
      </c>
      <c r="H109" s="73" t="str">
        <f>IF($D109="","",IF(ISBLANK(VLOOKUP($B109,'Section 3'!$D$15:$O$1014,COLUMNS('Section 3'!$E$11:I$12),0)),"",VLOOKUP($B109,'Section 3'!$D$15:$O$1014,COLUMNS('Section 3'!$E$11:I$12),0)))</f>
        <v/>
      </c>
      <c r="I109" s="73" t="str">
        <f>IF($D109="","",IF(ISBLANK(VLOOKUP($B109,'Section 3'!$D$15:$O$1014,COLUMNS('Section 3'!$E$11:J$12),0)),"",VLOOKUP($B109,'Section 3'!$D$15:$O$1014,COLUMNS('Section 3'!$E$11:J$12),0)))</f>
        <v/>
      </c>
      <c r="J109" s="73" t="str">
        <f>IF($D109="","",IF(ISBLANK(VLOOKUP($B109,'Section 3'!$D$15:$O$1014,COLUMNS('Section 3'!$E$11:K$12),0)),"",VLOOKUP($B109,'Section 3'!$D$15:$O$1014,COLUMNS('Section 3'!$E$11:K$12),0)))</f>
        <v/>
      </c>
      <c r="K109" s="73" t="str">
        <f>IF($D109="","",IF(ISBLANK(VLOOKUP($B109,'Section 3'!$D$15:$O$1014,COLUMNS('Section 3'!$E$11:L$12),0)),"",VLOOKUP($B109,'Section 3'!$D$15:$O$1014,COLUMNS('Section 3'!$E$11:L$12),0)))</f>
        <v/>
      </c>
      <c r="L109" s="73" t="str">
        <f>IF($D109="","",IF(ISBLANK(VLOOKUP($B109,'Section 3'!$D$15:$O$1014,COLUMNS('Section 3'!$E$11:M$12),0)),"",VLOOKUP($B109,'Section 3'!$D$15:$O$1014,COLUMNS('Section 3'!$E$11:M$12),0)))</f>
        <v/>
      </c>
      <c r="M109" s="73" t="str">
        <f>IF($D109="","",IF(ISBLANK(VLOOKUP($B109,'Section 3'!$D$15:$O$1014,COLUMNS('Section 3'!$E$11:N$12),0)),"",VLOOKUP($B109,'Section 3'!$D$15:$O$1014,COLUMNS('Section 3'!$E$11:N$12),0)))</f>
        <v/>
      </c>
      <c r="N109" s="73" t="str">
        <f>IF($D109="","",IF(ISBLANK(VLOOKUP($B109,'Section 3'!$D$15:$O$1014,COLUMNS('Section 3'!$E$11:O$12),0)),"",VLOOKUP($B109,'Section 3'!$D$15:$O$1014,COLUMNS('Section 3'!$E$11:O$12),0)))</f>
        <v/>
      </c>
      <c r="O109" s="73" t="str">
        <f>IF($D109="","",IF(ISBLANK(VLOOKUP($B109,'Section 3'!$D$15:$O$1014,COLUMNS('Section 3'!$E$11:P$12),0)),"",VLOOKUP($B109,'Section 3'!$D$15:$O$1014,COLUMNS('Section 3'!$E$11:P$12),0)))</f>
        <v/>
      </c>
    </row>
    <row r="110" spans="1:15" s="29" customFormat="1" ht="12.75" customHeight="1" x14ac:dyDescent="0.25">
      <c r="A110" s="29" t="str">
        <f>IF(E110="","",ROWS($A$1:A110))</f>
        <v/>
      </c>
      <c r="B110" s="32">
        <v>99</v>
      </c>
      <c r="C110" s="26" t="str">
        <f t="shared" si="2"/>
        <v/>
      </c>
      <c r="D110" s="26" t="str">
        <f>IFERROR(VLOOKUP($B110,'Section 3'!D113:O1112,COLUMNS('Section 3'!D109:D110),0),"")</f>
        <v/>
      </c>
      <c r="E110" s="73" t="str">
        <f>IF($D110="","",IF(ISBLANK(VLOOKUP($B110,'Section 3'!$D$15:$O$1014,COLUMNS('Section 3'!$E$11:F$12),0)),"",VLOOKUP($B110,'Section 3'!$D$15:$O$1014,COLUMNS('Section 3'!$E$11:F$12),0)))</f>
        <v/>
      </c>
      <c r="F110" s="73" t="str">
        <f>IF($D110="","",IF(ISBLANK(VLOOKUP($B110,'Section 3'!$D$15:$O$1014,COLUMNS('Section 3'!$E$11:G$12),0)),"",VLOOKUP($B110,'Section 3'!$D$15:$O$1014,COLUMNS('Section 3'!$E$11:G$12),0)))</f>
        <v/>
      </c>
      <c r="G110" s="73" t="str">
        <f>IF($D110="","",IF(ISBLANK(VLOOKUP($B110,'Section 3'!$D$15:$O$1014,COLUMNS('Section 3'!$E$11:H$12),0)),"",VLOOKUP($B110,'Section 3'!$D$15:$O$1014,COLUMNS('Section 3'!$E$11:H$12),0)))</f>
        <v/>
      </c>
      <c r="H110" s="73" t="str">
        <f>IF($D110="","",IF(ISBLANK(VLOOKUP($B110,'Section 3'!$D$15:$O$1014,COLUMNS('Section 3'!$E$11:I$12),0)),"",VLOOKUP($B110,'Section 3'!$D$15:$O$1014,COLUMNS('Section 3'!$E$11:I$12),0)))</f>
        <v/>
      </c>
      <c r="I110" s="73" t="str">
        <f>IF($D110="","",IF(ISBLANK(VLOOKUP($B110,'Section 3'!$D$15:$O$1014,COLUMNS('Section 3'!$E$11:J$12),0)),"",VLOOKUP($B110,'Section 3'!$D$15:$O$1014,COLUMNS('Section 3'!$E$11:J$12),0)))</f>
        <v/>
      </c>
      <c r="J110" s="73" t="str">
        <f>IF($D110="","",IF(ISBLANK(VLOOKUP($B110,'Section 3'!$D$15:$O$1014,COLUMNS('Section 3'!$E$11:K$12),0)),"",VLOOKUP($B110,'Section 3'!$D$15:$O$1014,COLUMNS('Section 3'!$E$11:K$12),0)))</f>
        <v/>
      </c>
      <c r="K110" s="73" t="str">
        <f>IF($D110="","",IF(ISBLANK(VLOOKUP($B110,'Section 3'!$D$15:$O$1014,COLUMNS('Section 3'!$E$11:L$12),0)),"",VLOOKUP($B110,'Section 3'!$D$15:$O$1014,COLUMNS('Section 3'!$E$11:L$12),0)))</f>
        <v/>
      </c>
      <c r="L110" s="73" t="str">
        <f>IF($D110="","",IF(ISBLANK(VLOOKUP($B110,'Section 3'!$D$15:$O$1014,COLUMNS('Section 3'!$E$11:M$12),0)),"",VLOOKUP($B110,'Section 3'!$D$15:$O$1014,COLUMNS('Section 3'!$E$11:M$12),0)))</f>
        <v/>
      </c>
      <c r="M110" s="73" t="str">
        <f>IF($D110="","",IF(ISBLANK(VLOOKUP($B110,'Section 3'!$D$15:$O$1014,COLUMNS('Section 3'!$E$11:N$12),0)),"",VLOOKUP($B110,'Section 3'!$D$15:$O$1014,COLUMNS('Section 3'!$E$11:N$12),0)))</f>
        <v/>
      </c>
      <c r="N110" s="73" t="str">
        <f>IF($D110="","",IF(ISBLANK(VLOOKUP($B110,'Section 3'!$D$15:$O$1014,COLUMNS('Section 3'!$E$11:O$12),0)),"",VLOOKUP($B110,'Section 3'!$D$15:$O$1014,COLUMNS('Section 3'!$E$11:O$12),0)))</f>
        <v/>
      </c>
      <c r="O110" s="73" t="str">
        <f>IF($D110="","",IF(ISBLANK(VLOOKUP($B110,'Section 3'!$D$15:$O$1014,COLUMNS('Section 3'!$E$11:P$12),0)),"",VLOOKUP($B110,'Section 3'!$D$15:$O$1014,COLUMNS('Section 3'!$E$11:P$12),0)))</f>
        <v/>
      </c>
    </row>
    <row r="111" spans="1:15" s="29" customFormat="1" ht="12.75" customHeight="1" x14ac:dyDescent="0.25">
      <c r="A111" s="29" t="str">
        <f>IF(E111="","",ROWS($A$1:A111))</f>
        <v/>
      </c>
      <c r="B111" s="32">
        <v>100</v>
      </c>
      <c r="C111" s="26" t="str">
        <f t="shared" si="2"/>
        <v/>
      </c>
      <c r="D111" s="26" t="str">
        <f>IFERROR(VLOOKUP($B111,'Section 3'!D114:O1113,COLUMNS('Section 3'!D110:D111),0),"")</f>
        <v/>
      </c>
      <c r="E111" s="73" t="str">
        <f>IF($D111="","",IF(ISBLANK(VLOOKUP($B111,'Section 3'!$D$15:$O$1014,COLUMNS('Section 3'!$E$11:F$12),0)),"",VLOOKUP($B111,'Section 3'!$D$15:$O$1014,COLUMNS('Section 3'!$E$11:F$12),0)))</f>
        <v/>
      </c>
      <c r="F111" s="73" t="str">
        <f>IF($D111="","",IF(ISBLANK(VLOOKUP($B111,'Section 3'!$D$15:$O$1014,COLUMNS('Section 3'!$E$11:G$12),0)),"",VLOOKUP($B111,'Section 3'!$D$15:$O$1014,COLUMNS('Section 3'!$E$11:G$12),0)))</f>
        <v/>
      </c>
      <c r="G111" s="73" t="str">
        <f>IF($D111="","",IF(ISBLANK(VLOOKUP($B111,'Section 3'!$D$15:$O$1014,COLUMNS('Section 3'!$E$11:H$12),0)),"",VLOOKUP($B111,'Section 3'!$D$15:$O$1014,COLUMNS('Section 3'!$E$11:H$12),0)))</f>
        <v/>
      </c>
      <c r="H111" s="73" t="str">
        <f>IF($D111="","",IF(ISBLANK(VLOOKUP($B111,'Section 3'!$D$15:$O$1014,COLUMNS('Section 3'!$E$11:I$12),0)),"",VLOOKUP($B111,'Section 3'!$D$15:$O$1014,COLUMNS('Section 3'!$E$11:I$12),0)))</f>
        <v/>
      </c>
      <c r="I111" s="73" t="str">
        <f>IF($D111="","",IF(ISBLANK(VLOOKUP($B111,'Section 3'!$D$15:$O$1014,COLUMNS('Section 3'!$E$11:J$12),0)),"",VLOOKUP($B111,'Section 3'!$D$15:$O$1014,COLUMNS('Section 3'!$E$11:J$12),0)))</f>
        <v/>
      </c>
      <c r="J111" s="73" t="str">
        <f>IF($D111="","",IF(ISBLANK(VLOOKUP($B111,'Section 3'!$D$15:$O$1014,COLUMNS('Section 3'!$E$11:K$12),0)),"",VLOOKUP($B111,'Section 3'!$D$15:$O$1014,COLUMNS('Section 3'!$E$11:K$12),0)))</f>
        <v/>
      </c>
      <c r="K111" s="73" t="str">
        <f>IF($D111="","",IF(ISBLANK(VLOOKUP($B111,'Section 3'!$D$15:$O$1014,COLUMNS('Section 3'!$E$11:L$12),0)),"",VLOOKUP($B111,'Section 3'!$D$15:$O$1014,COLUMNS('Section 3'!$E$11:L$12),0)))</f>
        <v/>
      </c>
      <c r="L111" s="73" t="str">
        <f>IF($D111="","",IF(ISBLANK(VLOOKUP($B111,'Section 3'!$D$15:$O$1014,COLUMNS('Section 3'!$E$11:M$12),0)),"",VLOOKUP($B111,'Section 3'!$D$15:$O$1014,COLUMNS('Section 3'!$E$11:M$12),0)))</f>
        <v/>
      </c>
      <c r="M111" s="73" t="str">
        <f>IF($D111="","",IF(ISBLANK(VLOOKUP($B111,'Section 3'!$D$15:$O$1014,COLUMNS('Section 3'!$E$11:N$12),0)),"",VLOOKUP($B111,'Section 3'!$D$15:$O$1014,COLUMNS('Section 3'!$E$11:N$12),0)))</f>
        <v/>
      </c>
      <c r="N111" s="73" t="str">
        <f>IF($D111="","",IF(ISBLANK(VLOOKUP($B111,'Section 3'!$D$15:$O$1014,COLUMNS('Section 3'!$E$11:O$12),0)),"",VLOOKUP($B111,'Section 3'!$D$15:$O$1014,COLUMNS('Section 3'!$E$11:O$12),0)))</f>
        <v/>
      </c>
      <c r="O111" s="73" t="str">
        <f>IF($D111="","",IF(ISBLANK(VLOOKUP($B111,'Section 3'!$D$15:$O$1014,COLUMNS('Section 3'!$E$11:P$12),0)),"",VLOOKUP($B111,'Section 3'!$D$15:$O$1014,COLUMNS('Section 3'!$E$11:P$12),0)))</f>
        <v/>
      </c>
    </row>
    <row r="112" spans="1:15" s="29" customFormat="1" ht="12.75" customHeight="1" x14ac:dyDescent="0.25">
      <c r="A112" s="29" t="str">
        <f>IF(E112="","",ROWS($A$1:A112))</f>
        <v/>
      </c>
      <c r="B112" s="32">
        <v>101</v>
      </c>
      <c r="C112" s="26" t="str">
        <f t="shared" si="2"/>
        <v/>
      </c>
      <c r="D112" s="26" t="str">
        <f>IFERROR(VLOOKUP($B112,'Section 3'!D115:O1114,COLUMNS('Section 3'!D111:D112),0),"")</f>
        <v/>
      </c>
      <c r="E112" s="73" t="str">
        <f>IF($D112="","",IF(ISBLANK(VLOOKUP($B112,'Section 3'!$D$15:$O$1014,COLUMNS('Section 3'!$E$11:F$12),0)),"",VLOOKUP($B112,'Section 3'!$D$15:$O$1014,COLUMNS('Section 3'!$E$11:F$12),0)))</f>
        <v/>
      </c>
      <c r="F112" s="73" t="str">
        <f>IF($D112="","",IF(ISBLANK(VLOOKUP($B112,'Section 3'!$D$15:$O$1014,COLUMNS('Section 3'!$E$11:G$12),0)),"",VLOOKUP($B112,'Section 3'!$D$15:$O$1014,COLUMNS('Section 3'!$E$11:G$12),0)))</f>
        <v/>
      </c>
      <c r="G112" s="73" t="str">
        <f>IF($D112="","",IF(ISBLANK(VLOOKUP($B112,'Section 3'!$D$15:$O$1014,COLUMNS('Section 3'!$E$11:H$12),0)),"",VLOOKUP($B112,'Section 3'!$D$15:$O$1014,COLUMNS('Section 3'!$E$11:H$12),0)))</f>
        <v/>
      </c>
      <c r="H112" s="73" t="str">
        <f>IF($D112="","",IF(ISBLANK(VLOOKUP($B112,'Section 3'!$D$15:$O$1014,COLUMNS('Section 3'!$E$11:I$12),0)),"",VLOOKUP($B112,'Section 3'!$D$15:$O$1014,COLUMNS('Section 3'!$E$11:I$12),0)))</f>
        <v/>
      </c>
      <c r="I112" s="73" t="str">
        <f>IF($D112="","",IF(ISBLANK(VLOOKUP($B112,'Section 3'!$D$15:$O$1014,COLUMNS('Section 3'!$E$11:J$12),0)),"",VLOOKUP($B112,'Section 3'!$D$15:$O$1014,COLUMNS('Section 3'!$E$11:J$12),0)))</f>
        <v/>
      </c>
      <c r="J112" s="73" t="str">
        <f>IF($D112="","",IF(ISBLANK(VLOOKUP($B112,'Section 3'!$D$15:$O$1014,COLUMNS('Section 3'!$E$11:K$12),0)),"",VLOOKUP($B112,'Section 3'!$D$15:$O$1014,COLUMNS('Section 3'!$E$11:K$12),0)))</f>
        <v/>
      </c>
      <c r="K112" s="73" t="str">
        <f>IF($D112="","",IF(ISBLANK(VLOOKUP($B112,'Section 3'!$D$15:$O$1014,COLUMNS('Section 3'!$E$11:L$12),0)),"",VLOOKUP($B112,'Section 3'!$D$15:$O$1014,COLUMNS('Section 3'!$E$11:L$12),0)))</f>
        <v/>
      </c>
      <c r="L112" s="73" t="str">
        <f>IF($D112="","",IF(ISBLANK(VLOOKUP($B112,'Section 3'!$D$15:$O$1014,COLUMNS('Section 3'!$E$11:M$12),0)),"",VLOOKUP($B112,'Section 3'!$D$15:$O$1014,COLUMNS('Section 3'!$E$11:M$12),0)))</f>
        <v/>
      </c>
      <c r="M112" s="73" t="str">
        <f>IF($D112="","",IF(ISBLANK(VLOOKUP($B112,'Section 3'!$D$15:$O$1014,COLUMNS('Section 3'!$E$11:N$12),0)),"",VLOOKUP($B112,'Section 3'!$D$15:$O$1014,COLUMNS('Section 3'!$E$11:N$12),0)))</f>
        <v/>
      </c>
      <c r="N112" s="73" t="str">
        <f>IF($D112="","",IF(ISBLANK(VLOOKUP($B112,'Section 3'!$D$15:$O$1014,COLUMNS('Section 3'!$E$11:O$12),0)),"",VLOOKUP($B112,'Section 3'!$D$15:$O$1014,COLUMNS('Section 3'!$E$11:O$12),0)))</f>
        <v/>
      </c>
      <c r="O112" s="73" t="str">
        <f>IF($D112="","",IF(ISBLANK(VLOOKUP($B112,'Section 3'!$D$15:$O$1014,COLUMNS('Section 3'!$E$11:P$12),0)),"",VLOOKUP($B112,'Section 3'!$D$15:$O$1014,COLUMNS('Section 3'!$E$11:P$12),0)))</f>
        <v/>
      </c>
    </row>
    <row r="113" spans="1:15" s="29" customFormat="1" ht="12.75" customHeight="1" x14ac:dyDescent="0.25">
      <c r="A113" s="29" t="str">
        <f>IF(E113="","",ROWS($A$1:A113))</f>
        <v/>
      </c>
      <c r="B113" s="32">
        <v>102</v>
      </c>
      <c r="C113" s="26" t="str">
        <f t="shared" si="2"/>
        <v/>
      </c>
      <c r="D113" s="26" t="str">
        <f>IFERROR(VLOOKUP($B113,'Section 3'!D116:O1115,COLUMNS('Section 3'!D112:D113),0),"")</f>
        <v/>
      </c>
      <c r="E113" s="73" t="str">
        <f>IF($D113="","",IF(ISBLANK(VLOOKUP($B113,'Section 3'!$D$15:$O$1014,COLUMNS('Section 3'!$E$11:F$12),0)),"",VLOOKUP($B113,'Section 3'!$D$15:$O$1014,COLUMNS('Section 3'!$E$11:F$12),0)))</f>
        <v/>
      </c>
      <c r="F113" s="73" t="str">
        <f>IF($D113="","",IF(ISBLANK(VLOOKUP($B113,'Section 3'!$D$15:$O$1014,COLUMNS('Section 3'!$E$11:G$12),0)),"",VLOOKUP($B113,'Section 3'!$D$15:$O$1014,COLUMNS('Section 3'!$E$11:G$12),0)))</f>
        <v/>
      </c>
      <c r="G113" s="73" t="str">
        <f>IF($D113="","",IF(ISBLANK(VLOOKUP($B113,'Section 3'!$D$15:$O$1014,COLUMNS('Section 3'!$E$11:H$12),0)),"",VLOOKUP($B113,'Section 3'!$D$15:$O$1014,COLUMNS('Section 3'!$E$11:H$12),0)))</f>
        <v/>
      </c>
      <c r="H113" s="73" t="str">
        <f>IF($D113="","",IF(ISBLANK(VLOOKUP($B113,'Section 3'!$D$15:$O$1014,COLUMNS('Section 3'!$E$11:I$12),0)),"",VLOOKUP($B113,'Section 3'!$D$15:$O$1014,COLUMNS('Section 3'!$E$11:I$12),0)))</f>
        <v/>
      </c>
      <c r="I113" s="73" t="str">
        <f>IF($D113="","",IF(ISBLANK(VLOOKUP($B113,'Section 3'!$D$15:$O$1014,COLUMNS('Section 3'!$E$11:J$12),0)),"",VLOOKUP($B113,'Section 3'!$D$15:$O$1014,COLUMNS('Section 3'!$E$11:J$12),0)))</f>
        <v/>
      </c>
      <c r="J113" s="73" t="str">
        <f>IF($D113="","",IF(ISBLANK(VLOOKUP($B113,'Section 3'!$D$15:$O$1014,COLUMNS('Section 3'!$E$11:K$12),0)),"",VLOOKUP($B113,'Section 3'!$D$15:$O$1014,COLUMNS('Section 3'!$E$11:K$12),0)))</f>
        <v/>
      </c>
      <c r="K113" s="73" t="str">
        <f>IF($D113="","",IF(ISBLANK(VLOOKUP($B113,'Section 3'!$D$15:$O$1014,COLUMNS('Section 3'!$E$11:L$12),0)),"",VLOOKUP($B113,'Section 3'!$D$15:$O$1014,COLUMNS('Section 3'!$E$11:L$12),0)))</f>
        <v/>
      </c>
      <c r="L113" s="73" t="str">
        <f>IF($D113="","",IF(ISBLANK(VLOOKUP($B113,'Section 3'!$D$15:$O$1014,COLUMNS('Section 3'!$E$11:M$12),0)),"",VLOOKUP($B113,'Section 3'!$D$15:$O$1014,COLUMNS('Section 3'!$E$11:M$12),0)))</f>
        <v/>
      </c>
      <c r="M113" s="73" t="str">
        <f>IF($D113="","",IF(ISBLANK(VLOOKUP($B113,'Section 3'!$D$15:$O$1014,COLUMNS('Section 3'!$E$11:N$12),0)),"",VLOOKUP($B113,'Section 3'!$D$15:$O$1014,COLUMNS('Section 3'!$E$11:N$12),0)))</f>
        <v/>
      </c>
      <c r="N113" s="73" t="str">
        <f>IF($D113="","",IF(ISBLANK(VLOOKUP($B113,'Section 3'!$D$15:$O$1014,COLUMNS('Section 3'!$E$11:O$12),0)),"",VLOOKUP($B113,'Section 3'!$D$15:$O$1014,COLUMNS('Section 3'!$E$11:O$12),0)))</f>
        <v/>
      </c>
      <c r="O113" s="73" t="str">
        <f>IF($D113="","",IF(ISBLANK(VLOOKUP($B113,'Section 3'!$D$15:$O$1014,COLUMNS('Section 3'!$E$11:P$12),0)),"",VLOOKUP($B113,'Section 3'!$D$15:$O$1014,COLUMNS('Section 3'!$E$11:P$12),0)))</f>
        <v/>
      </c>
    </row>
    <row r="114" spans="1:15" s="29" customFormat="1" ht="12.75" customHeight="1" x14ac:dyDescent="0.25">
      <c r="A114" s="29" t="str">
        <f>IF(E114="","",ROWS($A$1:A114))</f>
        <v/>
      </c>
      <c r="B114" s="32">
        <v>103</v>
      </c>
      <c r="C114" s="26" t="str">
        <f t="shared" si="2"/>
        <v/>
      </c>
      <c r="D114" s="26" t="str">
        <f>IFERROR(VLOOKUP($B114,'Section 3'!D117:O1116,COLUMNS('Section 3'!D113:D114),0),"")</f>
        <v/>
      </c>
      <c r="E114" s="73" t="str">
        <f>IF($D114="","",IF(ISBLANK(VLOOKUP($B114,'Section 3'!$D$15:$O$1014,COLUMNS('Section 3'!$E$11:F$12),0)),"",VLOOKUP($B114,'Section 3'!$D$15:$O$1014,COLUMNS('Section 3'!$E$11:F$12),0)))</f>
        <v/>
      </c>
      <c r="F114" s="73" t="str">
        <f>IF($D114="","",IF(ISBLANK(VLOOKUP($B114,'Section 3'!$D$15:$O$1014,COLUMNS('Section 3'!$E$11:G$12),0)),"",VLOOKUP($B114,'Section 3'!$D$15:$O$1014,COLUMNS('Section 3'!$E$11:G$12),0)))</f>
        <v/>
      </c>
      <c r="G114" s="73" t="str">
        <f>IF($D114="","",IF(ISBLANK(VLOOKUP($B114,'Section 3'!$D$15:$O$1014,COLUMNS('Section 3'!$E$11:H$12),0)),"",VLOOKUP($B114,'Section 3'!$D$15:$O$1014,COLUMNS('Section 3'!$E$11:H$12),0)))</f>
        <v/>
      </c>
      <c r="H114" s="73" t="str">
        <f>IF($D114="","",IF(ISBLANK(VLOOKUP($B114,'Section 3'!$D$15:$O$1014,COLUMNS('Section 3'!$E$11:I$12),0)),"",VLOOKUP($B114,'Section 3'!$D$15:$O$1014,COLUMNS('Section 3'!$E$11:I$12),0)))</f>
        <v/>
      </c>
      <c r="I114" s="73" t="str">
        <f>IF($D114="","",IF(ISBLANK(VLOOKUP($B114,'Section 3'!$D$15:$O$1014,COLUMNS('Section 3'!$E$11:J$12),0)),"",VLOOKUP($B114,'Section 3'!$D$15:$O$1014,COLUMNS('Section 3'!$E$11:J$12),0)))</f>
        <v/>
      </c>
      <c r="J114" s="73" t="str">
        <f>IF($D114="","",IF(ISBLANK(VLOOKUP($B114,'Section 3'!$D$15:$O$1014,COLUMNS('Section 3'!$E$11:K$12),0)),"",VLOOKUP($B114,'Section 3'!$D$15:$O$1014,COLUMNS('Section 3'!$E$11:K$12),0)))</f>
        <v/>
      </c>
      <c r="K114" s="73" t="str">
        <f>IF($D114="","",IF(ISBLANK(VLOOKUP($B114,'Section 3'!$D$15:$O$1014,COLUMNS('Section 3'!$E$11:L$12),0)),"",VLOOKUP($B114,'Section 3'!$D$15:$O$1014,COLUMNS('Section 3'!$E$11:L$12),0)))</f>
        <v/>
      </c>
      <c r="L114" s="73" t="str">
        <f>IF($D114="","",IF(ISBLANK(VLOOKUP($B114,'Section 3'!$D$15:$O$1014,COLUMNS('Section 3'!$E$11:M$12),0)),"",VLOOKUP($B114,'Section 3'!$D$15:$O$1014,COLUMNS('Section 3'!$E$11:M$12),0)))</f>
        <v/>
      </c>
      <c r="M114" s="73" t="str">
        <f>IF($D114="","",IF(ISBLANK(VLOOKUP($B114,'Section 3'!$D$15:$O$1014,COLUMNS('Section 3'!$E$11:N$12),0)),"",VLOOKUP($B114,'Section 3'!$D$15:$O$1014,COLUMNS('Section 3'!$E$11:N$12),0)))</f>
        <v/>
      </c>
      <c r="N114" s="73" t="str">
        <f>IF($D114="","",IF(ISBLANK(VLOOKUP($B114,'Section 3'!$D$15:$O$1014,COLUMNS('Section 3'!$E$11:O$12),0)),"",VLOOKUP($B114,'Section 3'!$D$15:$O$1014,COLUMNS('Section 3'!$E$11:O$12),0)))</f>
        <v/>
      </c>
      <c r="O114" s="73" t="str">
        <f>IF($D114="","",IF(ISBLANK(VLOOKUP($B114,'Section 3'!$D$15:$O$1014,COLUMNS('Section 3'!$E$11:P$12),0)),"",VLOOKUP($B114,'Section 3'!$D$15:$O$1014,COLUMNS('Section 3'!$E$11:P$12),0)))</f>
        <v/>
      </c>
    </row>
    <row r="115" spans="1:15" s="29" customFormat="1" ht="12.75" customHeight="1" x14ac:dyDescent="0.25">
      <c r="A115" s="29" t="str">
        <f>IF(E115="","",ROWS($A$1:A115))</f>
        <v/>
      </c>
      <c r="B115" s="32">
        <v>104</v>
      </c>
      <c r="C115" s="26" t="str">
        <f t="shared" si="2"/>
        <v/>
      </c>
      <c r="D115" s="26" t="str">
        <f>IFERROR(VLOOKUP($B115,'Section 3'!D118:O1117,COLUMNS('Section 3'!D114:D115),0),"")</f>
        <v/>
      </c>
      <c r="E115" s="73" t="str">
        <f>IF($D115="","",IF(ISBLANK(VLOOKUP($B115,'Section 3'!$D$15:$O$1014,COLUMNS('Section 3'!$E$11:F$12),0)),"",VLOOKUP($B115,'Section 3'!$D$15:$O$1014,COLUMNS('Section 3'!$E$11:F$12),0)))</f>
        <v/>
      </c>
      <c r="F115" s="73" t="str">
        <f>IF($D115="","",IF(ISBLANK(VLOOKUP($B115,'Section 3'!$D$15:$O$1014,COLUMNS('Section 3'!$E$11:G$12),0)),"",VLOOKUP($B115,'Section 3'!$D$15:$O$1014,COLUMNS('Section 3'!$E$11:G$12),0)))</f>
        <v/>
      </c>
      <c r="G115" s="73" t="str">
        <f>IF($D115="","",IF(ISBLANK(VLOOKUP($B115,'Section 3'!$D$15:$O$1014,COLUMNS('Section 3'!$E$11:H$12),0)),"",VLOOKUP($B115,'Section 3'!$D$15:$O$1014,COLUMNS('Section 3'!$E$11:H$12),0)))</f>
        <v/>
      </c>
      <c r="H115" s="73" t="str">
        <f>IF($D115="","",IF(ISBLANK(VLOOKUP($B115,'Section 3'!$D$15:$O$1014,COLUMNS('Section 3'!$E$11:I$12),0)),"",VLOOKUP($B115,'Section 3'!$D$15:$O$1014,COLUMNS('Section 3'!$E$11:I$12),0)))</f>
        <v/>
      </c>
      <c r="I115" s="73" t="str">
        <f>IF($D115="","",IF(ISBLANK(VLOOKUP($B115,'Section 3'!$D$15:$O$1014,COLUMNS('Section 3'!$E$11:J$12),0)),"",VLOOKUP($B115,'Section 3'!$D$15:$O$1014,COLUMNS('Section 3'!$E$11:J$12),0)))</f>
        <v/>
      </c>
      <c r="J115" s="73" t="str">
        <f>IF($D115="","",IF(ISBLANK(VLOOKUP($B115,'Section 3'!$D$15:$O$1014,COLUMNS('Section 3'!$E$11:K$12),0)),"",VLOOKUP($B115,'Section 3'!$D$15:$O$1014,COLUMNS('Section 3'!$E$11:K$12),0)))</f>
        <v/>
      </c>
      <c r="K115" s="73" t="str">
        <f>IF($D115="","",IF(ISBLANK(VLOOKUP($B115,'Section 3'!$D$15:$O$1014,COLUMNS('Section 3'!$E$11:L$12),0)),"",VLOOKUP($B115,'Section 3'!$D$15:$O$1014,COLUMNS('Section 3'!$E$11:L$12),0)))</f>
        <v/>
      </c>
      <c r="L115" s="73" t="str">
        <f>IF($D115="","",IF(ISBLANK(VLOOKUP($B115,'Section 3'!$D$15:$O$1014,COLUMNS('Section 3'!$E$11:M$12),0)),"",VLOOKUP($B115,'Section 3'!$D$15:$O$1014,COLUMNS('Section 3'!$E$11:M$12),0)))</f>
        <v/>
      </c>
      <c r="M115" s="73" t="str">
        <f>IF($D115="","",IF(ISBLANK(VLOOKUP($B115,'Section 3'!$D$15:$O$1014,COLUMNS('Section 3'!$E$11:N$12),0)),"",VLOOKUP($B115,'Section 3'!$D$15:$O$1014,COLUMNS('Section 3'!$E$11:N$12),0)))</f>
        <v/>
      </c>
      <c r="N115" s="73" t="str">
        <f>IF($D115="","",IF(ISBLANK(VLOOKUP($B115,'Section 3'!$D$15:$O$1014,COLUMNS('Section 3'!$E$11:O$12),0)),"",VLOOKUP($B115,'Section 3'!$D$15:$O$1014,COLUMNS('Section 3'!$E$11:O$12),0)))</f>
        <v/>
      </c>
      <c r="O115" s="73" t="str">
        <f>IF($D115="","",IF(ISBLANK(VLOOKUP($B115,'Section 3'!$D$15:$O$1014,COLUMNS('Section 3'!$E$11:P$12),0)),"",VLOOKUP($B115,'Section 3'!$D$15:$O$1014,COLUMNS('Section 3'!$E$11:P$12),0)))</f>
        <v/>
      </c>
    </row>
    <row r="116" spans="1:15" s="29" customFormat="1" ht="12.75" customHeight="1" x14ac:dyDescent="0.25">
      <c r="A116" s="29" t="str">
        <f>IF(E116="","",ROWS($A$1:A116))</f>
        <v/>
      </c>
      <c r="B116" s="32">
        <v>105</v>
      </c>
      <c r="C116" s="26" t="str">
        <f t="shared" si="2"/>
        <v/>
      </c>
      <c r="D116" s="26" t="str">
        <f>IFERROR(VLOOKUP($B116,'Section 3'!D119:O1118,COLUMNS('Section 3'!D115:D116),0),"")</f>
        <v/>
      </c>
      <c r="E116" s="73" t="str">
        <f>IF($D116="","",IF(ISBLANK(VLOOKUP($B116,'Section 3'!$D$15:$O$1014,COLUMNS('Section 3'!$E$11:F$12),0)),"",VLOOKUP($B116,'Section 3'!$D$15:$O$1014,COLUMNS('Section 3'!$E$11:F$12),0)))</f>
        <v/>
      </c>
      <c r="F116" s="73" t="str">
        <f>IF($D116="","",IF(ISBLANK(VLOOKUP($B116,'Section 3'!$D$15:$O$1014,COLUMNS('Section 3'!$E$11:G$12),0)),"",VLOOKUP($B116,'Section 3'!$D$15:$O$1014,COLUMNS('Section 3'!$E$11:G$12),0)))</f>
        <v/>
      </c>
      <c r="G116" s="73" t="str">
        <f>IF($D116="","",IF(ISBLANK(VLOOKUP($B116,'Section 3'!$D$15:$O$1014,COLUMNS('Section 3'!$E$11:H$12),0)),"",VLOOKUP($B116,'Section 3'!$D$15:$O$1014,COLUMNS('Section 3'!$E$11:H$12),0)))</f>
        <v/>
      </c>
      <c r="H116" s="73" t="str">
        <f>IF($D116="","",IF(ISBLANK(VLOOKUP($B116,'Section 3'!$D$15:$O$1014,COLUMNS('Section 3'!$E$11:I$12),0)),"",VLOOKUP($B116,'Section 3'!$D$15:$O$1014,COLUMNS('Section 3'!$E$11:I$12),0)))</f>
        <v/>
      </c>
      <c r="I116" s="73" t="str">
        <f>IF($D116="","",IF(ISBLANK(VLOOKUP($B116,'Section 3'!$D$15:$O$1014,COLUMNS('Section 3'!$E$11:J$12),0)),"",VLOOKUP($B116,'Section 3'!$D$15:$O$1014,COLUMNS('Section 3'!$E$11:J$12),0)))</f>
        <v/>
      </c>
      <c r="J116" s="73" t="str">
        <f>IF($D116="","",IF(ISBLANK(VLOOKUP($B116,'Section 3'!$D$15:$O$1014,COLUMNS('Section 3'!$E$11:K$12),0)),"",VLOOKUP($B116,'Section 3'!$D$15:$O$1014,COLUMNS('Section 3'!$E$11:K$12),0)))</f>
        <v/>
      </c>
      <c r="K116" s="73" t="str">
        <f>IF($D116="","",IF(ISBLANK(VLOOKUP($B116,'Section 3'!$D$15:$O$1014,COLUMNS('Section 3'!$E$11:L$12),0)),"",VLOOKUP($B116,'Section 3'!$D$15:$O$1014,COLUMNS('Section 3'!$E$11:L$12),0)))</f>
        <v/>
      </c>
      <c r="L116" s="73" t="str">
        <f>IF($D116="","",IF(ISBLANK(VLOOKUP($B116,'Section 3'!$D$15:$O$1014,COLUMNS('Section 3'!$E$11:M$12),0)),"",VLOOKUP($B116,'Section 3'!$D$15:$O$1014,COLUMNS('Section 3'!$E$11:M$12),0)))</f>
        <v/>
      </c>
      <c r="M116" s="73" t="str">
        <f>IF($D116="","",IF(ISBLANK(VLOOKUP($B116,'Section 3'!$D$15:$O$1014,COLUMNS('Section 3'!$E$11:N$12),0)),"",VLOOKUP($B116,'Section 3'!$D$15:$O$1014,COLUMNS('Section 3'!$E$11:N$12),0)))</f>
        <v/>
      </c>
      <c r="N116" s="73" t="str">
        <f>IF($D116="","",IF(ISBLANK(VLOOKUP($B116,'Section 3'!$D$15:$O$1014,COLUMNS('Section 3'!$E$11:O$12),0)),"",VLOOKUP($B116,'Section 3'!$D$15:$O$1014,COLUMNS('Section 3'!$E$11:O$12),0)))</f>
        <v/>
      </c>
      <c r="O116" s="73" t="str">
        <f>IF($D116="","",IF(ISBLANK(VLOOKUP($B116,'Section 3'!$D$15:$O$1014,COLUMNS('Section 3'!$E$11:P$12),0)),"",VLOOKUP($B116,'Section 3'!$D$15:$O$1014,COLUMNS('Section 3'!$E$11:P$12),0)))</f>
        <v/>
      </c>
    </row>
    <row r="117" spans="1:15" s="29" customFormat="1" ht="12.75" customHeight="1" x14ac:dyDescent="0.25">
      <c r="A117" s="29" t="str">
        <f>IF(E117="","",ROWS($A$1:A117))</f>
        <v/>
      </c>
      <c r="B117" s="32">
        <v>106</v>
      </c>
      <c r="C117" s="26" t="str">
        <f t="shared" si="2"/>
        <v/>
      </c>
      <c r="D117" s="26" t="str">
        <f>IFERROR(VLOOKUP($B117,'Section 3'!D120:O1119,COLUMNS('Section 3'!D116:D117),0),"")</f>
        <v/>
      </c>
      <c r="E117" s="73" t="str">
        <f>IF($D117="","",IF(ISBLANK(VLOOKUP($B117,'Section 3'!$D$15:$O$1014,COLUMNS('Section 3'!$E$11:F$12),0)),"",VLOOKUP($B117,'Section 3'!$D$15:$O$1014,COLUMNS('Section 3'!$E$11:F$12),0)))</f>
        <v/>
      </c>
      <c r="F117" s="73" t="str">
        <f>IF($D117="","",IF(ISBLANK(VLOOKUP($B117,'Section 3'!$D$15:$O$1014,COLUMNS('Section 3'!$E$11:G$12),0)),"",VLOOKUP($B117,'Section 3'!$D$15:$O$1014,COLUMNS('Section 3'!$E$11:G$12),0)))</f>
        <v/>
      </c>
      <c r="G117" s="73" t="str">
        <f>IF($D117="","",IF(ISBLANK(VLOOKUP($B117,'Section 3'!$D$15:$O$1014,COLUMNS('Section 3'!$E$11:H$12),0)),"",VLOOKUP($B117,'Section 3'!$D$15:$O$1014,COLUMNS('Section 3'!$E$11:H$12),0)))</f>
        <v/>
      </c>
      <c r="H117" s="73" t="str">
        <f>IF($D117="","",IF(ISBLANK(VLOOKUP($B117,'Section 3'!$D$15:$O$1014,COLUMNS('Section 3'!$E$11:I$12),0)),"",VLOOKUP($B117,'Section 3'!$D$15:$O$1014,COLUMNS('Section 3'!$E$11:I$12),0)))</f>
        <v/>
      </c>
      <c r="I117" s="73" t="str">
        <f>IF($D117="","",IF(ISBLANK(VLOOKUP($B117,'Section 3'!$D$15:$O$1014,COLUMNS('Section 3'!$E$11:J$12),0)),"",VLOOKUP($B117,'Section 3'!$D$15:$O$1014,COLUMNS('Section 3'!$E$11:J$12),0)))</f>
        <v/>
      </c>
      <c r="J117" s="73" t="str">
        <f>IF($D117="","",IF(ISBLANK(VLOOKUP($B117,'Section 3'!$D$15:$O$1014,COLUMNS('Section 3'!$E$11:K$12),0)),"",VLOOKUP($B117,'Section 3'!$D$15:$O$1014,COLUMNS('Section 3'!$E$11:K$12),0)))</f>
        <v/>
      </c>
      <c r="K117" s="73" t="str">
        <f>IF($D117="","",IF(ISBLANK(VLOOKUP($B117,'Section 3'!$D$15:$O$1014,COLUMNS('Section 3'!$E$11:L$12),0)),"",VLOOKUP($B117,'Section 3'!$D$15:$O$1014,COLUMNS('Section 3'!$E$11:L$12),0)))</f>
        <v/>
      </c>
      <c r="L117" s="73" t="str">
        <f>IF($D117="","",IF(ISBLANK(VLOOKUP($B117,'Section 3'!$D$15:$O$1014,COLUMNS('Section 3'!$E$11:M$12),0)),"",VLOOKUP($B117,'Section 3'!$D$15:$O$1014,COLUMNS('Section 3'!$E$11:M$12),0)))</f>
        <v/>
      </c>
      <c r="M117" s="73" t="str">
        <f>IF($D117="","",IF(ISBLANK(VLOOKUP($B117,'Section 3'!$D$15:$O$1014,COLUMNS('Section 3'!$E$11:N$12),0)),"",VLOOKUP($B117,'Section 3'!$D$15:$O$1014,COLUMNS('Section 3'!$E$11:N$12),0)))</f>
        <v/>
      </c>
      <c r="N117" s="73" t="str">
        <f>IF($D117="","",IF(ISBLANK(VLOOKUP($B117,'Section 3'!$D$15:$O$1014,COLUMNS('Section 3'!$E$11:O$12),0)),"",VLOOKUP($B117,'Section 3'!$D$15:$O$1014,COLUMNS('Section 3'!$E$11:O$12),0)))</f>
        <v/>
      </c>
      <c r="O117" s="73" t="str">
        <f>IF($D117="","",IF(ISBLANK(VLOOKUP($B117,'Section 3'!$D$15:$O$1014,COLUMNS('Section 3'!$E$11:P$12),0)),"",VLOOKUP($B117,'Section 3'!$D$15:$O$1014,COLUMNS('Section 3'!$E$11:P$12),0)))</f>
        <v/>
      </c>
    </row>
    <row r="118" spans="1:15" s="29" customFormat="1" ht="12.75" customHeight="1" x14ac:dyDescent="0.25">
      <c r="A118" s="29" t="str">
        <f>IF(E118="","",ROWS($A$1:A118))</f>
        <v/>
      </c>
      <c r="B118" s="32">
        <v>107</v>
      </c>
      <c r="C118" s="26" t="str">
        <f t="shared" si="2"/>
        <v/>
      </c>
      <c r="D118" s="26" t="str">
        <f>IFERROR(VLOOKUP($B118,'Section 3'!D121:O1120,COLUMNS('Section 3'!D117:D118),0),"")</f>
        <v/>
      </c>
      <c r="E118" s="73" t="str">
        <f>IF($D118="","",IF(ISBLANK(VLOOKUP($B118,'Section 3'!$D$15:$O$1014,COLUMNS('Section 3'!$E$11:F$12),0)),"",VLOOKUP($B118,'Section 3'!$D$15:$O$1014,COLUMNS('Section 3'!$E$11:F$12),0)))</f>
        <v/>
      </c>
      <c r="F118" s="73" t="str">
        <f>IF($D118="","",IF(ISBLANK(VLOOKUP($B118,'Section 3'!$D$15:$O$1014,COLUMNS('Section 3'!$E$11:G$12),0)),"",VLOOKUP($B118,'Section 3'!$D$15:$O$1014,COLUMNS('Section 3'!$E$11:G$12),0)))</f>
        <v/>
      </c>
      <c r="G118" s="73" t="str">
        <f>IF($D118="","",IF(ISBLANK(VLOOKUP($B118,'Section 3'!$D$15:$O$1014,COLUMNS('Section 3'!$E$11:H$12),0)),"",VLOOKUP($B118,'Section 3'!$D$15:$O$1014,COLUMNS('Section 3'!$E$11:H$12),0)))</f>
        <v/>
      </c>
      <c r="H118" s="73" t="str">
        <f>IF($D118="","",IF(ISBLANK(VLOOKUP($B118,'Section 3'!$D$15:$O$1014,COLUMNS('Section 3'!$E$11:I$12),0)),"",VLOOKUP($B118,'Section 3'!$D$15:$O$1014,COLUMNS('Section 3'!$E$11:I$12),0)))</f>
        <v/>
      </c>
      <c r="I118" s="73" t="str">
        <f>IF($D118="","",IF(ISBLANK(VLOOKUP($B118,'Section 3'!$D$15:$O$1014,COLUMNS('Section 3'!$E$11:J$12),0)),"",VLOOKUP($B118,'Section 3'!$D$15:$O$1014,COLUMNS('Section 3'!$E$11:J$12),0)))</f>
        <v/>
      </c>
      <c r="J118" s="73" t="str">
        <f>IF($D118="","",IF(ISBLANK(VLOOKUP($B118,'Section 3'!$D$15:$O$1014,COLUMNS('Section 3'!$E$11:K$12),0)),"",VLOOKUP($B118,'Section 3'!$D$15:$O$1014,COLUMNS('Section 3'!$E$11:K$12),0)))</f>
        <v/>
      </c>
      <c r="K118" s="73" t="str">
        <f>IF($D118="","",IF(ISBLANK(VLOOKUP($B118,'Section 3'!$D$15:$O$1014,COLUMNS('Section 3'!$E$11:L$12),0)),"",VLOOKUP($B118,'Section 3'!$D$15:$O$1014,COLUMNS('Section 3'!$E$11:L$12),0)))</f>
        <v/>
      </c>
      <c r="L118" s="73" t="str">
        <f>IF($D118="","",IF(ISBLANK(VLOOKUP($B118,'Section 3'!$D$15:$O$1014,COLUMNS('Section 3'!$E$11:M$12),0)),"",VLOOKUP($B118,'Section 3'!$D$15:$O$1014,COLUMNS('Section 3'!$E$11:M$12),0)))</f>
        <v/>
      </c>
      <c r="M118" s="73" t="str">
        <f>IF($D118="","",IF(ISBLANK(VLOOKUP($B118,'Section 3'!$D$15:$O$1014,COLUMNS('Section 3'!$E$11:N$12),0)),"",VLOOKUP($B118,'Section 3'!$D$15:$O$1014,COLUMNS('Section 3'!$E$11:N$12),0)))</f>
        <v/>
      </c>
      <c r="N118" s="73" t="str">
        <f>IF($D118="","",IF(ISBLANK(VLOOKUP($B118,'Section 3'!$D$15:$O$1014,COLUMNS('Section 3'!$E$11:O$12),0)),"",VLOOKUP($B118,'Section 3'!$D$15:$O$1014,COLUMNS('Section 3'!$E$11:O$12),0)))</f>
        <v/>
      </c>
      <c r="O118" s="73" t="str">
        <f>IF($D118="","",IF(ISBLANK(VLOOKUP($B118,'Section 3'!$D$15:$O$1014,COLUMNS('Section 3'!$E$11:P$12),0)),"",VLOOKUP($B118,'Section 3'!$D$15:$O$1014,COLUMNS('Section 3'!$E$11:P$12),0)))</f>
        <v/>
      </c>
    </row>
    <row r="119" spans="1:15" s="29" customFormat="1" ht="12.75" customHeight="1" x14ac:dyDescent="0.25">
      <c r="A119" s="29" t="str">
        <f>IF(E119="","",ROWS($A$1:A119))</f>
        <v/>
      </c>
      <c r="B119" s="32">
        <v>108</v>
      </c>
      <c r="C119" s="26" t="str">
        <f t="shared" si="2"/>
        <v/>
      </c>
      <c r="D119" s="26" t="str">
        <f>IFERROR(VLOOKUP($B119,'Section 3'!D122:O1121,COLUMNS('Section 3'!D118:D119),0),"")</f>
        <v/>
      </c>
      <c r="E119" s="73" t="str">
        <f>IF($D119="","",IF(ISBLANK(VLOOKUP($B119,'Section 3'!$D$15:$O$1014,COLUMNS('Section 3'!$E$11:F$12),0)),"",VLOOKUP($B119,'Section 3'!$D$15:$O$1014,COLUMNS('Section 3'!$E$11:F$12),0)))</f>
        <v/>
      </c>
      <c r="F119" s="73" t="str">
        <f>IF($D119="","",IF(ISBLANK(VLOOKUP($B119,'Section 3'!$D$15:$O$1014,COLUMNS('Section 3'!$E$11:G$12),0)),"",VLOOKUP($B119,'Section 3'!$D$15:$O$1014,COLUMNS('Section 3'!$E$11:G$12),0)))</f>
        <v/>
      </c>
      <c r="G119" s="73" t="str">
        <f>IF($D119="","",IF(ISBLANK(VLOOKUP($B119,'Section 3'!$D$15:$O$1014,COLUMNS('Section 3'!$E$11:H$12),0)),"",VLOOKUP($B119,'Section 3'!$D$15:$O$1014,COLUMNS('Section 3'!$E$11:H$12),0)))</f>
        <v/>
      </c>
      <c r="H119" s="73" t="str">
        <f>IF($D119="","",IF(ISBLANK(VLOOKUP($B119,'Section 3'!$D$15:$O$1014,COLUMNS('Section 3'!$E$11:I$12),0)),"",VLOOKUP($B119,'Section 3'!$D$15:$O$1014,COLUMNS('Section 3'!$E$11:I$12),0)))</f>
        <v/>
      </c>
      <c r="I119" s="73" t="str">
        <f>IF($D119="","",IF(ISBLANK(VLOOKUP($B119,'Section 3'!$D$15:$O$1014,COLUMNS('Section 3'!$E$11:J$12),0)),"",VLOOKUP($B119,'Section 3'!$D$15:$O$1014,COLUMNS('Section 3'!$E$11:J$12),0)))</f>
        <v/>
      </c>
      <c r="J119" s="73" t="str">
        <f>IF($D119="","",IF(ISBLANK(VLOOKUP($B119,'Section 3'!$D$15:$O$1014,COLUMNS('Section 3'!$E$11:K$12),0)),"",VLOOKUP($B119,'Section 3'!$D$15:$O$1014,COLUMNS('Section 3'!$E$11:K$12),0)))</f>
        <v/>
      </c>
      <c r="K119" s="73" t="str">
        <f>IF($D119="","",IF(ISBLANK(VLOOKUP($B119,'Section 3'!$D$15:$O$1014,COLUMNS('Section 3'!$E$11:L$12),0)),"",VLOOKUP($B119,'Section 3'!$D$15:$O$1014,COLUMNS('Section 3'!$E$11:L$12),0)))</f>
        <v/>
      </c>
      <c r="L119" s="73" t="str">
        <f>IF($D119="","",IF(ISBLANK(VLOOKUP($B119,'Section 3'!$D$15:$O$1014,COLUMNS('Section 3'!$E$11:M$12),0)),"",VLOOKUP($B119,'Section 3'!$D$15:$O$1014,COLUMNS('Section 3'!$E$11:M$12),0)))</f>
        <v/>
      </c>
      <c r="M119" s="73" t="str">
        <f>IF($D119="","",IF(ISBLANK(VLOOKUP($B119,'Section 3'!$D$15:$O$1014,COLUMNS('Section 3'!$E$11:N$12),0)),"",VLOOKUP($B119,'Section 3'!$D$15:$O$1014,COLUMNS('Section 3'!$E$11:N$12),0)))</f>
        <v/>
      </c>
      <c r="N119" s="73" t="str">
        <f>IF($D119="","",IF(ISBLANK(VLOOKUP($B119,'Section 3'!$D$15:$O$1014,COLUMNS('Section 3'!$E$11:O$12),0)),"",VLOOKUP($B119,'Section 3'!$D$15:$O$1014,COLUMNS('Section 3'!$E$11:O$12),0)))</f>
        <v/>
      </c>
      <c r="O119" s="73" t="str">
        <f>IF($D119="","",IF(ISBLANK(VLOOKUP($B119,'Section 3'!$D$15:$O$1014,COLUMNS('Section 3'!$E$11:P$12),0)),"",VLOOKUP($B119,'Section 3'!$D$15:$O$1014,COLUMNS('Section 3'!$E$11:P$12),0)))</f>
        <v/>
      </c>
    </row>
    <row r="120" spans="1:15" s="29" customFormat="1" ht="12.75" customHeight="1" x14ac:dyDescent="0.25">
      <c r="A120" s="29" t="str">
        <f>IF(E120="","",ROWS($A$1:A120))</f>
        <v/>
      </c>
      <c r="B120" s="32">
        <v>109</v>
      </c>
      <c r="C120" s="26" t="str">
        <f t="shared" si="2"/>
        <v/>
      </c>
      <c r="D120" s="26" t="str">
        <f>IFERROR(VLOOKUP($B120,'Section 3'!D123:O1122,COLUMNS('Section 3'!D119:D120),0),"")</f>
        <v/>
      </c>
      <c r="E120" s="73" t="str">
        <f>IF($D120="","",IF(ISBLANK(VLOOKUP($B120,'Section 3'!$D$15:$O$1014,COLUMNS('Section 3'!$E$11:F$12),0)),"",VLOOKUP($B120,'Section 3'!$D$15:$O$1014,COLUMNS('Section 3'!$E$11:F$12),0)))</f>
        <v/>
      </c>
      <c r="F120" s="73" t="str">
        <f>IF($D120="","",IF(ISBLANK(VLOOKUP($B120,'Section 3'!$D$15:$O$1014,COLUMNS('Section 3'!$E$11:G$12),0)),"",VLOOKUP($B120,'Section 3'!$D$15:$O$1014,COLUMNS('Section 3'!$E$11:G$12),0)))</f>
        <v/>
      </c>
      <c r="G120" s="73" t="str">
        <f>IF($D120="","",IF(ISBLANK(VLOOKUP($B120,'Section 3'!$D$15:$O$1014,COLUMNS('Section 3'!$E$11:H$12),0)),"",VLOOKUP($B120,'Section 3'!$D$15:$O$1014,COLUMNS('Section 3'!$E$11:H$12),0)))</f>
        <v/>
      </c>
      <c r="H120" s="73" t="str">
        <f>IF($D120="","",IF(ISBLANK(VLOOKUP($B120,'Section 3'!$D$15:$O$1014,COLUMNS('Section 3'!$E$11:I$12),0)),"",VLOOKUP($B120,'Section 3'!$D$15:$O$1014,COLUMNS('Section 3'!$E$11:I$12),0)))</f>
        <v/>
      </c>
      <c r="I120" s="73" t="str">
        <f>IF($D120="","",IF(ISBLANK(VLOOKUP($B120,'Section 3'!$D$15:$O$1014,COLUMNS('Section 3'!$E$11:J$12),0)),"",VLOOKUP($B120,'Section 3'!$D$15:$O$1014,COLUMNS('Section 3'!$E$11:J$12),0)))</f>
        <v/>
      </c>
      <c r="J120" s="73" t="str">
        <f>IF($D120="","",IF(ISBLANK(VLOOKUP($B120,'Section 3'!$D$15:$O$1014,COLUMNS('Section 3'!$E$11:K$12),0)),"",VLOOKUP($B120,'Section 3'!$D$15:$O$1014,COLUMNS('Section 3'!$E$11:K$12),0)))</f>
        <v/>
      </c>
      <c r="K120" s="73" t="str">
        <f>IF($D120="","",IF(ISBLANK(VLOOKUP($B120,'Section 3'!$D$15:$O$1014,COLUMNS('Section 3'!$E$11:L$12),0)),"",VLOOKUP($B120,'Section 3'!$D$15:$O$1014,COLUMNS('Section 3'!$E$11:L$12),0)))</f>
        <v/>
      </c>
      <c r="L120" s="73" t="str">
        <f>IF($D120="","",IF(ISBLANK(VLOOKUP($B120,'Section 3'!$D$15:$O$1014,COLUMNS('Section 3'!$E$11:M$12),0)),"",VLOOKUP($B120,'Section 3'!$D$15:$O$1014,COLUMNS('Section 3'!$E$11:M$12),0)))</f>
        <v/>
      </c>
      <c r="M120" s="73" t="str">
        <f>IF($D120="","",IF(ISBLANK(VLOOKUP($B120,'Section 3'!$D$15:$O$1014,COLUMNS('Section 3'!$E$11:N$12),0)),"",VLOOKUP($B120,'Section 3'!$D$15:$O$1014,COLUMNS('Section 3'!$E$11:N$12),0)))</f>
        <v/>
      </c>
      <c r="N120" s="73" t="str">
        <f>IF($D120="","",IF(ISBLANK(VLOOKUP($B120,'Section 3'!$D$15:$O$1014,COLUMNS('Section 3'!$E$11:O$12),0)),"",VLOOKUP($B120,'Section 3'!$D$15:$O$1014,COLUMNS('Section 3'!$E$11:O$12),0)))</f>
        <v/>
      </c>
      <c r="O120" s="73" t="str">
        <f>IF($D120="","",IF(ISBLANK(VLOOKUP($B120,'Section 3'!$D$15:$O$1014,COLUMNS('Section 3'!$E$11:P$12),0)),"",VLOOKUP($B120,'Section 3'!$D$15:$O$1014,COLUMNS('Section 3'!$E$11:P$12),0)))</f>
        <v/>
      </c>
    </row>
    <row r="121" spans="1:15" s="29" customFormat="1" ht="12.75" customHeight="1" x14ac:dyDescent="0.25">
      <c r="A121" s="29" t="str">
        <f>IF(E121="","",ROWS($A$1:A121))</f>
        <v/>
      </c>
      <c r="B121" s="32">
        <v>110</v>
      </c>
      <c r="C121" s="26" t="str">
        <f t="shared" si="2"/>
        <v/>
      </c>
      <c r="D121" s="26" t="str">
        <f>IFERROR(VLOOKUP($B121,'Section 3'!D124:O1123,COLUMNS('Section 3'!D120:D121),0),"")</f>
        <v/>
      </c>
      <c r="E121" s="73" t="str">
        <f>IF($D121="","",IF(ISBLANK(VLOOKUP($B121,'Section 3'!$D$15:$O$1014,COLUMNS('Section 3'!$E$11:F$12),0)),"",VLOOKUP($B121,'Section 3'!$D$15:$O$1014,COLUMNS('Section 3'!$E$11:F$12),0)))</f>
        <v/>
      </c>
      <c r="F121" s="73" t="str">
        <f>IF($D121="","",IF(ISBLANK(VLOOKUP($B121,'Section 3'!$D$15:$O$1014,COLUMNS('Section 3'!$E$11:G$12),0)),"",VLOOKUP($B121,'Section 3'!$D$15:$O$1014,COLUMNS('Section 3'!$E$11:G$12),0)))</f>
        <v/>
      </c>
      <c r="G121" s="73" t="str">
        <f>IF($D121="","",IF(ISBLANK(VLOOKUP($B121,'Section 3'!$D$15:$O$1014,COLUMNS('Section 3'!$E$11:H$12),0)),"",VLOOKUP($B121,'Section 3'!$D$15:$O$1014,COLUMNS('Section 3'!$E$11:H$12),0)))</f>
        <v/>
      </c>
      <c r="H121" s="73" t="str">
        <f>IF($D121="","",IF(ISBLANK(VLOOKUP($B121,'Section 3'!$D$15:$O$1014,COLUMNS('Section 3'!$E$11:I$12),0)),"",VLOOKUP($B121,'Section 3'!$D$15:$O$1014,COLUMNS('Section 3'!$E$11:I$12),0)))</f>
        <v/>
      </c>
      <c r="I121" s="73" t="str">
        <f>IF($D121="","",IF(ISBLANK(VLOOKUP($B121,'Section 3'!$D$15:$O$1014,COLUMNS('Section 3'!$E$11:J$12),0)),"",VLOOKUP($B121,'Section 3'!$D$15:$O$1014,COLUMNS('Section 3'!$E$11:J$12),0)))</f>
        <v/>
      </c>
      <c r="J121" s="73" t="str">
        <f>IF($D121="","",IF(ISBLANK(VLOOKUP($B121,'Section 3'!$D$15:$O$1014,COLUMNS('Section 3'!$E$11:K$12),0)),"",VLOOKUP($B121,'Section 3'!$D$15:$O$1014,COLUMNS('Section 3'!$E$11:K$12),0)))</f>
        <v/>
      </c>
      <c r="K121" s="73" t="str">
        <f>IF($D121="","",IF(ISBLANK(VLOOKUP($B121,'Section 3'!$D$15:$O$1014,COLUMNS('Section 3'!$E$11:L$12),0)),"",VLOOKUP($B121,'Section 3'!$D$15:$O$1014,COLUMNS('Section 3'!$E$11:L$12),0)))</f>
        <v/>
      </c>
      <c r="L121" s="73" t="str">
        <f>IF($D121="","",IF(ISBLANK(VLOOKUP($B121,'Section 3'!$D$15:$O$1014,COLUMNS('Section 3'!$E$11:M$12),0)),"",VLOOKUP($B121,'Section 3'!$D$15:$O$1014,COLUMNS('Section 3'!$E$11:M$12),0)))</f>
        <v/>
      </c>
      <c r="M121" s="73" t="str">
        <f>IF($D121="","",IF(ISBLANK(VLOOKUP($B121,'Section 3'!$D$15:$O$1014,COLUMNS('Section 3'!$E$11:N$12),0)),"",VLOOKUP($B121,'Section 3'!$D$15:$O$1014,COLUMNS('Section 3'!$E$11:N$12),0)))</f>
        <v/>
      </c>
      <c r="N121" s="73" t="str">
        <f>IF($D121="","",IF(ISBLANK(VLOOKUP($B121,'Section 3'!$D$15:$O$1014,COLUMNS('Section 3'!$E$11:O$12),0)),"",VLOOKUP($B121,'Section 3'!$D$15:$O$1014,COLUMNS('Section 3'!$E$11:O$12),0)))</f>
        <v/>
      </c>
      <c r="O121" s="73" t="str">
        <f>IF($D121="","",IF(ISBLANK(VLOOKUP($B121,'Section 3'!$D$15:$O$1014,COLUMNS('Section 3'!$E$11:P$12),0)),"",VLOOKUP($B121,'Section 3'!$D$15:$O$1014,COLUMNS('Section 3'!$E$11:P$12),0)))</f>
        <v/>
      </c>
    </row>
    <row r="122" spans="1:15" s="29" customFormat="1" ht="12.75" customHeight="1" x14ac:dyDescent="0.25">
      <c r="A122" s="29" t="str">
        <f>IF(E122="","",ROWS($A$1:A122))</f>
        <v/>
      </c>
      <c r="B122" s="32">
        <v>111</v>
      </c>
      <c r="C122" s="26" t="str">
        <f t="shared" si="2"/>
        <v/>
      </c>
      <c r="D122" s="26" t="str">
        <f>IFERROR(VLOOKUP($B122,'Section 3'!D125:O1124,COLUMNS('Section 3'!D121:D122),0),"")</f>
        <v/>
      </c>
      <c r="E122" s="73" t="str">
        <f>IF($D122="","",IF(ISBLANK(VLOOKUP($B122,'Section 3'!$D$15:$O$1014,COLUMNS('Section 3'!$E$11:F$12),0)),"",VLOOKUP($B122,'Section 3'!$D$15:$O$1014,COLUMNS('Section 3'!$E$11:F$12),0)))</f>
        <v/>
      </c>
      <c r="F122" s="73" t="str">
        <f>IF($D122="","",IF(ISBLANK(VLOOKUP($B122,'Section 3'!$D$15:$O$1014,COLUMNS('Section 3'!$E$11:G$12),0)),"",VLOOKUP($B122,'Section 3'!$D$15:$O$1014,COLUMNS('Section 3'!$E$11:G$12),0)))</f>
        <v/>
      </c>
      <c r="G122" s="73" t="str">
        <f>IF($D122="","",IF(ISBLANK(VLOOKUP($B122,'Section 3'!$D$15:$O$1014,COLUMNS('Section 3'!$E$11:H$12),0)),"",VLOOKUP($B122,'Section 3'!$D$15:$O$1014,COLUMNS('Section 3'!$E$11:H$12),0)))</f>
        <v/>
      </c>
      <c r="H122" s="73" t="str">
        <f>IF($D122="","",IF(ISBLANK(VLOOKUP($B122,'Section 3'!$D$15:$O$1014,COLUMNS('Section 3'!$E$11:I$12),0)),"",VLOOKUP($B122,'Section 3'!$D$15:$O$1014,COLUMNS('Section 3'!$E$11:I$12),0)))</f>
        <v/>
      </c>
      <c r="I122" s="73" t="str">
        <f>IF($D122="","",IF(ISBLANK(VLOOKUP($B122,'Section 3'!$D$15:$O$1014,COLUMNS('Section 3'!$E$11:J$12),0)),"",VLOOKUP($B122,'Section 3'!$D$15:$O$1014,COLUMNS('Section 3'!$E$11:J$12),0)))</f>
        <v/>
      </c>
      <c r="J122" s="73" t="str">
        <f>IF($D122="","",IF(ISBLANK(VLOOKUP($B122,'Section 3'!$D$15:$O$1014,COLUMNS('Section 3'!$E$11:K$12),0)),"",VLOOKUP($B122,'Section 3'!$D$15:$O$1014,COLUMNS('Section 3'!$E$11:K$12),0)))</f>
        <v/>
      </c>
      <c r="K122" s="73" t="str">
        <f>IF($D122="","",IF(ISBLANK(VLOOKUP($B122,'Section 3'!$D$15:$O$1014,COLUMNS('Section 3'!$E$11:L$12),0)),"",VLOOKUP($B122,'Section 3'!$D$15:$O$1014,COLUMNS('Section 3'!$E$11:L$12),0)))</f>
        <v/>
      </c>
      <c r="L122" s="73" t="str">
        <f>IF($D122="","",IF(ISBLANK(VLOOKUP($B122,'Section 3'!$D$15:$O$1014,COLUMNS('Section 3'!$E$11:M$12),0)),"",VLOOKUP($B122,'Section 3'!$D$15:$O$1014,COLUMNS('Section 3'!$E$11:M$12),0)))</f>
        <v/>
      </c>
      <c r="M122" s="73" t="str">
        <f>IF($D122="","",IF(ISBLANK(VLOOKUP($B122,'Section 3'!$D$15:$O$1014,COLUMNS('Section 3'!$E$11:N$12),0)),"",VLOOKUP($B122,'Section 3'!$D$15:$O$1014,COLUMNS('Section 3'!$E$11:N$12),0)))</f>
        <v/>
      </c>
      <c r="N122" s="73" t="str">
        <f>IF($D122="","",IF(ISBLANK(VLOOKUP($B122,'Section 3'!$D$15:$O$1014,COLUMNS('Section 3'!$E$11:O$12),0)),"",VLOOKUP($B122,'Section 3'!$D$15:$O$1014,COLUMNS('Section 3'!$E$11:O$12),0)))</f>
        <v/>
      </c>
      <c r="O122" s="73" t="str">
        <f>IF($D122="","",IF(ISBLANK(VLOOKUP($B122,'Section 3'!$D$15:$O$1014,COLUMNS('Section 3'!$E$11:P$12),0)),"",VLOOKUP($B122,'Section 3'!$D$15:$O$1014,COLUMNS('Section 3'!$E$11:P$12),0)))</f>
        <v/>
      </c>
    </row>
    <row r="123" spans="1:15" s="29" customFormat="1" ht="12.75" customHeight="1" x14ac:dyDescent="0.25">
      <c r="A123" s="29" t="str">
        <f>IF(E123="","",ROWS($A$1:A123))</f>
        <v/>
      </c>
      <c r="B123" s="32">
        <v>112</v>
      </c>
      <c r="C123" s="26" t="str">
        <f t="shared" si="2"/>
        <v/>
      </c>
      <c r="D123" s="26" t="str">
        <f>IFERROR(VLOOKUP($B123,'Section 3'!D126:O1125,COLUMNS('Section 3'!D122:D123),0),"")</f>
        <v/>
      </c>
      <c r="E123" s="73" t="str">
        <f>IF($D123="","",IF(ISBLANK(VLOOKUP($B123,'Section 3'!$D$15:$O$1014,COLUMNS('Section 3'!$E$11:F$12),0)),"",VLOOKUP($B123,'Section 3'!$D$15:$O$1014,COLUMNS('Section 3'!$E$11:F$12),0)))</f>
        <v/>
      </c>
      <c r="F123" s="73" t="str">
        <f>IF($D123="","",IF(ISBLANK(VLOOKUP($B123,'Section 3'!$D$15:$O$1014,COLUMNS('Section 3'!$E$11:G$12),0)),"",VLOOKUP($B123,'Section 3'!$D$15:$O$1014,COLUMNS('Section 3'!$E$11:G$12),0)))</f>
        <v/>
      </c>
      <c r="G123" s="73" t="str">
        <f>IF($D123="","",IF(ISBLANK(VLOOKUP($B123,'Section 3'!$D$15:$O$1014,COLUMNS('Section 3'!$E$11:H$12),0)),"",VLOOKUP($B123,'Section 3'!$D$15:$O$1014,COLUMNS('Section 3'!$E$11:H$12),0)))</f>
        <v/>
      </c>
      <c r="H123" s="73" t="str">
        <f>IF($D123="","",IF(ISBLANK(VLOOKUP($B123,'Section 3'!$D$15:$O$1014,COLUMNS('Section 3'!$E$11:I$12),0)),"",VLOOKUP($B123,'Section 3'!$D$15:$O$1014,COLUMNS('Section 3'!$E$11:I$12),0)))</f>
        <v/>
      </c>
      <c r="I123" s="73" t="str">
        <f>IF($D123="","",IF(ISBLANK(VLOOKUP($B123,'Section 3'!$D$15:$O$1014,COLUMNS('Section 3'!$E$11:J$12),0)),"",VLOOKUP($B123,'Section 3'!$D$15:$O$1014,COLUMNS('Section 3'!$E$11:J$12),0)))</f>
        <v/>
      </c>
      <c r="J123" s="73" t="str">
        <f>IF($D123="","",IF(ISBLANK(VLOOKUP($B123,'Section 3'!$D$15:$O$1014,COLUMNS('Section 3'!$E$11:K$12),0)),"",VLOOKUP($B123,'Section 3'!$D$15:$O$1014,COLUMNS('Section 3'!$E$11:K$12),0)))</f>
        <v/>
      </c>
      <c r="K123" s="73" t="str">
        <f>IF($D123="","",IF(ISBLANK(VLOOKUP($B123,'Section 3'!$D$15:$O$1014,COLUMNS('Section 3'!$E$11:L$12),0)),"",VLOOKUP($B123,'Section 3'!$D$15:$O$1014,COLUMNS('Section 3'!$E$11:L$12),0)))</f>
        <v/>
      </c>
      <c r="L123" s="73" t="str">
        <f>IF($D123="","",IF(ISBLANK(VLOOKUP($B123,'Section 3'!$D$15:$O$1014,COLUMNS('Section 3'!$E$11:M$12),0)),"",VLOOKUP($B123,'Section 3'!$D$15:$O$1014,COLUMNS('Section 3'!$E$11:M$12),0)))</f>
        <v/>
      </c>
      <c r="M123" s="73" t="str">
        <f>IF($D123="","",IF(ISBLANK(VLOOKUP($B123,'Section 3'!$D$15:$O$1014,COLUMNS('Section 3'!$E$11:N$12),0)),"",VLOOKUP($B123,'Section 3'!$D$15:$O$1014,COLUMNS('Section 3'!$E$11:N$12),0)))</f>
        <v/>
      </c>
      <c r="N123" s="73" t="str">
        <f>IF($D123="","",IF(ISBLANK(VLOOKUP($B123,'Section 3'!$D$15:$O$1014,COLUMNS('Section 3'!$E$11:O$12),0)),"",VLOOKUP($B123,'Section 3'!$D$15:$O$1014,COLUMNS('Section 3'!$E$11:O$12),0)))</f>
        <v/>
      </c>
      <c r="O123" s="73" t="str">
        <f>IF($D123="","",IF(ISBLANK(VLOOKUP($B123,'Section 3'!$D$15:$O$1014,COLUMNS('Section 3'!$E$11:P$12),0)),"",VLOOKUP($B123,'Section 3'!$D$15:$O$1014,COLUMNS('Section 3'!$E$11:P$12),0)))</f>
        <v/>
      </c>
    </row>
    <row r="124" spans="1:15" s="29" customFormat="1" ht="12.75" customHeight="1" x14ac:dyDescent="0.25">
      <c r="A124" s="29" t="str">
        <f>IF(E124="","",ROWS($A$1:A124))</f>
        <v/>
      </c>
      <c r="B124" s="32">
        <v>113</v>
      </c>
      <c r="C124" s="26" t="str">
        <f t="shared" si="2"/>
        <v/>
      </c>
      <c r="D124" s="26" t="str">
        <f>IFERROR(VLOOKUP($B124,'Section 3'!D127:O1126,COLUMNS('Section 3'!D123:D124),0),"")</f>
        <v/>
      </c>
      <c r="E124" s="73" t="str">
        <f>IF($D124="","",IF(ISBLANK(VLOOKUP($B124,'Section 3'!$D$15:$O$1014,COLUMNS('Section 3'!$E$11:F$12),0)),"",VLOOKUP($B124,'Section 3'!$D$15:$O$1014,COLUMNS('Section 3'!$E$11:F$12),0)))</f>
        <v/>
      </c>
      <c r="F124" s="73" t="str">
        <f>IF($D124="","",IF(ISBLANK(VLOOKUP($B124,'Section 3'!$D$15:$O$1014,COLUMNS('Section 3'!$E$11:G$12),0)),"",VLOOKUP($B124,'Section 3'!$D$15:$O$1014,COLUMNS('Section 3'!$E$11:G$12),0)))</f>
        <v/>
      </c>
      <c r="G124" s="73" t="str">
        <f>IF($D124="","",IF(ISBLANK(VLOOKUP($B124,'Section 3'!$D$15:$O$1014,COLUMNS('Section 3'!$E$11:H$12),0)),"",VLOOKUP($B124,'Section 3'!$D$15:$O$1014,COLUMNS('Section 3'!$E$11:H$12),0)))</f>
        <v/>
      </c>
      <c r="H124" s="73" t="str">
        <f>IF($D124="","",IF(ISBLANK(VLOOKUP($B124,'Section 3'!$D$15:$O$1014,COLUMNS('Section 3'!$E$11:I$12),0)),"",VLOOKUP($B124,'Section 3'!$D$15:$O$1014,COLUMNS('Section 3'!$E$11:I$12),0)))</f>
        <v/>
      </c>
      <c r="I124" s="73" t="str">
        <f>IF($D124="","",IF(ISBLANK(VLOOKUP($B124,'Section 3'!$D$15:$O$1014,COLUMNS('Section 3'!$E$11:J$12),0)),"",VLOOKUP($B124,'Section 3'!$D$15:$O$1014,COLUMNS('Section 3'!$E$11:J$12),0)))</f>
        <v/>
      </c>
      <c r="J124" s="73" t="str">
        <f>IF($D124="","",IF(ISBLANK(VLOOKUP($B124,'Section 3'!$D$15:$O$1014,COLUMNS('Section 3'!$E$11:K$12),0)),"",VLOOKUP($B124,'Section 3'!$D$15:$O$1014,COLUMNS('Section 3'!$E$11:K$12),0)))</f>
        <v/>
      </c>
      <c r="K124" s="73" t="str">
        <f>IF($D124="","",IF(ISBLANK(VLOOKUP($B124,'Section 3'!$D$15:$O$1014,COLUMNS('Section 3'!$E$11:L$12),0)),"",VLOOKUP($B124,'Section 3'!$D$15:$O$1014,COLUMNS('Section 3'!$E$11:L$12),0)))</f>
        <v/>
      </c>
      <c r="L124" s="73" t="str">
        <f>IF($D124="","",IF(ISBLANK(VLOOKUP($B124,'Section 3'!$D$15:$O$1014,COLUMNS('Section 3'!$E$11:M$12),0)),"",VLOOKUP($B124,'Section 3'!$D$15:$O$1014,COLUMNS('Section 3'!$E$11:M$12),0)))</f>
        <v/>
      </c>
      <c r="M124" s="73" t="str">
        <f>IF($D124="","",IF(ISBLANK(VLOOKUP($B124,'Section 3'!$D$15:$O$1014,COLUMNS('Section 3'!$E$11:N$12),0)),"",VLOOKUP($B124,'Section 3'!$D$15:$O$1014,COLUMNS('Section 3'!$E$11:N$12),0)))</f>
        <v/>
      </c>
      <c r="N124" s="73" t="str">
        <f>IF($D124="","",IF(ISBLANK(VLOOKUP($B124,'Section 3'!$D$15:$O$1014,COLUMNS('Section 3'!$E$11:O$12),0)),"",VLOOKUP($B124,'Section 3'!$D$15:$O$1014,COLUMNS('Section 3'!$E$11:O$12),0)))</f>
        <v/>
      </c>
      <c r="O124" s="73" t="str">
        <f>IF($D124="","",IF(ISBLANK(VLOOKUP($B124,'Section 3'!$D$15:$O$1014,COLUMNS('Section 3'!$E$11:P$12),0)),"",VLOOKUP($B124,'Section 3'!$D$15:$O$1014,COLUMNS('Section 3'!$E$11:P$12),0)))</f>
        <v/>
      </c>
    </row>
    <row r="125" spans="1:15" s="29" customFormat="1" ht="12.75" customHeight="1" x14ac:dyDescent="0.25">
      <c r="A125" s="29" t="str">
        <f>IF(E125="","",ROWS($A$1:A125))</f>
        <v/>
      </c>
      <c r="B125" s="32">
        <v>114</v>
      </c>
      <c r="C125" s="26" t="str">
        <f t="shared" si="2"/>
        <v/>
      </c>
      <c r="D125" s="26" t="str">
        <f>IFERROR(VLOOKUP($B125,'Section 3'!D128:O1127,COLUMNS('Section 3'!D124:D125),0),"")</f>
        <v/>
      </c>
      <c r="E125" s="73" t="str">
        <f>IF($D125="","",IF(ISBLANK(VLOOKUP($B125,'Section 3'!$D$15:$O$1014,COLUMNS('Section 3'!$E$11:F$12),0)),"",VLOOKUP($B125,'Section 3'!$D$15:$O$1014,COLUMNS('Section 3'!$E$11:F$12),0)))</f>
        <v/>
      </c>
      <c r="F125" s="73" t="str">
        <f>IF($D125="","",IF(ISBLANK(VLOOKUP($B125,'Section 3'!$D$15:$O$1014,COLUMNS('Section 3'!$E$11:G$12),0)),"",VLOOKUP($B125,'Section 3'!$D$15:$O$1014,COLUMNS('Section 3'!$E$11:G$12),0)))</f>
        <v/>
      </c>
      <c r="G125" s="73" t="str">
        <f>IF($D125="","",IF(ISBLANK(VLOOKUP($B125,'Section 3'!$D$15:$O$1014,COLUMNS('Section 3'!$E$11:H$12),0)),"",VLOOKUP($B125,'Section 3'!$D$15:$O$1014,COLUMNS('Section 3'!$E$11:H$12),0)))</f>
        <v/>
      </c>
      <c r="H125" s="73" t="str">
        <f>IF($D125="","",IF(ISBLANK(VLOOKUP($B125,'Section 3'!$D$15:$O$1014,COLUMNS('Section 3'!$E$11:I$12),0)),"",VLOOKUP($B125,'Section 3'!$D$15:$O$1014,COLUMNS('Section 3'!$E$11:I$12),0)))</f>
        <v/>
      </c>
      <c r="I125" s="73" t="str">
        <f>IF($D125="","",IF(ISBLANK(VLOOKUP($B125,'Section 3'!$D$15:$O$1014,COLUMNS('Section 3'!$E$11:J$12),0)),"",VLOOKUP($B125,'Section 3'!$D$15:$O$1014,COLUMNS('Section 3'!$E$11:J$12),0)))</f>
        <v/>
      </c>
      <c r="J125" s="73" t="str">
        <f>IF($D125="","",IF(ISBLANK(VLOOKUP($B125,'Section 3'!$D$15:$O$1014,COLUMNS('Section 3'!$E$11:K$12),0)),"",VLOOKUP($B125,'Section 3'!$D$15:$O$1014,COLUMNS('Section 3'!$E$11:K$12),0)))</f>
        <v/>
      </c>
      <c r="K125" s="73" t="str">
        <f>IF($D125="","",IF(ISBLANK(VLOOKUP($B125,'Section 3'!$D$15:$O$1014,COLUMNS('Section 3'!$E$11:L$12),0)),"",VLOOKUP($B125,'Section 3'!$D$15:$O$1014,COLUMNS('Section 3'!$E$11:L$12),0)))</f>
        <v/>
      </c>
      <c r="L125" s="73" t="str">
        <f>IF($D125="","",IF(ISBLANK(VLOOKUP($B125,'Section 3'!$D$15:$O$1014,COLUMNS('Section 3'!$E$11:M$12),0)),"",VLOOKUP($B125,'Section 3'!$D$15:$O$1014,COLUMNS('Section 3'!$E$11:M$12),0)))</f>
        <v/>
      </c>
      <c r="M125" s="73" t="str">
        <f>IF($D125="","",IF(ISBLANK(VLOOKUP($B125,'Section 3'!$D$15:$O$1014,COLUMNS('Section 3'!$E$11:N$12),0)),"",VLOOKUP($B125,'Section 3'!$D$15:$O$1014,COLUMNS('Section 3'!$E$11:N$12),0)))</f>
        <v/>
      </c>
      <c r="N125" s="73" t="str">
        <f>IF($D125="","",IF(ISBLANK(VLOOKUP($B125,'Section 3'!$D$15:$O$1014,COLUMNS('Section 3'!$E$11:O$12),0)),"",VLOOKUP($B125,'Section 3'!$D$15:$O$1014,COLUMNS('Section 3'!$E$11:O$12),0)))</f>
        <v/>
      </c>
      <c r="O125" s="73" t="str">
        <f>IF($D125="","",IF(ISBLANK(VLOOKUP($B125,'Section 3'!$D$15:$O$1014,COLUMNS('Section 3'!$E$11:P$12),0)),"",VLOOKUP($B125,'Section 3'!$D$15:$O$1014,COLUMNS('Section 3'!$E$11:P$12),0)))</f>
        <v/>
      </c>
    </row>
    <row r="126" spans="1:15" s="29" customFormat="1" ht="12.75" customHeight="1" x14ac:dyDescent="0.25">
      <c r="A126" s="29" t="str">
        <f>IF(E126="","",ROWS($A$1:A126))</f>
        <v/>
      </c>
      <c r="B126" s="32">
        <v>115</v>
      </c>
      <c r="C126" s="26" t="str">
        <f t="shared" si="2"/>
        <v/>
      </c>
      <c r="D126" s="26" t="str">
        <f>IFERROR(VLOOKUP($B126,'Section 3'!D129:O1128,COLUMNS('Section 3'!D125:D126),0),"")</f>
        <v/>
      </c>
      <c r="E126" s="73" t="str">
        <f>IF($D126="","",IF(ISBLANK(VLOOKUP($B126,'Section 3'!$D$15:$O$1014,COLUMNS('Section 3'!$E$11:F$12),0)),"",VLOOKUP($B126,'Section 3'!$D$15:$O$1014,COLUMNS('Section 3'!$E$11:F$12),0)))</f>
        <v/>
      </c>
      <c r="F126" s="73" t="str">
        <f>IF($D126="","",IF(ISBLANK(VLOOKUP($B126,'Section 3'!$D$15:$O$1014,COLUMNS('Section 3'!$E$11:G$12),0)),"",VLOOKUP($B126,'Section 3'!$D$15:$O$1014,COLUMNS('Section 3'!$E$11:G$12),0)))</f>
        <v/>
      </c>
      <c r="G126" s="73" t="str">
        <f>IF($D126="","",IF(ISBLANK(VLOOKUP($B126,'Section 3'!$D$15:$O$1014,COLUMNS('Section 3'!$E$11:H$12),0)),"",VLOOKUP($B126,'Section 3'!$D$15:$O$1014,COLUMNS('Section 3'!$E$11:H$12),0)))</f>
        <v/>
      </c>
      <c r="H126" s="73" t="str">
        <f>IF($D126="","",IF(ISBLANK(VLOOKUP($B126,'Section 3'!$D$15:$O$1014,COLUMNS('Section 3'!$E$11:I$12),0)),"",VLOOKUP($B126,'Section 3'!$D$15:$O$1014,COLUMNS('Section 3'!$E$11:I$12),0)))</f>
        <v/>
      </c>
      <c r="I126" s="73" t="str">
        <f>IF($D126="","",IF(ISBLANK(VLOOKUP($B126,'Section 3'!$D$15:$O$1014,COLUMNS('Section 3'!$E$11:J$12),0)),"",VLOOKUP($B126,'Section 3'!$D$15:$O$1014,COLUMNS('Section 3'!$E$11:J$12),0)))</f>
        <v/>
      </c>
      <c r="J126" s="73" t="str">
        <f>IF($D126="","",IF(ISBLANK(VLOOKUP($B126,'Section 3'!$D$15:$O$1014,COLUMNS('Section 3'!$E$11:K$12),0)),"",VLOOKUP($B126,'Section 3'!$D$15:$O$1014,COLUMNS('Section 3'!$E$11:K$12),0)))</f>
        <v/>
      </c>
      <c r="K126" s="73" t="str">
        <f>IF($D126="","",IF(ISBLANK(VLOOKUP($B126,'Section 3'!$D$15:$O$1014,COLUMNS('Section 3'!$E$11:L$12),0)),"",VLOOKUP($B126,'Section 3'!$D$15:$O$1014,COLUMNS('Section 3'!$E$11:L$12),0)))</f>
        <v/>
      </c>
      <c r="L126" s="73" t="str">
        <f>IF($D126="","",IF(ISBLANK(VLOOKUP($B126,'Section 3'!$D$15:$O$1014,COLUMNS('Section 3'!$E$11:M$12),0)),"",VLOOKUP($B126,'Section 3'!$D$15:$O$1014,COLUMNS('Section 3'!$E$11:M$12),0)))</f>
        <v/>
      </c>
      <c r="M126" s="73" t="str">
        <f>IF($D126="","",IF(ISBLANK(VLOOKUP($B126,'Section 3'!$D$15:$O$1014,COLUMNS('Section 3'!$E$11:N$12),0)),"",VLOOKUP($B126,'Section 3'!$D$15:$O$1014,COLUMNS('Section 3'!$E$11:N$12),0)))</f>
        <v/>
      </c>
      <c r="N126" s="73" t="str">
        <f>IF($D126="","",IF(ISBLANK(VLOOKUP($B126,'Section 3'!$D$15:$O$1014,COLUMNS('Section 3'!$E$11:O$12),0)),"",VLOOKUP($B126,'Section 3'!$D$15:$O$1014,COLUMNS('Section 3'!$E$11:O$12),0)))</f>
        <v/>
      </c>
      <c r="O126" s="73" t="str">
        <f>IF($D126="","",IF(ISBLANK(VLOOKUP($B126,'Section 3'!$D$15:$O$1014,COLUMNS('Section 3'!$E$11:P$12),0)),"",VLOOKUP($B126,'Section 3'!$D$15:$O$1014,COLUMNS('Section 3'!$E$11:P$12),0)))</f>
        <v/>
      </c>
    </row>
    <row r="127" spans="1:15" s="29" customFormat="1" ht="12.75" customHeight="1" x14ac:dyDescent="0.25">
      <c r="A127" s="29" t="str">
        <f>IF(E127="","",ROWS($A$1:A127))</f>
        <v/>
      </c>
      <c r="B127" s="32">
        <v>116</v>
      </c>
      <c r="C127" s="26" t="str">
        <f t="shared" si="2"/>
        <v/>
      </c>
      <c r="D127" s="26" t="str">
        <f>IFERROR(VLOOKUP($B127,'Section 3'!D130:O1129,COLUMNS('Section 3'!D126:D127),0),"")</f>
        <v/>
      </c>
      <c r="E127" s="73" t="str">
        <f>IF($D127="","",IF(ISBLANK(VLOOKUP($B127,'Section 3'!$D$15:$O$1014,COLUMNS('Section 3'!$E$11:F$12),0)),"",VLOOKUP($B127,'Section 3'!$D$15:$O$1014,COLUMNS('Section 3'!$E$11:F$12),0)))</f>
        <v/>
      </c>
      <c r="F127" s="73" t="str">
        <f>IF($D127="","",IF(ISBLANK(VLOOKUP($B127,'Section 3'!$D$15:$O$1014,COLUMNS('Section 3'!$E$11:G$12),0)),"",VLOOKUP($B127,'Section 3'!$D$15:$O$1014,COLUMNS('Section 3'!$E$11:G$12),0)))</f>
        <v/>
      </c>
      <c r="G127" s="73" t="str">
        <f>IF($D127="","",IF(ISBLANK(VLOOKUP($B127,'Section 3'!$D$15:$O$1014,COLUMNS('Section 3'!$E$11:H$12),0)),"",VLOOKUP($B127,'Section 3'!$D$15:$O$1014,COLUMNS('Section 3'!$E$11:H$12),0)))</f>
        <v/>
      </c>
      <c r="H127" s="73" t="str">
        <f>IF($D127="","",IF(ISBLANK(VLOOKUP($B127,'Section 3'!$D$15:$O$1014,COLUMNS('Section 3'!$E$11:I$12),0)),"",VLOOKUP($B127,'Section 3'!$D$15:$O$1014,COLUMNS('Section 3'!$E$11:I$12),0)))</f>
        <v/>
      </c>
      <c r="I127" s="73" t="str">
        <f>IF($D127="","",IF(ISBLANK(VLOOKUP($B127,'Section 3'!$D$15:$O$1014,COLUMNS('Section 3'!$E$11:J$12),0)),"",VLOOKUP($B127,'Section 3'!$D$15:$O$1014,COLUMNS('Section 3'!$E$11:J$12),0)))</f>
        <v/>
      </c>
      <c r="J127" s="73" t="str">
        <f>IF($D127="","",IF(ISBLANK(VLOOKUP($B127,'Section 3'!$D$15:$O$1014,COLUMNS('Section 3'!$E$11:K$12),0)),"",VLOOKUP($B127,'Section 3'!$D$15:$O$1014,COLUMNS('Section 3'!$E$11:K$12),0)))</f>
        <v/>
      </c>
      <c r="K127" s="73" t="str">
        <f>IF($D127="","",IF(ISBLANK(VLOOKUP($B127,'Section 3'!$D$15:$O$1014,COLUMNS('Section 3'!$E$11:L$12),0)),"",VLOOKUP($B127,'Section 3'!$D$15:$O$1014,COLUMNS('Section 3'!$E$11:L$12),0)))</f>
        <v/>
      </c>
      <c r="L127" s="73" t="str">
        <f>IF($D127="","",IF(ISBLANK(VLOOKUP($B127,'Section 3'!$D$15:$O$1014,COLUMNS('Section 3'!$E$11:M$12),0)),"",VLOOKUP($B127,'Section 3'!$D$15:$O$1014,COLUMNS('Section 3'!$E$11:M$12),0)))</f>
        <v/>
      </c>
      <c r="M127" s="73" t="str">
        <f>IF($D127="","",IF(ISBLANK(VLOOKUP($B127,'Section 3'!$D$15:$O$1014,COLUMNS('Section 3'!$E$11:N$12),0)),"",VLOOKUP($B127,'Section 3'!$D$15:$O$1014,COLUMNS('Section 3'!$E$11:N$12),0)))</f>
        <v/>
      </c>
      <c r="N127" s="73" t="str">
        <f>IF($D127="","",IF(ISBLANK(VLOOKUP($B127,'Section 3'!$D$15:$O$1014,COLUMNS('Section 3'!$E$11:O$12),0)),"",VLOOKUP($B127,'Section 3'!$D$15:$O$1014,COLUMNS('Section 3'!$E$11:O$12),0)))</f>
        <v/>
      </c>
      <c r="O127" s="73" t="str">
        <f>IF($D127="","",IF(ISBLANK(VLOOKUP($B127,'Section 3'!$D$15:$O$1014,COLUMNS('Section 3'!$E$11:P$12),0)),"",VLOOKUP($B127,'Section 3'!$D$15:$O$1014,COLUMNS('Section 3'!$E$11:P$12),0)))</f>
        <v/>
      </c>
    </row>
    <row r="128" spans="1:15" s="29" customFormat="1" ht="12.75" customHeight="1" x14ac:dyDescent="0.25">
      <c r="A128" s="29" t="str">
        <f>IF(E128="","",ROWS($A$1:A128))</f>
        <v/>
      </c>
      <c r="B128" s="32">
        <v>117</v>
      </c>
      <c r="C128" s="26" t="str">
        <f t="shared" si="2"/>
        <v/>
      </c>
      <c r="D128" s="26" t="str">
        <f>IFERROR(VLOOKUP($B128,'Section 3'!D131:O1130,COLUMNS('Section 3'!D127:D128),0),"")</f>
        <v/>
      </c>
      <c r="E128" s="73" t="str">
        <f>IF($D128="","",IF(ISBLANK(VLOOKUP($B128,'Section 3'!$D$15:$O$1014,COLUMNS('Section 3'!$E$11:F$12),0)),"",VLOOKUP($B128,'Section 3'!$D$15:$O$1014,COLUMNS('Section 3'!$E$11:F$12),0)))</f>
        <v/>
      </c>
      <c r="F128" s="73" t="str">
        <f>IF($D128="","",IF(ISBLANK(VLOOKUP($B128,'Section 3'!$D$15:$O$1014,COLUMNS('Section 3'!$E$11:G$12),0)),"",VLOOKUP($B128,'Section 3'!$D$15:$O$1014,COLUMNS('Section 3'!$E$11:G$12),0)))</f>
        <v/>
      </c>
      <c r="G128" s="73" t="str">
        <f>IF($D128="","",IF(ISBLANK(VLOOKUP($B128,'Section 3'!$D$15:$O$1014,COLUMNS('Section 3'!$E$11:H$12),0)),"",VLOOKUP($B128,'Section 3'!$D$15:$O$1014,COLUMNS('Section 3'!$E$11:H$12),0)))</f>
        <v/>
      </c>
      <c r="H128" s="73" t="str">
        <f>IF($D128="","",IF(ISBLANK(VLOOKUP($B128,'Section 3'!$D$15:$O$1014,COLUMNS('Section 3'!$E$11:I$12),0)),"",VLOOKUP($B128,'Section 3'!$D$15:$O$1014,COLUMNS('Section 3'!$E$11:I$12),0)))</f>
        <v/>
      </c>
      <c r="I128" s="73" t="str">
        <f>IF($D128="","",IF(ISBLANK(VLOOKUP($B128,'Section 3'!$D$15:$O$1014,COLUMNS('Section 3'!$E$11:J$12),0)),"",VLOOKUP($B128,'Section 3'!$D$15:$O$1014,COLUMNS('Section 3'!$E$11:J$12),0)))</f>
        <v/>
      </c>
      <c r="J128" s="73" t="str">
        <f>IF($D128="","",IF(ISBLANK(VLOOKUP($B128,'Section 3'!$D$15:$O$1014,COLUMNS('Section 3'!$E$11:K$12),0)),"",VLOOKUP($B128,'Section 3'!$D$15:$O$1014,COLUMNS('Section 3'!$E$11:K$12),0)))</f>
        <v/>
      </c>
      <c r="K128" s="73" t="str">
        <f>IF($D128="","",IF(ISBLANK(VLOOKUP($B128,'Section 3'!$D$15:$O$1014,COLUMNS('Section 3'!$E$11:L$12),0)),"",VLOOKUP($B128,'Section 3'!$D$15:$O$1014,COLUMNS('Section 3'!$E$11:L$12),0)))</f>
        <v/>
      </c>
      <c r="L128" s="73" t="str">
        <f>IF($D128="","",IF(ISBLANK(VLOOKUP($B128,'Section 3'!$D$15:$O$1014,COLUMNS('Section 3'!$E$11:M$12),0)),"",VLOOKUP($B128,'Section 3'!$D$15:$O$1014,COLUMNS('Section 3'!$E$11:M$12),0)))</f>
        <v/>
      </c>
      <c r="M128" s="73" t="str">
        <f>IF($D128="","",IF(ISBLANK(VLOOKUP($B128,'Section 3'!$D$15:$O$1014,COLUMNS('Section 3'!$E$11:N$12),0)),"",VLOOKUP($B128,'Section 3'!$D$15:$O$1014,COLUMNS('Section 3'!$E$11:N$12),0)))</f>
        <v/>
      </c>
      <c r="N128" s="73" t="str">
        <f>IF($D128="","",IF(ISBLANK(VLOOKUP($B128,'Section 3'!$D$15:$O$1014,COLUMNS('Section 3'!$E$11:O$12),0)),"",VLOOKUP($B128,'Section 3'!$D$15:$O$1014,COLUMNS('Section 3'!$E$11:O$12),0)))</f>
        <v/>
      </c>
      <c r="O128" s="73" t="str">
        <f>IF($D128="","",IF(ISBLANK(VLOOKUP($B128,'Section 3'!$D$15:$O$1014,COLUMNS('Section 3'!$E$11:P$12),0)),"",VLOOKUP($B128,'Section 3'!$D$15:$O$1014,COLUMNS('Section 3'!$E$11:P$12),0)))</f>
        <v/>
      </c>
    </row>
    <row r="129" spans="1:15" s="29" customFormat="1" ht="12.75" customHeight="1" x14ac:dyDescent="0.25">
      <c r="A129" s="29" t="str">
        <f>IF(E129="","",ROWS($A$1:A129))</f>
        <v/>
      </c>
      <c r="B129" s="32">
        <v>118</v>
      </c>
      <c r="C129" s="26" t="str">
        <f t="shared" si="2"/>
        <v/>
      </c>
      <c r="D129" s="26" t="str">
        <f>IFERROR(VLOOKUP($B129,'Section 3'!D132:O1131,COLUMNS('Section 3'!D128:D129),0),"")</f>
        <v/>
      </c>
      <c r="E129" s="73" t="str">
        <f>IF($D129="","",IF(ISBLANK(VLOOKUP($B129,'Section 3'!$D$15:$O$1014,COLUMNS('Section 3'!$E$11:F$12),0)),"",VLOOKUP($B129,'Section 3'!$D$15:$O$1014,COLUMNS('Section 3'!$E$11:F$12),0)))</f>
        <v/>
      </c>
      <c r="F129" s="73" t="str">
        <f>IF($D129="","",IF(ISBLANK(VLOOKUP($B129,'Section 3'!$D$15:$O$1014,COLUMNS('Section 3'!$E$11:G$12),0)),"",VLOOKUP($B129,'Section 3'!$D$15:$O$1014,COLUMNS('Section 3'!$E$11:G$12),0)))</f>
        <v/>
      </c>
      <c r="G129" s="73" t="str">
        <f>IF($D129="","",IF(ISBLANK(VLOOKUP($B129,'Section 3'!$D$15:$O$1014,COLUMNS('Section 3'!$E$11:H$12),0)),"",VLOOKUP($B129,'Section 3'!$D$15:$O$1014,COLUMNS('Section 3'!$E$11:H$12),0)))</f>
        <v/>
      </c>
      <c r="H129" s="73" t="str">
        <f>IF($D129="","",IF(ISBLANK(VLOOKUP($B129,'Section 3'!$D$15:$O$1014,COLUMNS('Section 3'!$E$11:I$12),0)),"",VLOOKUP($B129,'Section 3'!$D$15:$O$1014,COLUMNS('Section 3'!$E$11:I$12),0)))</f>
        <v/>
      </c>
      <c r="I129" s="73" t="str">
        <f>IF($D129="","",IF(ISBLANK(VLOOKUP($B129,'Section 3'!$D$15:$O$1014,COLUMNS('Section 3'!$E$11:J$12),0)),"",VLOOKUP($B129,'Section 3'!$D$15:$O$1014,COLUMNS('Section 3'!$E$11:J$12),0)))</f>
        <v/>
      </c>
      <c r="J129" s="73" t="str">
        <f>IF($D129="","",IF(ISBLANK(VLOOKUP($B129,'Section 3'!$D$15:$O$1014,COLUMNS('Section 3'!$E$11:K$12),0)),"",VLOOKUP($B129,'Section 3'!$D$15:$O$1014,COLUMNS('Section 3'!$E$11:K$12),0)))</f>
        <v/>
      </c>
      <c r="K129" s="73" t="str">
        <f>IF($D129="","",IF(ISBLANK(VLOOKUP($B129,'Section 3'!$D$15:$O$1014,COLUMNS('Section 3'!$E$11:L$12),0)),"",VLOOKUP($B129,'Section 3'!$D$15:$O$1014,COLUMNS('Section 3'!$E$11:L$12),0)))</f>
        <v/>
      </c>
      <c r="L129" s="73" t="str">
        <f>IF($D129="","",IF(ISBLANK(VLOOKUP($B129,'Section 3'!$D$15:$O$1014,COLUMNS('Section 3'!$E$11:M$12),0)),"",VLOOKUP($B129,'Section 3'!$D$15:$O$1014,COLUMNS('Section 3'!$E$11:M$12),0)))</f>
        <v/>
      </c>
      <c r="M129" s="73" t="str">
        <f>IF($D129="","",IF(ISBLANK(VLOOKUP($B129,'Section 3'!$D$15:$O$1014,COLUMNS('Section 3'!$E$11:N$12),0)),"",VLOOKUP($B129,'Section 3'!$D$15:$O$1014,COLUMNS('Section 3'!$E$11:N$12),0)))</f>
        <v/>
      </c>
      <c r="N129" s="73" t="str">
        <f>IF($D129="","",IF(ISBLANK(VLOOKUP($B129,'Section 3'!$D$15:$O$1014,COLUMNS('Section 3'!$E$11:O$12),0)),"",VLOOKUP($B129,'Section 3'!$D$15:$O$1014,COLUMNS('Section 3'!$E$11:O$12),0)))</f>
        <v/>
      </c>
      <c r="O129" s="73" t="str">
        <f>IF($D129="","",IF(ISBLANK(VLOOKUP($B129,'Section 3'!$D$15:$O$1014,COLUMNS('Section 3'!$E$11:P$12),0)),"",VLOOKUP($B129,'Section 3'!$D$15:$O$1014,COLUMNS('Section 3'!$E$11:P$12),0)))</f>
        <v/>
      </c>
    </row>
    <row r="130" spans="1:15" s="29" customFormat="1" ht="12.75" customHeight="1" x14ac:dyDescent="0.25">
      <c r="A130" s="29" t="str">
        <f>IF(E130="","",ROWS($A$1:A130))</f>
        <v/>
      </c>
      <c r="B130" s="32">
        <v>119</v>
      </c>
      <c r="C130" s="26" t="str">
        <f t="shared" si="2"/>
        <v/>
      </c>
      <c r="D130" s="26" t="str">
        <f>IFERROR(VLOOKUP($B130,'Section 3'!D133:O1132,COLUMNS('Section 3'!D129:D130),0),"")</f>
        <v/>
      </c>
      <c r="E130" s="73" t="str">
        <f>IF($D130="","",IF(ISBLANK(VLOOKUP($B130,'Section 3'!$D$15:$O$1014,COLUMNS('Section 3'!$E$11:F$12),0)),"",VLOOKUP($B130,'Section 3'!$D$15:$O$1014,COLUMNS('Section 3'!$E$11:F$12),0)))</f>
        <v/>
      </c>
      <c r="F130" s="73" t="str">
        <f>IF($D130="","",IF(ISBLANK(VLOOKUP($B130,'Section 3'!$D$15:$O$1014,COLUMNS('Section 3'!$E$11:G$12),0)),"",VLOOKUP($B130,'Section 3'!$D$15:$O$1014,COLUMNS('Section 3'!$E$11:G$12),0)))</f>
        <v/>
      </c>
      <c r="G130" s="73" t="str">
        <f>IF($D130="","",IF(ISBLANK(VLOOKUP($B130,'Section 3'!$D$15:$O$1014,COLUMNS('Section 3'!$E$11:H$12),0)),"",VLOOKUP($B130,'Section 3'!$D$15:$O$1014,COLUMNS('Section 3'!$E$11:H$12),0)))</f>
        <v/>
      </c>
      <c r="H130" s="73" t="str">
        <f>IF($D130="","",IF(ISBLANK(VLOOKUP($B130,'Section 3'!$D$15:$O$1014,COLUMNS('Section 3'!$E$11:I$12),0)),"",VLOOKUP($B130,'Section 3'!$D$15:$O$1014,COLUMNS('Section 3'!$E$11:I$12),0)))</f>
        <v/>
      </c>
      <c r="I130" s="73" t="str">
        <f>IF($D130="","",IF(ISBLANK(VLOOKUP($B130,'Section 3'!$D$15:$O$1014,COLUMNS('Section 3'!$E$11:J$12),0)),"",VLOOKUP($B130,'Section 3'!$D$15:$O$1014,COLUMNS('Section 3'!$E$11:J$12),0)))</f>
        <v/>
      </c>
      <c r="J130" s="73" t="str">
        <f>IF($D130="","",IF(ISBLANK(VLOOKUP($B130,'Section 3'!$D$15:$O$1014,COLUMNS('Section 3'!$E$11:K$12),0)),"",VLOOKUP($B130,'Section 3'!$D$15:$O$1014,COLUMNS('Section 3'!$E$11:K$12),0)))</f>
        <v/>
      </c>
      <c r="K130" s="73" t="str">
        <f>IF($D130="","",IF(ISBLANK(VLOOKUP($B130,'Section 3'!$D$15:$O$1014,COLUMNS('Section 3'!$E$11:L$12),0)),"",VLOOKUP($B130,'Section 3'!$D$15:$O$1014,COLUMNS('Section 3'!$E$11:L$12),0)))</f>
        <v/>
      </c>
      <c r="L130" s="73" t="str">
        <f>IF($D130="","",IF(ISBLANK(VLOOKUP($B130,'Section 3'!$D$15:$O$1014,COLUMNS('Section 3'!$E$11:M$12),0)),"",VLOOKUP($B130,'Section 3'!$D$15:$O$1014,COLUMNS('Section 3'!$E$11:M$12),0)))</f>
        <v/>
      </c>
      <c r="M130" s="73" t="str">
        <f>IF($D130="","",IF(ISBLANK(VLOOKUP($B130,'Section 3'!$D$15:$O$1014,COLUMNS('Section 3'!$E$11:N$12),0)),"",VLOOKUP($B130,'Section 3'!$D$15:$O$1014,COLUMNS('Section 3'!$E$11:N$12),0)))</f>
        <v/>
      </c>
      <c r="N130" s="73" t="str">
        <f>IF($D130="","",IF(ISBLANK(VLOOKUP($B130,'Section 3'!$D$15:$O$1014,COLUMNS('Section 3'!$E$11:O$12),0)),"",VLOOKUP($B130,'Section 3'!$D$15:$O$1014,COLUMNS('Section 3'!$E$11:O$12),0)))</f>
        <v/>
      </c>
      <c r="O130" s="73" t="str">
        <f>IF($D130="","",IF(ISBLANK(VLOOKUP($B130,'Section 3'!$D$15:$O$1014,COLUMNS('Section 3'!$E$11:P$12),0)),"",VLOOKUP($B130,'Section 3'!$D$15:$O$1014,COLUMNS('Section 3'!$E$11:P$12),0)))</f>
        <v/>
      </c>
    </row>
    <row r="131" spans="1:15" s="29" customFormat="1" ht="12.75" customHeight="1" x14ac:dyDescent="0.25">
      <c r="A131" s="29" t="str">
        <f>IF(E131="","",ROWS($A$1:A131))</f>
        <v/>
      </c>
      <c r="B131" s="32">
        <v>120</v>
      </c>
      <c r="C131" s="26" t="str">
        <f t="shared" si="2"/>
        <v/>
      </c>
      <c r="D131" s="26" t="str">
        <f>IFERROR(VLOOKUP($B131,'Section 3'!D134:O1133,COLUMNS('Section 3'!D130:D131),0),"")</f>
        <v/>
      </c>
      <c r="E131" s="73" t="str">
        <f>IF($D131="","",IF(ISBLANK(VLOOKUP($B131,'Section 3'!$D$15:$O$1014,COLUMNS('Section 3'!$E$11:F$12),0)),"",VLOOKUP($B131,'Section 3'!$D$15:$O$1014,COLUMNS('Section 3'!$E$11:F$12),0)))</f>
        <v/>
      </c>
      <c r="F131" s="73" t="str">
        <f>IF($D131="","",IF(ISBLANK(VLOOKUP($B131,'Section 3'!$D$15:$O$1014,COLUMNS('Section 3'!$E$11:G$12),0)),"",VLOOKUP($B131,'Section 3'!$D$15:$O$1014,COLUMNS('Section 3'!$E$11:G$12),0)))</f>
        <v/>
      </c>
      <c r="G131" s="73" t="str">
        <f>IF($D131="","",IF(ISBLANK(VLOOKUP($B131,'Section 3'!$D$15:$O$1014,COLUMNS('Section 3'!$E$11:H$12),0)),"",VLOOKUP($B131,'Section 3'!$D$15:$O$1014,COLUMNS('Section 3'!$E$11:H$12),0)))</f>
        <v/>
      </c>
      <c r="H131" s="73" t="str">
        <f>IF($D131="","",IF(ISBLANK(VLOOKUP($B131,'Section 3'!$D$15:$O$1014,COLUMNS('Section 3'!$E$11:I$12),0)),"",VLOOKUP($B131,'Section 3'!$D$15:$O$1014,COLUMNS('Section 3'!$E$11:I$12),0)))</f>
        <v/>
      </c>
      <c r="I131" s="73" t="str">
        <f>IF($D131="","",IF(ISBLANK(VLOOKUP($B131,'Section 3'!$D$15:$O$1014,COLUMNS('Section 3'!$E$11:J$12),0)),"",VLOOKUP($B131,'Section 3'!$D$15:$O$1014,COLUMNS('Section 3'!$E$11:J$12),0)))</f>
        <v/>
      </c>
      <c r="J131" s="73" t="str">
        <f>IF($D131="","",IF(ISBLANK(VLOOKUP($B131,'Section 3'!$D$15:$O$1014,COLUMNS('Section 3'!$E$11:K$12),0)),"",VLOOKUP($B131,'Section 3'!$D$15:$O$1014,COLUMNS('Section 3'!$E$11:K$12),0)))</f>
        <v/>
      </c>
      <c r="K131" s="73" t="str">
        <f>IF($D131="","",IF(ISBLANK(VLOOKUP($B131,'Section 3'!$D$15:$O$1014,COLUMNS('Section 3'!$E$11:L$12),0)),"",VLOOKUP($B131,'Section 3'!$D$15:$O$1014,COLUMNS('Section 3'!$E$11:L$12),0)))</f>
        <v/>
      </c>
      <c r="L131" s="73" t="str">
        <f>IF($D131="","",IF(ISBLANK(VLOOKUP($B131,'Section 3'!$D$15:$O$1014,COLUMNS('Section 3'!$E$11:M$12),0)),"",VLOOKUP($B131,'Section 3'!$D$15:$O$1014,COLUMNS('Section 3'!$E$11:M$12),0)))</f>
        <v/>
      </c>
      <c r="M131" s="73" t="str">
        <f>IF($D131="","",IF(ISBLANK(VLOOKUP($B131,'Section 3'!$D$15:$O$1014,COLUMNS('Section 3'!$E$11:N$12),0)),"",VLOOKUP($B131,'Section 3'!$D$15:$O$1014,COLUMNS('Section 3'!$E$11:N$12),0)))</f>
        <v/>
      </c>
      <c r="N131" s="73" t="str">
        <f>IF($D131="","",IF(ISBLANK(VLOOKUP($B131,'Section 3'!$D$15:$O$1014,COLUMNS('Section 3'!$E$11:O$12),0)),"",VLOOKUP($B131,'Section 3'!$D$15:$O$1014,COLUMNS('Section 3'!$E$11:O$12),0)))</f>
        <v/>
      </c>
      <c r="O131" s="73" t="str">
        <f>IF($D131="","",IF(ISBLANK(VLOOKUP($B131,'Section 3'!$D$15:$O$1014,COLUMNS('Section 3'!$E$11:P$12),0)),"",VLOOKUP($B131,'Section 3'!$D$15:$O$1014,COLUMNS('Section 3'!$E$11:P$12),0)))</f>
        <v/>
      </c>
    </row>
    <row r="132" spans="1:15" s="29" customFormat="1" ht="12.75" customHeight="1" x14ac:dyDescent="0.25">
      <c r="A132" s="29" t="str">
        <f>IF(E132="","",ROWS($A$1:A132))</f>
        <v/>
      </c>
      <c r="B132" s="32">
        <v>121</v>
      </c>
      <c r="C132" s="26" t="str">
        <f t="shared" si="2"/>
        <v/>
      </c>
      <c r="D132" s="26" t="str">
        <f>IFERROR(VLOOKUP($B132,'Section 3'!D135:O1134,COLUMNS('Section 3'!D131:D132),0),"")</f>
        <v/>
      </c>
      <c r="E132" s="73" t="str">
        <f>IF($D132="","",IF(ISBLANK(VLOOKUP($B132,'Section 3'!$D$15:$O$1014,COLUMNS('Section 3'!$E$11:F$12),0)),"",VLOOKUP($B132,'Section 3'!$D$15:$O$1014,COLUMNS('Section 3'!$E$11:F$12),0)))</f>
        <v/>
      </c>
      <c r="F132" s="73" t="str">
        <f>IF($D132="","",IF(ISBLANK(VLOOKUP($B132,'Section 3'!$D$15:$O$1014,COLUMNS('Section 3'!$E$11:G$12),0)),"",VLOOKUP($B132,'Section 3'!$D$15:$O$1014,COLUMNS('Section 3'!$E$11:G$12),0)))</f>
        <v/>
      </c>
      <c r="G132" s="73" t="str">
        <f>IF($D132="","",IF(ISBLANK(VLOOKUP($B132,'Section 3'!$D$15:$O$1014,COLUMNS('Section 3'!$E$11:H$12),0)),"",VLOOKUP($B132,'Section 3'!$D$15:$O$1014,COLUMNS('Section 3'!$E$11:H$12),0)))</f>
        <v/>
      </c>
      <c r="H132" s="73" t="str">
        <f>IF($D132="","",IF(ISBLANK(VLOOKUP($B132,'Section 3'!$D$15:$O$1014,COLUMNS('Section 3'!$E$11:I$12),0)),"",VLOOKUP($B132,'Section 3'!$D$15:$O$1014,COLUMNS('Section 3'!$E$11:I$12),0)))</f>
        <v/>
      </c>
      <c r="I132" s="73" t="str">
        <f>IF($D132="","",IF(ISBLANK(VLOOKUP($B132,'Section 3'!$D$15:$O$1014,COLUMNS('Section 3'!$E$11:J$12),0)),"",VLOOKUP($B132,'Section 3'!$D$15:$O$1014,COLUMNS('Section 3'!$E$11:J$12),0)))</f>
        <v/>
      </c>
      <c r="J132" s="73" t="str">
        <f>IF($D132="","",IF(ISBLANK(VLOOKUP($B132,'Section 3'!$D$15:$O$1014,COLUMNS('Section 3'!$E$11:K$12),0)),"",VLOOKUP($B132,'Section 3'!$D$15:$O$1014,COLUMNS('Section 3'!$E$11:K$12),0)))</f>
        <v/>
      </c>
      <c r="K132" s="73" t="str">
        <f>IF($D132="","",IF(ISBLANK(VLOOKUP($B132,'Section 3'!$D$15:$O$1014,COLUMNS('Section 3'!$E$11:L$12),0)),"",VLOOKUP($B132,'Section 3'!$D$15:$O$1014,COLUMNS('Section 3'!$E$11:L$12),0)))</f>
        <v/>
      </c>
      <c r="L132" s="73" t="str">
        <f>IF($D132="","",IF(ISBLANK(VLOOKUP($B132,'Section 3'!$D$15:$O$1014,COLUMNS('Section 3'!$E$11:M$12),0)),"",VLOOKUP($B132,'Section 3'!$D$15:$O$1014,COLUMNS('Section 3'!$E$11:M$12),0)))</f>
        <v/>
      </c>
      <c r="M132" s="73" t="str">
        <f>IF($D132="","",IF(ISBLANK(VLOOKUP($B132,'Section 3'!$D$15:$O$1014,COLUMNS('Section 3'!$E$11:N$12),0)),"",VLOOKUP($B132,'Section 3'!$D$15:$O$1014,COLUMNS('Section 3'!$E$11:N$12),0)))</f>
        <v/>
      </c>
      <c r="N132" s="73" t="str">
        <f>IF($D132="","",IF(ISBLANK(VLOOKUP($B132,'Section 3'!$D$15:$O$1014,COLUMNS('Section 3'!$E$11:O$12),0)),"",VLOOKUP($B132,'Section 3'!$D$15:$O$1014,COLUMNS('Section 3'!$E$11:O$12),0)))</f>
        <v/>
      </c>
      <c r="O132" s="73" t="str">
        <f>IF($D132="","",IF(ISBLANK(VLOOKUP($B132,'Section 3'!$D$15:$O$1014,COLUMNS('Section 3'!$E$11:P$12),0)),"",VLOOKUP($B132,'Section 3'!$D$15:$O$1014,COLUMNS('Section 3'!$E$11:P$12),0)))</f>
        <v/>
      </c>
    </row>
    <row r="133" spans="1:15" s="29" customFormat="1" ht="12.75" customHeight="1" x14ac:dyDescent="0.25">
      <c r="A133" s="29" t="str">
        <f>IF(E133="","",ROWS($A$1:A133))</f>
        <v/>
      </c>
      <c r="B133" s="32">
        <v>122</v>
      </c>
      <c r="C133" s="26" t="str">
        <f t="shared" si="2"/>
        <v/>
      </c>
      <c r="D133" s="26" t="str">
        <f>IFERROR(VLOOKUP($B133,'Section 3'!D136:O1135,COLUMNS('Section 3'!D132:D133),0),"")</f>
        <v/>
      </c>
      <c r="E133" s="73" t="str">
        <f>IF($D133="","",IF(ISBLANK(VLOOKUP($B133,'Section 3'!$D$15:$O$1014,COLUMNS('Section 3'!$E$11:F$12),0)),"",VLOOKUP($B133,'Section 3'!$D$15:$O$1014,COLUMNS('Section 3'!$E$11:F$12),0)))</f>
        <v/>
      </c>
      <c r="F133" s="73" t="str">
        <f>IF($D133="","",IF(ISBLANK(VLOOKUP($B133,'Section 3'!$D$15:$O$1014,COLUMNS('Section 3'!$E$11:G$12),0)),"",VLOOKUP($B133,'Section 3'!$D$15:$O$1014,COLUMNS('Section 3'!$E$11:G$12),0)))</f>
        <v/>
      </c>
      <c r="G133" s="73" t="str">
        <f>IF($D133="","",IF(ISBLANK(VLOOKUP($B133,'Section 3'!$D$15:$O$1014,COLUMNS('Section 3'!$E$11:H$12),0)),"",VLOOKUP($B133,'Section 3'!$D$15:$O$1014,COLUMNS('Section 3'!$E$11:H$12),0)))</f>
        <v/>
      </c>
      <c r="H133" s="73" t="str">
        <f>IF($D133="","",IF(ISBLANK(VLOOKUP($B133,'Section 3'!$D$15:$O$1014,COLUMNS('Section 3'!$E$11:I$12),0)),"",VLOOKUP($B133,'Section 3'!$D$15:$O$1014,COLUMNS('Section 3'!$E$11:I$12),0)))</f>
        <v/>
      </c>
      <c r="I133" s="73" t="str">
        <f>IF($D133="","",IF(ISBLANK(VLOOKUP($B133,'Section 3'!$D$15:$O$1014,COLUMNS('Section 3'!$E$11:J$12),0)),"",VLOOKUP($B133,'Section 3'!$D$15:$O$1014,COLUMNS('Section 3'!$E$11:J$12),0)))</f>
        <v/>
      </c>
      <c r="J133" s="73" t="str">
        <f>IF($D133="","",IF(ISBLANK(VLOOKUP($B133,'Section 3'!$D$15:$O$1014,COLUMNS('Section 3'!$E$11:K$12),0)),"",VLOOKUP($B133,'Section 3'!$D$15:$O$1014,COLUMNS('Section 3'!$E$11:K$12),0)))</f>
        <v/>
      </c>
      <c r="K133" s="73" t="str">
        <f>IF($D133="","",IF(ISBLANK(VLOOKUP($B133,'Section 3'!$D$15:$O$1014,COLUMNS('Section 3'!$E$11:L$12),0)),"",VLOOKUP($B133,'Section 3'!$D$15:$O$1014,COLUMNS('Section 3'!$E$11:L$12),0)))</f>
        <v/>
      </c>
      <c r="L133" s="73" t="str">
        <f>IF($D133="","",IF(ISBLANK(VLOOKUP($B133,'Section 3'!$D$15:$O$1014,COLUMNS('Section 3'!$E$11:M$12),0)),"",VLOOKUP($B133,'Section 3'!$D$15:$O$1014,COLUMNS('Section 3'!$E$11:M$12),0)))</f>
        <v/>
      </c>
      <c r="M133" s="73" t="str">
        <f>IF($D133="","",IF(ISBLANK(VLOOKUP($B133,'Section 3'!$D$15:$O$1014,COLUMNS('Section 3'!$E$11:N$12),0)),"",VLOOKUP($B133,'Section 3'!$D$15:$O$1014,COLUMNS('Section 3'!$E$11:N$12),0)))</f>
        <v/>
      </c>
      <c r="N133" s="73" t="str">
        <f>IF($D133="","",IF(ISBLANK(VLOOKUP($B133,'Section 3'!$D$15:$O$1014,COLUMNS('Section 3'!$E$11:O$12),0)),"",VLOOKUP($B133,'Section 3'!$D$15:$O$1014,COLUMNS('Section 3'!$E$11:O$12),0)))</f>
        <v/>
      </c>
      <c r="O133" s="73" t="str">
        <f>IF($D133="","",IF(ISBLANK(VLOOKUP($B133,'Section 3'!$D$15:$O$1014,COLUMNS('Section 3'!$E$11:P$12),0)),"",VLOOKUP($B133,'Section 3'!$D$15:$O$1014,COLUMNS('Section 3'!$E$11:P$12),0)))</f>
        <v/>
      </c>
    </row>
    <row r="134" spans="1:15" s="29" customFormat="1" ht="12.75" customHeight="1" x14ac:dyDescent="0.25">
      <c r="A134" s="29" t="str">
        <f>IF(E134="","",ROWS($A$1:A134))</f>
        <v/>
      </c>
      <c r="B134" s="32">
        <v>123</v>
      </c>
      <c r="C134" s="26" t="str">
        <f t="shared" si="2"/>
        <v/>
      </c>
      <c r="D134" s="26" t="str">
        <f>IFERROR(VLOOKUP($B134,'Section 3'!D137:O1136,COLUMNS('Section 3'!D133:D134),0),"")</f>
        <v/>
      </c>
      <c r="E134" s="73" t="str">
        <f>IF($D134="","",IF(ISBLANK(VLOOKUP($B134,'Section 3'!$D$15:$O$1014,COLUMNS('Section 3'!$E$11:F$12),0)),"",VLOOKUP($B134,'Section 3'!$D$15:$O$1014,COLUMNS('Section 3'!$E$11:F$12),0)))</f>
        <v/>
      </c>
      <c r="F134" s="73" t="str">
        <f>IF($D134="","",IF(ISBLANK(VLOOKUP($B134,'Section 3'!$D$15:$O$1014,COLUMNS('Section 3'!$E$11:G$12),0)),"",VLOOKUP($B134,'Section 3'!$D$15:$O$1014,COLUMNS('Section 3'!$E$11:G$12),0)))</f>
        <v/>
      </c>
      <c r="G134" s="73" t="str">
        <f>IF($D134="","",IF(ISBLANK(VLOOKUP($B134,'Section 3'!$D$15:$O$1014,COLUMNS('Section 3'!$E$11:H$12),0)),"",VLOOKUP($B134,'Section 3'!$D$15:$O$1014,COLUMNS('Section 3'!$E$11:H$12),0)))</f>
        <v/>
      </c>
      <c r="H134" s="73" t="str">
        <f>IF($D134="","",IF(ISBLANK(VLOOKUP($B134,'Section 3'!$D$15:$O$1014,COLUMNS('Section 3'!$E$11:I$12),0)),"",VLOOKUP($B134,'Section 3'!$D$15:$O$1014,COLUMNS('Section 3'!$E$11:I$12),0)))</f>
        <v/>
      </c>
      <c r="I134" s="73" t="str">
        <f>IF($D134="","",IF(ISBLANK(VLOOKUP($B134,'Section 3'!$D$15:$O$1014,COLUMNS('Section 3'!$E$11:J$12),0)),"",VLOOKUP($B134,'Section 3'!$D$15:$O$1014,COLUMNS('Section 3'!$E$11:J$12),0)))</f>
        <v/>
      </c>
      <c r="J134" s="73" t="str">
        <f>IF($D134="","",IF(ISBLANK(VLOOKUP($B134,'Section 3'!$D$15:$O$1014,COLUMNS('Section 3'!$E$11:K$12),0)),"",VLOOKUP($B134,'Section 3'!$D$15:$O$1014,COLUMNS('Section 3'!$E$11:K$12),0)))</f>
        <v/>
      </c>
      <c r="K134" s="73" t="str">
        <f>IF($D134="","",IF(ISBLANK(VLOOKUP($B134,'Section 3'!$D$15:$O$1014,COLUMNS('Section 3'!$E$11:L$12),0)),"",VLOOKUP($B134,'Section 3'!$D$15:$O$1014,COLUMNS('Section 3'!$E$11:L$12),0)))</f>
        <v/>
      </c>
      <c r="L134" s="73" t="str">
        <f>IF($D134="","",IF(ISBLANK(VLOOKUP($B134,'Section 3'!$D$15:$O$1014,COLUMNS('Section 3'!$E$11:M$12),0)),"",VLOOKUP($B134,'Section 3'!$D$15:$O$1014,COLUMNS('Section 3'!$E$11:M$12),0)))</f>
        <v/>
      </c>
      <c r="M134" s="73" t="str">
        <f>IF($D134="","",IF(ISBLANK(VLOOKUP($B134,'Section 3'!$D$15:$O$1014,COLUMNS('Section 3'!$E$11:N$12),0)),"",VLOOKUP($B134,'Section 3'!$D$15:$O$1014,COLUMNS('Section 3'!$E$11:N$12),0)))</f>
        <v/>
      </c>
      <c r="N134" s="73" t="str">
        <f>IF($D134="","",IF(ISBLANK(VLOOKUP($B134,'Section 3'!$D$15:$O$1014,COLUMNS('Section 3'!$E$11:O$12),0)),"",VLOOKUP($B134,'Section 3'!$D$15:$O$1014,COLUMNS('Section 3'!$E$11:O$12),0)))</f>
        <v/>
      </c>
      <c r="O134" s="73" t="str">
        <f>IF($D134="","",IF(ISBLANK(VLOOKUP($B134,'Section 3'!$D$15:$O$1014,COLUMNS('Section 3'!$E$11:P$12),0)),"",VLOOKUP($B134,'Section 3'!$D$15:$O$1014,COLUMNS('Section 3'!$E$11:P$12),0)))</f>
        <v/>
      </c>
    </row>
    <row r="135" spans="1:15" s="29" customFormat="1" ht="12.75" customHeight="1" x14ac:dyDescent="0.25">
      <c r="A135" s="29" t="str">
        <f>IF(E135="","",ROWS($A$1:A135))</f>
        <v/>
      </c>
      <c r="B135" s="32">
        <v>124</v>
      </c>
      <c r="C135" s="26" t="str">
        <f t="shared" si="2"/>
        <v/>
      </c>
      <c r="D135" s="26" t="str">
        <f>IFERROR(VLOOKUP($B135,'Section 3'!D138:O1137,COLUMNS('Section 3'!D134:D135),0),"")</f>
        <v/>
      </c>
      <c r="E135" s="73" t="str">
        <f>IF($D135="","",IF(ISBLANK(VLOOKUP($B135,'Section 3'!$D$15:$O$1014,COLUMNS('Section 3'!$E$11:F$12),0)),"",VLOOKUP($B135,'Section 3'!$D$15:$O$1014,COLUMNS('Section 3'!$E$11:F$12),0)))</f>
        <v/>
      </c>
      <c r="F135" s="73" t="str">
        <f>IF($D135="","",IF(ISBLANK(VLOOKUP($B135,'Section 3'!$D$15:$O$1014,COLUMNS('Section 3'!$E$11:G$12),0)),"",VLOOKUP($B135,'Section 3'!$D$15:$O$1014,COLUMNS('Section 3'!$E$11:G$12),0)))</f>
        <v/>
      </c>
      <c r="G135" s="73" t="str">
        <f>IF($D135="","",IF(ISBLANK(VLOOKUP($B135,'Section 3'!$D$15:$O$1014,COLUMNS('Section 3'!$E$11:H$12),0)),"",VLOOKUP($B135,'Section 3'!$D$15:$O$1014,COLUMNS('Section 3'!$E$11:H$12),0)))</f>
        <v/>
      </c>
      <c r="H135" s="73" t="str">
        <f>IF($D135="","",IF(ISBLANK(VLOOKUP($B135,'Section 3'!$D$15:$O$1014,COLUMNS('Section 3'!$E$11:I$12),0)),"",VLOOKUP($B135,'Section 3'!$D$15:$O$1014,COLUMNS('Section 3'!$E$11:I$12),0)))</f>
        <v/>
      </c>
      <c r="I135" s="73" t="str">
        <f>IF($D135="","",IF(ISBLANK(VLOOKUP($B135,'Section 3'!$D$15:$O$1014,COLUMNS('Section 3'!$E$11:J$12),0)),"",VLOOKUP($B135,'Section 3'!$D$15:$O$1014,COLUMNS('Section 3'!$E$11:J$12),0)))</f>
        <v/>
      </c>
      <c r="J135" s="73" t="str">
        <f>IF($D135="","",IF(ISBLANK(VLOOKUP($B135,'Section 3'!$D$15:$O$1014,COLUMNS('Section 3'!$E$11:K$12),0)),"",VLOOKUP($B135,'Section 3'!$D$15:$O$1014,COLUMNS('Section 3'!$E$11:K$12),0)))</f>
        <v/>
      </c>
      <c r="K135" s="73" t="str">
        <f>IF($D135="","",IF(ISBLANK(VLOOKUP($B135,'Section 3'!$D$15:$O$1014,COLUMNS('Section 3'!$E$11:L$12),0)),"",VLOOKUP($B135,'Section 3'!$D$15:$O$1014,COLUMNS('Section 3'!$E$11:L$12),0)))</f>
        <v/>
      </c>
      <c r="L135" s="73" t="str">
        <f>IF($D135="","",IF(ISBLANK(VLOOKUP($B135,'Section 3'!$D$15:$O$1014,COLUMNS('Section 3'!$E$11:M$12),0)),"",VLOOKUP($B135,'Section 3'!$D$15:$O$1014,COLUMNS('Section 3'!$E$11:M$12),0)))</f>
        <v/>
      </c>
      <c r="M135" s="73" t="str">
        <f>IF($D135="","",IF(ISBLANK(VLOOKUP($B135,'Section 3'!$D$15:$O$1014,COLUMNS('Section 3'!$E$11:N$12),0)),"",VLOOKUP($B135,'Section 3'!$D$15:$O$1014,COLUMNS('Section 3'!$E$11:N$12),0)))</f>
        <v/>
      </c>
      <c r="N135" s="73" t="str">
        <f>IF($D135="","",IF(ISBLANK(VLOOKUP($B135,'Section 3'!$D$15:$O$1014,COLUMNS('Section 3'!$E$11:O$12),0)),"",VLOOKUP($B135,'Section 3'!$D$15:$O$1014,COLUMNS('Section 3'!$E$11:O$12),0)))</f>
        <v/>
      </c>
      <c r="O135" s="73" t="str">
        <f>IF($D135="","",IF(ISBLANK(VLOOKUP($B135,'Section 3'!$D$15:$O$1014,COLUMNS('Section 3'!$E$11:P$12),0)),"",VLOOKUP($B135,'Section 3'!$D$15:$O$1014,COLUMNS('Section 3'!$E$11:P$12),0)))</f>
        <v/>
      </c>
    </row>
    <row r="136" spans="1:15" s="29" customFormat="1" ht="12.75" customHeight="1" x14ac:dyDescent="0.25">
      <c r="A136" s="29" t="str">
        <f>IF(E136="","",ROWS($A$1:A136))</f>
        <v/>
      </c>
      <c r="B136" s="32">
        <v>125</v>
      </c>
      <c r="C136" s="26" t="str">
        <f t="shared" si="2"/>
        <v/>
      </c>
      <c r="D136" s="26" t="str">
        <f>IFERROR(VLOOKUP($B136,'Section 3'!D139:O1138,COLUMNS('Section 3'!D135:D136),0),"")</f>
        <v/>
      </c>
      <c r="E136" s="73" t="str">
        <f>IF($D136="","",IF(ISBLANK(VLOOKUP($B136,'Section 3'!$D$15:$O$1014,COLUMNS('Section 3'!$E$11:F$12),0)),"",VLOOKUP($B136,'Section 3'!$D$15:$O$1014,COLUMNS('Section 3'!$E$11:F$12),0)))</f>
        <v/>
      </c>
      <c r="F136" s="73" t="str">
        <f>IF($D136="","",IF(ISBLANK(VLOOKUP($B136,'Section 3'!$D$15:$O$1014,COLUMNS('Section 3'!$E$11:G$12),0)),"",VLOOKUP($B136,'Section 3'!$D$15:$O$1014,COLUMNS('Section 3'!$E$11:G$12),0)))</f>
        <v/>
      </c>
      <c r="G136" s="73" t="str">
        <f>IF($D136="","",IF(ISBLANK(VLOOKUP($B136,'Section 3'!$D$15:$O$1014,COLUMNS('Section 3'!$E$11:H$12),0)),"",VLOOKUP($B136,'Section 3'!$D$15:$O$1014,COLUMNS('Section 3'!$E$11:H$12),0)))</f>
        <v/>
      </c>
      <c r="H136" s="73" t="str">
        <f>IF($D136="","",IF(ISBLANK(VLOOKUP($B136,'Section 3'!$D$15:$O$1014,COLUMNS('Section 3'!$E$11:I$12),0)),"",VLOOKUP($B136,'Section 3'!$D$15:$O$1014,COLUMNS('Section 3'!$E$11:I$12),0)))</f>
        <v/>
      </c>
      <c r="I136" s="73" t="str">
        <f>IF($D136="","",IF(ISBLANK(VLOOKUP($B136,'Section 3'!$D$15:$O$1014,COLUMNS('Section 3'!$E$11:J$12),0)),"",VLOOKUP($B136,'Section 3'!$D$15:$O$1014,COLUMNS('Section 3'!$E$11:J$12),0)))</f>
        <v/>
      </c>
      <c r="J136" s="73" t="str">
        <f>IF($D136="","",IF(ISBLANK(VLOOKUP($B136,'Section 3'!$D$15:$O$1014,COLUMNS('Section 3'!$E$11:K$12),0)),"",VLOOKUP($B136,'Section 3'!$D$15:$O$1014,COLUMNS('Section 3'!$E$11:K$12),0)))</f>
        <v/>
      </c>
      <c r="K136" s="73" t="str">
        <f>IF($D136="","",IF(ISBLANK(VLOOKUP($B136,'Section 3'!$D$15:$O$1014,COLUMNS('Section 3'!$E$11:L$12),0)),"",VLOOKUP($B136,'Section 3'!$D$15:$O$1014,COLUMNS('Section 3'!$E$11:L$12),0)))</f>
        <v/>
      </c>
      <c r="L136" s="73" t="str">
        <f>IF($D136="","",IF(ISBLANK(VLOOKUP($B136,'Section 3'!$D$15:$O$1014,COLUMNS('Section 3'!$E$11:M$12),0)),"",VLOOKUP($B136,'Section 3'!$D$15:$O$1014,COLUMNS('Section 3'!$E$11:M$12),0)))</f>
        <v/>
      </c>
      <c r="M136" s="73" t="str">
        <f>IF($D136="","",IF(ISBLANK(VLOOKUP($B136,'Section 3'!$D$15:$O$1014,COLUMNS('Section 3'!$E$11:N$12),0)),"",VLOOKUP($B136,'Section 3'!$D$15:$O$1014,COLUMNS('Section 3'!$E$11:N$12),0)))</f>
        <v/>
      </c>
      <c r="N136" s="73" t="str">
        <f>IF($D136="","",IF(ISBLANK(VLOOKUP($B136,'Section 3'!$D$15:$O$1014,COLUMNS('Section 3'!$E$11:O$12),0)),"",VLOOKUP($B136,'Section 3'!$D$15:$O$1014,COLUMNS('Section 3'!$E$11:O$12),0)))</f>
        <v/>
      </c>
      <c r="O136" s="73" t="str">
        <f>IF($D136="","",IF(ISBLANK(VLOOKUP($B136,'Section 3'!$D$15:$O$1014,COLUMNS('Section 3'!$E$11:P$12),0)),"",VLOOKUP($B136,'Section 3'!$D$15:$O$1014,COLUMNS('Section 3'!$E$11:P$12),0)))</f>
        <v/>
      </c>
    </row>
    <row r="137" spans="1:15" s="29" customFormat="1" ht="12.75" customHeight="1" x14ac:dyDescent="0.25">
      <c r="A137" s="29" t="str">
        <f>IF(E137="","",ROWS($A$1:A137))</f>
        <v/>
      </c>
      <c r="B137" s="32">
        <v>126</v>
      </c>
      <c r="C137" s="26" t="str">
        <f t="shared" si="2"/>
        <v/>
      </c>
      <c r="D137" s="26" t="str">
        <f>IFERROR(VLOOKUP($B137,'Section 3'!D140:O1139,COLUMNS('Section 3'!D136:D137),0),"")</f>
        <v/>
      </c>
      <c r="E137" s="73" t="str">
        <f>IF($D137="","",IF(ISBLANK(VLOOKUP($B137,'Section 3'!$D$15:$O$1014,COLUMNS('Section 3'!$E$11:F$12),0)),"",VLOOKUP($B137,'Section 3'!$D$15:$O$1014,COLUMNS('Section 3'!$E$11:F$12),0)))</f>
        <v/>
      </c>
      <c r="F137" s="73" t="str">
        <f>IF($D137="","",IF(ISBLANK(VLOOKUP($B137,'Section 3'!$D$15:$O$1014,COLUMNS('Section 3'!$E$11:G$12),0)),"",VLOOKUP($B137,'Section 3'!$D$15:$O$1014,COLUMNS('Section 3'!$E$11:G$12),0)))</f>
        <v/>
      </c>
      <c r="G137" s="73" t="str">
        <f>IF($D137="","",IF(ISBLANK(VLOOKUP($B137,'Section 3'!$D$15:$O$1014,COLUMNS('Section 3'!$E$11:H$12),0)),"",VLOOKUP($B137,'Section 3'!$D$15:$O$1014,COLUMNS('Section 3'!$E$11:H$12),0)))</f>
        <v/>
      </c>
      <c r="H137" s="73" t="str">
        <f>IF($D137="","",IF(ISBLANK(VLOOKUP($B137,'Section 3'!$D$15:$O$1014,COLUMNS('Section 3'!$E$11:I$12),0)),"",VLOOKUP($B137,'Section 3'!$D$15:$O$1014,COLUMNS('Section 3'!$E$11:I$12),0)))</f>
        <v/>
      </c>
      <c r="I137" s="73" t="str">
        <f>IF($D137="","",IF(ISBLANK(VLOOKUP($B137,'Section 3'!$D$15:$O$1014,COLUMNS('Section 3'!$E$11:J$12),0)),"",VLOOKUP($B137,'Section 3'!$D$15:$O$1014,COLUMNS('Section 3'!$E$11:J$12),0)))</f>
        <v/>
      </c>
      <c r="J137" s="73" t="str">
        <f>IF($D137="","",IF(ISBLANK(VLOOKUP($B137,'Section 3'!$D$15:$O$1014,COLUMNS('Section 3'!$E$11:K$12),0)),"",VLOOKUP($B137,'Section 3'!$D$15:$O$1014,COLUMNS('Section 3'!$E$11:K$12),0)))</f>
        <v/>
      </c>
      <c r="K137" s="73" t="str">
        <f>IF($D137="","",IF(ISBLANK(VLOOKUP($B137,'Section 3'!$D$15:$O$1014,COLUMNS('Section 3'!$E$11:L$12),0)),"",VLOOKUP($B137,'Section 3'!$D$15:$O$1014,COLUMNS('Section 3'!$E$11:L$12),0)))</f>
        <v/>
      </c>
      <c r="L137" s="73" t="str">
        <f>IF($D137="","",IF(ISBLANK(VLOOKUP($B137,'Section 3'!$D$15:$O$1014,COLUMNS('Section 3'!$E$11:M$12),0)),"",VLOOKUP($B137,'Section 3'!$D$15:$O$1014,COLUMNS('Section 3'!$E$11:M$12),0)))</f>
        <v/>
      </c>
      <c r="M137" s="73" t="str">
        <f>IF($D137="","",IF(ISBLANK(VLOOKUP($B137,'Section 3'!$D$15:$O$1014,COLUMNS('Section 3'!$E$11:N$12),0)),"",VLOOKUP($B137,'Section 3'!$D$15:$O$1014,COLUMNS('Section 3'!$E$11:N$12),0)))</f>
        <v/>
      </c>
      <c r="N137" s="73" t="str">
        <f>IF($D137="","",IF(ISBLANK(VLOOKUP($B137,'Section 3'!$D$15:$O$1014,COLUMNS('Section 3'!$E$11:O$12),0)),"",VLOOKUP($B137,'Section 3'!$D$15:$O$1014,COLUMNS('Section 3'!$E$11:O$12),0)))</f>
        <v/>
      </c>
      <c r="O137" s="73" t="str">
        <f>IF($D137="","",IF(ISBLANK(VLOOKUP($B137,'Section 3'!$D$15:$O$1014,COLUMNS('Section 3'!$E$11:P$12),0)),"",VLOOKUP($B137,'Section 3'!$D$15:$O$1014,COLUMNS('Section 3'!$E$11:P$12),0)))</f>
        <v/>
      </c>
    </row>
    <row r="138" spans="1:15" s="29" customFormat="1" ht="12.75" customHeight="1" x14ac:dyDescent="0.25">
      <c r="A138" s="29" t="str">
        <f>IF(E138="","",ROWS($A$1:A138))</f>
        <v/>
      </c>
      <c r="B138" s="32">
        <v>127</v>
      </c>
      <c r="C138" s="26" t="str">
        <f t="shared" si="2"/>
        <v/>
      </c>
      <c r="D138" s="26" t="str">
        <f>IFERROR(VLOOKUP($B138,'Section 3'!D141:O1140,COLUMNS('Section 3'!D137:D138),0),"")</f>
        <v/>
      </c>
      <c r="E138" s="73" t="str">
        <f>IF($D138="","",IF(ISBLANK(VLOOKUP($B138,'Section 3'!$D$15:$O$1014,COLUMNS('Section 3'!$E$11:F$12),0)),"",VLOOKUP($B138,'Section 3'!$D$15:$O$1014,COLUMNS('Section 3'!$E$11:F$12),0)))</f>
        <v/>
      </c>
      <c r="F138" s="73" t="str">
        <f>IF($D138="","",IF(ISBLANK(VLOOKUP($B138,'Section 3'!$D$15:$O$1014,COLUMNS('Section 3'!$E$11:G$12),0)),"",VLOOKUP($B138,'Section 3'!$D$15:$O$1014,COLUMNS('Section 3'!$E$11:G$12),0)))</f>
        <v/>
      </c>
      <c r="G138" s="73" t="str">
        <f>IF($D138="","",IF(ISBLANK(VLOOKUP($B138,'Section 3'!$D$15:$O$1014,COLUMNS('Section 3'!$E$11:H$12),0)),"",VLOOKUP($B138,'Section 3'!$D$15:$O$1014,COLUMNS('Section 3'!$E$11:H$12),0)))</f>
        <v/>
      </c>
      <c r="H138" s="73" t="str">
        <f>IF($D138="","",IF(ISBLANK(VLOOKUP($B138,'Section 3'!$D$15:$O$1014,COLUMNS('Section 3'!$E$11:I$12),0)),"",VLOOKUP($B138,'Section 3'!$D$15:$O$1014,COLUMNS('Section 3'!$E$11:I$12),0)))</f>
        <v/>
      </c>
      <c r="I138" s="73" t="str">
        <f>IF($D138="","",IF(ISBLANK(VLOOKUP($B138,'Section 3'!$D$15:$O$1014,COLUMNS('Section 3'!$E$11:J$12),0)),"",VLOOKUP($B138,'Section 3'!$D$15:$O$1014,COLUMNS('Section 3'!$E$11:J$12),0)))</f>
        <v/>
      </c>
      <c r="J138" s="73" t="str">
        <f>IF($D138="","",IF(ISBLANK(VLOOKUP($B138,'Section 3'!$D$15:$O$1014,COLUMNS('Section 3'!$E$11:K$12),0)),"",VLOOKUP($B138,'Section 3'!$D$15:$O$1014,COLUMNS('Section 3'!$E$11:K$12),0)))</f>
        <v/>
      </c>
      <c r="K138" s="73" t="str">
        <f>IF($D138="","",IF(ISBLANK(VLOOKUP($B138,'Section 3'!$D$15:$O$1014,COLUMNS('Section 3'!$E$11:L$12),0)),"",VLOOKUP($B138,'Section 3'!$D$15:$O$1014,COLUMNS('Section 3'!$E$11:L$12),0)))</f>
        <v/>
      </c>
      <c r="L138" s="73" t="str">
        <f>IF($D138="","",IF(ISBLANK(VLOOKUP($B138,'Section 3'!$D$15:$O$1014,COLUMNS('Section 3'!$E$11:M$12),0)),"",VLOOKUP($B138,'Section 3'!$D$15:$O$1014,COLUMNS('Section 3'!$E$11:M$12),0)))</f>
        <v/>
      </c>
      <c r="M138" s="73" t="str">
        <f>IF($D138="","",IF(ISBLANK(VLOOKUP($B138,'Section 3'!$D$15:$O$1014,COLUMNS('Section 3'!$E$11:N$12),0)),"",VLOOKUP($B138,'Section 3'!$D$15:$O$1014,COLUMNS('Section 3'!$E$11:N$12),0)))</f>
        <v/>
      </c>
      <c r="N138" s="73" t="str">
        <f>IF($D138="","",IF(ISBLANK(VLOOKUP($B138,'Section 3'!$D$15:$O$1014,COLUMNS('Section 3'!$E$11:O$12),0)),"",VLOOKUP($B138,'Section 3'!$D$15:$O$1014,COLUMNS('Section 3'!$E$11:O$12),0)))</f>
        <v/>
      </c>
      <c r="O138" s="73" t="str">
        <f>IF($D138="","",IF(ISBLANK(VLOOKUP($B138,'Section 3'!$D$15:$O$1014,COLUMNS('Section 3'!$E$11:P$12),0)),"",VLOOKUP($B138,'Section 3'!$D$15:$O$1014,COLUMNS('Section 3'!$E$11:P$12),0)))</f>
        <v/>
      </c>
    </row>
    <row r="139" spans="1:15" s="29" customFormat="1" ht="12.75" customHeight="1" x14ac:dyDescent="0.25">
      <c r="A139" s="29" t="str">
        <f>IF(E139="","",ROWS($A$1:A139))</f>
        <v/>
      </c>
      <c r="B139" s="32">
        <v>128</v>
      </c>
      <c r="C139" s="26" t="str">
        <f t="shared" si="2"/>
        <v/>
      </c>
      <c r="D139" s="26" t="str">
        <f>IFERROR(VLOOKUP($B139,'Section 3'!D142:O1141,COLUMNS('Section 3'!D138:D139),0),"")</f>
        <v/>
      </c>
      <c r="E139" s="73" t="str">
        <f>IF($D139="","",IF(ISBLANK(VLOOKUP($B139,'Section 3'!$D$15:$O$1014,COLUMNS('Section 3'!$E$11:F$12),0)),"",VLOOKUP($B139,'Section 3'!$D$15:$O$1014,COLUMNS('Section 3'!$E$11:F$12),0)))</f>
        <v/>
      </c>
      <c r="F139" s="73" t="str">
        <f>IF($D139="","",IF(ISBLANK(VLOOKUP($B139,'Section 3'!$D$15:$O$1014,COLUMNS('Section 3'!$E$11:G$12),0)),"",VLOOKUP($B139,'Section 3'!$D$15:$O$1014,COLUMNS('Section 3'!$E$11:G$12),0)))</f>
        <v/>
      </c>
      <c r="G139" s="73" t="str">
        <f>IF($D139="","",IF(ISBLANK(VLOOKUP($B139,'Section 3'!$D$15:$O$1014,COLUMNS('Section 3'!$E$11:H$12),0)),"",VLOOKUP($B139,'Section 3'!$D$15:$O$1014,COLUMNS('Section 3'!$E$11:H$12),0)))</f>
        <v/>
      </c>
      <c r="H139" s="73" t="str">
        <f>IF($D139="","",IF(ISBLANK(VLOOKUP($B139,'Section 3'!$D$15:$O$1014,COLUMNS('Section 3'!$E$11:I$12),0)),"",VLOOKUP($B139,'Section 3'!$D$15:$O$1014,COLUMNS('Section 3'!$E$11:I$12),0)))</f>
        <v/>
      </c>
      <c r="I139" s="73" t="str">
        <f>IF($D139="","",IF(ISBLANK(VLOOKUP($B139,'Section 3'!$D$15:$O$1014,COLUMNS('Section 3'!$E$11:J$12),0)),"",VLOOKUP($B139,'Section 3'!$D$15:$O$1014,COLUMNS('Section 3'!$E$11:J$12),0)))</f>
        <v/>
      </c>
      <c r="J139" s="73" t="str">
        <f>IF($D139="","",IF(ISBLANK(VLOOKUP($B139,'Section 3'!$D$15:$O$1014,COLUMNS('Section 3'!$E$11:K$12),0)),"",VLOOKUP($B139,'Section 3'!$D$15:$O$1014,COLUMNS('Section 3'!$E$11:K$12),0)))</f>
        <v/>
      </c>
      <c r="K139" s="73" t="str">
        <f>IF($D139="","",IF(ISBLANK(VLOOKUP($B139,'Section 3'!$D$15:$O$1014,COLUMNS('Section 3'!$E$11:L$12),0)),"",VLOOKUP($B139,'Section 3'!$D$15:$O$1014,COLUMNS('Section 3'!$E$11:L$12),0)))</f>
        <v/>
      </c>
      <c r="L139" s="73" t="str">
        <f>IF($D139="","",IF(ISBLANK(VLOOKUP($B139,'Section 3'!$D$15:$O$1014,COLUMNS('Section 3'!$E$11:M$12),0)),"",VLOOKUP($B139,'Section 3'!$D$15:$O$1014,COLUMNS('Section 3'!$E$11:M$12),0)))</f>
        <v/>
      </c>
      <c r="M139" s="73" t="str">
        <f>IF($D139="","",IF(ISBLANK(VLOOKUP($B139,'Section 3'!$D$15:$O$1014,COLUMNS('Section 3'!$E$11:N$12),0)),"",VLOOKUP($B139,'Section 3'!$D$15:$O$1014,COLUMNS('Section 3'!$E$11:N$12),0)))</f>
        <v/>
      </c>
      <c r="N139" s="73" t="str">
        <f>IF($D139="","",IF(ISBLANK(VLOOKUP($B139,'Section 3'!$D$15:$O$1014,COLUMNS('Section 3'!$E$11:O$12),0)),"",VLOOKUP($B139,'Section 3'!$D$15:$O$1014,COLUMNS('Section 3'!$E$11:O$12),0)))</f>
        <v/>
      </c>
      <c r="O139" s="73" t="str">
        <f>IF($D139="","",IF(ISBLANK(VLOOKUP($B139,'Section 3'!$D$15:$O$1014,COLUMNS('Section 3'!$E$11:P$12),0)),"",VLOOKUP($B139,'Section 3'!$D$15:$O$1014,COLUMNS('Section 3'!$E$11:P$12),0)))</f>
        <v/>
      </c>
    </row>
    <row r="140" spans="1:15" s="29" customFormat="1" ht="12.75" customHeight="1" x14ac:dyDescent="0.25">
      <c r="A140" s="29" t="str">
        <f>IF(E140="","",ROWS($A$1:A140))</f>
        <v/>
      </c>
      <c r="B140" s="32">
        <v>129</v>
      </c>
      <c r="C140" s="26" t="str">
        <f t="shared" si="2"/>
        <v/>
      </c>
      <c r="D140" s="26" t="str">
        <f>IFERROR(VLOOKUP($B140,'Section 3'!D143:O1142,COLUMNS('Section 3'!D139:D140),0),"")</f>
        <v/>
      </c>
      <c r="E140" s="73" t="str">
        <f>IF($D140="","",IF(ISBLANK(VLOOKUP($B140,'Section 3'!$D$15:$O$1014,COLUMNS('Section 3'!$E$11:F$12),0)),"",VLOOKUP($B140,'Section 3'!$D$15:$O$1014,COLUMNS('Section 3'!$E$11:F$12),0)))</f>
        <v/>
      </c>
      <c r="F140" s="73" t="str">
        <f>IF($D140="","",IF(ISBLANK(VLOOKUP($B140,'Section 3'!$D$15:$O$1014,COLUMNS('Section 3'!$E$11:G$12),0)),"",VLOOKUP($B140,'Section 3'!$D$15:$O$1014,COLUMNS('Section 3'!$E$11:G$12),0)))</f>
        <v/>
      </c>
      <c r="G140" s="73" t="str">
        <f>IF($D140="","",IF(ISBLANK(VLOOKUP($B140,'Section 3'!$D$15:$O$1014,COLUMNS('Section 3'!$E$11:H$12),0)),"",VLOOKUP($B140,'Section 3'!$D$15:$O$1014,COLUMNS('Section 3'!$E$11:H$12),0)))</f>
        <v/>
      </c>
      <c r="H140" s="73" t="str">
        <f>IF($D140="","",IF(ISBLANK(VLOOKUP($B140,'Section 3'!$D$15:$O$1014,COLUMNS('Section 3'!$E$11:I$12),0)),"",VLOOKUP($B140,'Section 3'!$D$15:$O$1014,COLUMNS('Section 3'!$E$11:I$12),0)))</f>
        <v/>
      </c>
      <c r="I140" s="73" t="str">
        <f>IF($D140="","",IF(ISBLANK(VLOOKUP($B140,'Section 3'!$D$15:$O$1014,COLUMNS('Section 3'!$E$11:J$12),0)),"",VLOOKUP($B140,'Section 3'!$D$15:$O$1014,COLUMNS('Section 3'!$E$11:J$12),0)))</f>
        <v/>
      </c>
      <c r="J140" s="73" t="str">
        <f>IF($D140="","",IF(ISBLANK(VLOOKUP($B140,'Section 3'!$D$15:$O$1014,COLUMNS('Section 3'!$E$11:K$12),0)),"",VLOOKUP($B140,'Section 3'!$D$15:$O$1014,COLUMNS('Section 3'!$E$11:K$12),0)))</f>
        <v/>
      </c>
      <c r="K140" s="73" t="str">
        <f>IF($D140="","",IF(ISBLANK(VLOOKUP($B140,'Section 3'!$D$15:$O$1014,COLUMNS('Section 3'!$E$11:L$12),0)),"",VLOOKUP($B140,'Section 3'!$D$15:$O$1014,COLUMNS('Section 3'!$E$11:L$12),0)))</f>
        <v/>
      </c>
      <c r="L140" s="73" t="str">
        <f>IF($D140="","",IF(ISBLANK(VLOOKUP($B140,'Section 3'!$D$15:$O$1014,COLUMNS('Section 3'!$E$11:M$12),0)),"",VLOOKUP($B140,'Section 3'!$D$15:$O$1014,COLUMNS('Section 3'!$E$11:M$12),0)))</f>
        <v/>
      </c>
      <c r="M140" s="73" t="str">
        <f>IF($D140="","",IF(ISBLANK(VLOOKUP($B140,'Section 3'!$D$15:$O$1014,COLUMNS('Section 3'!$E$11:N$12),0)),"",VLOOKUP($B140,'Section 3'!$D$15:$O$1014,COLUMNS('Section 3'!$E$11:N$12),0)))</f>
        <v/>
      </c>
      <c r="N140" s="73" t="str">
        <f>IF($D140="","",IF(ISBLANK(VLOOKUP($B140,'Section 3'!$D$15:$O$1014,COLUMNS('Section 3'!$E$11:O$12),0)),"",VLOOKUP($B140,'Section 3'!$D$15:$O$1014,COLUMNS('Section 3'!$E$11:O$12),0)))</f>
        <v/>
      </c>
      <c r="O140" s="73" t="str">
        <f>IF($D140="","",IF(ISBLANK(VLOOKUP($B140,'Section 3'!$D$15:$O$1014,COLUMNS('Section 3'!$E$11:P$12),0)),"",VLOOKUP($B140,'Section 3'!$D$15:$O$1014,COLUMNS('Section 3'!$E$11:P$12),0)))</f>
        <v/>
      </c>
    </row>
    <row r="141" spans="1:15" s="29" customFormat="1" ht="12.75" customHeight="1" x14ac:dyDescent="0.25">
      <c r="A141" s="29" t="str">
        <f>IF(E141="","",ROWS($A$1:A141))</f>
        <v/>
      </c>
      <c r="B141" s="32">
        <v>130</v>
      </c>
      <c r="C141" s="26" t="str">
        <f t="shared" ref="C141:C204" si="3">IF(D141="","",3)</f>
        <v/>
      </c>
      <c r="D141" s="26" t="str">
        <f>IFERROR(VLOOKUP($B141,'Section 3'!D144:O1143,COLUMNS('Section 3'!D140:D141),0),"")</f>
        <v/>
      </c>
      <c r="E141" s="73" t="str">
        <f>IF($D141="","",IF(ISBLANK(VLOOKUP($B141,'Section 3'!$D$15:$O$1014,COLUMNS('Section 3'!$E$11:F$12),0)),"",VLOOKUP($B141,'Section 3'!$D$15:$O$1014,COLUMNS('Section 3'!$E$11:F$12),0)))</f>
        <v/>
      </c>
      <c r="F141" s="73" t="str">
        <f>IF($D141="","",IF(ISBLANK(VLOOKUP($B141,'Section 3'!$D$15:$O$1014,COLUMNS('Section 3'!$E$11:G$12),0)),"",VLOOKUP($B141,'Section 3'!$D$15:$O$1014,COLUMNS('Section 3'!$E$11:G$12),0)))</f>
        <v/>
      </c>
      <c r="G141" s="73" t="str">
        <f>IF($D141="","",IF(ISBLANK(VLOOKUP($B141,'Section 3'!$D$15:$O$1014,COLUMNS('Section 3'!$E$11:H$12),0)),"",VLOOKUP($B141,'Section 3'!$D$15:$O$1014,COLUMNS('Section 3'!$E$11:H$12),0)))</f>
        <v/>
      </c>
      <c r="H141" s="73" t="str">
        <f>IF($D141="","",IF(ISBLANK(VLOOKUP($B141,'Section 3'!$D$15:$O$1014,COLUMNS('Section 3'!$E$11:I$12),0)),"",VLOOKUP($B141,'Section 3'!$D$15:$O$1014,COLUMNS('Section 3'!$E$11:I$12),0)))</f>
        <v/>
      </c>
      <c r="I141" s="73" t="str">
        <f>IF($D141="","",IF(ISBLANK(VLOOKUP($B141,'Section 3'!$D$15:$O$1014,COLUMNS('Section 3'!$E$11:J$12),0)),"",VLOOKUP($B141,'Section 3'!$D$15:$O$1014,COLUMNS('Section 3'!$E$11:J$12),0)))</f>
        <v/>
      </c>
      <c r="J141" s="73" t="str">
        <f>IF($D141="","",IF(ISBLANK(VLOOKUP($B141,'Section 3'!$D$15:$O$1014,COLUMNS('Section 3'!$E$11:K$12),0)),"",VLOOKUP($B141,'Section 3'!$D$15:$O$1014,COLUMNS('Section 3'!$E$11:K$12),0)))</f>
        <v/>
      </c>
      <c r="K141" s="73" t="str">
        <f>IF($D141="","",IF(ISBLANK(VLOOKUP($B141,'Section 3'!$D$15:$O$1014,COLUMNS('Section 3'!$E$11:L$12),0)),"",VLOOKUP($B141,'Section 3'!$D$15:$O$1014,COLUMNS('Section 3'!$E$11:L$12),0)))</f>
        <v/>
      </c>
      <c r="L141" s="73" t="str">
        <f>IF($D141="","",IF(ISBLANK(VLOOKUP($B141,'Section 3'!$D$15:$O$1014,COLUMNS('Section 3'!$E$11:M$12),0)),"",VLOOKUP($B141,'Section 3'!$D$15:$O$1014,COLUMNS('Section 3'!$E$11:M$12),0)))</f>
        <v/>
      </c>
      <c r="M141" s="73" t="str">
        <f>IF($D141="","",IF(ISBLANK(VLOOKUP($B141,'Section 3'!$D$15:$O$1014,COLUMNS('Section 3'!$E$11:N$12),0)),"",VLOOKUP($B141,'Section 3'!$D$15:$O$1014,COLUMNS('Section 3'!$E$11:N$12),0)))</f>
        <v/>
      </c>
      <c r="N141" s="73" t="str">
        <f>IF($D141="","",IF(ISBLANK(VLOOKUP($B141,'Section 3'!$D$15:$O$1014,COLUMNS('Section 3'!$E$11:O$12),0)),"",VLOOKUP($B141,'Section 3'!$D$15:$O$1014,COLUMNS('Section 3'!$E$11:O$12),0)))</f>
        <v/>
      </c>
      <c r="O141" s="73" t="str">
        <f>IF($D141="","",IF(ISBLANK(VLOOKUP($B141,'Section 3'!$D$15:$O$1014,COLUMNS('Section 3'!$E$11:P$12),0)),"",VLOOKUP($B141,'Section 3'!$D$15:$O$1014,COLUMNS('Section 3'!$E$11:P$12),0)))</f>
        <v/>
      </c>
    </row>
    <row r="142" spans="1:15" s="29" customFormat="1" ht="12.75" customHeight="1" x14ac:dyDescent="0.25">
      <c r="A142" s="29" t="str">
        <f>IF(E142="","",ROWS($A$1:A142))</f>
        <v/>
      </c>
      <c r="B142" s="32">
        <v>131</v>
      </c>
      <c r="C142" s="26" t="str">
        <f t="shared" si="3"/>
        <v/>
      </c>
      <c r="D142" s="26" t="str">
        <f>IFERROR(VLOOKUP($B142,'Section 3'!D145:O1144,COLUMNS('Section 3'!D141:D142),0),"")</f>
        <v/>
      </c>
      <c r="E142" s="73" t="str">
        <f>IF($D142="","",IF(ISBLANK(VLOOKUP($B142,'Section 3'!$D$15:$O$1014,COLUMNS('Section 3'!$E$11:F$12),0)),"",VLOOKUP($B142,'Section 3'!$D$15:$O$1014,COLUMNS('Section 3'!$E$11:F$12),0)))</f>
        <v/>
      </c>
      <c r="F142" s="73" t="str">
        <f>IF($D142="","",IF(ISBLANK(VLOOKUP($B142,'Section 3'!$D$15:$O$1014,COLUMNS('Section 3'!$E$11:G$12),0)),"",VLOOKUP($B142,'Section 3'!$D$15:$O$1014,COLUMNS('Section 3'!$E$11:G$12),0)))</f>
        <v/>
      </c>
      <c r="G142" s="73" t="str">
        <f>IF($D142="","",IF(ISBLANK(VLOOKUP($B142,'Section 3'!$D$15:$O$1014,COLUMNS('Section 3'!$E$11:H$12),0)),"",VLOOKUP($B142,'Section 3'!$D$15:$O$1014,COLUMNS('Section 3'!$E$11:H$12),0)))</f>
        <v/>
      </c>
      <c r="H142" s="73" t="str">
        <f>IF($D142="","",IF(ISBLANK(VLOOKUP($B142,'Section 3'!$D$15:$O$1014,COLUMNS('Section 3'!$E$11:I$12),0)),"",VLOOKUP($B142,'Section 3'!$D$15:$O$1014,COLUMNS('Section 3'!$E$11:I$12),0)))</f>
        <v/>
      </c>
      <c r="I142" s="73" t="str">
        <f>IF($D142="","",IF(ISBLANK(VLOOKUP($B142,'Section 3'!$D$15:$O$1014,COLUMNS('Section 3'!$E$11:J$12),0)),"",VLOOKUP($B142,'Section 3'!$D$15:$O$1014,COLUMNS('Section 3'!$E$11:J$12),0)))</f>
        <v/>
      </c>
      <c r="J142" s="73" t="str">
        <f>IF($D142="","",IF(ISBLANK(VLOOKUP($B142,'Section 3'!$D$15:$O$1014,COLUMNS('Section 3'!$E$11:K$12),0)),"",VLOOKUP($B142,'Section 3'!$D$15:$O$1014,COLUMNS('Section 3'!$E$11:K$12),0)))</f>
        <v/>
      </c>
      <c r="K142" s="73" t="str">
        <f>IF($D142="","",IF(ISBLANK(VLOOKUP($B142,'Section 3'!$D$15:$O$1014,COLUMNS('Section 3'!$E$11:L$12),0)),"",VLOOKUP($B142,'Section 3'!$D$15:$O$1014,COLUMNS('Section 3'!$E$11:L$12),0)))</f>
        <v/>
      </c>
      <c r="L142" s="73" t="str">
        <f>IF($D142="","",IF(ISBLANK(VLOOKUP($B142,'Section 3'!$D$15:$O$1014,COLUMNS('Section 3'!$E$11:M$12),0)),"",VLOOKUP($B142,'Section 3'!$D$15:$O$1014,COLUMNS('Section 3'!$E$11:M$12),0)))</f>
        <v/>
      </c>
      <c r="M142" s="73" t="str">
        <f>IF($D142="","",IF(ISBLANK(VLOOKUP($B142,'Section 3'!$D$15:$O$1014,COLUMNS('Section 3'!$E$11:N$12),0)),"",VLOOKUP($B142,'Section 3'!$D$15:$O$1014,COLUMNS('Section 3'!$E$11:N$12),0)))</f>
        <v/>
      </c>
      <c r="N142" s="73" t="str">
        <f>IF($D142="","",IF(ISBLANK(VLOOKUP($B142,'Section 3'!$D$15:$O$1014,COLUMNS('Section 3'!$E$11:O$12),0)),"",VLOOKUP($B142,'Section 3'!$D$15:$O$1014,COLUMNS('Section 3'!$E$11:O$12),0)))</f>
        <v/>
      </c>
      <c r="O142" s="73" t="str">
        <f>IF($D142="","",IF(ISBLANK(VLOOKUP($B142,'Section 3'!$D$15:$O$1014,COLUMNS('Section 3'!$E$11:P$12),0)),"",VLOOKUP($B142,'Section 3'!$D$15:$O$1014,COLUMNS('Section 3'!$E$11:P$12),0)))</f>
        <v/>
      </c>
    </row>
    <row r="143" spans="1:15" s="29" customFormat="1" ht="12.75" customHeight="1" x14ac:dyDescent="0.25">
      <c r="A143" s="29" t="str">
        <f>IF(E143="","",ROWS($A$1:A143))</f>
        <v/>
      </c>
      <c r="B143" s="32">
        <v>132</v>
      </c>
      <c r="C143" s="26" t="str">
        <f t="shared" si="3"/>
        <v/>
      </c>
      <c r="D143" s="26" t="str">
        <f>IFERROR(VLOOKUP($B143,'Section 3'!D146:O1145,COLUMNS('Section 3'!D142:D143),0),"")</f>
        <v/>
      </c>
      <c r="E143" s="73" t="str">
        <f>IF($D143="","",IF(ISBLANK(VLOOKUP($B143,'Section 3'!$D$15:$O$1014,COLUMNS('Section 3'!$E$11:F$12),0)),"",VLOOKUP($B143,'Section 3'!$D$15:$O$1014,COLUMNS('Section 3'!$E$11:F$12),0)))</f>
        <v/>
      </c>
      <c r="F143" s="73" t="str">
        <f>IF($D143="","",IF(ISBLANK(VLOOKUP($B143,'Section 3'!$D$15:$O$1014,COLUMNS('Section 3'!$E$11:G$12),0)),"",VLOOKUP($B143,'Section 3'!$D$15:$O$1014,COLUMNS('Section 3'!$E$11:G$12),0)))</f>
        <v/>
      </c>
      <c r="G143" s="73" t="str">
        <f>IF($D143="","",IF(ISBLANK(VLOOKUP($B143,'Section 3'!$D$15:$O$1014,COLUMNS('Section 3'!$E$11:H$12),0)),"",VLOOKUP($B143,'Section 3'!$D$15:$O$1014,COLUMNS('Section 3'!$E$11:H$12),0)))</f>
        <v/>
      </c>
      <c r="H143" s="73" t="str">
        <f>IF($D143="","",IF(ISBLANK(VLOOKUP($B143,'Section 3'!$D$15:$O$1014,COLUMNS('Section 3'!$E$11:I$12),0)),"",VLOOKUP($B143,'Section 3'!$D$15:$O$1014,COLUMNS('Section 3'!$E$11:I$12),0)))</f>
        <v/>
      </c>
      <c r="I143" s="73" t="str">
        <f>IF($D143="","",IF(ISBLANK(VLOOKUP($B143,'Section 3'!$D$15:$O$1014,COLUMNS('Section 3'!$E$11:J$12),0)),"",VLOOKUP($B143,'Section 3'!$D$15:$O$1014,COLUMNS('Section 3'!$E$11:J$12),0)))</f>
        <v/>
      </c>
      <c r="J143" s="73" t="str">
        <f>IF($D143="","",IF(ISBLANK(VLOOKUP($B143,'Section 3'!$D$15:$O$1014,COLUMNS('Section 3'!$E$11:K$12),0)),"",VLOOKUP($B143,'Section 3'!$D$15:$O$1014,COLUMNS('Section 3'!$E$11:K$12),0)))</f>
        <v/>
      </c>
      <c r="K143" s="73" t="str">
        <f>IF($D143="","",IF(ISBLANK(VLOOKUP($B143,'Section 3'!$D$15:$O$1014,COLUMNS('Section 3'!$E$11:L$12),0)),"",VLOOKUP($B143,'Section 3'!$D$15:$O$1014,COLUMNS('Section 3'!$E$11:L$12),0)))</f>
        <v/>
      </c>
      <c r="L143" s="73" t="str">
        <f>IF($D143="","",IF(ISBLANK(VLOOKUP($B143,'Section 3'!$D$15:$O$1014,COLUMNS('Section 3'!$E$11:M$12),0)),"",VLOOKUP($B143,'Section 3'!$D$15:$O$1014,COLUMNS('Section 3'!$E$11:M$12),0)))</f>
        <v/>
      </c>
      <c r="M143" s="73" t="str">
        <f>IF($D143="","",IF(ISBLANK(VLOOKUP($B143,'Section 3'!$D$15:$O$1014,COLUMNS('Section 3'!$E$11:N$12),0)),"",VLOOKUP($B143,'Section 3'!$D$15:$O$1014,COLUMNS('Section 3'!$E$11:N$12),0)))</f>
        <v/>
      </c>
      <c r="N143" s="73" t="str">
        <f>IF($D143="","",IF(ISBLANK(VLOOKUP($B143,'Section 3'!$D$15:$O$1014,COLUMNS('Section 3'!$E$11:O$12),0)),"",VLOOKUP($B143,'Section 3'!$D$15:$O$1014,COLUMNS('Section 3'!$E$11:O$12),0)))</f>
        <v/>
      </c>
      <c r="O143" s="73" t="str">
        <f>IF($D143="","",IF(ISBLANK(VLOOKUP($B143,'Section 3'!$D$15:$O$1014,COLUMNS('Section 3'!$E$11:P$12),0)),"",VLOOKUP($B143,'Section 3'!$D$15:$O$1014,COLUMNS('Section 3'!$E$11:P$12),0)))</f>
        <v/>
      </c>
    </row>
    <row r="144" spans="1:15" s="29" customFormat="1" ht="12.75" customHeight="1" x14ac:dyDescent="0.25">
      <c r="A144" s="29" t="str">
        <f>IF(E144="","",ROWS($A$1:A144))</f>
        <v/>
      </c>
      <c r="B144" s="32">
        <v>133</v>
      </c>
      <c r="C144" s="26" t="str">
        <f t="shared" si="3"/>
        <v/>
      </c>
      <c r="D144" s="26" t="str">
        <f>IFERROR(VLOOKUP($B144,'Section 3'!D147:O1146,COLUMNS('Section 3'!D143:D144),0),"")</f>
        <v/>
      </c>
      <c r="E144" s="73" t="str">
        <f>IF($D144="","",IF(ISBLANK(VLOOKUP($B144,'Section 3'!$D$15:$O$1014,COLUMNS('Section 3'!$E$11:F$12),0)),"",VLOOKUP($B144,'Section 3'!$D$15:$O$1014,COLUMNS('Section 3'!$E$11:F$12),0)))</f>
        <v/>
      </c>
      <c r="F144" s="73" t="str">
        <f>IF($D144="","",IF(ISBLANK(VLOOKUP($B144,'Section 3'!$D$15:$O$1014,COLUMNS('Section 3'!$E$11:G$12),0)),"",VLOOKUP($B144,'Section 3'!$D$15:$O$1014,COLUMNS('Section 3'!$E$11:G$12),0)))</f>
        <v/>
      </c>
      <c r="G144" s="73" t="str">
        <f>IF($D144="","",IF(ISBLANK(VLOOKUP($B144,'Section 3'!$D$15:$O$1014,COLUMNS('Section 3'!$E$11:H$12),0)),"",VLOOKUP($B144,'Section 3'!$D$15:$O$1014,COLUMNS('Section 3'!$E$11:H$12),0)))</f>
        <v/>
      </c>
      <c r="H144" s="73" t="str">
        <f>IF($D144="","",IF(ISBLANK(VLOOKUP($B144,'Section 3'!$D$15:$O$1014,COLUMNS('Section 3'!$E$11:I$12),0)),"",VLOOKUP($B144,'Section 3'!$D$15:$O$1014,COLUMNS('Section 3'!$E$11:I$12),0)))</f>
        <v/>
      </c>
      <c r="I144" s="73" t="str">
        <f>IF($D144="","",IF(ISBLANK(VLOOKUP($B144,'Section 3'!$D$15:$O$1014,COLUMNS('Section 3'!$E$11:J$12),0)),"",VLOOKUP($B144,'Section 3'!$D$15:$O$1014,COLUMNS('Section 3'!$E$11:J$12),0)))</f>
        <v/>
      </c>
      <c r="J144" s="73" t="str">
        <f>IF($D144="","",IF(ISBLANK(VLOOKUP($B144,'Section 3'!$D$15:$O$1014,COLUMNS('Section 3'!$E$11:K$12),0)),"",VLOOKUP($B144,'Section 3'!$D$15:$O$1014,COLUMNS('Section 3'!$E$11:K$12),0)))</f>
        <v/>
      </c>
      <c r="K144" s="73" t="str">
        <f>IF($D144="","",IF(ISBLANK(VLOOKUP($B144,'Section 3'!$D$15:$O$1014,COLUMNS('Section 3'!$E$11:L$12),0)),"",VLOOKUP($B144,'Section 3'!$D$15:$O$1014,COLUMNS('Section 3'!$E$11:L$12),0)))</f>
        <v/>
      </c>
      <c r="L144" s="73" t="str">
        <f>IF($D144="","",IF(ISBLANK(VLOOKUP($B144,'Section 3'!$D$15:$O$1014,COLUMNS('Section 3'!$E$11:M$12),0)),"",VLOOKUP($B144,'Section 3'!$D$15:$O$1014,COLUMNS('Section 3'!$E$11:M$12),0)))</f>
        <v/>
      </c>
      <c r="M144" s="73" t="str">
        <f>IF($D144="","",IF(ISBLANK(VLOOKUP($B144,'Section 3'!$D$15:$O$1014,COLUMNS('Section 3'!$E$11:N$12),0)),"",VLOOKUP($B144,'Section 3'!$D$15:$O$1014,COLUMNS('Section 3'!$E$11:N$12),0)))</f>
        <v/>
      </c>
      <c r="N144" s="73" t="str">
        <f>IF($D144="","",IF(ISBLANK(VLOOKUP($B144,'Section 3'!$D$15:$O$1014,COLUMNS('Section 3'!$E$11:O$12),0)),"",VLOOKUP($B144,'Section 3'!$D$15:$O$1014,COLUMNS('Section 3'!$E$11:O$12),0)))</f>
        <v/>
      </c>
      <c r="O144" s="73" t="str">
        <f>IF($D144="","",IF(ISBLANK(VLOOKUP($B144,'Section 3'!$D$15:$O$1014,COLUMNS('Section 3'!$E$11:P$12),0)),"",VLOOKUP($B144,'Section 3'!$D$15:$O$1014,COLUMNS('Section 3'!$E$11:P$12),0)))</f>
        <v/>
      </c>
    </row>
    <row r="145" spans="1:15" s="29" customFormat="1" ht="12.75" customHeight="1" x14ac:dyDescent="0.25">
      <c r="A145" s="29" t="str">
        <f>IF(E145="","",ROWS($A$1:A145))</f>
        <v/>
      </c>
      <c r="B145" s="32">
        <v>134</v>
      </c>
      <c r="C145" s="26" t="str">
        <f t="shared" si="3"/>
        <v/>
      </c>
      <c r="D145" s="26" t="str">
        <f>IFERROR(VLOOKUP($B145,'Section 3'!D148:O1147,COLUMNS('Section 3'!D144:D145),0),"")</f>
        <v/>
      </c>
      <c r="E145" s="73" t="str">
        <f>IF($D145="","",IF(ISBLANK(VLOOKUP($B145,'Section 3'!$D$15:$O$1014,COLUMNS('Section 3'!$E$11:F$12),0)),"",VLOOKUP($B145,'Section 3'!$D$15:$O$1014,COLUMNS('Section 3'!$E$11:F$12),0)))</f>
        <v/>
      </c>
      <c r="F145" s="73" t="str">
        <f>IF($D145="","",IF(ISBLANK(VLOOKUP($B145,'Section 3'!$D$15:$O$1014,COLUMNS('Section 3'!$E$11:G$12),0)),"",VLOOKUP($B145,'Section 3'!$D$15:$O$1014,COLUMNS('Section 3'!$E$11:G$12),0)))</f>
        <v/>
      </c>
      <c r="G145" s="73" t="str">
        <f>IF($D145="","",IF(ISBLANK(VLOOKUP($B145,'Section 3'!$D$15:$O$1014,COLUMNS('Section 3'!$E$11:H$12),0)),"",VLOOKUP($B145,'Section 3'!$D$15:$O$1014,COLUMNS('Section 3'!$E$11:H$12),0)))</f>
        <v/>
      </c>
      <c r="H145" s="73" t="str">
        <f>IF($D145="","",IF(ISBLANK(VLOOKUP($B145,'Section 3'!$D$15:$O$1014,COLUMNS('Section 3'!$E$11:I$12),0)),"",VLOOKUP($B145,'Section 3'!$D$15:$O$1014,COLUMNS('Section 3'!$E$11:I$12),0)))</f>
        <v/>
      </c>
      <c r="I145" s="73" t="str">
        <f>IF($D145="","",IF(ISBLANK(VLOOKUP($B145,'Section 3'!$D$15:$O$1014,COLUMNS('Section 3'!$E$11:J$12),0)),"",VLOOKUP($B145,'Section 3'!$D$15:$O$1014,COLUMNS('Section 3'!$E$11:J$12),0)))</f>
        <v/>
      </c>
      <c r="J145" s="73" t="str">
        <f>IF($D145="","",IF(ISBLANK(VLOOKUP($B145,'Section 3'!$D$15:$O$1014,COLUMNS('Section 3'!$E$11:K$12),0)),"",VLOOKUP($B145,'Section 3'!$D$15:$O$1014,COLUMNS('Section 3'!$E$11:K$12),0)))</f>
        <v/>
      </c>
      <c r="K145" s="73" t="str">
        <f>IF($D145="","",IF(ISBLANK(VLOOKUP($B145,'Section 3'!$D$15:$O$1014,COLUMNS('Section 3'!$E$11:L$12),0)),"",VLOOKUP($B145,'Section 3'!$D$15:$O$1014,COLUMNS('Section 3'!$E$11:L$12),0)))</f>
        <v/>
      </c>
      <c r="L145" s="73" t="str">
        <f>IF($D145="","",IF(ISBLANK(VLOOKUP($B145,'Section 3'!$D$15:$O$1014,COLUMNS('Section 3'!$E$11:M$12),0)),"",VLOOKUP($B145,'Section 3'!$D$15:$O$1014,COLUMNS('Section 3'!$E$11:M$12),0)))</f>
        <v/>
      </c>
      <c r="M145" s="73" t="str">
        <f>IF($D145="","",IF(ISBLANK(VLOOKUP($B145,'Section 3'!$D$15:$O$1014,COLUMNS('Section 3'!$E$11:N$12),0)),"",VLOOKUP($B145,'Section 3'!$D$15:$O$1014,COLUMNS('Section 3'!$E$11:N$12),0)))</f>
        <v/>
      </c>
      <c r="N145" s="73" t="str">
        <f>IF($D145="","",IF(ISBLANK(VLOOKUP($B145,'Section 3'!$D$15:$O$1014,COLUMNS('Section 3'!$E$11:O$12),0)),"",VLOOKUP($B145,'Section 3'!$D$15:$O$1014,COLUMNS('Section 3'!$E$11:O$12),0)))</f>
        <v/>
      </c>
      <c r="O145" s="73" t="str">
        <f>IF($D145="","",IF(ISBLANK(VLOOKUP($B145,'Section 3'!$D$15:$O$1014,COLUMNS('Section 3'!$E$11:P$12),0)),"",VLOOKUP($B145,'Section 3'!$D$15:$O$1014,COLUMNS('Section 3'!$E$11:P$12),0)))</f>
        <v/>
      </c>
    </row>
    <row r="146" spans="1:15" s="29" customFormat="1" ht="12.75" customHeight="1" x14ac:dyDescent="0.25">
      <c r="A146" s="29" t="str">
        <f>IF(E146="","",ROWS($A$1:A146))</f>
        <v/>
      </c>
      <c r="B146" s="32">
        <v>135</v>
      </c>
      <c r="C146" s="26" t="str">
        <f t="shared" si="3"/>
        <v/>
      </c>
      <c r="D146" s="26" t="str">
        <f>IFERROR(VLOOKUP($B146,'Section 3'!D149:O1148,COLUMNS('Section 3'!D145:D146),0),"")</f>
        <v/>
      </c>
      <c r="E146" s="73" t="str">
        <f>IF($D146="","",IF(ISBLANK(VLOOKUP($B146,'Section 3'!$D$15:$O$1014,COLUMNS('Section 3'!$E$11:F$12),0)),"",VLOOKUP($B146,'Section 3'!$D$15:$O$1014,COLUMNS('Section 3'!$E$11:F$12),0)))</f>
        <v/>
      </c>
      <c r="F146" s="73" t="str">
        <f>IF($D146="","",IF(ISBLANK(VLOOKUP($B146,'Section 3'!$D$15:$O$1014,COLUMNS('Section 3'!$E$11:G$12),0)),"",VLOOKUP($B146,'Section 3'!$D$15:$O$1014,COLUMNS('Section 3'!$E$11:G$12),0)))</f>
        <v/>
      </c>
      <c r="G146" s="73" t="str">
        <f>IF($D146="","",IF(ISBLANK(VLOOKUP($B146,'Section 3'!$D$15:$O$1014,COLUMNS('Section 3'!$E$11:H$12),0)),"",VLOOKUP($B146,'Section 3'!$D$15:$O$1014,COLUMNS('Section 3'!$E$11:H$12),0)))</f>
        <v/>
      </c>
      <c r="H146" s="73" t="str">
        <f>IF($D146="","",IF(ISBLANK(VLOOKUP($B146,'Section 3'!$D$15:$O$1014,COLUMNS('Section 3'!$E$11:I$12),0)),"",VLOOKUP($B146,'Section 3'!$D$15:$O$1014,COLUMNS('Section 3'!$E$11:I$12),0)))</f>
        <v/>
      </c>
      <c r="I146" s="73" t="str">
        <f>IF($D146="","",IF(ISBLANK(VLOOKUP($B146,'Section 3'!$D$15:$O$1014,COLUMNS('Section 3'!$E$11:J$12),0)),"",VLOOKUP($B146,'Section 3'!$D$15:$O$1014,COLUMNS('Section 3'!$E$11:J$12),0)))</f>
        <v/>
      </c>
      <c r="J146" s="73" t="str">
        <f>IF($D146="","",IF(ISBLANK(VLOOKUP($B146,'Section 3'!$D$15:$O$1014,COLUMNS('Section 3'!$E$11:K$12),0)),"",VLOOKUP($B146,'Section 3'!$D$15:$O$1014,COLUMNS('Section 3'!$E$11:K$12),0)))</f>
        <v/>
      </c>
      <c r="K146" s="73" t="str">
        <f>IF($D146="","",IF(ISBLANK(VLOOKUP($B146,'Section 3'!$D$15:$O$1014,COLUMNS('Section 3'!$E$11:L$12),0)),"",VLOOKUP($B146,'Section 3'!$D$15:$O$1014,COLUMNS('Section 3'!$E$11:L$12),0)))</f>
        <v/>
      </c>
      <c r="L146" s="73" t="str">
        <f>IF($D146="","",IF(ISBLANK(VLOOKUP($B146,'Section 3'!$D$15:$O$1014,COLUMNS('Section 3'!$E$11:M$12),0)),"",VLOOKUP($B146,'Section 3'!$D$15:$O$1014,COLUMNS('Section 3'!$E$11:M$12),0)))</f>
        <v/>
      </c>
      <c r="M146" s="73" t="str">
        <f>IF($D146="","",IF(ISBLANK(VLOOKUP($B146,'Section 3'!$D$15:$O$1014,COLUMNS('Section 3'!$E$11:N$12),0)),"",VLOOKUP($B146,'Section 3'!$D$15:$O$1014,COLUMNS('Section 3'!$E$11:N$12),0)))</f>
        <v/>
      </c>
      <c r="N146" s="73" t="str">
        <f>IF($D146="","",IF(ISBLANK(VLOOKUP($B146,'Section 3'!$D$15:$O$1014,COLUMNS('Section 3'!$E$11:O$12),0)),"",VLOOKUP($B146,'Section 3'!$D$15:$O$1014,COLUMNS('Section 3'!$E$11:O$12),0)))</f>
        <v/>
      </c>
      <c r="O146" s="73" t="str">
        <f>IF($D146="","",IF(ISBLANK(VLOOKUP($B146,'Section 3'!$D$15:$O$1014,COLUMNS('Section 3'!$E$11:P$12),0)),"",VLOOKUP($B146,'Section 3'!$D$15:$O$1014,COLUMNS('Section 3'!$E$11:P$12),0)))</f>
        <v/>
      </c>
    </row>
    <row r="147" spans="1:15" s="29" customFormat="1" ht="12.75" customHeight="1" x14ac:dyDescent="0.25">
      <c r="A147" s="29" t="str">
        <f>IF(E147="","",ROWS($A$1:A147))</f>
        <v/>
      </c>
      <c r="B147" s="32">
        <v>136</v>
      </c>
      <c r="C147" s="26" t="str">
        <f t="shared" si="3"/>
        <v/>
      </c>
      <c r="D147" s="26" t="str">
        <f>IFERROR(VLOOKUP($B147,'Section 3'!D150:O1149,COLUMNS('Section 3'!D146:D147),0),"")</f>
        <v/>
      </c>
      <c r="E147" s="73" t="str">
        <f>IF($D147="","",IF(ISBLANK(VLOOKUP($B147,'Section 3'!$D$15:$O$1014,COLUMNS('Section 3'!$E$11:F$12),0)),"",VLOOKUP($B147,'Section 3'!$D$15:$O$1014,COLUMNS('Section 3'!$E$11:F$12),0)))</f>
        <v/>
      </c>
      <c r="F147" s="73" t="str">
        <f>IF($D147="","",IF(ISBLANK(VLOOKUP($B147,'Section 3'!$D$15:$O$1014,COLUMNS('Section 3'!$E$11:G$12),0)),"",VLOOKUP($B147,'Section 3'!$D$15:$O$1014,COLUMNS('Section 3'!$E$11:G$12),0)))</f>
        <v/>
      </c>
      <c r="G147" s="73" t="str">
        <f>IF($D147="","",IF(ISBLANK(VLOOKUP($B147,'Section 3'!$D$15:$O$1014,COLUMNS('Section 3'!$E$11:H$12),0)),"",VLOOKUP($B147,'Section 3'!$D$15:$O$1014,COLUMNS('Section 3'!$E$11:H$12),0)))</f>
        <v/>
      </c>
      <c r="H147" s="73" t="str">
        <f>IF($D147="","",IF(ISBLANK(VLOOKUP($B147,'Section 3'!$D$15:$O$1014,COLUMNS('Section 3'!$E$11:I$12),0)),"",VLOOKUP($B147,'Section 3'!$D$15:$O$1014,COLUMNS('Section 3'!$E$11:I$12),0)))</f>
        <v/>
      </c>
      <c r="I147" s="73" t="str">
        <f>IF($D147="","",IF(ISBLANK(VLOOKUP($B147,'Section 3'!$D$15:$O$1014,COLUMNS('Section 3'!$E$11:J$12),0)),"",VLOOKUP($B147,'Section 3'!$D$15:$O$1014,COLUMNS('Section 3'!$E$11:J$12),0)))</f>
        <v/>
      </c>
      <c r="J147" s="73" t="str">
        <f>IF($D147="","",IF(ISBLANK(VLOOKUP($B147,'Section 3'!$D$15:$O$1014,COLUMNS('Section 3'!$E$11:K$12),0)),"",VLOOKUP($B147,'Section 3'!$D$15:$O$1014,COLUMNS('Section 3'!$E$11:K$12),0)))</f>
        <v/>
      </c>
      <c r="K147" s="73" t="str">
        <f>IF($D147="","",IF(ISBLANK(VLOOKUP($B147,'Section 3'!$D$15:$O$1014,COLUMNS('Section 3'!$E$11:L$12),0)),"",VLOOKUP($B147,'Section 3'!$D$15:$O$1014,COLUMNS('Section 3'!$E$11:L$12),0)))</f>
        <v/>
      </c>
      <c r="L147" s="73" t="str">
        <f>IF($D147="","",IF(ISBLANK(VLOOKUP($B147,'Section 3'!$D$15:$O$1014,COLUMNS('Section 3'!$E$11:M$12),0)),"",VLOOKUP($B147,'Section 3'!$D$15:$O$1014,COLUMNS('Section 3'!$E$11:M$12),0)))</f>
        <v/>
      </c>
      <c r="M147" s="73" t="str">
        <f>IF($D147="","",IF(ISBLANK(VLOOKUP($B147,'Section 3'!$D$15:$O$1014,COLUMNS('Section 3'!$E$11:N$12),0)),"",VLOOKUP($B147,'Section 3'!$D$15:$O$1014,COLUMNS('Section 3'!$E$11:N$12),0)))</f>
        <v/>
      </c>
      <c r="N147" s="73" t="str">
        <f>IF($D147="","",IF(ISBLANK(VLOOKUP($B147,'Section 3'!$D$15:$O$1014,COLUMNS('Section 3'!$E$11:O$12),0)),"",VLOOKUP($B147,'Section 3'!$D$15:$O$1014,COLUMNS('Section 3'!$E$11:O$12),0)))</f>
        <v/>
      </c>
      <c r="O147" s="73" t="str">
        <f>IF($D147="","",IF(ISBLANK(VLOOKUP($B147,'Section 3'!$D$15:$O$1014,COLUMNS('Section 3'!$E$11:P$12),0)),"",VLOOKUP($B147,'Section 3'!$D$15:$O$1014,COLUMNS('Section 3'!$E$11:P$12),0)))</f>
        <v/>
      </c>
    </row>
    <row r="148" spans="1:15" s="29" customFormat="1" ht="12.75" customHeight="1" x14ac:dyDescent="0.25">
      <c r="A148" s="29" t="str">
        <f>IF(E148="","",ROWS($A$1:A148))</f>
        <v/>
      </c>
      <c r="B148" s="32">
        <v>137</v>
      </c>
      <c r="C148" s="26" t="str">
        <f t="shared" si="3"/>
        <v/>
      </c>
      <c r="D148" s="26" t="str">
        <f>IFERROR(VLOOKUP($B148,'Section 3'!D151:O1150,COLUMNS('Section 3'!D147:D148),0),"")</f>
        <v/>
      </c>
      <c r="E148" s="73" t="str">
        <f>IF($D148="","",IF(ISBLANK(VLOOKUP($B148,'Section 3'!$D$15:$O$1014,COLUMNS('Section 3'!$E$11:F$12),0)),"",VLOOKUP($B148,'Section 3'!$D$15:$O$1014,COLUMNS('Section 3'!$E$11:F$12),0)))</f>
        <v/>
      </c>
      <c r="F148" s="73" t="str">
        <f>IF($D148="","",IF(ISBLANK(VLOOKUP($B148,'Section 3'!$D$15:$O$1014,COLUMNS('Section 3'!$E$11:G$12),0)),"",VLOOKUP($B148,'Section 3'!$D$15:$O$1014,COLUMNS('Section 3'!$E$11:G$12),0)))</f>
        <v/>
      </c>
      <c r="G148" s="73" t="str">
        <f>IF($D148="","",IF(ISBLANK(VLOOKUP($B148,'Section 3'!$D$15:$O$1014,COLUMNS('Section 3'!$E$11:H$12),0)),"",VLOOKUP($B148,'Section 3'!$D$15:$O$1014,COLUMNS('Section 3'!$E$11:H$12),0)))</f>
        <v/>
      </c>
      <c r="H148" s="73" t="str">
        <f>IF($D148="","",IF(ISBLANK(VLOOKUP($B148,'Section 3'!$D$15:$O$1014,COLUMNS('Section 3'!$E$11:I$12),0)),"",VLOOKUP($B148,'Section 3'!$D$15:$O$1014,COLUMNS('Section 3'!$E$11:I$12),0)))</f>
        <v/>
      </c>
      <c r="I148" s="73" t="str">
        <f>IF($D148="","",IF(ISBLANK(VLOOKUP($B148,'Section 3'!$D$15:$O$1014,COLUMNS('Section 3'!$E$11:J$12),0)),"",VLOOKUP($B148,'Section 3'!$D$15:$O$1014,COLUMNS('Section 3'!$E$11:J$12),0)))</f>
        <v/>
      </c>
      <c r="J148" s="73" t="str">
        <f>IF($D148="","",IF(ISBLANK(VLOOKUP($B148,'Section 3'!$D$15:$O$1014,COLUMNS('Section 3'!$E$11:K$12),0)),"",VLOOKUP($B148,'Section 3'!$D$15:$O$1014,COLUMNS('Section 3'!$E$11:K$12),0)))</f>
        <v/>
      </c>
      <c r="K148" s="73" t="str">
        <f>IF($D148="","",IF(ISBLANK(VLOOKUP($B148,'Section 3'!$D$15:$O$1014,COLUMNS('Section 3'!$E$11:L$12),0)),"",VLOOKUP($B148,'Section 3'!$D$15:$O$1014,COLUMNS('Section 3'!$E$11:L$12),0)))</f>
        <v/>
      </c>
      <c r="L148" s="73" t="str">
        <f>IF($D148="","",IF(ISBLANK(VLOOKUP($B148,'Section 3'!$D$15:$O$1014,COLUMNS('Section 3'!$E$11:M$12),0)),"",VLOOKUP($B148,'Section 3'!$D$15:$O$1014,COLUMNS('Section 3'!$E$11:M$12),0)))</f>
        <v/>
      </c>
      <c r="M148" s="73" t="str">
        <f>IF($D148="","",IF(ISBLANK(VLOOKUP($B148,'Section 3'!$D$15:$O$1014,COLUMNS('Section 3'!$E$11:N$12),0)),"",VLOOKUP($B148,'Section 3'!$D$15:$O$1014,COLUMNS('Section 3'!$E$11:N$12),0)))</f>
        <v/>
      </c>
      <c r="N148" s="73" t="str">
        <f>IF($D148="","",IF(ISBLANK(VLOOKUP($B148,'Section 3'!$D$15:$O$1014,COLUMNS('Section 3'!$E$11:O$12),0)),"",VLOOKUP($B148,'Section 3'!$D$15:$O$1014,COLUMNS('Section 3'!$E$11:O$12),0)))</f>
        <v/>
      </c>
      <c r="O148" s="73" t="str">
        <f>IF($D148="","",IF(ISBLANK(VLOOKUP($B148,'Section 3'!$D$15:$O$1014,COLUMNS('Section 3'!$E$11:P$12),0)),"",VLOOKUP($B148,'Section 3'!$D$15:$O$1014,COLUMNS('Section 3'!$E$11:P$12),0)))</f>
        <v/>
      </c>
    </row>
    <row r="149" spans="1:15" s="29" customFormat="1" ht="12.75" customHeight="1" x14ac:dyDescent="0.25">
      <c r="A149" s="29" t="str">
        <f>IF(E149="","",ROWS($A$1:A149))</f>
        <v/>
      </c>
      <c r="B149" s="32">
        <v>138</v>
      </c>
      <c r="C149" s="26" t="str">
        <f t="shared" si="3"/>
        <v/>
      </c>
      <c r="D149" s="26" t="str">
        <f>IFERROR(VLOOKUP($B149,'Section 3'!D152:O1151,COLUMNS('Section 3'!D148:D149),0),"")</f>
        <v/>
      </c>
      <c r="E149" s="73" t="str">
        <f>IF($D149="","",IF(ISBLANK(VLOOKUP($B149,'Section 3'!$D$15:$O$1014,COLUMNS('Section 3'!$E$11:F$12),0)),"",VLOOKUP($B149,'Section 3'!$D$15:$O$1014,COLUMNS('Section 3'!$E$11:F$12),0)))</f>
        <v/>
      </c>
      <c r="F149" s="73" t="str">
        <f>IF($D149="","",IF(ISBLANK(VLOOKUP($B149,'Section 3'!$D$15:$O$1014,COLUMNS('Section 3'!$E$11:G$12),0)),"",VLOOKUP($B149,'Section 3'!$D$15:$O$1014,COLUMNS('Section 3'!$E$11:G$12),0)))</f>
        <v/>
      </c>
      <c r="G149" s="73" t="str">
        <f>IF($D149="","",IF(ISBLANK(VLOOKUP($B149,'Section 3'!$D$15:$O$1014,COLUMNS('Section 3'!$E$11:H$12),0)),"",VLOOKUP($B149,'Section 3'!$D$15:$O$1014,COLUMNS('Section 3'!$E$11:H$12),0)))</f>
        <v/>
      </c>
      <c r="H149" s="73" t="str">
        <f>IF($D149="","",IF(ISBLANK(VLOOKUP($B149,'Section 3'!$D$15:$O$1014,COLUMNS('Section 3'!$E$11:I$12),0)),"",VLOOKUP($B149,'Section 3'!$D$15:$O$1014,COLUMNS('Section 3'!$E$11:I$12),0)))</f>
        <v/>
      </c>
      <c r="I149" s="73" t="str">
        <f>IF($D149="","",IF(ISBLANK(VLOOKUP($B149,'Section 3'!$D$15:$O$1014,COLUMNS('Section 3'!$E$11:J$12),0)),"",VLOOKUP($B149,'Section 3'!$D$15:$O$1014,COLUMNS('Section 3'!$E$11:J$12),0)))</f>
        <v/>
      </c>
      <c r="J149" s="73" t="str">
        <f>IF($D149="","",IF(ISBLANK(VLOOKUP($B149,'Section 3'!$D$15:$O$1014,COLUMNS('Section 3'!$E$11:K$12),0)),"",VLOOKUP($B149,'Section 3'!$D$15:$O$1014,COLUMNS('Section 3'!$E$11:K$12),0)))</f>
        <v/>
      </c>
      <c r="K149" s="73" t="str">
        <f>IF($D149="","",IF(ISBLANK(VLOOKUP($B149,'Section 3'!$D$15:$O$1014,COLUMNS('Section 3'!$E$11:L$12),0)),"",VLOOKUP($B149,'Section 3'!$D$15:$O$1014,COLUMNS('Section 3'!$E$11:L$12),0)))</f>
        <v/>
      </c>
      <c r="L149" s="73" t="str">
        <f>IF($D149="","",IF(ISBLANK(VLOOKUP($B149,'Section 3'!$D$15:$O$1014,COLUMNS('Section 3'!$E$11:M$12),0)),"",VLOOKUP($B149,'Section 3'!$D$15:$O$1014,COLUMNS('Section 3'!$E$11:M$12),0)))</f>
        <v/>
      </c>
      <c r="M149" s="73" t="str">
        <f>IF($D149="","",IF(ISBLANK(VLOOKUP($B149,'Section 3'!$D$15:$O$1014,COLUMNS('Section 3'!$E$11:N$12),0)),"",VLOOKUP($B149,'Section 3'!$D$15:$O$1014,COLUMNS('Section 3'!$E$11:N$12),0)))</f>
        <v/>
      </c>
      <c r="N149" s="73" t="str">
        <f>IF($D149="","",IF(ISBLANK(VLOOKUP($B149,'Section 3'!$D$15:$O$1014,COLUMNS('Section 3'!$E$11:O$12),0)),"",VLOOKUP($B149,'Section 3'!$D$15:$O$1014,COLUMNS('Section 3'!$E$11:O$12),0)))</f>
        <v/>
      </c>
      <c r="O149" s="73" t="str">
        <f>IF($D149="","",IF(ISBLANK(VLOOKUP($B149,'Section 3'!$D$15:$O$1014,COLUMNS('Section 3'!$E$11:P$12),0)),"",VLOOKUP($B149,'Section 3'!$D$15:$O$1014,COLUMNS('Section 3'!$E$11:P$12),0)))</f>
        <v/>
      </c>
    </row>
    <row r="150" spans="1:15" s="29" customFormat="1" ht="12.75" customHeight="1" x14ac:dyDescent="0.25">
      <c r="A150" s="29" t="str">
        <f>IF(E150="","",ROWS($A$1:A150))</f>
        <v/>
      </c>
      <c r="B150" s="32">
        <v>139</v>
      </c>
      <c r="C150" s="26" t="str">
        <f t="shared" si="3"/>
        <v/>
      </c>
      <c r="D150" s="26" t="str">
        <f>IFERROR(VLOOKUP($B150,'Section 3'!D153:O1152,COLUMNS('Section 3'!D149:D150),0),"")</f>
        <v/>
      </c>
      <c r="E150" s="73" t="str">
        <f>IF($D150="","",IF(ISBLANK(VLOOKUP($B150,'Section 3'!$D$15:$O$1014,COLUMNS('Section 3'!$E$11:F$12),0)),"",VLOOKUP($B150,'Section 3'!$D$15:$O$1014,COLUMNS('Section 3'!$E$11:F$12),0)))</f>
        <v/>
      </c>
      <c r="F150" s="73" t="str">
        <f>IF($D150="","",IF(ISBLANK(VLOOKUP($B150,'Section 3'!$D$15:$O$1014,COLUMNS('Section 3'!$E$11:G$12),0)),"",VLOOKUP($B150,'Section 3'!$D$15:$O$1014,COLUMNS('Section 3'!$E$11:G$12),0)))</f>
        <v/>
      </c>
      <c r="G150" s="73" t="str">
        <f>IF($D150="","",IF(ISBLANK(VLOOKUP($B150,'Section 3'!$D$15:$O$1014,COLUMNS('Section 3'!$E$11:H$12),0)),"",VLOOKUP($B150,'Section 3'!$D$15:$O$1014,COLUMNS('Section 3'!$E$11:H$12),0)))</f>
        <v/>
      </c>
      <c r="H150" s="73" t="str">
        <f>IF($D150="","",IF(ISBLANK(VLOOKUP($B150,'Section 3'!$D$15:$O$1014,COLUMNS('Section 3'!$E$11:I$12),0)),"",VLOOKUP($B150,'Section 3'!$D$15:$O$1014,COLUMNS('Section 3'!$E$11:I$12),0)))</f>
        <v/>
      </c>
      <c r="I150" s="73" t="str">
        <f>IF($D150="","",IF(ISBLANK(VLOOKUP($B150,'Section 3'!$D$15:$O$1014,COLUMNS('Section 3'!$E$11:J$12),0)),"",VLOOKUP($B150,'Section 3'!$D$15:$O$1014,COLUMNS('Section 3'!$E$11:J$12),0)))</f>
        <v/>
      </c>
      <c r="J150" s="73" t="str">
        <f>IF($D150="","",IF(ISBLANK(VLOOKUP($B150,'Section 3'!$D$15:$O$1014,COLUMNS('Section 3'!$E$11:K$12),0)),"",VLOOKUP($B150,'Section 3'!$D$15:$O$1014,COLUMNS('Section 3'!$E$11:K$12),0)))</f>
        <v/>
      </c>
      <c r="K150" s="73" t="str">
        <f>IF($D150="","",IF(ISBLANK(VLOOKUP($B150,'Section 3'!$D$15:$O$1014,COLUMNS('Section 3'!$E$11:L$12),0)),"",VLOOKUP($B150,'Section 3'!$D$15:$O$1014,COLUMNS('Section 3'!$E$11:L$12),0)))</f>
        <v/>
      </c>
      <c r="L150" s="73" t="str">
        <f>IF($D150="","",IF(ISBLANK(VLOOKUP($B150,'Section 3'!$D$15:$O$1014,COLUMNS('Section 3'!$E$11:M$12),0)),"",VLOOKUP($B150,'Section 3'!$D$15:$O$1014,COLUMNS('Section 3'!$E$11:M$12),0)))</f>
        <v/>
      </c>
      <c r="M150" s="73" t="str">
        <f>IF($D150="","",IF(ISBLANK(VLOOKUP($B150,'Section 3'!$D$15:$O$1014,COLUMNS('Section 3'!$E$11:N$12),0)),"",VLOOKUP($B150,'Section 3'!$D$15:$O$1014,COLUMNS('Section 3'!$E$11:N$12),0)))</f>
        <v/>
      </c>
      <c r="N150" s="73" t="str">
        <f>IF($D150="","",IF(ISBLANK(VLOOKUP($B150,'Section 3'!$D$15:$O$1014,COLUMNS('Section 3'!$E$11:O$12),0)),"",VLOOKUP($B150,'Section 3'!$D$15:$O$1014,COLUMNS('Section 3'!$E$11:O$12),0)))</f>
        <v/>
      </c>
      <c r="O150" s="73" t="str">
        <f>IF($D150="","",IF(ISBLANK(VLOOKUP($B150,'Section 3'!$D$15:$O$1014,COLUMNS('Section 3'!$E$11:P$12),0)),"",VLOOKUP($B150,'Section 3'!$D$15:$O$1014,COLUMNS('Section 3'!$E$11:P$12),0)))</f>
        <v/>
      </c>
    </row>
    <row r="151" spans="1:15" s="29" customFormat="1" ht="12.75" customHeight="1" x14ac:dyDescent="0.25">
      <c r="A151" s="29" t="str">
        <f>IF(E151="","",ROWS($A$1:A151))</f>
        <v/>
      </c>
      <c r="B151" s="32">
        <v>140</v>
      </c>
      <c r="C151" s="26" t="str">
        <f t="shared" si="3"/>
        <v/>
      </c>
      <c r="D151" s="26" t="str">
        <f>IFERROR(VLOOKUP($B151,'Section 3'!D154:O1153,COLUMNS('Section 3'!D150:D151),0),"")</f>
        <v/>
      </c>
      <c r="E151" s="73" t="str">
        <f>IF($D151="","",IF(ISBLANK(VLOOKUP($B151,'Section 3'!$D$15:$O$1014,COLUMNS('Section 3'!$E$11:F$12),0)),"",VLOOKUP($B151,'Section 3'!$D$15:$O$1014,COLUMNS('Section 3'!$E$11:F$12),0)))</f>
        <v/>
      </c>
      <c r="F151" s="73" t="str">
        <f>IF($D151="","",IF(ISBLANK(VLOOKUP($B151,'Section 3'!$D$15:$O$1014,COLUMNS('Section 3'!$E$11:G$12),0)),"",VLOOKUP($B151,'Section 3'!$D$15:$O$1014,COLUMNS('Section 3'!$E$11:G$12),0)))</f>
        <v/>
      </c>
      <c r="G151" s="73" t="str">
        <f>IF($D151="","",IF(ISBLANK(VLOOKUP($B151,'Section 3'!$D$15:$O$1014,COLUMNS('Section 3'!$E$11:H$12),0)),"",VLOOKUP($B151,'Section 3'!$D$15:$O$1014,COLUMNS('Section 3'!$E$11:H$12),0)))</f>
        <v/>
      </c>
      <c r="H151" s="73" t="str">
        <f>IF($D151="","",IF(ISBLANK(VLOOKUP($B151,'Section 3'!$D$15:$O$1014,COLUMNS('Section 3'!$E$11:I$12),0)),"",VLOOKUP($B151,'Section 3'!$D$15:$O$1014,COLUMNS('Section 3'!$E$11:I$12),0)))</f>
        <v/>
      </c>
      <c r="I151" s="73" t="str">
        <f>IF($D151="","",IF(ISBLANK(VLOOKUP($B151,'Section 3'!$D$15:$O$1014,COLUMNS('Section 3'!$E$11:J$12),0)),"",VLOOKUP($B151,'Section 3'!$D$15:$O$1014,COLUMNS('Section 3'!$E$11:J$12),0)))</f>
        <v/>
      </c>
      <c r="J151" s="73" t="str">
        <f>IF($D151="","",IF(ISBLANK(VLOOKUP($B151,'Section 3'!$D$15:$O$1014,COLUMNS('Section 3'!$E$11:K$12),0)),"",VLOOKUP($B151,'Section 3'!$D$15:$O$1014,COLUMNS('Section 3'!$E$11:K$12),0)))</f>
        <v/>
      </c>
      <c r="K151" s="73" t="str">
        <f>IF($D151="","",IF(ISBLANK(VLOOKUP($B151,'Section 3'!$D$15:$O$1014,COLUMNS('Section 3'!$E$11:L$12),0)),"",VLOOKUP($B151,'Section 3'!$D$15:$O$1014,COLUMNS('Section 3'!$E$11:L$12),0)))</f>
        <v/>
      </c>
      <c r="L151" s="73" t="str">
        <f>IF($D151="","",IF(ISBLANK(VLOOKUP($B151,'Section 3'!$D$15:$O$1014,COLUMNS('Section 3'!$E$11:M$12),0)),"",VLOOKUP($B151,'Section 3'!$D$15:$O$1014,COLUMNS('Section 3'!$E$11:M$12),0)))</f>
        <v/>
      </c>
      <c r="M151" s="73" t="str">
        <f>IF($D151="","",IF(ISBLANK(VLOOKUP($B151,'Section 3'!$D$15:$O$1014,COLUMNS('Section 3'!$E$11:N$12),0)),"",VLOOKUP($B151,'Section 3'!$D$15:$O$1014,COLUMNS('Section 3'!$E$11:N$12),0)))</f>
        <v/>
      </c>
      <c r="N151" s="73" t="str">
        <f>IF($D151="","",IF(ISBLANK(VLOOKUP($B151,'Section 3'!$D$15:$O$1014,COLUMNS('Section 3'!$E$11:O$12),0)),"",VLOOKUP($B151,'Section 3'!$D$15:$O$1014,COLUMNS('Section 3'!$E$11:O$12),0)))</f>
        <v/>
      </c>
      <c r="O151" s="73" t="str">
        <f>IF($D151="","",IF(ISBLANK(VLOOKUP($B151,'Section 3'!$D$15:$O$1014,COLUMNS('Section 3'!$E$11:P$12),0)),"",VLOOKUP($B151,'Section 3'!$D$15:$O$1014,COLUMNS('Section 3'!$E$11:P$12),0)))</f>
        <v/>
      </c>
    </row>
    <row r="152" spans="1:15" s="29" customFormat="1" ht="12.75" customHeight="1" x14ac:dyDescent="0.25">
      <c r="A152" s="29" t="str">
        <f>IF(E152="","",ROWS($A$1:A152))</f>
        <v/>
      </c>
      <c r="B152" s="32">
        <v>141</v>
      </c>
      <c r="C152" s="26" t="str">
        <f t="shared" si="3"/>
        <v/>
      </c>
      <c r="D152" s="26" t="str">
        <f>IFERROR(VLOOKUP($B152,'Section 3'!D155:O1154,COLUMNS('Section 3'!D151:D152),0),"")</f>
        <v/>
      </c>
      <c r="E152" s="73" t="str">
        <f>IF($D152="","",IF(ISBLANK(VLOOKUP($B152,'Section 3'!$D$15:$O$1014,COLUMNS('Section 3'!$E$11:F$12),0)),"",VLOOKUP($B152,'Section 3'!$D$15:$O$1014,COLUMNS('Section 3'!$E$11:F$12),0)))</f>
        <v/>
      </c>
      <c r="F152" s="73" t="str">
        <f>IF($D152="","",IF(ISBLANK(VLOOKUP($B152,'Section 3'!$D$15:$O$1014,COLUMNS('Section 3'!$E$11:G$12),0)),"",VLOOKUP($B152,'Section 3'!$D$15:$O$1014,COLUMNS('Section 3'!$E$11:G$12),0)))</f>
        <v/>
      </c>
      <c r="G152" s="73" t="str">
        <f>IF($D152="","",IF(ISBLANK(VLOOKUP($B152,'Section 3'!$D$15:$O$1014,COLUMNS('Section 3'!$E$11:H$12),0)),"",VLOOKUP($B152,'Section 3'!$D$15:$O$1014,COLUMNS('Section 3'!$E$11:H$12),0)))</f>
        <v/>
      </c>
      <c r="H152" s="73" t="str">
        <f>IF($D152="","",IF(ISBLANK(VLOOKUP($B152,'Section 3'!$D$15:$O$1014,COLUMNS('Section 3'!$E$11:I$12),0)),"",VLOOKUP($B152,'Section 3'!$D$15:$O$1014,COLUMNS('Section 3'!$E$11:I$12),0)))</f>
        <v/>
      </c>
      <c r="I152" s="73" t="str">
        <f>IF($D152="","",IF(ISBLANK(VLOOKUP($B152,'Section 3'!$D$15:$O$1014,COLUMNS('Section 3'!$E$11:J$12),0)),"",VLOOKUP($B152,'Section 3'!$D$15:$O$1014,COLUMNS('Section 3'!$E$11:J$12),0)))</f>
        <v/>
      </c>
      <c r="J152" s="73" t="str">
        <f>IF($D152="","",IF(ISBLANK(VLOOKUP($B152,'Section 3'!$D$15:$O$1014,COLUMNS('Section 3'!$E$11:K$12),0)),"",VLOOKUP($B152,'Section 3'!$D$15:$O$1014,COLUMNS('Section 3'!$E$11:K$12),0)))</f>
        <v/>
      </c>
      <c r="K152" s="73" t="str">
        <f>IF($D152="","",IF(ISBLANK(VLOOKUP($B152,'Section 3'!$D$15:$O$1014,COLUMNS('Section 3'!$E$11:L$12),0)),"",VLOOKUP($B152,'Section 3'!$D$15:$O$1014,COLUMNS('Section 3'!$E$11:L$12),0)))</f>
        <v/>
      </c>
      <c r="L152" s="73" t="str">
        <f>IF($D152="","",IF(ISBLANK(VLOOKUP($B152,'Section 3'!$D$15:$O$1014,COLUMNS('Section 3'!$E$11:M$12),0)),"",VLOOKUP($B152,'Section 3'!$D$15:$O$1014,COLUMNS('Section 3'!$E$11:M$12),0)))</f>
        <v/>
      </c>
      <c r="M152" s="73" t="str">
        <f>IF($D152="","",IF(ISBLANK(VLOOKUP($B152,'Section 3'!$D$15:$O$1014,COLUMNS('Section 3'!$E$11:N$12),0)),"",VLOOKUP($B152,'Section 3'!$D$15:$O$1014,COLUMNS('Section 3'!$E$11:N$12),0)))</f>
        <v/>
      </c>
      <c r="N152" s="73" t="str">
        <f>IF($D152="","",IF(ISBLANK(VLOOKUP($B152,'Section 3'!$D$15:$O$1014,COLUMNS('Section 3'!$E$11:O$12),0)),"",VLOOKUP($B152,'Section 3'!$D$15:$O$1014,COLUMNS('Section 3'!$E$11:O$12),0)))</f>
        <v/>
      </c>
      <c r="O152" s="73" t="str">
        <f>IF($D152="","",IF(ISBLANK(VLOOKUP($B152,'Section 3'!$D$15:$O$1014,COLUMNS('Section 3'!$E$11:P$12),0)),"",VLOOKUP($B152,'Section 3'!$D$15:$O$1014,COLUMNS('Section 3'!$E$11:P$12),0)))</f>
        <v/>
      </c>
    </row>
    <row r="153" spans="1:15" s="29" customFormat="1" ht="12.75" customHeight="1" x14ac:dyDescent="0.25">
      <c r="A153" s="29" t="str">
        <f>IF(E153="","",ROWS($A$1:A153))</f>
        <v/>
      </c>
      <c r="B153" s="32">
        <v>142</v>
      </c>
      <c r="C153" s="26" t="str">
        <f t="shared" si="3"/>
        <v/>
      </c>
      <c r="D153" s="26" t="str">
        <f>IFERROR(VLOOKUP($B153,'Section 3'!D156:O1155,COLUMNS('Section 3'!D152:D153),0),"")</f>
        <v/>
      </c>
      <c r="E153" s="73" t="str">
        <f>IF($D153="","",IF(ISBLANK(VLOOKUP($B153,'Section 3'!$D$15:$O$1014,COLUMNS('Section 3'!$E$11:F$12),0)),"",VLOOKUP($B153,'Section 3'!$D$15:$O$1014,COLUMNS('Section 3'!$E$11:F$12),0)))</f>
        <v/>
      </c>
      <c r="F153" s="73" t="str">
        <f>IF($D153="","",IF(ISBLANK(VLOOKUP($B153,'Section 3'!$D$15:$O$1014,COLUMNS('Section 3'!$E$11:G$12),0)),"",VLOOKUP($B153,'Section 3'!$D$15:$O$1014,COLUMNS('Section 3'!$E$11:G$12),0)))</f>
        <v/>
      </c>
      <c r="G153" s="73" t="str">
        <f>IF($D153="","",IF(ISBLANK(VLOOKUP($B153,'Section 3'!$D$15:$O$1014,COLUMNS('Section 3'!$E$11:H$12),0)),"",VLOOKUP($B153,'Section 3'!$D$15:$O$1014,COLUMNS('Section 3'!$E$11:H$12),0)))</f>
        <v/>
      </c>
      <c r="H153" s="73" t="str">
        <f>IF($D153="","",IF(ISBLANK(VLOOKUP($B153,'Section 3'!$D$15:$O$1014,COLUMNS('Section 3'!$E$11:I$12),0)),"",VLOOKUP($B153,'Section 3'!$D$15:$O$1014,COLUMNS('Section 3'!$E$11:I$12),0)))</f>
        <v/>
      </c>
      <c r="I153" s="73" t="str">
        <f>IF($D153="","",IF(ISBLANK(VLOOKUP($B153,'Section 3'!$D$15:$O$1014,COLUMNS('Section 3'!$E$11:J$12),0)),"",VLOOKUP($B153,'Section 3'!$D$15:$O$1014,COLUMNS('Section 3'!$E$11:J$12),0)))</f>
        <v/>
      </c>
      <c r="J153" s="73" t="str">
        <f>IF($D153="","",IF(ISBLANK(VLOOKUP($B153,'Section 3'!$D$15:$O$1014,COLUMNS('Section 3'!$E$11:K$12),0)),"",VLOOKUP($B153,'Section 3'!$D$15:$O$1014,COLUMNS('Section 3'!$E$11:K$12),0)))</f>
        <v/>
      </c>
      <c r="K153" s="73" t="str">
        <f>IF($D153="","",IF(ISBLANK(VLOOKUP($B153,'Section 3'!$D$15:$O$1014,COLUMNS('Section 3'!$E$11:L$12),0)),"",VLOOKUP($B153,'Section 3'!$D$15:$O$1014,COLUMNS('Section 3'!$E$11:L$12),0)))</f>
        <v/>
      </c>
      <c r="L153" s="73" t="str">
        <f>IF($D153="","",IF(ISBLANK(VLOOKUP($B153,'Section 3'!$D$15:$O$1014,COLUMNS('Section 3'!$E$11:M$12),0)),"",VLOOKUP($B153,'Section 3'!$D$15:$O$1014,COLUMNS('Section 3'!$E$11:M$12),0)))</f>
        <v/>
      </c>
      <c r="M153" s="73" t="str">
        <f>IF($D153="","",IF(ISBLANK(VLOOKUP($B153,'Section 3'!$D$15:$O$1014,COLUMNS('Section 3'!$E$11:N$12),0)),"",VLOOKUP($B153,'Section 3'!$D$15:$O$1014,COLUMNS('Section 3'!$E$11:N$12),0)))</f>
        <v/>
      </c>
      <c r="N153" s="73" t="str">
        <f>IF($D153="","",IF(ISBLANK(VLOOKUP($B153,'Section 3'!$D$15:$O$1014,COLUMNS('Section 3'!$E$11:O$12),0)),"",VLOOKUP($B153,'Section 3'!$D$15:$O$1014,COLUMNS('Section 3'!$E$11:O$12),0)))</f>
        <v/>
      </c>
      <c r="O153" s="73" t="str">
        <f>IF($D153="","",IF(ISBLANK(VLOOKUP($B153,'Section 3'!$D$15:$O$1014,COLUMNS('Section 3'!$E$11:P$12),0)),"",VLOOKUP($B153,'Section 3'!$D$15:$O$1014,COLUMNS('Section 3'!$E$11:P$12),0)))</f>
        <v/>
      </c>
    </row>
    <row r="154" spans="1:15" s="29" customFormat="1" ht="12.75" customHeight="1" x14ac:dyDescent="0.25">
      <c r="A154" s="29" t="str">
        <f>IF(E154="","",ROWS($A$1:A154))</f>
        <v/>
      </c>
      <c r="B154" s="32">
        <v>143</v>
      </c>
      <c r="C154" s="26" t="str">
        <f t="shared" si="3"/>
        <v/>
      </c>
      <c r="D154" s="26" t="str">
        <f>IFERROR(VLOOKUP($B154,'Section 3'!D157:O1156,COLUMNS('Section 3'!D153:D154),0),"")</f>
        <v/>
      </c>
      <c r="E154" s="73" t="str">
        <f>IF($D154="","",IF(ISBLANK(VLOOKUP($B154,'Section 3'!$D$15:$O$1014,COLUMNS('Section 3'!$E$11:F$12),0)),"",VLOOKUP($B154,'Section 3'!$D$15:$O$1014,COLUMNS('Section 3'!$E$11:F$12),0)))</f>
        <v/>
      </c>
      <c r="F154" s="73" t="str">
        <f>IF($D154="","",IF(ISBLANK(VLOOKUP($B154,'Section 3'!$D$15:$O$1014,COLUMNS('Section 3'!$E$11:G$12),0)),"",VLOOKUP($B154,'Section 3'!$D$15:$O$1014,COLUMNS('Section 3'!$E$11:G$12),0)))</f>
        <v/>
      </c>
      <c r="G154" s="73" t="str">
        <f>IF($D154="","",IF(ISBLANK(VLOOKUP($B154,'Section 3'!$D$15:$O$1014,COLUMNS('Section 3'!$E$11:H$12),0)),"",VLOOKUP($B154,'Section 3'!$D$15:$O$1014,COLUMNS('Section 3'!$E$11:H$12),0)))</f>
        <v/>
      </c>
      <c r="H154" s="73" t="str">
        <f>IF($D154="","",IF(ISBLANK(VLOOKUP($B154,'Section 3'!$D$15:$O$1014,COLUMNS('Section 3'!$E$11:I$12),0)),"",VLOOKUP($B154,'Section 3'!$D$15:$O$1014,COLUMNS('Section 3'!$E$11:I$12),0)))</f>
        <v/>
      </c>
      <c r="I154" s="73" t="str">
        <f>IF($D154="","",IF(ISBLANK(VLOOKUP($B154,'Section 3'!$D$15:$O$1014,COLUMNS('Section 3'!$E$11:J$12),0)),"",VLOOKUP($B154,'Section 3'!$D$15:$O$1014,COLUMNS('Section 3'!$E$11:J$12),0)))</f>
        <v/>
      </c>
      <c r="J154" s="73" t="str">
        <f>IF($D154="","",IF(ISBLANK(VLOOKUP($B154,'Section 3'!$D$15:$O$1014,COLUMNS('Section 3'!$E$11:K$12),0)),"",VLOOKUP($B154,'Section 3'!$D$15:$O$1014,COLUMNS('Section 3'!$E$11:K$12),0)))</f>
        <v/>
      </c>
      <c r="K154" s="73" t="str">
        <f>IF($D154="","",IF(ISBLANK(VLOOKUP($B154,'Section 3'!$D$15:$O$1014,COLUMNS('Section 3'!$E$11:L$12),0)),"",VLOOKUP($B154,'Section 3'!$D$15:$O$1014,COLUMNS('Section 3'!$E$11:L$12),0)))</f>
        <v/>
      </c>
      <c r="L154" s="73" t="str">
        <f>IF($D154="","",IF(ISBLANK(VLOOKUP($B154,'Section 3'!$D$15:$O$1014,COLUMNS('Section 3'!$E$11:M$12),0)),"",VLOOKUP($B154,'Section 3'!$D$15:$O$1014,COLUMNS('Section 3'!$E$11:M$12),0)))</f>
        <v/>
      </c>
      <c r="M154" s="73" t="str">
        <f>IF($D154="","",IF(ISBLANK(VLOOKUP($B154,'Section 3'!$D$15:$O$1014,COLUMNS('Section 3'!$E$11:N$12),0)),"",VLOOKUP($B154,'Section 3'!$D$15:$O$1014,COLUMNS('Section 3'!$E$11:N$12),0)))</f>
        <v/>
      </c>
      <c r="N154" s="73" t="str">
        <f>IF($D154="","",IF(ISBLANK(VLOOKUP($B154,'Section 3'!$D$15:$O$1014,COLUMNS('Section 3'!$E$11:O$12),0)),"",VLOOKUP($B154,'Section 3'!$D$15:$O$1014,COLUMNS('Section 3'!$E$11:O$12),0)))</f>
        <v/>
      </c>
      <c r="O154" s="73" t="str">
        <f>IF($D154="","",IF(ISBLANK(VLOOKUP($B154,'Section 3'!$D$15:$O$1014,COLUMNS('Section 3'!$E$11:P$12),0)),"",VLOOKUP($B154,'Section 3'!$D$15:$O$1014,COLUMNS('Section 3'!$E$11:P$12),0)))</f>
        <v/>
      </c>
    </row>
    <row r="155" spans="1:15" s="29" customFormat="1" ht="12.75" customHeight="1" x14ac:dyDescent="0.25">
      <c r="A155" s="29" t="str">
        <f>IF(E155="","",ROWS($A$1:A155))</f>
        <v/>
      </c>
      <c r="B155" s="32">
        <v>144</v>
      </c>
      <c r="C155" s="26" t="str">
        <f t="shared" si="3"/>
        <v/>
      </c>
      <c r="D155" s="26" t="str">
        <f>IFERROR(VLOOKUP($B155,'Section 3'!D158:O1157,COLUMNS('Section 3'!D154:D155),0),"")</f>
        <v/>
      </c>
      <c r="E155" s="73" t="str">
        <f>IF($D155="","",IF(ISBLANK(VLOOKUP($B155,'Section 3'!$D$15:$O$1014,COLUMNS('Section 3'!$E$11:F$12),0)),"",VLOOKUP($B155,'Section 3'!$D$15:$O$1014,COLUMNS('Section 3'!$E$11:F$12),0)))</f>
        <v/>
      </c>
      <c r="F155" s="73" t="str">
        <f>IF($D155="","",IF(ISBLANK(VLOOKUP($B155,'Section 3'!$D$15:$O$1014,COLUMNS('Section 3'!$E$11:G$12),0)),"",VLOOKUP($B155,'Section 3'!$D$15:$O$1014,COLUMNS('Section 3'!$E$11:G$12),0)))</f>
        <v/>
      </c>
      <c r="G155" s="73" t="str">
        <f>IF($D155="","",IF(ISBLANK(VLOOKUP($B155,'Section 3'!$D$15:$O$1014,COLUMNS('Section 3'!$E$11:H$12),0)),"",VLOOKUP($B155,'Section 3'!$D$15:$O$1014,COLUMNS('Section 3'!$E$11:H$12),0)))</f>
        <v/>
      </c>
      <c r="H155" s="73" t="str">
        <f>IF($D155="","",IF(ISBLANK(VLOOKUP($B155,'Section 3'!$D$15:$O$1014,COLUMNS('Section 3'!$E$11:I$12),0)),"",VLOOKUP($B155,'Section 3'!$D$15:$O$1014,COLUMNS('Section 3'!$E$11:I$12),0)))</f>
        <v/>
      </c>
      <c r="I155" s="73" t="str">
        <f>IF($D155="","",IF(ISBLANK(VLOOKUP($B155,'Section 3'!$D$15:$O$1014,COLUMNS('Section 3'!$E$11:J$12),0)),"",VLOOKUP($B155,'Section 3'!$D$15:$O$1014,COLUMNS('Section 3'!$E$11:J$12),0)))</f>
        <v/>
      </c>
      <c r="J155" s="73" t="str">
        <f>IF($D155="","",IF(ISBLANK(VLOOKUP($B155,'Section 3'!$D$15:$O$1014,COLUMNS('Section 3'!$E$11:K$12),0)),"",VLOOKUP($B155,'Section 3'!$D$15:$O$1014,COLUMNS('Section 3'!$E$11:K$12),0)))</f>
        <v/>
      </c>
      <c r="K155" s="73" t="str">
        <f>IF($D155="","",IF(ISBLANK(VLOOKUP($B155,'Section 3'!$D$15:$O$1014,COLUMNS('Section 3'!$E$11:L$12),0)),"",VLOOKUP($B155,'Section 3'!$D$15:$O$1014,COLUMNS('Section 3'!$E$11:L$12),0)))</f>
        <v/>
      </c>
      <c r="L155" s="73" t="str">
        <f>IF($D155="","",IF(ISBLANK(VLOOKUP($B155,'Section 3'!$D$15:$O$1014,COLUMNS('Section 3'!$E$11:M$12),0)),"",VLOOKUP($B155,'Section 3'!$D$15:$O$1014,COLUMNS('Section 3'!$E$11:M$12),0)))</f>
        <v/>
      </c>
      <c r="M155" s="73" t="str">
        <f>IF($D155="","",IF(ISBLANK(VLOOKUP($B155,'Section 3'!$D$15:$O$1014,COLUMNS('Section 3'!$E$11:N$12),0)),"",VLOOKUP($B155,'Section 3'!$D$15:$O$1014,COLUMNS('Section 3'!$E$11:N$12),0)))</f>
        <v/>
      </c>
      <c r="N155" s="73" t="str">
        <f>IF($D155="","",IF(ISBLANK(VLOOKUP($B155,'Section 3'!$D$15:$O$1014,COLUMNS('Section 3'!$E$11:O$12),0)),"",VLOOKUP($B155,'Section 3'!$D$15:$O$1014,COLUMNS('Section 3'!$E$11:O$12),0)))</f>
        <v/>
      </c>
      <c r="O155" s="73" t="str">
        <f>IF($D155="","",IF(ISBLANK(VLOOKUP($B155,'Section 3'!$D$15:$O$1014,COLUMNS('Section 3'!$E$11:P$12),0)),"",VLOOKUP($B155,'Section 3'!$D$15:$O$1014,COLUMNS('Section 3'!$E$11:P$12),0)))</f>
        <v/>
      </c>
    </row>
    <row r="156" spans="1:15" s="29" customFormat="1" ht="12.75" customHeight="1" x14ac:dyDescent="0.25">
      <c r="A156" s="29" t="str">
        <f>IF(E156="","",ROWS($A$1:A156))</f>
        <v/>
      </c>
      <c r="B156" s="32">
        <v>145</v>
      </c>
      <c r="C156" s="26" t="str">
        <f t="shared" si="3"/>
        <v/>
      </c>
      <c r="D156" s="26" t="str">
        <f>IFERROR(VLOOKUP($B156,'Section 3'!D159:O1158,COLUMNS('Section 3'!D155:D156),0),"")</f>
        <v/>
      </c>
      <c r="E156" s="73" t="str">
        <f>IF($D156="","",IF(ISBLANK(VLOOKUP($B156,'Section 3'!$D$15:$O$1014,COLUMNS('Section 3'!$E$11:F$12),0)),"",VLOOKUP($B156,'Section 3'!$D$15:$O$1014,COLUMNS('Section 3'!$E$11:F$12),0)))</f>
        <v/>
      </c>
      <c r="F156" s="73" t="str">
        <f>IF($D156="","",IF(ISBLANK(VLOOKUP($B156,'Section 3'!$D$15:$O$1014,COLUMNS('Section 3'!$E$11:G$12),0)),"",VLOOKUP($B156,'Section 3'!$D$15:$O$1014,COLUMNS('Section 3'!$E$11:G$12),0)))</f>
        <v/>
      </c>
      <c r="G156" s="73" t="str">
        <f>IF($D156="","",IF(ISBLANK(VLOOKUP($B156,'Section 3'!$D$15:$O$1014,COLUMNS('Section 3'!$E$11:H$12),0)),"",VLOOKUP($B156,'Section 3'!$D$15:$O$1014,COLUMNS('Section 3'!$E$11:H$12),0)))</f>
        <v/>
      </c>
      <c r="H156" s="73" t="str">
        <f>IF($D156="","",IF(ISBLANK(VLOOKUP($B156,'Section 3'!$D$15:$O$1014,COLUMNS('Section 3'!$E$11:I$12),0)),"",VLOOKUP($B156,'Section 3'!$D$15:$O$1014,COLUMNS('Section 3'!$E$11:I$12),0)))</f>
        <v/>
      </c>
      <c r="I156" s="73" t="str">
        <f>IF($D156="","",IF(ISBLANK(VLOOKUP($B156,'Section 3'!$D$15:$O$1014,COLUMNS('Section 3'!$E$11:J$12),0)),"",VLOOKUP($B156,'Section 3'!$D$15:$O$1014,COLUMNS('Section 3'!$E$11:J$12),0)))</f>
        <v/>
      </c>
      <c r="J156" s="73" t="str">
        <f>IF($D156="","",IF(ISBLANK(VLOOKUP($B156,'Section 3'!$D$15:$O$1014,COLUMNS('Section 3'!$E$11:K$12),0)),"",VLOOKUP($B156,'Section 3'!$D$15:$O$1014,COLUMNS('Section 3'!$E$11:K$12),0)))</f>
        <v/>
      </c>
      <c r="K156" s="73" t="str">
        <f>IF($D156="","",IF(ISBLANK(VLOOKUP($B156,'Section 3'!$D$15:$O$1014,COLUMNS('Section 3'!$E$11:L$12),0)),"",VLOOKUP($B156,'Section 3'!$D$15:$O$1014,COLUMNS('Section 3'!$E$11:L$12),0)))</f>
        <v/>
      </c>
      <c r="L156" s="73" t="str">
        <f>IF($D156="","",IF(ISBLANK(VLOOKUP($B156,'Section 3'!$D$15:$O$1014,COLUMNS('Section 3'!$E$11:M$12),0)),"",VLOOKUP($B156,'Section 3'!$D$15:$O$1014,COLUMNS('Section 3'!$E$11:M$12),0)))</f>
        <v/>
      </c>
      <c r="M156" s="73" t="str">
        <f>IF($D156="","",IF(ISBLANK(VLOOKUP($B156,'Section 3'!$D$15:$O$1014,COLUMNS('Section 3'!$E$11:N$12),0)),"",VLOOKUP($B156,'Section 3'!$D$15:$O$1014,COLUMNS('Section 3'!$E$11:N$12),0)))</f>
        <v/>
      </c>
      <c r="N156" s="73" t="str">
        <f>IF($D156="","",IF(ISBLANK(VLOOKUP($B156,'Section 3'!$D$15:$O$1014,COLUMNS('Section 3'!$E$11:O$12),0)),"",VLOOKUP($B156,'Section 3'!$D$15:$O$1014,COLUMNS('Section 3'!$E$11:O$12),0)))</f>
        <v/>
      </c>
      <c r="O156" s="73" t="str">
        <f>IF($D156="","",IF(ISBLANK(VLOOKUP($B156,'Section 3'!$D$15:$O$1014,COLUMNS('Section 3'!$E$11:P$12),0)),"",VLOOKUP($B156,'Section 3'!$D$15:$O$1014,COLUMNS('Section 3'!$E$11:P$12),0)))</f>
        <v/>
      </c>
    </row>
    <row r="157" spans="1:15" s="29" customFormat="1" ht="12.75" customHeight="1" x14ac:dyDescent="0.25">
      <c r="A157" s="29" t="str">
        <f>IF(E157="","",ROWS($A$1:A157))</f>
        <v/>
      </c>
      <c r="B157" s="32">
        <v>146</v>
      </c>
      <c r="C157" s="26" t="str">
        <f t="shared" si="3"/>
        <v/>
      </c>
      <c r="D157" s="26" t="str">
        <f>IFERROR(VLOOKUP($B157,'Section 3'!D160:O1159,COLUMNS('Section 3'!D156:D157),0),"")</f>
        <v/>
      </c>
      <c r="E157" s="73" t="str">
        <f>IF($D157="","",IF(ISBLANK(VLOOKUP($B157,'Section 3'!$D$15:$O$1014,COLUMNS('Section 3'!$E$11:F$12),0)),"",VLOOKUP($B157,'Section 3'!$D$15:$O$1014,COLUMNS('Section 3'!$E$11:F$12),0)))</f>
        <v/>
      </c>
      <c r="F157" s="73" t="str">
        <f>IF($D157="","",IF(ISBLANK(VLOOKUP($B157,'Section 3'!$D$15:$O$1014,COLUMNS('Section 3'!$E$11:G$12),0)),"",VLOOKUP($B157,'Section 3'!$D$15:$O$1014,COLUMNS('Section 3'!$E$11:G$12),0)))</f>
        <v/>
      </c>
      <c r="G157" s="73" t="str">
        <f>IF($D157="","",IF(ISBLANK(VLOOKUP($B157,'Section 3'!$D$15:$O$1014,COLUMNS('Section 3'!$E$11:H$12),0)),"",VLOOKUP($B157,'Section 3'!$D$15:$O$1014,COLUMNS('Section 3'!$E$11:H$12),0)))</f>
        <v/>
      </c>
      <c r="H157" s="73" t="str">
        <f>IF($D157="","",IF(ISBLANK(VLOOKUP($B157,'Section 3'!$D$15:$O$1014,COLUMNS('Section 3'!$E$11:I$12),0)),"",VLOOKUP($B157,'Section 3'!$D$15:$O$1014,COLUMNS('Section 3'!$E$11:I$12),0)))</f>
        <v/>
      </c>
      <c r="I157" s="73" t="str">
        <f>IF($D157="","",IF(ISBLANK(VLOOKUP($B157,'Section 3'!$D$15:$O$1014,COLUMNS('Section 3'!$E$11:J$12),0)),"",VLOOKUP($B157,'Section 3'!$D$15:$O$1014,COLUMNS('Section 3'!$E$11:J$12),0)))</f>
        <v/>
      </c>
      <c r="J157" s="73" t="str">
        <f>IF($D157="","",IF(ISBLANK(VLOOKUP($B157,'Section 3'!$D$15:$O$1014,COLUMNS('Section 3'!$E$11:K$12),0)),"",VLOOKUP($B157,'Section 3'!$D$15:$O$1014,COLUMNS('Section 3'!$E$11:K$12),0)))</f>
        <v/>
      </c>
      <c r="K157" s="73" t="str">
        <f>IF($D157="","",IF(ISBLANK(VLOOKUP($B157,'Section 3'!$D$15:$O$1014,COLUMNS('Section 3'!$E$11:L$12),0)),"",VLOOKUP($B157,'Section 3'!$D$15:$O$1014,COLUMNS('Section 3'!$E$11:L$12),0)))</f>
        <v/>
      </c>
      <c r="L157" s="73" t="str">
        <f>IF($D157="","",IF(ISBLANK(VLOOKUP($B157,'Section 3'!$D$15:$O$1014,COLUMNS('Section 3'!$E$11:M$12),0)),"",VLOOKUP($B157,'Section 3'!$D$15:$O$1014,COLUMNS('Section 3'!$E$11:M$12),0)))</f>
        <v/>
      </c>
      <c r="M157" s="73" t="str">
        <f>IF($D157="","",IF(ISBLANK(VLOOKUP($B157,'Section 3'!$D$15:$O$1014,COLUMNS('Section 3'!$E$11:N$12),0)),"",VLOOKUP($B157,'Section 3'!$D$15:$O$1014,COLUMNS('Section 3'!$E$11:N$12),0)))</f>
        <v/>
      </c>
      <c r="N157" s="73" t="str">
        <f>IF($D157="","",IF(ISBLANK(VLOOKUP($B157,'Section 3'!$D$15:$O$1014,COLUMNS('Section 3'!$E$11:O$12),0)),"",VLOOKUP($B157,'Section 3'!$D$15:$O$1014,COLUMNS('Section 3'!$E$11:O$12),0)))</f>
        <v/>
      </c>
      <c r="O157" s="73" t="str">
        <f>IF($D157="","",IF(ISBLANK(VLOOKUP($B157,'Section 3'!$D$15:$O$1014,COLUMNS('Section 3'!$E$11:P$12),0)),"",VLOOKUP($B157,'Section 3'!$D$15:$O$1014,COLUMNS('Section 3'!$E$11:P$12),0)))</f>
        <v/>
      </c>
    </row>
    <row r="158" spans="1:15" s="29" customFormat="1" ht="12.75" customHeight="1" x14ac:dyDescent="0.25">
      <c r="A158" s="29" t="str">
        <f>IF(E158="","",ROWS($A$1:A158))</f>
        <v/>
      </c>
      <c r="B158" s="32">
        <v>147</v>
      </c>
      <c r="C158" s="26" t="str">
        <f t="shared" si="3"/>
        <v/>
      </c>
      <c r="D158" s="26" t="str">
        <f>IFERROR(VLOOKUP($B158,'Section 3'!D161:O1160,COLUMNS('Section 3'!D157:D158),0),"")</f>
        <v/>
      </c>
      <c r="E158" s="73" t="str">
        <f>IF($D158="","",IF(ISBLANK(VLOOKUP($B158,'Section 3'!$D$15:$O$1014,COLUMNS('Section 3'!$E$11:F$12),0)),"",VLOOKUP($B158,'Section 3'!$D$15:$O$1014,COLUMNS('Section 3'!$E$11:F$12),0)))</f>
        <v/>
      </c>
      <c r="F158" s="73" t="str">
        <f>IF($D158="","",IF(ISBLANK(VLOOKUP($B158,'Section 3'!$D$15:$O$1014,COLUMNS('Section 3'!$E$11:G$12),0)),"",VLOOKUP($B158,'Section 3'!$D$15:$O$1014,COLUMNS('Section 3'!$E$11:G$12),0)))</f>
        <v/>
      </c>
      <c r="G158" s="73" t="str">
        <f>IF($D158="","",IF(ISBLANK(VLOOKUP($B158,'Section 3'!$D$15:$O$1014,COLUMNS('Section 3'!$E$11:H$12),0)),"",VLOOKUP($B158,'Section 3'!$D$15:$O$1014,COLUMNS('Section 3'!$E$11:H$12),0)))</f>
        <v/>
      </c>
      <c r="H158" s="73" t="str">
        <f>IF($D158="","",IF(ISBLANK(VLOOKUP($B158,'Section 3'!$D$15:$O$1014,COLUMNS('Section 3'!$E$11:I$12),0)),"",VLOOKUP($B158,'Section 3'!$D$15:$O$1014,COLUMNS('Section 3'!$E$11:I$12),0)))</f>
        <v/>
      </c>
      <c r="I158" s="73" t="str">
        <f>IF($D158="","",IF(ISBLANK(VLOOKUP($B158,'Section 3'!$D$15:$O$1014,COLUMNS('Section 3'!$E$11:J$12),0)),"",VLOOKUP($B158,'Section 3'!$D$15:$O$1014,COLUMNS('Section 3'!$E$11:J$12),0)))</f>
        <v/>
      </c>
      <c r="J158" s="73" t="str">
        <f>IF($D158="","",IF(ISBLANK(VLOOKUP($B158,'Section 3'!$D$15:$O$1014,COLUMNS('Section 3'!$E$11:K$12),0)),"",VLOOKUP($B158,'Section 3'!$D$15:$O$1014,COLUMNS('Section 3'!$E$11:K$12),0)))</f>
        <v/>
      </c>
      <c r="K158" s="73" t="str">
        <f>IF($D158="","",IF(ISBLANK(VLOOKUP($B158,'Section 3'!$D$15:$O$1014,COLUMNS('Section 3'!$E$11:L$12),0)),"",VLOOKUP($B158,'Section 3'!$D$15:$O$1014,COLUMNS('Section 3'!$E$11:L$12),0)))</f>
        <v/>
      </c>
      <c r="L158" s="73" t="str">
        <f>IF($D158="","",IF(ISBLANK(VLOOKUP($B158,'Section 3'!$D$15:$O$1014,COLUMNS('Section 3'!$E$11:M$12),0)),"",VLOOKUP($B158,'Section 3'!$D$15:$O$1014,COLUMNS('Section 3'!$E$11:M$12),0)))</f>
        <v/>
      </c>
      <c r="M158" s="73" t="str">
        <f>IF($D158="","",IF(ISBLANK(VLOOKUP($B158,'Section 3'!$D$15:$O$1014,COLUMNS('Section 3'!$E$11:N$12),0)),"",VLOOKUP($B158,'Section 3'!$D$15:$O$1014,COLUMNS('Section 3'!$E$11:N$12),0)))</f>
        <v/>
      </c>
      <c r="N158" s="73" t="str">
        <f>IF($D158="","",IF(ISBLANK(VLOOKUP($B158,'Section 3'!$D$15:$O$1014,COLUMNS('Section 3'!$E$11:O$12),0)),"",VLOOKUP($B158,'Section 3'!$D$15:$O$1014,COLUMNS('Section 3'!$E$11:O$12),0)))</f>
        <v/>
      </c>
      <c r="O158" s="73" t="str">
        <f>IF($D158="","",IF(ISBLANK(VLOOKUP($B158,'Section 3'!$D$15:$O$1014,COLUMNS('Section 3'!$E$11:P$12),0)),"",VLOOKUP($B158,'Section 3'!$D$15:$O$1014,COLUMNS('Section 3'!$E$11:P$12),0)))</f>
        <v/>
      </c>
    </row>
    <row r="159" spans="1:15" s="29" customFormat="1" ht="12.75" customHeight="1" x14ac:dyDescent="0.25">
      <c r="A159" s="29" t="str">
        <f>IF(E159="","",ROWS($A$1:A159))</f>
        <v/>
      </c>
      <c r="B159" s="32">
        <v>148</v>
      </c>
      <c r="C159" s="26" t="str">
        <f t="shared" si="3"/>
        <v/>
      </c>
      <c r="D159" s="26" t="str">
        <f>IFERROR(VLOOKUP($B159,'Section 3'!D162:O1161,COLUMNS('Section 3'!D158:D159),0),"")</f>
        <v/>
      </c>
      <c r="E159" s="73" t="str">
        <f>IF($D159="","",IF(ISBLANK(VLOOKUP($B159,'Section 3'!$D$15:$O$1014,COLUMNS('Section 3'!$E$11:F$12),0)),"",VLOOKUP($B159,'Section 3'!$D$15:$O$1014,COLUMNS('Section 3'!$E$11:F$12),0)))</f>
        <v/>
      </c>
      <c r="F159" s="73" t="str">
        <f>IF($D159="","",IF(ISBLANK(VLOOKUP($B159,'Section 3'!$D$15:$O$1014,COLUMNS('Section 3'!$E$11:G$12),0)),"",VLOOKUP($B159,'Section 3'!$D$15:$O$1014,COLUMNS('Section 3'!$E$11:G$12),0)))</f>
        <v/>
      </c>
      <c r="G159" s="73" t="str">
        <f>IF($D159="","",IF(ISBLANK(VLOOKUP($B159,'Section 3'!$D$15:$O$1014,COLUMNS('Section 3'!$E$11:H$12),0)),"",VLOOKUP($B159,'Section 3'!$D$15:$O$1014,COLUMNS('Section 3'!$E$11:H$12),0)))</f>
        <v/>
      </c>
      <c r="H159" s="73" t="str">
        <f>IF($D159="","",IF(ISBLANK(VLOOKUP($B159,'Section 3'!$D$15:$O$1014,COLUMNS('Section 3'!$E$11:I$12),0)),"",VLOOKUP($B159,'Section 3'!$D$15:$O$1014,COLUMNS('Section 3'!$E$11:I$12),0)))</f>
        <v/>
      </c>
      <c r="I159" s="73" t="str">
        <f>IF($D159="","",IF(ISBLANK(VLOOKUP($B159,'Section 3'!$D$15:$O$1014,COLUMNS('Section 3'!$E$11:J$12),0)),"",VLOOKUP($B159,'Section 3'!$D$15:$O$1014,COLUMNS('Section 3'!$E$11:J$12),0)))</f>
        <v/>
      </c>
      <c r="J159" s="73" t="str">
        <f>IF($D159="","",IF(ISBLANK(VLOOKUP($B159,'Section 3'!$D$15:$O$1014,COLUMNS('Section 3'!$E$11:K$12),0)),"",VLOOKUP($B159,'Section 3'!$D$15:$O$1014,COLUMNS('Section 3'!$E$11:K$12),0)))</f>
        <v/>
      </c>
      <c r="K159" s="73" t="str">
        <f>IF($D159="","",IF(ISBLANK(VLOOKUP($B159,'Section 3'!$D$15:$O$1014,COLUMNS('Section 3'!$E$11:L$12),0)),"",VLOOKUP($B159,'Section 3'!$D$15:$O$1014,COLUMNS('Section 3'!$E$11:L$12),0)))</f>
        <v/>
      </c>
      <c r="L159" s="73" t="str">
        <f>IF($D159="","",IF(ISBLANK(VLOOKUP($B159,'Section 3'!$D$15:$O$1014,COLUMNS('Section 3'!$E$11:M$12),0)),"",VLOOKUP($B159,'Section 3'!$D$15:$O$1014,COLUMNS('Section 3'!$E$11:M$12),0)))</f>
        <v/>
      </c>
      <c r="M159" s="73" t="str">
        <f>IF($D159="","",IF(ISBLANK(VLOOKUP($B159,'Section 3'!$D$15:$O$1014,COLUMNS('Section 3'!$E$11:N$12),0)),"",VLOOKUP($B159,'Section 3'!$D$15:$O$1014,COLUMNS('Section 3'!$E$11:N$12),0)))</f>
        <v/>
      </c>
      <c r="N159" s="73" t="str">
        <f>IF($D159="","",IF(ISBLANK(VLOOKUP($B159,'Section 3'!$D$15:$O$1014,COLUMNS('Section 3'!$E$11:O$12),0)),"",VLOOKUP($B159,'Section 3'!$D$15:$O$1014,COLUMNS('Section 3'!$E$11:O$12),0)))</f>
        <v/>
      </c>
      <c r="O159" s="73" t="str">
        <f>IF($D159="","",IF(ISBLANK(VLOOKUP($B159,'Section 3'!$D$15:$O$1014,COLUMNS('Section 3'!$E$11:P$12),0)),"",VLOOKUP($B159,'Section 3'!$D$15:$O$1014,COLUMNS('Section 3'!$E$11:P$12),0)))</f>
        <v/>
      </c>
    </row>
    <row r="160" spans="1:15" s="29" customFormat="1" ht="12.75" customHeight="1" x14ac:dyDescent="0.25">
      <c r="A160" s="29" t="str">
        <f>IF(E160="","",ROWS($A$1:A160))</f>
        <v/>
      </c>
      <c r="B160" s="32">
        <v>149</v>
      </c>
      <c r="C160" s="26" t="str">
        <f t="shared" si="3"/>
        <v/>
      </c>
      <c r="D160" s="26" t="str">
        <f>IFERROR(VLOOKUP($B160,'Section 3'!D163:O1162,COLUMNS('Section 3'!D159:D160),0),"")</f>
        <v/>
      </c>
      <c r="E160" s="73" t="str">
        <f>IF($D160="","",IF(ISBLANK(VLOOKUP($B160,'Section 3'!$D$15:$O$1014,COLUMNS('Section 3'!$E$11:F$12),0)),"",VLOOKUP($B160,'Section 3'!$D$15:$O$1014,COLUMNS('Section 3'!$E$11:F$12),0)))</f>
        <v/>
      </c>
      <c r="F160" s="73" t="str">
        <f>IF($D160="","",IF(ISBLANK(VLOOKUP($B160,'Section 3'!$D$15:$O$1014,COLUMNS('Section 3'!$E$11:G$12),0)),"",VLOOKUP($B160,'Section 3'!$D$15:$O$1014,COLUMNS('Section 3'!$E$11:G$12),0)))</f>
        <v/>
      </c>
      <c r="G160" s="73" t="str">
        <f>IF($D160="","",IF(ISBLANK(VLOOKUP($B160,'Section 3'!$D$15:$O$1014,COLUMNS('Section 3'!$E$11:H$12),0)),"",VLOOKUP($B160,'Section 3'!$D$15:$O$1014,COLUMNS('Section 3'!$E$11:H$12),0)))</f>
        <v/>
      </c>
      <c r="H160" s="73" t="str">
        <f>IF($D160="","",IF(ISBLANK(VLOOKUP($B160,'Section 3'!$D$15:$O$1014,COLUMNS('Section 3'!$E$11:I$12),0)),"",VLOOKUP($B160,'Section 3'!$D$15:$O$1014,COLUMNS('Section 3'!$E$11:I$12),0)))</f>
        <v/>
      </c>
      <c r="I160" s="73" t="str">
        <f>IF($D160="","",IF(ISBLANK(VLOOKUP($B160,'Section 3'!$D$15:$O$1014,COLUMNS('Section 3'!$E$11:J$12),0)),"",VLOOKUP($B160,'Section 3'!$D$15:$O$1014,COLUMNS('Section 3'!$E$11:J$12),0)))</f>
        <v/>
      </c>
      <c r="J160" s="73" t="str">
        <f>IF($D160="","",IF(ISBLANK(VLOOKUP($B160,'Section 3'!$D$15:$O$1014,COLUMNS('Section 3'!$E$11:K$12),0)),"",VLOOKUP($B160,'Section 3'!$D$15:$O$1014,COLUMNS('Section 3'!$E$11:K$12),0)))</f>
        <v/>
      </c>
      <c r="K160" s="73" t="str">
        <f>IF($D160="","",IF(ISBLANK(VLOOKUP($B160,'Section 3'!$D$15:$O$1014,COLUMNS('Section 3'!$E$11:L$12),0)),"",VLOOKUP($B160,'Section 3'!$D$15:$O$1014,COLUMNS('Section 3'!$E$11:L$12),0)))</f>
        <v/>
      </c>
      <c r="L160" s="73" t="str">
        <f>IF($D160="","",IF(ISBLANK(VLOOKUP($B160,'Section 3'!$D$15:$O$1014,COLUMNS('Section 3'!$E$11:M$12),0)),"",VLOOKUP($B160,'Section 3'!$D$15:$O$1014,COLUMNS('Section 3'!$E$11:M$12),0)))</f>
        <v/>
      </c>
      <c r="M160" s="73" t="str">
        <f>IF($D160="","",IF(ISBLANK(VLOOKUP($B160,'Section 3'!$D$15:$O$1014,COLUMNS('Section 3'!$E$11:N$12),0)),"",VLOOKUP($B160,'Section 3'!$D$15:$O$1014,COLUMNS('Section 3'!$E$11:N$12),0)))</f>
        <v/>
      </c>
      <c r="N160" s="73" t="str">
        <f>IF($D160="","",IF(ISBLANK(VLOOKUP($B160,'Section 3'!$D$15:$O$1014,COLUMNS('Section 3'!$E$11:O$12),0)),"",VLOOKUP($B160,'Section 3'!$D$15:$O$1014,COLUMNS('Section 3'!$E$11:O$12),0)))</f>
        <v/>
      </c>
      <c r="O160" s="73" t="str">
        <f>IF($D160="","",IF(ISBLANK(VLOOKUP($B160,'Section 3'!$D$15:$O$1014,COLUMNS('Section 3'!$E$11:P$12),0)),"",VLOOKUP($B160,'Section 3'!$D$15:$O$1014,COLUMNS('Section 3'!$E$11:P$12),0)))</f>
        <v/>
      </c>
    </row>
    <row r="161" spans="1:15" s="29" customFormat="1" ht="12.75" customHeight="1" x14ac:dyDescent="0.25">
      <c r="A161" s="29" t="str">
        <f>IF(E161="","",ROWS($A$1:A161))</f>
        <v/>
      </c>
      <c r="B161" s="32">
        <v>150</v>
      </c>
      <c r="C161" s="26" t="str">
        <f t="shared" si="3"/>
        <v/>
      </c>
      <c r="D161" s="26" t="str">
        <f>IFERROR(VLOOKUP($B161,'Section 3'!D164:O1163,COLUMNS('Section 3'!D160:D161),0),"")</f>
        <v/>
      </c>
      <c r="E161" s="73" t="str">
        <f>IF($D161="","",IF(ISBLANK(VLOOKUP($B161,'Section 3'!$D$15:$O$1014,COLUMNS('Section 3'!$E$11:F$12),0)),"",VLOOKUP($B161,'Section 3'!$D$15:$O$1014,COLUMNS('Section 3'!$E$11:F$12),0)))</f>
        <v/>
      </c>
      <c r="F161" s="73" t="str">
        <f>IF($D161="","",IF(ISBLANK(VLOOKUP($B161,'Section 3'!$D$15:$O$1014,COLUMNS('Section 3'!$E$11:G$12),0)),"",VLOOKUP($B161,'Section 3'!$D$15:$O$1014,COLUMNS('Section 3'!$E$11:G$12),0)))</f>
        <v/>
      </c>
      <c r="G161" s="73" t="str">
        <f>IF($D161="","",IF(ISBLANK(VLOOKUP($B161,'Section 3'!$D$15:$O$1014,COLUMNS('Section 3'!$E$11:H$12),0)),"",VLOOKUP($B161,'Section 3'!$D$15:$O$1014,COLUMNS('Section 3'!$E$11:H$12),0)))</f>
        <v/>
      </c>
      <c r="H161" s="73" t="str">
        <f>IF($D161="","",IF(ISBLANK(VLOOKUP($B161,'Section 3'!$D$15:$O$1014,COLUMNS('Section 3'!$E$11:I$12),0)),"",VLOOKUP($B161,'Section 3'!$D$15:$O$1014,COLUMNS('Section 3'!$E$11:I$12),0)))</f>
        <v/>
      </c>
      <c r="I161" s="73" t="str">
        <f>IF($D161="","",IF(ISBLANK(VLOOKUP($B161,'Section 3'!$D$15:$O$1014,COLUMNS('Section 3'!$E$11:J$12),0)),"",VLOOKUP($B161,'Section 3'!$D$15:$O$1014,COLUMNS('Section 3'!$E$11:J$12),0)))</f>
        <v/>
      </c>
      <c r="J161" s="73" t="str">
        <f>IF($D161="","",IF(ISBLANK(VLOOKUP($B161,'Section 3'!$D$15:$O$1014,COLUMNS('Section 3'!$E$11:K$12),0)),"",VLOOKUP($B161,'Section 3'!$D$15:$O$1014,COLUMNS('Section 3'!$E$11:K$12),0)))</f>
        <v/>
      </c>
      <c r="K161" s="73" t="str">
        <f>IF($D161="","",IF(ISBLANK(VLOOKUP($B161,'Section 3'!$D$15:$O$1014,COLUMNS('Section 3'!$E$11:L$12),0)),"",VLOOKUP($B161,'Section 3'!$D$15:$O$1014,COLUMNS('Section 3'!$E$11:L$12),0)))</f>
        <v/>
      </c>
      <c r="L161" s="73" t="str">
        <f>IF($D161="","",IF(ISBLANK(VLOOKUP($B161,'Section 3'!$D$15:$O$1014,COLUMNS('Section 3'!$E$11:M$12),0)),"",VLOOKUP($B161,'Section 3'!$D$15:$O$1014,COLUMNS('Section 3'!$E$11:M$12),0)))</f>
        <v/>
      </c>
      <c r="M161" s="73" t="str">
        <f>IF($D161="","",IF(ISBLANK(VLOOKUP($B161,'Section 3'!$D$15:$O$1014,COLUMNS('Section 3'!$E$11:N$12),0)),"",VLOOKUP($B161,'Section 3'!$D$15:$O$1014,COLUMNS('Section 3'!$E$11:N$12),0)))</f>
        <v/>
      </c>
      <c r="N161" s="73" t="str">
        <f>IF($D161="","",IF(ISBLANK(VLOOKUP($B161,'Section 3'!$D$15:$O$1014,COLUMNS('Section 3'!$E$11:O$12),0)),"",VLOOKUP($B161,'Section 3'!$D$15:$O$1014,COLUMNS('Section 3'!$E$11:O$12),0)))</f>
        <v/>
      </c>
      <c r="O161" s="73" t="str">
        <f>IF($D161="","",IF(ISBLANK(VLOOKUP($B161,'Section 3'!$D$15:$O$1014,COLUMNS('Section 3'!$E$11:P$12),0)),"",VLOOKUP($B161,'Section 3'!$D$15:$O$1014,COLUMNS('Section 3'!$E$11:P$12),0)))</f>
        <v/>
      </c>
    </row>
    <row r="162" spans="1:15" s="29" customFormat="1" ht="12.75" customHeight="1" x14ac:dyDescent="0.25">
      <c r="A162" s="29" t="str">
        <f>IF(E162="","",ROWS($A$1:A162))</f>
        <v/>
      </c>
      <c r="B162" s="32">
        <v>151</v>
      </c>
      <c r="C162" s="26" t="str">
        <f t="shared" si="3"/>
        <v/>
      </c>
      <c r="D162" s="26" t="str">
        <f>IFERROR(VLOOKUP($B162,'Section 3'!D165:O1164,COLUMNS('Section 3'!D161:D162),0),"")</f>
        <v/>
      </c>
      <c r="E162" s="73" t="str">
        <f>IF($D162="","",IF(ISBLANK(VLOOKUP($B162,'Section 3'!$D$15:$O$1014,COLUMNS('Section 3'!$E$11:F$12),0)),"",VLOOKUP($B162,'Section 3'!$D$15:$O$1014,COLUMNS('Section 3'!$E$11:F$12),0)))</f>
        <v/>
      </c>
      <c r="F162" s="73" t="str">
        <f>IF($D162="","",IF(ISBLANK(VLOOKUP($B162,'Section 3'!$D$15:$O$1014,COLUMNS('Section 3'!$E$11:G$12),0)),"",VLOOKUP($B162,'Section 3'!$D$15:$O$1014,COLUMNS('Section 3'!$E$11:G$12),0)))</f>
        <v/>
      </c>
      <c r="G162" s="73" t="str">
        <f>IF($D162="","",IF(ISBLANK(VLOOKUP($B162,'Section 3'!$D$15:$O$1014,COLUMNS('Section 3'!$E$11:H$12),0)),"",VLOOKUP($B162,'Section 3'!$D$15:$O$1014,COLUMNS('Section 3'!$E$11:H$12),0)))</f>
        <v/>
      </c>
      <c r="H162" s="73" t="str">
        <f>IF($D162="","",IF(ISBLANK(VLOOKUP($B162,'Section 3'!$D$15:$O$1014,COLUMNS('Section 3'!$E$11:I$12),0)),"",VLOOKUP($B162,'Section 3'!$D$15:$O$1014,COLUMNS('Section 3'!$E$11:I$12),0)))</f>
        <v/>
      </c>
      <c r="I162" s="73" t="str">
        <f>IF($D162="","",IF(ISBLANK(VLOOKUP($B162,'Section 3'!$D$15:$O$1014,COLUMNS('Section 3'!$E$11:J$12),0)),"",VLOOKUP($B162,'Section 3'!$D$15:$O$1014,COLUMNS('Section 3'!$E$11:J$12),0)))</f>
        <v/>
      </c>
      <c r="J162" s="73" t="str">
        <f>IF($D162="","",IF(ISBLANK(VLOOKUP($B162,'Section 3'!$D$15:$O$1014,COLUMNS('Section 3'!$E$11:K$12),0)),"",VLOOKUP($B162,'Section 3'!$D$15:$O$1014,COLUMNS('Section 3'!$E$11:K$12),0)))</f>
        <v/>
      </c>
      <c r="K162" s="73" t="str">
        <f>IF($D162="","",IF(ISBLANK(VLOOKUP($B162,'Section 3'!$D$15:$O$1014,COLUMNS('Section 3'!$E$11:L$12),0)),"",VLOOKUP($B162,'Section 3'!$D$15:$O$1014,COLUMNS('Section 3'!$E$11:L$12),0)))</f>
        <v/>
      </c>
      <c r="L162" s="73" t="str">
        <f>IF($D162="","",IF(ISBLANK(VLOOKUP($B162,'Section 3'!$D$15:$O$1014,COLUMNS('Section 3'!$E$11:M$12),0)),"",VLOOKUP($B162,'Section 3'!$D$15:$O$1014,COLUMNS('Section 3'!$E$11:M$12),0)))</f>
        <v/>
      </c>
      <c r="M162" s="73" t="str">
        <f>IF($D162="","",IF(ISBLANK(VLOOKUP($B162,'Section 3'!$D$15:$O$1014,COLUMNS('Section 3'!$E$11:N$12),0)),"",VLOOKUP($B162,'Section 3'!$D$15:$O$1014,COLUMNS('Section 3'!$E$11:N$12),0)))</f>
        <v/>
      </c>
      <c r="N162" s="73" t="str">
        <f>IF($D162="","",IF(ISBLANK(VLOOKUP($B162,'Section 3'!$D$15:$O$1014,COLUMNS('Section 3'!$E$11:O$12),0)),"",VLOOKUP($B162,'Section 3'!$D$15:$O$1014,COLUMNS('Section 3'!$E$11:O$12),0)))</f>
        <v/>
      </c>
      <c r="O162" s="73" t="str">
        <f>IF($D162="","",IF(ISBLANK(VLOOKUP($B162,'Section 3'!$D$15:$O$1014,COLUMNS('Section 3'!$E$11:P$12),0)),"",VLOOKUP($B162,'Section 3'!$D$15:$O$1014,COLUMNS('Section 3'!$E$11:P$12),0)))</f>
        <v/>
      </c>
    </row>
    <row r="163" spans="1:15" s="29" customFormat="1" ht="12.75" customHeight="1" x14ac:dyDescent="0.25">
      <c r="A163" s="29" t="str">
        <f>IF(E163="","",ROWS($A$1:A163))</f>
        <v/>
      </c>
      <c r="B163" s="32">
        <v>152</v>
      </c>
      <c r="C163" s="26" t="str">
        <f t="shared" si="3"/>
        <v/>
      </c>
      <c r="D163" s="26" t="str">
        <f>IFERROR(VLOOKUP($B163,'Section 3'!D166:O1165,COLUMNS('Section 3'!D162:D163),0),"")</f>
        <v/>
      </c>
      <c r="E163" s="73" t="str">
        <f>IF($D163="","",IF(ISBLANK(VLOOKUP($B163,'Section 3'!$D$15:$O$1014,COLUMNS('Section 3'!$E$11:F$12),0)),"",VLOOKUP($B163,'Section 3'!$D$15:$O$1014,COLUMNS('Section 3'!$E$11:F$12),0)))</f>
        <v/>
      </c>
      <c r="F163" s="73" t="str">
        <f>IF($D163="","",IF(ISBLANK(VLOOKUP($B163,'Section 3'!$D$15:$O$1014,COLUMNS('Section 3'!$E$11:G$12),0)),"",VLOOKUP($B163,'Section 3'!$D$15:$O$1014,COLUMNS('Section 3'!$E$11:G$12),0)))</f>
        <v/>
      </c>
      <c r="G163" s="73" t="str">
        <f>IF($D163="","",IF(ISBLANK(VLOOKUP($B163,'Section 3'!$D$15:$O$1014,COLUMNS('Section 3'!$E$11:H$12),0)),"",VLOOKUP($B163,'Section 3'!$D$15:$O$1014,COLUMNS('Section 3'!$E$11:H$12),0)))</f>
        <v/>
      </c>
      <c r="H163" s="73" t="str">
        <f>IF($D163="","",IF(ISBLANK(VLOOKUP($B163,'Section 3'!$D$15:$O$1014,COLUMNS('Section 3'!$E$11:I$12),0)),"",VLOOKUP($B163,'Section 3'!$D$15:$O$1014,COLUMNS('Section 3'!$E$11:I$12),0)))</f>
        <v/>
      </c>
      <c r="I163" s="73" t="str">
        <f>IF($D163="","",IF(ISBLANK(VLOOKUP($B163,'Section 3'!$D$15:$O$1014,COLUMNS('Section 3'!$E$11:J$12),0)),"",VLOOKUP($B163,'Section 3'!$D$15:$O$1014,COLUMNS('Section 3'!$E$11:J$12),0)))</f>
        <v/>
      </c>
      <c r="J163" s="73" t="str">
        <f>IF($D163="","",IF(ISBLANK(VLOOKUP($B163,'Section 3'!$D$15:$O$1014,COLUMNS('Section 3'!$E$11:K$12),0)),"",VLOOKUP($B163,'Section 3'!$D$15:$O$1014,COLUMNS('Section 3'!$E$11:K$12),0)))</f>
        <v/>
      </c>
      <c r="K163" s="73" t="str">
        <f>IF($D163="","",IF(ISBLANK(VLOOKUP($B163,'Section 3'!$D$15:$O$1014,COLUMNS('Section 3'!$E$11:L$12),0)),"",VLOOKUP($B163,'Section 3'!$D$15:$O$1014,COLUMNS('Section 3'!$E$11:L$12),0)))</f>
        <v/>
      </c>
      <c r="L163" s="73" t="str">
        <f>IF($D163="","",IF(ISBLANK(VLOOKUP($B163,'Section 3'!$D$15:$O$1014,COLUMNS('Section 3'!$E$11:M$12),0)),"",VLOOKUP($B163,'Section 3'!$D$15:$O$1014,COLUMNS('Section 3'!$E$11:M$12),0)))</f>
        <v/>
      </c>
      <c r="M163" s="73" t="str">
        <f>IF($D163="","",IF(ISBLANK(VLOOKUP($B163,'Section 3'!$D$15:$O$1014,COLUMNS('Section 3'!$E$11:N$12),0)),"",VLOOKUP($B163,'Section 3'!$D$15:$O$1014,COLUMNS('Section 3'!$E$11:N$12),0)))</f>
        <v/>
      </c>
      <c r="N163" s="73" t="str">
        <f>IF($D163="","",IF(ISBLANK(VLOOKUP($B163,'Section 3'!$D$15:$O$1014,COLUMNS('Section 3'!$E$11:O$12),0)),"",VLOOKUP($B163,'Section 3'!$D$15:$O$1014,COLUMNS('Section 3'!$E$11:O$12),0)))</f>
        <v/>
      </c>
      <c r="O163" s="73" t="str">
        <f>IF($D163="","",IF(ISBLANK(VLOOKUP($B163,'Section 3'!$D$15:$O$1014,COLUMNS('Section 3'!$E$11:P$12),0)),"",VLOOKUP($B163,'Section 3'!$D$15:$O$1014,COLUMNS('Section 3'!$E$11:P$12),0)))</f>
        <v/>
      </c>
    </row>
    <row r="164" spans="1:15" s="29" customFormat="1" ht="12.75" customHeight="1" x14ac:dyDescent="0.25">
      <c r="A164" s="29" t="str">
        <f>IF(E164="","",ROWS($A$1:A164))</f>
        <v/>
      </c>
      <c r="B164" s="32">
        <v>153</v>
      </c>
      <c r="C164" s="26" t="str">
        <f t="shared" si="3"/>
        <v/>
      </c>
      <c r="D164" s="26" t="str">
        <f>IFERROR(VLOOKUP($B164,'Section 3'!D167:O1166,COLUMNS('Section 3'!D163:D164),0),"")</f>
        <v/>
      </c>
      <c r="E164" s="73" t="str">
        <f>IF($D164="","",IF(ISBLANK(VLOOKUP($B164,'Section 3'!$D$15:$O$1014,COLUMNS('Section 3'!$E$11:F$12),0)),"",VLOOKUP($B164,'Section 3'!$D$15:$O$1014,COLUMNS('Section 3'!$E$11:F$12),0)))</f>
        <v/>
      </c>
      <c r="F164" s="73" t="str">
        <f>IF($D164="","",IF(ISBLANK(VLOOKUP($B164,'Section 3'!$D$15:$O$1014,COLUMNS('Section 3'!$E$11:G$12),0)),"",VLOOKUP($B164,'Section 3'!$D$15:$O$1014,COLUMNS('Section 3'!$E$11:G$12),0)))</f>
        <v/>
      </c>
      <c r="G164" s="73" t="str">
        <f>IF($D164="","",IF(ISBLANK(VLOOKUP($B164,'Section 3'!$D$15:$O$1014,COLUMNS('Section 3'!$E$11:H$12),0)),"",VLOOKUP($B164,'Section 3'!$D$15:$O$1014,COLUMNS('Section 3'!$E$11:H$12),0)))</f>
        <v/>
      </c>
      <c r="H164" s="73" t="str">
        <f>IF($D164="","",IF(ISBLANK(VLOOKUP($B164,'Section 3'!$D$15:$O$1014,COLUMNS('Section 3'!$E$11:I$12),0)),"",VLOOKUP($B164,'Section 3'!$D$15:$O$1014,COLUMNS('Section 3'!$E$11:I$12),0)))</f>
        <v/>
      </c>
      <c r="I164" s="73" t="str">
        <f>IF($D164="","",IF(ISBLANK(VLOOKUP($B164,'Section 3'!$D$15:$O$1014,COLUMNS('Section 3'!$E$11:J$12),0)),"",VLOOKUP($B164,'Section 3'!$D$15:$O$1014,COLUMNS('Section 3'!$E$11:J$12),0)))</f>
        <v/>
      </c>
      <c r="J164" s="73" t="str">
        <f>IF($D164="","",IF(ISBLANK(VLOOKUP($B164,'Section 3'!$D$15:$O$1014,COLUMNS('Section 3'!$E$11:K$12),0)),"",VLOOKUP($B164,'Section 3'!$D$15:$O$1014,COLUMNS('Section 3'!$E$11:K$12),0)))</f>
        <v/>
      </c>
      <c r="K164" s="73" t="str">
        <f>IF($D164="","",IF(ISBLANK(VLOOKUP($B164,'Section 3'!$D$15:$O$1014,COLUMNS('Section 3'!$E$11:L$12),0)),"",VLOOKUP($B164,'Section 3'!$D$15:$O$1014,COLUMNS('Section 3'!$E$11:L$12),0)))</f>
        <v/>
      </c>
      <c r="L164" s="73" t="str">
        <f>IF($D164="","",IF(ISBLANK(VLOOKUP($B164,'Section 3'!$D$15:$O$1014,COLUMNS('Section 3'!$E$11:M$12),0)),"",VLOOKUP($B164,'Section 3'!$D$15:$O$1014,COLUMNS('Section 3'!$E$11:M$12),0)))</f>
        <v/>
      </c>
      <c r="M164" s="73" t="str">
        <f>IF($D164="","",IF(ISBLANK(VLOOKUP($B164,'Section 3'!$D$15:$O$1014,COLUMNS('Section 3'!$E$11:N$12),0)),"",VLOOKUP($B164,'Section 3'!$D$15:$O$1014,COLUMNS('Section 3'!$E$11:N$12),0)))</f>
        <v/>
      </c>
      <c r="N164" s="73" t="str">
        <f>IF($D164="","",IF(ISBLANK(VLOOKUP($B164,'Section 3'!$D$15:$O$1014,COLUMNS('Section 3'!$E$11:O$12),0)),"",VLOOKUP($B164,'Section 3'!$D$15:$O$1014,COLUMNS('Section 3'!$E$11:O$12),0)))</f>
        <v/>
      </c>
      <c r="O164" s="73" t="str">
        <f>IF($D164="","",IF(ISBLANK(VLOOKUP($B164,'Section 3'!$D$15:$O$1014,COLUMNS('Section 3'!$E$11:P$12),0)),"",VLOOKUP($B164,'Section 3'!$D$15:$O$1014,COLUMNS('Section 3'!$E$11:P$12),0)))</f>
        <v/>
      </c>
    </row>
    <row r="165" spans="1:15" s="29" customFormat="1" ht="12.75" customHeight="1" x14ac:dyDescent="0.25">
      <c r="A165" s="29" t="str">
        <f>IF(E165="","",ROWS($A$1:A165))</f>
        <v/>
      </c>
      <c r="B165" s="32">
        <v>154</v>
      </c>
      <c r="C165" s="26" t="str">
        <f t="shared" si="3"/>
        <v/>
      </c>
      <c r="D165" s="26" t="str">
        <f>IFERROR(VLOOKUP($B165,'Section 3'!D168:O1167,COLUMNS('Section 3'!D164:D165),0),"")</f>
        <v/>
      </c>
      <c r="E165" s="73" t="str">
        <f>IF($D165="","",IF(ISBLANK(VLOOKUP($B165,'Section 3'!$D$15:$O$1014,COLUMNS('Section 3'!$E$11:F$12),0)),"",VLOOKUP($B165,'Section 3'!$D$15:$O$1014,COLUMNS('Section 3'!$E$11:F$12),0)))</f>
        <v/>
      </c>
      <c r="F165" s="73" t="str">
        <f>IF($D165="","",IF(ISBLANK(VLOOKUP($B165,'Section 3'!$D$15:$O$1014,COLUMNS('Section 3'!$E$11:G$12),0)),"",VLOOKUP($B165,'Section 3'!$D$15:$O$1014,COLUMNS('Section 3'!$E$11:G$12),0)))</f>
        <v/>
      </c>
      <c r="G165" s="73" t="str">
        <f>IF($D165="","",IF(ISBLANK(VLOOKUP($B165,'Section 3'!$D$15:$O$1014,COLUMNS('Section 3'!$E$11:H$12),0)),"",VLOOKUP($B165,'Section 3'!$D$15:$O$1014,COLUMNS('Section 3'!$E$11:H$12),0)))</f>
        <v/>
      </c>
      <c r="H165" s="73" t="str">
        <f>IF($D165="","",IF(ISBLANK(VLOOKUP($B165,'Section 3'!$D$15:$O$1014,COLUMNS('Section 3'!$E$11:I$12),0)),"",VLOOKUP($B165,'Section 3'!$D$15:$O$1014,COLUMNS('Section 3'!$E$11:I$12),0)))</f>
        <v/>
      </c>
      <c r="I165" s="73" t="str">
        <f>IF($D165="","",IF(ISBLANK(VLOOKUP($B165,'Section 3'!$D$15:$O$1014,COLUMNS('Section 3'!$E$11:J$12),0)),"",VLOOKUP($B165,'Section 3'!$D$15:$O$1014,COLUMNS('Section 3'!$E$11:J$12),0)))</f>
        <v/>
      </c>
      <c r="J165" s="73" t="str">
        <f>IF($D165="","",IF(ISBLANK(VLOOKUP($B165,'Section 3'!$D$15:$O$1014,COLUMNS('Section 3'!$E$11:K$12),0)),"",VLOOKUP($B165,'Section 3'!$D$15:$O$1014,COLUMNS('Section 3'!$E$11:K$12),0)))</f>
        <v/>
      </c>
      <c r="K165" s="73" t="str">
        <f>IF($D165="","",IF(ISBLANK(VLOOKUP($B165,'Section 3'!$D$15:$O$1014,COLUMNS('Section 3'!$E$11:L$12),0)),"",VLOOKUP($B165,'Section 3'!$D$15:$O$1014,COLUMNS('Section 3'!$E$11:L$12),0)))</f>
        <v/>
      </c>
      <c r="L165" s="73" t="str">
        <f>IF($D165="","",IF(ISBLANK(VLOOKUP($B165,'Section 3'!$D$15:$O$1014,COLUMNS('Section 3'!$E$11:M$12),0)),"",VLOOKUP($B165,'Section 3'!$D$15:$O$1014,COLUMNS('Section 3'!$E$11:M$12),0)))</f>
        <v/>
      </c>
      <c r="M165" s="73" t="str">
        <f>IF($D165="","",IF(ISBLANK(VLOOKUP($B165,'Section 3'!$D$15:$O$1014,COLUMNS('Section 3'!$E$11:N$12),0)),"",VLOOKUP($B165,'Section 3'!$D$15:$O$1014,COLUMNS('Section 3'!$E$11:N$12),0)))</f>
        <v/>
      </c>
      <c r="N165" s="73" t="str">
        <f>IF($D165="","",IF(ISBLANK(VLOOKUP($B165,'Section 3'!$D$15:$O$1014,COLUMNS('Section 3'!$E$11:O$12),0)),"",VLOOKUP($B165,'Section 3'!$D$15:$O$1014,COLUMNS('Section 3'!$E$11:O$12),0)))</f>
        <v/>
      </c>
      <c r="O165" s="73" t="str">
        <f>IF($D165="","",IF(ISBLANK(VLOOKUP($B165,'Section 3'!$D$15:$O$1014,COLUMNS('Section 3'!$E$11:P$12),0)),"",VLOOKUP($B165,'Section 3'!$D$15:$O$1014,COLUMNS('Section 3'!$E$11:P$12),0)))</f>
        <v/>
      </c>
    </row>
    <row r="166" spans="1:15" s="29" customFormat="1" ht="12.75" customHeight="1" x14ac:dyDescent="0.25">
      <c r="A166" s="29" t="str">
        <f>IF(E166="","",ROWS($A$1:A166))</f>
        <v/>
      </c>
      <c r="B166" s="32">
        <v>155</v>
      </c>
      <c r="C166" s="26" t="str">
        <f t="shared" si="3"/>
        <v/>
      </c>
      <c r="D166" s="26" t="str">
        <f>IFERROR(VLOOKUP($B166,'Section 3'!D169:O1168,COLUMNS('Section 3'!D165:D166),0),"")</f>
        <v/>
      </c>
      <c r="E166" s="73" t="str">
        <f>IF($D166="","",IF(ISBLANK(VLOOKUP($B166,'Section 3'!$D$15:$O$1014,COLUMNS('Section 3'!$E$11:F$12),0)),"",VLOOKUP($B166,'Section 3'!$D$15:$O$1014,COLUMNS('Section 3'!$E$11:F$12),0)))</f>
        <v/>
      </c>
      <c r="F166" s="73" t="str">
        <f>IF($D166="","",IF(ISBLANK(VLOOKUP($B166,'Section 3'!$D$15:$O$1014,COLUMNS('Section 3'!$E$11:G$12),0)),"",VLOOKUP($B166,'Section 3'!$D$15:$O$1014,COLUMNS('Section 3'!$E$11:G$12),0)))</f>
        <v/>
      </c>
      <c r="G166" s="73" t="str">
        <f>IF($D166="","",IF(ISBLANK(VLOOKUP($B166,'Section 3'!$D$15:$O$1014,COLUMNS('Section 3'!$E$11:H$12),0)),"",VLOOKUP($B166,'Section 3'!$D$15:$O$1014,COLUMNS('Section 3'!$E$11:H$12),0)))</f>
        <v/>
      </c>
      <c r="H166" s="73" t="str">
        <f>IF($D166="","",IF(ISBLANK(VLOOKUP($B166,'Section 3'!$D$15:$O$1014,COLUMNS('Section 3'!$E$11:I$12),0)),"",VLOOKUP($B166,'Section 3'!$D$15:$O$1014,COLUMNS('Section 3'!$E$11:I$12),0)))</f>
        <v/>
      </c>
      <c r="I166" s="73" t="str">
        <f>IF($D166="","",IF(ISBLANK(VLOOKUP($B166,'Section 3'!$D$15:$O$1014,COLUMNS('Section 3'!$E$11:J$12),0)),"",VLOOKUP($B166,'Section 3'!$D$15:$O$1014,COLUMNS('Section 3'!$E$11:J$12),0)))</f>
        <v/>
      </c>
      <c r="J166" s="73" t="str">
        <f>IF($D166="","",IF(ISBLANK(VLOOKUP($B166,'Section 3'!$D$15:$O$1014,COLUMNS('Section 3'!$E$11:K$12),0)),"",VLOOKUP($B166,'Section 3'!$D$15:$O$1014,COLUMNS('Section 3'!$E$11:K$12),0)))</f>
        <v/>
      </c>
      <c r="K166" s="73" t="str">
        <f>IF($D166="","",IF(ISBLANK(VLOOKUP($B166,'Section 3'!$D$15:$O$1014,COLUMNS('Section 3'!$E$11:L$12),0)),"",VLOOKUP($B166,'Section 3'!$D$15:$O$1014,COLUMNS('Section 3'!$E$11:L$12),0)))</f>
        <v/>
      </c>
      <c r="L166" s="73" t="str">
        <f>IF($D166="","",IF(ISBLANK(VLOOKUP($B166,'Section 3'!$D$15:$O$1014,COLUMNS('Section 3'!$E$11:M$12),0)),"",VLOOKUP($B166,'Section 3'!$D$15:$O$1014,COLUMNS('Section 3'!$E$11:M$12),0)))</f>
        <v/>
      </c>
      <c r="M166" s="73" t="str">
        <f>IF($D166="","",IF(ISBLANK(VLOOKUP($B166,'Section 3'!$D$15:$O$1014,COLUMNS('Section 3'!$E$11:N$12),0)),"",VLOOKUP($B166,'Section 3'!$D$15:$O$1014,COLUMNS('Section 3'!$E$11:N$12),0)))</f>
        <v/>
      </c>
      <c r="N166" s="73" t="str">
        <f>IF($D166="","",IF(ISBLANK(VLOOKUP($B166,'Section 3'!$D$15:$O$1014,COLUMNS('Section 3'!$E$11:O$12),0)),"",VLOOKUP($B166,'Section 3'!$D$15:$O$1014,COLUMNS('Section 3'!$E$11:O$12),0)))</f>
        <v/>
      </c>
      <c r="O166" s="73" t="str">
        <f>IF($D166="","",IF(ISBLANK(VLOOKUP($B166,'Section 3'!$D$15:$O$1014,COLUMNS('Section 3'!$E$11:P$12),0)),"",VLOOKUP($B166,'Section 3'!$D$15:$O$1014,COLUMNS('Section 3'!$E$11:P$12),0)))</f>
        <v/>
      </c>
    </row>
    <row r="167" spans="1:15" s="29" customFormat="1" ht="12.75" customHeight="1" x14ac:dyDescent="0.25">
      <c r="A167" s="29" t="str">
        <f>IF(E167="","",ROWS($A$1:A167))</f>
        <v/>
      </c>
      <c r="B167" s="32">
        <v>156</v>
      </c>
      <c r="C167" s="26" t="str">
        <f t="shared" si="3"/>
        <v/>
      </c>
      <c r="D167" s="26" t="str">
        <f>IFERROR(VLOOKUP($B167,'Section 3'!D170:O1169,COLUMNS('Section 3'!D166:D167),0),"")</f>
        <v/>
      </c>
      <c r="E167" s="73" t="str">
        <f>IF($D167="","",IF(ISBLANK(VLOOKUP($B167,'Section 3'!$D$15:$O$1014,COLUMNS('Section 3'!$E$11:F$12),0)),"",VLOOKUP($B167,'Section 3'!$D$15:$O$1014,COLUMNS('Section 3'!$E$11:F$12),0)))</f>
        <v/>
      </c>
      <c r="F167" s="73" t="str">
        <f>IF($D167="","",IF(ISBLANK(VLOOKUP($B167,'Section 3'!$D$15:$O$1014,COLUMNS('Section 3'!$E$11:G$12),0)),"",VLOOKUP($B167,'Section 3'!$D$15:$O$1014,COLUMNS('Section 3'!$E$11:G$12),0)))</f>
        <v/>
      </c>
      <c r="G167" s="73" t="str">
        <f>IF($D167="","",IF(ISBLANK(VLOOKUP($B167,'Section 3'!$D$15:$O$1014,COLUMNS('Section 3'!$E$11:H$12),0)),"",VLOOKUP($B167,'Section 3'!$D$15:$O$1014,COLUMNS('Section 3'!$E$11:H$12),0)))</f>
        <v/>
      </c>
      <c r="H167" s="73" t="str">
        <f>IF($D167="","",IF(ISBLANK(VLOOKUP($B167,'Section 3'!$D$15:$O$1014,COLUMNS('Section 3'!$E$11:I$12),0)),"",VLOOKUP($B167,'Section 3'!$D$15:$O$1014,COLUMNS('Section 3'!$E$11:I$12),0)))</f>
        <v/>
      </c>
      <c r="I167" s="73" t="str">
        <f>IF($D167="","",IF(ISBLANK(VLOOKUP($B167,'Section 3'!$D$15:$O$1014,COLUMNS('Section 3'!$E$11:J$12),0)),"",VLOOKUP($B167,'Section 3'!$D$15:$O$1014,COLUMNS('Section 3'!$E$11:J$12),0)))</f>
        <v/>
      </c>
      <c r="J167" s="73" t="str">
        <f>IF($D167="","",IF(ISBLANK(VLOOKUP($B167,'Section 3'!$D$15:$O$1014,COLUMNS('Section 3'!$E$11:K$12),0)),"",VLOOKUP($B167,'Section 3'!$D$15:$O$1014,COLUMNS('Section 3'!$E$11:K$12),0)))</f>
        <v/>
      </c>
      <c r="K167" s="73" t="str">
        <f>IF($D167="","",IF(ISBLANK(VLOOKUP($B167,'Section 3'!$D$15:$O$1014,COLUMNS('Section 3'!$E$11:L$12),0)),"",VLOOKUP($B167,'Section 3'!$D$15:$O$1014,COLUMNS('Section 3'!$E$11:L$12),0)))</f>
        <v/>
      </c>
      <c r="L167" s="73" t="str">
        <f>IF($D167="","",IF(ISBLANK(VLOOKUP($B167,'Section 3'!$D$15:$O$1014,COLUMNS('Section 3'!$E$11:M$12),0)),"",VLOOKUP($B167,'Section 3'!$D$15:$O$1014,COLUMNS('Section 3'!$E$11:M$12),0)))</f>
        <v/>
      </c>
      <c r="M167" s="73" t="str">
        <f>IF($D167="","",IF(ISBLANK(VLOOKUP($B167,'Section 3'!$D$15:$O$1014,COLUMNS('Section 3'!$E$11:N$12),0)),"",VLOOKUP($B167,'Section 3'!$D$15:$O$1014,COLUMNS('Section 3'!$E$11:N$12),0)))</f>
        <v/>
      </c>
      <c r="N167" s="73" t="str">
        <f>IF($D167="","",IF(ISBLANK(VLOOKUP($B167,'Section 3'!$D$15:$O$1014,COLUMNS('Section 3'!$E$11:O$12),0)),"",VLOOKUP($B167,'Section 3'!$D$15:$O$1014,COLUMNS('Section 3'!$E$11:O$12),0)))</f>
        <v/>
      </c>
      <c r="O167" s="73" t="str">
        <f>IF($D167="","",IF(ISBLANK(VLOOKUP($B167,'Section 3'!$D$15:$O$1014,COLUMNS('Section 3'!$E$11:P$12),0)),"",VLOOKUP($B167,'Section 3'!$D$15:$O$1014,COLUMNS('Section 3'!$E$11:P$12),0)))</f>
        <v/>
      </c>
    </row>
    <row r="168" spans="1:15" s="29" customFormat="1" ht="12.75" customHeight="1" x14ac:dyDescent="0.25">
      <c r="A168" s="29" t="str">
        <f>IF(E168="","",ROWS($A$1:A168))</f>
        <v/>
      </c>
      <c r="B168" s="32">
        <v>157</v>
      </c>
      <c r="C168" s="26" t="str">
        <f t="shared" si="3"/>
        <v/>
      </c>
      <c r="D168" s="26" t="str">
        <f>IFERROR(VLOOKUP($B168,'Section 3'!D171:O1170,COLUMNS('Section 3'!D167:D168),0),"")</f>
        <v/>
      </c>
      <c r="E168" s="73" t="str">
        <f>IF($D168="","",IF(ISBLANK(VLOOKUP($B168,'Section 3'!$D$15:$O$1014,COLUMNS('Section 3'!$E$11:F$12),0)),"",VLOOKUP($B168,'Section 3'!$D$15:$O$1014,COLUMNS('Section 3'!$E$11:F$12),0)))</f>
        <v/>
      </c>
      <c r="F168" s="73" t="str">
        <f>IF($D168="","",IF(ISBLANK(VLOOKUP($B168,'Section 3'!$D$15:$O$1014,COLUMNS('Section 3'!$E$11:G$12),0)),"",VLOOKUP($B168,'Section 3'!$D$15:$O$1014,COLUMNS('Section 3'!$E$11:G$12),0)))</f>
        <v/>
      </c>
      <c r="G168" s="73" t="str">
        <f>IF($D168="","",IF(ISBLANK(VLOOKUP($B168,'Section 3'!$D$15:$O$1014,COLUMNS('Section 3'!$E$11:H$12),0)),"",VLOOKUP($B168,'Section 3'!$D$15:$O$1014,COLUMNS('Section 3'!$E$11:H$12),0)))</f>
        <v/>
      </c>
      <c r="H168" s="73" t="str">
        <f>IF($D168="","",IF(ISBLANK(VLOOKUP($B168,'Section 3'!$D$15:$O$1014,COLUMNS('Section 3'!$E$11:I$12),0)),"",VLOOKUP($B168,'Section 3'!$D$15:$O$1014,COLUMNS('Section 3'!$E$11:I$12),0)))</f>
        <v/>
      </c>
      <c r="I168" s="73" t="str">
        <f>IF($D168="","",IF(ISBLANK(VLOOKUP($B168,'Section 3'!$D$15:$O$1014,COLUMNS('Section 3'!$E$11:J$12),0)),"",VLOOKUP($B168,'Section 3'!$D$15:$O$1014,COLUMNS('Section 3'!$E$11:J$12),0)))</f>
        <v/>
      </c>
      <c r="J168" s="73" t="str">
        <f>IF($D168="","",IF(ISBLANK(VLOOKUP($B168,'Section 3'!$D$15:$O$1014,COLUMNS('Section 3'!$E$11:K$12),0)),"",VLOOKUP($B168,'Section 3'!$D$15:$O$1014,COLUMNS('Section 3'!$E$11:K$12),0)))</f>
        <v/>
      </c>
      <c r="K168" s="73" t="str">
        <f>IF($D168="","",IF(ISBLANK(VLOOKUP($B168,'Section 3'!$D$15:$O$1014,COLUMNS('Section 3'!$E$11:L$12),0)),"",VLOOKUP($B168,'Section 3'!$D$15:$O$1014,COLUMNS('Section 3'!$E$11:L$12),0)))</f>
        <v/>
      </c>
      <c r="L168" s="73" t="str">
        <f>IF($D168="","",IF(ISBLANK(VLOOKUP($B168,'Section 3'!$D$15:$O$1014,COLUMNS('Section 3'!$E$11:M$12),0)),"",VLOOKUP($B168,'Section 3'!$D$15:$O$1014,COLUMNS('Section 3'!$E$11:M$12),0)))</f>
        <v/>
      </c>
      <c r="M168" s="73" t="str">
        <f>IF($D168="","",IF(ISBLANK(VLOOKUP($B168,'Section 3'!$D$15:$O$1014,COLUMNS('Section 3'!$E$11:N$12),0)),"",VLOOKUP($B168,'Section 3'!$D$15:$O$1014,COLUMNS('Section 3'!$E$11:N$12),0)))</f>
        <v/>
      </c>
      <c r="N168" s="73" t="str">
        <f>IF($D168="","",IF(ISBLANK(VLOOKUP($B168,'Section 3'!$D$15:$O$1014,COLUMNS('Section 3'!$E$11:O$12),0)),"",VLOOKUP($B168,'Section 3'!$D$15:$O$1014,COLUMNS('Section 3'!$E$11:O$12),0)))</f>
        <v/>
      </c>
      <c r="O168" s="73" t="str">
        <f>IF($D168="","",IF(ISBLANK(VLOOKUP($B168,'Section 3'!$D$15:$O$1014,COLUMNS('Section 3'!$E$11:P$12),0)),"",VLOOKUP($B168,'Section 3'!$D$15:$O$1014,COLUMNS('Section 3'!$E$11:P$12),0)))</f>
        <v/>
      </c>
    </row>
    <row r="169" spans="1:15" s="29" customFormat="1" ht="12.75" customHeight="1" x14ac:dyDescent="0.25">
      <c r="A169" s="29" t="str">
        <f>IF(E169="","",ROWS($A$1:A169))</f>
        <v/>
      </c>
      <c r="B169" s="32">
        <v>158</v>
      </c>
      <c r="C169" s="26" t="str">
        <f t="shared" si="3"/>
        <v/>
      </c>
      <c r="D169" s="26" t="str">
        <f>IFERROR(VLOOKUP($B169,'Section 3'!D172:O1171,COLUMNS('Section 3'!D168:D169),0),"")</f>
        <v/>
      </c>
      <c r="E169" s="73" t="str">
        <f>IF($D169="","",IF(ISBLANK(VLOOKUP($B169,'Section 3'!$D$15:$O$1014,COLUMNS('Section 3'!$E$11:F$12),0)),"",VLOOKUP($B169,'Section 3'!$D$15:$O$1014,COLUMNS('Section 3'!$E$11:F$12),0)))</f>
        <v/>
      </c>
      <c r="F169" s="73" t="str">
        <f>IF($D169="","",IF(ISBLANK(VLOOKUP($B169,'Section 3'!$D$15:$O$1014,COLUMNS('Section 3'!$E$11:G$12),0)),"",VLOOKUP($B169,'Section 3'!$D$15:$O$1014,COLUMNS('Section 3'!$E$11:G$12),0)))</f>
        <v/>
      </c>
      <c r="G169" s="73" t="str">
        <f>IF($D169="","",IF(ISBLANK(VLOOKUP($B169,'Section 3'!$D$15:$O$1014,COLUMNS('Section 3'!$E$11:H$12),0)),"",VLOOKUP($B169,'Section 3'!$D$15:$O$1014,COLUMNS('Section 3'!$E$11:H$12),0)))</f>
        <v/>
      </c>
      <c r="H169" s="73" t="str">
        <f>IF($D169="","",IF(ISBLANK(VLOOKUP($B169,'Section 3'!$D$15:$O$1014,COLUMNS('Section 3'!$E$11:I$12),0)),"",VLOOKUP($B169,'Section 3'!$D$15:$O$1014,COLUMNS('Section 3'!$E$11:I$12),0)))</f>
        <v/>
      </c>
      <c r="I169" s="73" t="str">
        <f>IF($D169="","",IF(ISBLANK(VLOOKUP($B169,'Section 3'!$D$15:$O$1014,COLUMNS('Section 3'!$E$11:J$12),0)),"",VLOOKUP($B169,'Section 3'!$D$15:$O$1014,COLUMNS('Section 3'!$E$11:J$12),0)))</f>
        <v/>
      </c>
      <c r="J169" s="73" t="str">
        <f>IF($D169="","",IF(ISBLANK(VLOOKUP($B169,'Section 3'!$D$15:$O$1014,COLUMNS('Section 3'!$E$11:K$12),0)),"",VLOOKUP($B169,'Section 3'!$D$15:$O$1014,COLUMNS('Section 3'!$E$11:K$12),0)))</f>
        <v/>
      </c>
      <c r="K169" s="73" t="str">
        <f>IF($D169="","",IF(ISBLANK(VLOOKUP($B169,'Section 3'!$D$15:$O$1014,COLUMNS('Section 3'!$E$11:L$12),0)),"",VLOOKUP($B169,'Section 3'!$D$15:$O$1014,COLUMNS('Section 3'!$E$11:L$12),0)))</f>
        <v/>
      </c>
      <c r="L169" s="73" t="str">
        <f>IF($D169="","",IF(ISBLANK(VLOOKUP($B169,'Section 3'!$D$15:$O$1014,COLUMNS('Section 3'!$E$11:M$12),0)),"",VLOOKUP($B169,'Section 3'!$D$15:$O$1014,COLUMNS('Section 3'!$E$11:M$12),0)))</f>
        <v/>
      </c>
      <c r="M169" s="73" t="str">
        <f>IF($D169="","",IF(ISBLANK(VLOOKUP($B169,'Section 3'!$D$15:$O$1014,COLUMNS('Section 3'!$E$11:N$12),0)),"",VLOOKUP($B169,'Section 3'!$D$15:$O$1014,COLUMNS('Section 3'!$E$11:N$12),0)))</f>
        <v/>
      </c>
      <c r="N169" s="73" t="str">
        <f>IF($D169="","",IF(ISBLANK(VLOOKUP($B169,'Section 3'!$D$15:$O$1014,COLUMNS('Section 3'!$E$11:O$12),0)),"",VLOOKUP($B169,'Section 3'!$D$15:$O$1014,COLUMNS('Section 3'!$E$11:O$12),0)))</f>
        <v/>
      </c>
      <c r="O169" s="73" t="str">
        <f>IF($D169="","",IF(ISBLANK(VLOOKUP($B169,'Section 3'!$D$15:$O$1014,COLUMNS('Section 3'!$E$11:P$12),0)),"",VLOOKUP($B169,'Section 3'!$D$15:$O$1014,COLUMNS('Section 3'!$E$11:P$12),0)))</f>
        <v/>
      </c>
    </row>
    <row r="170" spans="1:15" s="29" customFormat="1" ht="12.75" customHeight="1" x14ac:dyDescent="0.25">
      <c r="A170" s="29" t="str">
        <f>IF(E170="","",ROWS($A$1:A170))</f>
        <v/>
      </c>
      <c r="B170" s="32">
        <v>159</v>
      </c>
      <c r="C170" s="26" t="str">
        <f t="shared" si="3"/>
        <v/>
      </c>
      <c r="D170" s="26" t="str">
        <f>IFERROR(VLOOKUP($B170,'Section 3'!D173:O1172,COLUMNS('Section 3'!D169:D170),0),"")</f>
        <v/>
      </c>
      <c r="E170" s="73" t="str">
        <f>IF($D170="","",IF(ISBLANK(VLOOKUP($B170,'Section 3'!$D$15:$O$1014,COLUMNS('Section 3'!$E$11:F$12),0)),"",VLOOKUP($B170,'Section 3'!$D$15:$O$1014,COLUMNS('Section 3'!$E$11:F$12),0)))</f>
        <v/>
      </c>
      <c r="F170" s="73" t="str">
        <f>IF($D170="","",IF(ISBLANK(VLOOKUP($B170,'Section 3'!$D$15:$O$1014,COLUMNS('Section 3'!$E$11:G$12),0)),"",VLOOKUP($B170,'Section 3'!$D$15:$O$1014,COLUMNS('Section 3'!$E$11:G$12),0)))</f>
        <v/>
      </c>
      <c r="G170" s="73" t="str">
        <f>IF($D170="","",IF(ISBLANK(VLOOKUP($B170,'Section 3'!$D$15:$O$1014,COLUMNS('Section 3'!$E$11:H$12),0)),"",VLOOKUP($B170,'Section 3'!$D$15:$O$1014,COLUMNS('Section 3'!$E$11:H$12),0)))</f>
        <v/>
      </c>
      <c r="H170" s="73" t="str">
        <f>IF($D170="","",IF(ISBLANK(VLOOKUP($B170,'Section 3'!$D$15:$O$1014,COLUMNS('Section 3'!$E$11:I$12),0)),"",VLOOKUP($B170,'Section 3'!$D$15:$O$1014,COLUMNS('Section 3'!$E$11:I$12),0)))</f>
        <v/>
      </c>
      <c r="I170" s="73" t="str">
        <f>IF($D170="","",IF(ISBLANK(VLOOKUP($B170,'Section 3'!$D$15:$O$1014,COLUMNS('Section 3'!$E$11:J$12),0)),"",VLOOKUP($B170,'Section 3'!$D$15:$O$1014,COLUMNS('Section 3'!$E$11:J$12),0)))</f>
        <v/>
      </c>
      <c r="J170" s="73" t="str">
        <f>IF($D170="","",IF(ISBLANK(VLOOKUP($B170,'Section 3'!$D$15:$O$1014,COLUMNS('Section 3'!$E$11:K$12),0)),"",VLOOKUP($B170,'Section 3'!$D$15:$O$1014,COLUMNS('Section 3'!$E$11:K$12),0)))</f>
        <v/>
      </c>
      <c r="K170" s="73" t="str">
        <f>IF($D170="","",IF(ISBLANK(VLOOKUP($B170,'Section 3'!$D$15:$O$1014,COLUMNS('Section 3'!$E$11:L$12),0)),"",VLOOKUP($B170,'Section 3'!$D$15:$O$1014,COLUMNS('Section 3'!$E$11:L$12),0)))</f>
        <v/>
      </c>
      <c r="L170" s="73" t="str">
        <f>IF($D170="","",IF(ISBLANK(VLOOKUP($B170,'Section 3'!$D$15:$O$1014,COLUMNS('Section 3'!$E$11:M$12),0)),"",VLOOKUP($B170,'Section 3'!$D$15:$O$1014,COLUMNS('Section 3'!$E$11:M$12),0)))</f>
        <v/>
      </c>
      <c r="M170" s="73" t="str">
        <f>IF($D170="","",IF(ISBLANK(VLOOKUP($B170,'Section 3'!$D$15:$O$1014,COLUMNS('Section 3'!$E$11:N$12),0)),"",VLOOKUP($B170,'Section 3'!$D$15:$O$1014,COLUMNS('Section 3'!$E$11:N$12),0)))</f>
        <v/>
      </c>
      <c r="N170" s="73" t="str">
        <f>IF($D170="","",IF(ISBLANK(VLOOKUP($B170,'Section 3'!$D$15:$O$1014,COLUMNS('Section 3'!$E$11:O$12),0)),"",VLOOKUP($B170,'Section 3'!$D$15:$O$1014,COLUMNS('Section 3'!$E$11:O$12),0)))</f>
        <v/>
      </c>
      <c r="O170" s="73" t="str">
        <f>IF($D170="","",IF(ISBLANK(VLOOKUP($B170,'Section 3'!$D$15:$O$1014,COLUMNS('Section 3'!$E$11:P$12),0)),"",VLOOKUP($B170,'Section 3'!$D$15:$O$1014,COLUMNS('Section 3'!$E$11:P$12),0)))</f>
        <v/>
      </c>
    </row>
    <row r="171" spans="1:15" s="29" customFormat="1" ht="12.75" customHeight="1" x14ac:dyDescent="0.25">
      <c r="A171" s="29" t="str">
        <f>IF(E171="","",ROWS($A$1:A171))</f>
        <v/>
      </c>
      <c r="B171" s="32">
        <v>160</v>
      </c>
      <c r="C171" s="26" t="str">
        <f t="shared" si="3"/>
        <v/>
      </c>
      <c r="D171" s="26" t="str">
        <f>IFERROR(VLOOKUP($B171,'Section 3'!D174:O1173,COLUMNS('Section 3'!D170:D171),0),"")</f>
        <v/>
      </c>
      <c r="E171" s="73" t="str">
        <f>IF($D171="","",IF(ISBLANK(VLOOKUP($B171,'Section 3'!$D$15:$O$1014,COLUMNS('Section 3'!$E$11:F$12),0)),"",VLOOKUP($B171,'Section 3'!$D$15:$O$1014,COLUMNS('Section 3'!$E$11:F$12),0)))</f>
        <v/>
      </c>
      <c r="F171" s="73" t="str">
        <f>IF($D171="","",IF(ISBLANK(VLOOKUP($B171,'Section 3'!$D$15:$O$1014,COLUMNS('Section 3'!$E$11:G$12),0)),"",VLOOKUP($B171,'Section 3'!$D$15:$O$1014,COLUMNS('Section 3'!$E$11:G$12),0)))</f>
        <v/>
      </c>
      <c r="G171" s="73" t="str">
        <f>IF($D171="","",IF(ISBLANK(VLOOKUP($B171,'Section 3'!$D$15:$O$1014,COLUMNS('Section 3'!$E$11:H$12),0)),"",VLOOKUP($B171,'Section 3'!$D$15:$O$1014,COLUMNS('Section 3'!$E$11:H$12),0)))</f>
        <v/>
      </c>
      <c r="H171" s="73" t="str">
        <f>IF($D171="","",IF(ISBLANK(VLOOKUP($B171,'Section 3'!$D$15:$O$1014,COLUMNS('Section 3'!$E$11:I$12),0)),"",VLOOKUP($B171,'Section 3'!$D$15:$O$1014,COLUMNS('Section 3'!$E$11:I$12),0)))</f>
        <v/>
      </c>
      <c r="I171" s="73" t="str">
        <f>IF($D171="","",IF(ISBLANK(VLOOKUP($B171,'Section 3'!$D$15:$O$1014,COLUMNS('Section 3'!$E$11:J$12),0)),"",VLOOKUP($B171,'Section 3'!$D$15:$O$1014,COLUMNS('Section 3'!$E$11:J$12),0)))</f>
        <v/>
      </c>
      <c r="J171" s="73" t="str">
        <f>IF($D171="","",IF(ISBLANK(VLOOKUP($B171,'Section 3'!$D$15:$O$1014,COLUMNS('Section 3'!$E$11:K$12),0)),"",VLOOKUP($B171,'Section 3'!$D$15:$O$1014,COLUMNS('Section 3'!$E$11:K$12),0)))</f>
        <v/>
      </c>
      <c r="K171" s="73" t="str">
        <f>IF($D171="","",IF(ISBLANK(VLOOKUP($B171,'Section 3'!$D$15:$O$1014,COLUMNS('Section 3'!$E$11:L$12),0)),"",VLOOKUP($B171,'Section 3'!$D$15:$O$1014,COLUMNS('Section 3'!$E$11:L$12),0)))</f>
        <v/>
      </c>
      <c r="L171" s="73" t="str">
        <f>IF($D171="","",IF(ISBLANK(VLOOKUP($B171,'Section 3'!$D$15:$O$1014,COLUMNS('Section 3'!$E$11:M$12),0)),"",VLOOKUP($B171,'Section 3'!$D$15:$O$1014,COLUMNS('Section 3'!$E$11:M$12),0)))</f>
        <v/>
      </c>
      <c r="M171" s="73" t="str">
        <f>IF($D171="","",IF(ISBLANK(VLOOKUP($B171,'Section 3'!$D$15:$O$1014,COLUMNS('Section 3'!$E$11:N$12),0)),"",VLOOKUP($B171,'Section 3'!$D$15:$O$1014,COLUMNS('Section 3'!$E$11:N$12),0)))</f>
        <v/>
      </c>
      <c r="N171" s="73" t="str">
        <f>IF($D171="","",IF(ISBLANK(VLOOKUP($B171,'Section 3'!$D$15:$O$1014,COLUMNS('Section 3'!$E$11:O$12),0)),"",VLOOKUP($B171,'Section 3'!$D$15:$O$1014,COLUMNS('Section 3'!$E$11:O$12),0)))</f>
        <v/>
      </c>
      <c r="O171" s="73" t="str">
        <f>IF($D171="","",IF(ISBLANK(VLOOKUP($B171,'Section 3'!$D$15:$O$1014,COLUMNS('Section 3'!$E$11:P$12),0)),"",VLOOKUP($B171,'Section 3'!$D$15:$O$1014,COLUMNS('Section 3'!$E$11:P$12),0)))</f>
        <v/>
      </c>
    </row>
    <row r="172" spans="1:15" s="29" customFormat="1" ht="12.75" customHeight="1" x14ac:dyDescent="0.25">
      <c r="A172" s="29" t="str">
        <f>IF(E172="","",ROWS($A$1:A172))</f>
        <v/>
      </c>
      <c r="B172" s="32">
        <v>161</v>
      </c>
      <c r="C172" s="26" t="str">
        <f t="shared" si="3"/>
        <v/>
      </c>
      <c r="D172" s="26" t="str">
        <f>IFERROR(VLOOKUP($B172,'Section 3'!D175:O1174,COLUMNS('Section 3'!D171:D172),0),"")</f>
        <v/>
      </c>
      <c r="E172" s="73" t="str">
        <f>IF($D172="","",IF(ISBLANK(VLOOKUP($B172,'Section 3'!$D$15:$O$1014,COLUMNS('Section 3'!$E$11:F$12),0)),"",VLOOKUP($B172,'Section 3'!$D$15:$O$1014,COLUMNS('Section 3'!$E$11:F$12),0)))</f>
        <v/>
      </c>
      <c r="F172" s="73" t="str">
        <f>IF($D172="","",IF(ISBLANK(VLOOKUP($B172,'Section 3'!$D$15:$O$1014,COLUMNS('Section 3'!$E$11:G$12),0)),"",VLOOKUP($B172,'Section 3'!$D$15:$O$1014,COLUMNS('Section 3'!$E$11:G$12),0)))</f>
        <v/>
      </c>
      <c r="G172" s="73" t="str">
        <f>IF($D172="","",IF(ISBLANK(VLOOKUP($B172,'Section 3'!$D$15:$O$1014,COLUMNS('Section 3'!$E$11:H$12),0)),"",VLOOKUP($B172,'Section 3'!$D$15:$O$1014,COLUMNS('Section 3'!$E$11:H$12),0)))</f>
        <v/>
      </c>
      <c r="H172" s="73" t="str">
        <f>IF($D172="","",IF(ISBLANK(VLOOKUP($B172,'Section 3'!$D$15:$O$1014,COLUMNS('Section 3'!$E$11:I$12),0)),"",VLOOKUP($B172,'Section 3'!$D$15:$O$1014,COLUMNS('Section 3'!$E$11:I$12),0)))</f>
        <v/>
      </c>
      <c r="I172" s="73" t="str">
        <f>IF($D172="","",IF(ISBLANK(VLOOKUP($B172,'Section 3'!$D$15:$O$1014,COLUMNS('Section 3'!$E$11:J$12),0)),"",VLOOKUP($B172,'Section 3'!$D$15:$O$1014,COLUMNS('Section 3'!$E$11:J$12),0)))</f>
        <v/>
      </c>
      <c r="J172" s="73" t="str">
        <f>IF($D172="","",IF(ISBLANK(VLOOKUP($B172,'Section 3'!$D$15:$O$1014,COLUMNS('Section 3'!$E$11:K$12),0)),"",VLOOKUP($B172,'Section 3'!$D$15:$O$1014,COLUMNS('Section 3'!$E$11:K$12),0)))</f>
        <v/>
      </c>
      <c r="K172" s="73" t="str">
        <f>IF($D172="","",IF(ISBLANK(VLOOKUP($B172,'Section 3'!$D$15:$O$1014,COLUMNS('Section 3'!$E$11:L$12),0)),"",VLOOKUP($B172,'Section 3'!$D$15:$O$1014,COLUMNS('Section 3'!$E$11:L$12),0)))</f>
        <v/>
      </c>
      <c r="L172" s="73" t="str">
        <f>IF($D172="","",IF(ISBLANK(VLOOKUP($B172,'Section 3'!$D$15:$O$1014,COLUMNS('Section 3'!$E$11:M$12),0)),"",VLOOKUP($B172,'Section 3'!$D$15:$O$1014,COLUMNS('Section 3'!$E$11:M$12),0)))</f>
        <v/>
      </c>
      <c r="M172" s="73" t="str">
        <f>IF($D172="","",IF(ISBLANK(VLOOKUP($B172,'Section 3'!$D$15:$O$1014,COLUMNS('Section 3'!$E$11:N$12),0)),"",VLOOKUP($B172,'Section 3'!$D$15:$O$1014,COLUMNS('Section 3'!$E$11:N$12),0)))</f>
        <v/>
      </c>
      <c r="N172" s="73" t="str">
        <f>IF($D172="","",IF(ISBLANK(VLOOKUP($B172,'Section 3'!$D$15:$O$1014,COLUMNS('Section 3'!$E$11:O$12),0)),"",VLOOKUP($B172,'Section 3'!$D$15:$O$1014,COLUMNS('Section 3'!$E$11:O$12),0)))</f>
        <v/>
      </c>
      <c r="O172" s="73" t="str">
        <f>IF($D172="","",IF(ISBLANK(VLOOKUP($B172,'Section 3'!$D$15:$O$1014,COLUMNS('Section 3'!$E$11:P$12),0)),"",VLOOKUP($B172,'Section 3'!$D$15:$O$1014,COLUMNS('Section 3'!$E$11:P$12),0)))</f>
        <v/>
      </c>
    </row>
    <row r="173" spans="1:15" s="29" customFormat="1" ht="12.75" customHeight="1" x14ac:dyDescent="0.25">
      <c r="A173" s="29" t="str">
        <f>IF(E173="","",ROWS($A$1:A173))</f>
        <v/>
      </c>
      <c r="B173" s="32">
        <v>162</v>
      </c>
      <c r="C173" s="26" t="str">
        <f t="shared" si="3"/>
        <v/>
      </c>
      <c r="D173" s="26" t="str">
        <f>IFERROR(VLOOKUP($B173,'Section 3'!D176:O1175,COLUMNS('Section 3'!D172:D173),0),"")</f>
        <v/>
      </c>
      <c r="E173" s="73" t="str">
        <f>IF($D173="","",IF(ISBLANK(VLOOKUP($B173,'Section 3'!$D$15:$O$1014,COLUMNS('Section 3'!$E$11:F$12),0)),"",VLOOKUP($B173,'Section 3'!$D$15:$O$1014,COLUMNS('Section 3'!$E$11:F$12),0)))</f>
        <v/>
      </c>
      <c r="F173" s="73" t="str">
        <f>IF($D173="","",IF(ISBLANK(VLOOKUP($B173,'Section 3'!$D$15:$O$1014,COLUMNS('Section 3'!$E$11:G$12),0)),"",VLOOKUP($B173,'Section 3'!$D$15:$O$1014,COLUMNS('Section 3'!$E$11:G$12),0)))</f>
        <v/>
      </c>
      <c r="G173" s="73" t="str">
        <f>IF($D173="","",IF(ISBLANK(VLOOKUP($B173,'Section 3'!$D$15:$O$1014,COLUMNS('Section 3'!$E$11:H$12),0)),"",VLOOKUP($B173,'Section 3'!$D$15:$O$1014,COLUMNS('Section 3'!$E$11:H$12),0)))</f>
        <v/>
      </c>
      <c r="H173" s="73" t="str">
        <f>IF($D173="","",IF(ISBLANK(VLOOKUP($B173,'Section 3'!$D$15:$O$1014,COLUMNS('Section 3'!$E$11:I$12),0)),"",VLOOKUP($B173,'Section 3'!$D$15:$O$1014,COLUMNS('Section 3'!$E$11:I$12),0)))</f>
        <v/>
      </c>
      <c r="I173" s="73" t="str">
        <f>IF($D173="","",IF(ISBLANK(VLOOKUP($B173,'Section 3'!$D$15:$O$1014,COLUMNS('Section 3'!$E$11:J$12),0)),"",VLOOKUP($B173,'Section 3'!$D$15:$O$1014,COLUMNS('Section 3'!$E$11:J$12),0)))</f>
        <v/>
      </c>
      <c r="J173" s="73" t="str">
        <f>IF($D173="","",IF(ISBLANK(VLOOKUP($B173,'Section 3'!$D$15:$O$1014,COLUMNS('Section 3'!$E$11:K$12),0)),"",VLOOKUP($B173,'Section 3'!$D$15:$O$1014,COLUMNS('Section 3'!$E$11:K$12),0)))</f>
        <v/>
      </c>
      <c r="K173" s="73" t="str">
        <f>IF($D173="","",IF(ISBLANK(VLOOKUP($B173,'Section 3'!$D$15:$O$1014,COLUMNS('Section 3'!$E$11:L$12),0)),"",VLOOKUP($B173,'Section 3'!$D$15:$O$1014,COLUMNS('Section 3'!$E$11:L$12),0)))</f>
        <v/>
      </c>
      <c r="L173" s="73" t="str">
        <f>IF($D173="","",IF(ISBLANK(VLOOKUP($B173,'Section 3'!$D$15:$O$1014,COLUMNS('Section 3'!$E$11:M$12),0)),"",VLOOKUP($B173,'Section 3'!$D$15:$O$1014,COLUMNS('Section 3'!$E$11:M$12),0)))</f>
        <v/>
      </c>
      <c r="M173" s="73" t="str">
        <f>IF($D173="","",IF(ISBLANK(VLOOKUP($B173,'Section 3'!$D$15:$O$1014,COLUMNS('Section 3'!$E$11:N$12),0)),"",VLOOKUP($B173,'Section 3'!$D$15:$O$1014,COLUMNS('Section 3'!$E$11:N$12),0)))</f>
        <v/>
      </c>
      <c r="N173" s="73" t="str">
        <f>IF($D173="","",IF(ISBLANK(VLOOKUP($B173,'Section 3'!$D$15:$O$1014,COLUMNS('Section 3'!$E$11:O$12),0)),"",VLOOKUP($B173,'Section 3'!$D$15:$O$1014,COLUMNS('Section 3'!$E$11:O$12),0)))</f>
        <v/>
      </c>
      <c r="O173" s="73" t="str">
        <f>IF($D173="","",IF(ISBLANK(VLOOKUP($B173,'Section 3'!$D$15:$O$1014,COLUMNS('Section 3'!$E$11:P$12),0)),"",VLOOKUP($B173,'Section 3'!$D$15:$O$1014,COLUMNS('Section 3'!$E$11:P$12),0)))</f>
        <v/>
      </c>
    </row>
    <row r="174" spans="1:15" s="29" customFormat="1" ht="12.75" customHeight="1" x14ac:dyDescent="0.25">
      <c r="A174" s="29" t="str">
        <f>IF(E174="","",ROWS($A$1:A174))</f>
        <v/>
      </c>
      <c r="B174" s="32">
        <v>163</v>
      </c>
      <c r="C174" s="26" t="str">
        <f t="shared" si="3"/>
        <v/>
      </c>
      <c r="D174" s="26" t="str">
        <f>IFERROR(VLOOKUP($B174,'Section 3'!D177:O1176,COLUMNS('Section 3'!D173:D174),0),"")</f>
        <v/>
      </c>
      <c r="E174" s="73" t="str">
        <f>IF($D174="","",IF(ISBLANK(VLOOKUP($B174,'Section 3'!$D$15:$O$1014,COLUMNS('Section 3'!$E$11:F$12),0)),"",VLOOKUP($B174,'Section 3'!$D$15:$O$1014,COLUMNS('Section 3'!$E$11:F$12),0)))</f>
        <v/>
      </c>
      <c r="F174" s="73" t="str">
        <f>IF($D174="","",IF(ISBLANK(VLOOKUP($B174,'Section 3'!$D$15:$O$1014,COLUMNS('Section 3'!$E$11:G$12),0)),"",VLOOKUP($B174,'Section 3'!$D$15:$O$1014,COLUMNS('Section 3'!$E$11:G$12),0)))</f>
        <v/>
      </c>
      <c r="G174" s="73" t="str">
        <f>IF($D174="","",IF(ISBLANK(VLOOKUP($B174,'Section 3'!$D$15:$O$1014,COLUMNS('Section 3'!$E$11:H$12),0)),"",VLOOKUP($B174,'Section 3'!$D$15:$O$1014,COLUMNS('Section 3'!$E$11:H$12),0)))</f>
        <v/>
      </c>
      <c r="H174" s="73" t="str">
        <f>IF($D174="","",IF(ISBLANK(VLOOKUP($B174,'Section 3'!$D$15:$O$1014,COLUMNS('Section 3'!$E$11:I$12),0)),"",VLOOKUP($B174,'Section 3'!$D$15:$O$1014,COLUMNS('Section 3'!$E$11:I$12),0)))</f>
        <v/>
      </c>
      <c r="I174" s="73" t="str">
        <f>IF($D174="","",IF(ISBLANK(VLOOKUP($B174,'Section 3'!$D$15:$O$1014,COLUMNS('Section 3'!$E$11:J$12),0)),"",VLOOKUP($B174,'Section 3'!$D$15:$O$1014,COLUMNS('Section 3'!$E$11:J$12),0)))</f>
        <v/>
      </c>
      <c r="J174" s="73" t="str">
        <f>IF($D174="","",IF(ISBLANK(VLOOKUP($B174,'Section 3'!$D$15:$O$1014,COLUMNS('Section 3'!$E$11:K$12),0)),"",VLOOKUP($B174,'Section 3'!$D$15:$O$1014,COLUMNS('Section 3'!$E$11:K$12),0)))</f>
        <v/>
      </c>
      <c r="K174" s="73" t="str">
        <f>IF($D174="","",IF(ISBLANK(VLOOKUP($B174,'Section 3'!$D$15:$O$1014,COLUMNS('Section 3'!$E$11:L$12),0)),"",VLOOKUP($B174,'Section 3'!$D$15:$O$1014,COLUMNS('Section 3'!$E$11:L$12),0)))</f>
        <v/>
      </c>
      <c r="L174" s="73" t="str">
        <f>IF($D174="","",IF(ISBLANK(VLOOKUP($B174,'Section 3'!$D$15:$O$1014,COLUMNS('Section 3'!$E$11:M$12),0)),"",VLOOKUP($B174,'Section 3'!$D$15:$O$1014,COLUMNS('Section 3'!$E$11:M$12),0)))</f>
        <v/>
      </c>
      <c r="M174" s="73" t="str">
        <f>IF($D174="","",IF(ISBLANK(VLOOKUP($B174,'Section 3'!$D$15:$O$1014,COLUMNS('Section 3'!$E$11:N$12),0)),"",VLOOKUP($B174,'Section 3'!$D$15:$O$1014,COLUMNS('Section 3'!$E$11:N$12),0)))</f>
        <v/>
      </c>
      <c r="N174" s="73" t="str">
        <f>IF($D174="","",IF(ISBLANK(VLOOKUP($B174,'Section 3'!$D$15:$O$1014,COLUMNS('Section 3'!$E$11:O$12),0)),"",VLOOKUP($B174,'Section 3'!$D$15:$O$1014,COLUMNS('Section 3'!$E$11:O$12),0)))</f>
        <v/>
      </c>
      <c r="O174" s="73" t="str">
        <f>IF($D174="","",IF(ISBLANK(VLOOKUP($B174,'Section 3'!$D$15:$O$1014,COLUMNS('Section 3'!$E$11:P$12),0)),"",VLOOKUP($B174,'Section 3'!$D$15:$O$1014,COLUMNS('Section 3'!$E$11:P$12),0)))</f>
        <v/>
      </c>
    </row>
    <row r="175" spans="1:15" s="29" customFormat="1" ht="12.75" customHeight="1" x14ac:dyDescent="0.25">
      <c r="A175" s="29" t="str">
        <f>IF(E175="","",ROWS($A$1:A175))</f>
        <v/>
      </c>
      <c r="B175" s="32">
        <v>164</v>
      </c>
      <c r="C175" s="26" t="str">
        <f t="shared" si="3"/>
        <v/>
      </c>
      <c r="D175" s="26" t="str">
        <f>IFERROR(VLOOKUP($B175,'Section 3'!D178:O1177,COLUMNS('Section 3'!D174:D175),0),"")</f>
        <v/>
      </c>
      <c r="E175" s="73" t="str">
        <f>IF($D175="","",IF(ISBLANK(VLOOKUP($B175,'Section 3'!$D$15:$O$1014,COLUMNS('Section 3'!$E$11:F$12),0)),"",VLOOKUP($B175,'Section 3'!$D$15:$O$1014,COLUMNS('Section 3'!$E$11:F$12),0)))</f>
        <v/>
      </c>
      <c r="F175" s="73" t="str">
        <f>IF($D175="","",IF(ISBLANK(VLOOKUP($B175,'Section 3'!$D$15:$O$1014,COLUMNS('Section 3'!$E$11:G$12),0)),"",VLOOKUP($B175,'Section 3'!$D$15:$O$1014,COLUMNS('Section 3'!$E$11:G$12),0)))</f>
        <v/>
      </c>
      <c r="G175" s="73" t="str">
        <f>IF($D175="","",IF(ISBLANK(VLOOKUP($B175,'Section 3'!$D$15:$O$1014,COLUMNS('Section 3'!$E$11:H$12),0)),"",VLOOKUP($B175,'Section 3'!$D$15:$O$1014,COLUMNS('Section 3'!$E$11:H$12),0)))</f>
        <v/>
      </c>
      <c r="H175" s="73" t="str">
        <f>IF($D175="","",IF(ISBLANK(VLOOKUP($B175,'Section 3'!$D$15:$O$1014,COLUMNS('Section 3'!$E$11:I$12),0)),"",VLOOKUP($B175,'Section 3'!$D$15:$O$1014,COLUMNS('Section 3'!$E$11:I$12),0)))</f>
        <v/>
      </c>
      <c r="I175" s="73" t="str">
        <f>IF($D175="","",IF(ISBLANK(VLOOKUP($B175,'Section 3'!$D$15:$O$1014,COLUMNS('Section 3'!$E$11:J$12),0)),"",VLOOKUP($B175,'Section 3'!$D$15:$O$1014,COLUMNS('Section 3'!$E$11:J$12),0)))</f>
        <v/>
      </c>
      <c r="J175" s="73" t="str">
        <f>IF($D175="","",IF(ISBLANK(VLOOKUP($B175,'Section 3'!$D$15:$O$1014,COLUMNS('Section 3'!$E$11:K$12),0)),"",VLOOKUP($B175,'Section 3'!$D$15:$O$1014,COLUMNS('Section 3'!$E$11:K$12),0)))</f>
        <v/>
      </c>
      <c r="K175" s="73" t="str">
        <f>IF($D175="","",IF(ISBLANK(VLOOKUP($B175,'Section 3'!$D$15:$O$1014,COLUMNS('Section 3'!$E$11:L$12),0)),"",VLOOKUP($B175,'Section 3'!$D$15:$O$1014,COLUMNS('Section 3'!$E$11:L$12),0)))</f>
        <v/>
      </c>
      <c r="L175" s="73" t="str">
        <f>IF($D175="","",IF(ISBLANK(VLOOKUP($B175,'Section 3'!$D$15:$O$1014,COLUMNS('Section 3'!$E$11:M$12),0)),"",VLOOKUP($B175,'Section 3'!$D$15:$O$1014,COLUMNS('Section 3'!$E$11:M$12),0)))</f>
        <v/>
      </c>
      <c r="M175" s="73" t="str">
        <f>IF($D175="","",IF(ISBLANK(VLOOKUP($B175,'Section 3'!$D$15:$O$1014,COLUMNS('Section 3'!$E$11:N$12),0)),"",VLOOKUP($B175,'Section 3'!$D$15:$O$1014,COLUMNS('Section 3'!$E$11:N$12),0)))</f>
        <v/>
      </c>
      <c r="N175" s="73" t="str">
        <f>IF($D175="","",IF(ISBLANK(VLOOKUP($B175,'Section 3'!$D$15:$O$1014,COLUMNS('Section 3'!$E$11:O$12),0)),"",VLOOKUP($B175,'Section 3'!$D$15:$O$1014,COLUMNS('Section 3'!$E$11:O$12),0)))</f>
        <v/>
      </c>
      <c r="O175" s="73" t="str">
        <f>IF($D175="","",IF(ISBLANK(VLOOKUP($B175,'Section 3'!$D$15:$O$1014,COLUMNS('Section 3'!$E$11:P$12),0)),"",VLOOKUP($B175,'Section 3'!$D$15:$O$1014,COLUMNS('Section 3'!$E$11:P$12),0)))</f>
        <v/>
      </c>
    </row>
    <row r="176" spans="1:15" s="29" customFormat="1" ht="12.75" customHeight="1" x14ac:dyDescent="0.25">
      <c r="A176" s="29" t="str">
        <f>IF(E176="","",ROWS($A$1:A176))</f>
        <v/>
      </c>
      <c r="B176" s="32">
        <v>165</v>
      </c>
      <c r="C176" s="26" t="str">
        <f t="shared" si="3"/>
        <v/>
      </c>
      <c r="D176" s="26" t="str">
        <f>IFERROR(VLOOKUP($B176,'Section 3'!D179:O1178,COLUMNS('Section 3'!D175:D176),0),"")</f>
        <v/>
      </c>
      <c r="E176" s="73" t="str">
        <f>IF($D176="","",IF(ISBLANK(VLOOKUP($B176,'Section 3'!$D$15:$O$1014,COLUMNS('Section 3'!$E$11:F$12),0)),"",VLOOKUP($B176,'Section 3'!$D$15:$O$1014,COLUMNS('Section 3'!$E$11:F$12),0)))</f>
        <v/>
      </c>
      <c r="F176" s="73" t="str">
        <f>IF($D176="","",IF(ISBLANK(VLOOKUP($B176,'Section 3'!$D$15:$O$1014,COLUMNS('Section 3'!$E$11:G$12),0)),"",VLOOKUP($B176,'Section 3'!$D$15:$O$1014,COLUMNS('Section 3'!$E$11:G$12),0)))</f>
        <v/>
      </c>
      <c r="G176" s="73" t="str">
        <f>IF($D176="","",IF(ISBLANK(VLOOKUP($B176,'Section 3'!$D$15:$O$1014,COLUMNS('Section 3'!$E$11:H$12),0)),"",VLOOKUP($B176,'Section 3'!$D$15:$O$1014,COLUMNS('Section 3'!$E$11:H$12),0)))</f>
        <v/>
      </c>
      <c r="H176" s="73" t="str">
        <f>IF($D176="","",IF(ISBLANK(VLOOKUP($B176,'Section 3'!$D$15:$O$1014,COLUMNS('Section 3'!$E$11:I$12),0)),"",VLOOKUP($B176,'Section 3'!$D$15:$O$1014,COLUMNS('Section 3'!$E$11:I$12),0)))</f>
        <v/>
      </c>
      <c r="I176" s="73" t="str">
        <f>IF($D176="","",IF(ISBLANK(VLOOKUP($B176,'Section 3'!$D$15:$O$1014,COLUMNS('Section 3'!$E$11:J$12),0)),"",VLOOKUP($B176,'Section 3'!$D$15:$O$1014,COLUMNS('Section 3'!$E$11:J$12),0)))</f>
        <v/>
      </c>
      <c r="J176" s="73" t="str">
        <f>IF($D176="","",IF(ISBLANK(VLOOKUP($B176,'Section 3'!$D$15:$O$1014,COLUMNS('Section 3'!$E$11:K$12),0)),"",VLOOKUP($B176,'Section 3'!$D$15:$O$1014,COLUMNS('Section 3'!$E$11:K$12),0)))</f>
        <v/>
      </c>
      <c r="K176" s="73" t="str">
        <f>IF($D176="","",IF(ISBLANK(VLOOKUP($B176,'Section 3'!$D$15:$O$1014,COLUMNS('Section 3'!$E$11:L$12),0)),"",VLOOKUP($B176,'Section 3'!$D$15:$O$1014,COLUMNS('Section 3'!$E$11:L$12),0)))</f>
        <v/>
      </c>
      <c r="L176" s="73" t="str">
        <f>IF($D176="","",IF(ISBLANK(VLOOKUP($B176,'Section 3'!$D$15:$O$1014,COLUMNS('Section 3'!$E$11:M$12),0)),"",VLOOKUP($B176,'Section 3'!$D$15:$O$1014,COLUMNS('Section 3'!$E$11:M$12),0)))</f>
        <v/>
      </c>
      <c r="M176" s="73" t="str">
        <f>IF($D176="","",IF(ISBLANK(VLOOKUP($B176,'Section 3'!$D$15:$O$1014,COLUMNS('Section 3'!$E$11:N$12),0)),"",VLOOKUP($B176,'Section 3'!$D$15:$O$1014,COLUMNS('Section 3'!$E$11:N$12),0)))</f>
        <v/>
      </c>
      <c r="N176" s="73" t="str">
        <f>IF($D176="","",IF(ISBLANK(VLOOKUP($B176,'Section 3'!$D$15:$O$1014,COLUMNS('Section 3'!$E$11:O$12),0)),"",VLOOKUP($B176,'Section 3'!$D$15:$O$1014,COLUMNS('Section 3'!$E$11:O$12),0)))</f>
        <v/>
      </c>
      <c r="O176" s="73" t="str">
        <f>IF($D176="","",IF(ISBLANK(VLOOKUP($B176,'Section 3'!$D$15:$O$1014,COLUMNS('Section 3'!$E$11:P$12),0)),"",VLOOKUP($B176,'Section 3'!$D$15:$O$1014,COLUMNS('Section 3'!$E$11:P$12),0)))</f>
        <v/>
      </c>
    </row>
    <row r="177" spans="1:15" s="29" customFormat="1" ht="12.75" customHeight="1" x14ac:dyDescent="0.25">
      <c r="A177" s="29" t="str">
        <f>IF(E177="","",ROWS($A$1:A177))</f>
        <v/>
      </c>
      <c r="B177" s="32">
        <v>166</v>
      </c>
      <c r="C177" s="26" t="str">
        <f t="shared" si="3"/>
        <v/>
      </c>
      <c r="D177" s="26" t="str">
        <f>IFERROR(VLOOKUP($B177,'Section 3'!D180:O1179,COLUMNS('Section 3'!D176:D177),0),"")</f>
        <v/>
      </c>
      <c r="E177" s="73" t="str">
        <f>IF($D177="","",IF(ISBLANK(VLOOKUP($B177,'Section 3'!$D$15:$O$1014,COLUMNS('Section 3'!$E$11:F$12),0)),"",VLOOKUP($B177,'Section 3'!$D$15:$O$1014,COLUMNS('Section 3'!$E$11:F$12),0)))</f>
        <v/>
      </c>
      <c r="F177" s="73" t="str">
        <f>IF($D177="","",IF(ISBLANK(VLOOKUP($B177,'Section 3'!$D$15:$O$1014,COLUMNS('Section 3'!$E$11:G$12),0)),"",VLOOKUP($B177,'Section 3'!$D$15:$O$1014,COLUMNS('Section 3'!$E$11:G$12),0)))</f>
        <v/>
      </c>
      <c r="G177" s="73" t="str">
        <f>IF($D177="","",IF(ISBLANK(VLOOKUP($B177,'Section 3'!$D$15:$O$1014,COLUMNS('Section 3'!$E$11:H$12),0)),"",VLOOKUP($B177,'Section 3'!$D$15:$O$1014,COLUMNS('Section 3'!$E$11:H$12),0)))</f>
        <v/>
      </c>
      <c r="H177" s="73" t="str">
        <f>IF($D177="","",IF(ISBLANK(VLOOKUP($B177,'Section 3'!$D$15:$O$1014,COLUMNS('Section 3'!$E$11:I$12),0)),"",VLOOKUP($B177,'Section 3'!$D$15:$O$1014,COLUMNS('Section 3'!$E$11:I$12),0)))</f>
        <v/>
      </c>
      <c r="I177" s="73" t="str">
        <f>IF($D177="","",IF(ISBLANK(VLOOKUP($B177,'Section 3'!$D$15:$O$1014,COLUMNS('Section 3'!$E$11:J$12),0)),"",VLOOKUP($B177,'Section 3'!$D$15:$O$1014,COLUMNS('Section 3'!$E$11:J$12),0)))</f>
        <v/>
      </c>
      <c r="J177" s="73" t="str">
        <f>IF($D177="","",IF(ISBLANK(VLOOKUP($B177,'Section 3'!$D$15:$O$1014,COLUMNS('Section 3'!$E$11:K$12),0)),"",VLOOKUP($B177,'Section 3'!$D$15:$O$1014,COLUMNS('Section 3'!$E$11:K$12),0)))</f>
        <v/>
      </c>
      <c r="K177" s="73" t="str">
        <f>IF($D177="","",IF(ISBLANK(VLOOKUP($B177,'Section 3'!$D$15:$O$1014,COLUMNS('Section 3'!$E$11:L$12),0)),"",VLOOKUP($B177,'Section 3'!$D$15:$O$1014,COLUMNS('Section 3'!$E$11:L$12),0)))</f>
        <v/>
      </c>
      <c r="L177" s="73" t="str">
        <f>IF($D177="","",IF(ISBLANK(VLOOKUP($B177,'Section 3'!$D$15:$O$1014,COLUMNS('Section 3'!$E$11:M$12),0)),"",VLOOKUP($B177,'Section 3'!$D$15:$O$1014,COLUMNS('Section 3'!$E$11:M$12),0)))</f>
        <v/>
      </c>
      <c r="M177" s="73" t="str">
        <f>IF($D177="","",IF(ISBLANK(VLOOKUP($B177,'Section 3'!$D$15:$O$1014,COLUMNS('Section 3'!$E$11:N$12),0)),"",VLOOKUP($B177,'Section 3'!$D$15:$O$1014,COLUMNS('Section 3'!$E$11:N$12),0)))</f>
        <v/>
      </c>
      <c r="N177" s="73" t="str">
        <f>IF($D177="","",IF(ISBLANK(VLOOKUP($B177,'Section 3'!$D$15:$O$1014,COLUMNS('Section 3'!$E$11:O$12),0)),"",VLOOKUP($B177,'Section 3'!$D$15:$O$1014,COLUMNS('Section 3'!$E$11:O$12),0)))</f>
        <v/>
      </c>
      <c r="O177" s="73" t="str">
        <f>IF($D177="","",IF(ISBLANK(VLOOKUP($B177,'Section 3'!$D$15:$O$1014,COLUMNS('Section 3'!$E$11:P$12),0)),"",VLOOKUP($B177,'Section 3'!$D$15:$O$1014,COLUMNS('Section 3'!$E$11:P$12),0)))</f>
        <v/>
      </c>
    </row>
    <row r="178" spans="1:15" s="29" customFormat="1" ht="12.75" customHeight="1" x14ac:dyDescent="0.25">
      <c r="A178" s="29" t="str">
        <f>IF(E178="","",ROWS($A$1:A178))</f>
        <v/>
      </c>
      <c r="B178" s="32">
        <v>167</v>
      </c>
      <c r="C178" s="26" t="str">
        <f t="shared" si="3"/>
        <v/>
      </c>
      <c r="D178" s="26" t="str">
        <f>IFERROR(VLOOKUP($B178,'Section 3'!D181:O1180,COLUMNS('Section 3'!D177:D178),0),"")</f>
        <v/>
      </c>
      <c r="E178" s="73" t="str">
        <f>IF($D178="","",IF(ISBLANK(VLOOKUP($B178,'Section 3'!$D$15:$O$1014,COLUMNS('Section 3'!$E$11:F$12),0)),"",VLOOKUP($B178,'Section 3'!$D$15:$O$1014,COLUMNS('Section 3'!$E$11:F$12),0)))</f>
        <v/>
      </c>
      <c r="F178" s="73" t="str">
        <f>IF($D178="","",IF(ISBLANK(VLOOKUP($B178,'Section 3'!$D$15:$O$1014,COLUMNS('Section 3'!$E$11:G$12),0)),"",VLOOKUP($B178,'Section 3'!$D$15:$O$1014,COLUMNS('Section 3'!$E$11:G$12),0)))</f>
        <v/>
      </c>
      <c r="G178" s="73" t="str">
        <f>IF($D178="","",IF(ISBLANK(VLOOKUP($B178,'Section 3'!$D$15:$O$1014,COLUMNS('Section 3'!$E$11:H$12),0)),"",VLOOKUP($B178,'Section 3'!$D$15:$O$1014,COLUMNS('Section 3'!$E$11:H$12),0)))</f>
        <v/>
      </c>
      <c r="H178" s="73" t="str">
        <f>IF($D178="","",IF(ISBLANK(VLOOKUP($B178,'Section 3'!$D$15:$O$1014,COLUMNS('Section 3'!$E$11:I$12),0)),"",VLOOKUP($B178,'Section 3'!$D$15:$O$1014,COLUMNS('Section 3'!$E$11:I$12),0)))</f>
        <v/>
      </c>
      <c r="I178" s="73" t="str">
        <f>IF($D178="","",IF(ISBLANK(VLOOKUP($B178,'Section 3'!$D$15:$O$1014,COLUMNS('Section 3'!$E$11:J$12),0)),"",VLOOKUP($B178,'Section 3'!$D$15:$O$1014,COLUMNS('Section 3'!$E$11:J$12),0)))</f>
        <v/>
      </c>
      <c r="J178" s="73" t="str">
        <f>IF($D178="","",IF(ISBLANK(VLOOKUP($B178,'Section 3'!$D$15:$O$1014,COLUMNS('Section 3'!$E$11:K$12),0)),"",VLOOKUP($B178,'Section 3'!$D$15:$O$1014,COLUMNS('Section 3'!$E$11:K$12),0)))</f>
        <v/>
      </c>
      <c r="K178" s="73" t="str">
        <f>IF($D178="","",IF(ISBLANK(VLOOKUP($B178,'Section 3'!$D$15:$O$1014,COLUMNS('Section 3'!$E$11:L$12),0)),"",VLOOKUP($B178,'Section 3'!$D$15:$O$1014,COLUMNS('Section 3'!$E$11:L$12),0)))</f>
        <v/>
      </c>
      <c r="L178" s="73" t="str">
        <f>IF($D178="","",IF(ISBLANK(VLOOKUP($B178,'Section 3'!$D$15:$O$1014,COLUMNS('Section 3'!$E$11:M$12),0)),"",VLOOKUP($B178,'Section 3'!$D$15:$O$1014,COLUMNS('Section 3'!$E$11:M$12),0)))</f>
        <v/>
      </c>
      <c r="M178" s="73" t="str">
        <f>IF($D178="","",IF(ISBLANK(VLOOKUP($B178,'Section 3'!$D$15:$O$1014,COLUMNS('Section 3'!$E$11:N$12),0)),"",VLOOKUP($B178,'Section 3'!$D$15:$O$1014,COLUMNS('Section 3'!$E$11:N$12),0)))</f>
        <v/>
      </c>
      <c r="N178" s="73" t="str">
        <f>IF($D178="","",IF(ISBLANK(VLOOKUP($B178,'Section 3'!$D$15:$O$1014,COLUMNS('Section 3'!$E$11:O$12),0)),"",VLOOKUP($B178,'Section 3'!$D$15:$O$1014,COLUMNS('Section 3'!$E$11:O$12),0)))</f>
        <v/>
      </c>
      <c r="O178" s="73" t="str">
        <f>IF($D178="","",IF(ISBLANK(VLOOKUP($B178,'Section 3'!$D$15:$O$1014,COLUMNS('Section 3'!$E$11:P$12),0)),"",VLOOKUP($B178,'Section 3'!$D$15:$O$1014,COLUMNS('Section 3'!$E$11:P$12),0)))</f>
        <v/>
      </c>
    </row>
    <row r="179" spans="1:15" s="29" customFormat="1" ht="12.75" customHeight="1" x14ac:dyDescent="0.25">
      <c r="A179" s="29" t="str">
        <f>IF(E179="","",ROWS($A$1:A179))</f>
        <v/>
      </c>
      <c r="B179" s="32">
        <v>168</v>
      </c>
      <c r="C179" s="26" t="str">
        <f t="shared" si="3"/>
        <v/>
      </c>
      <c r="D179" s="26" t="str">
        <f>IFERROR(VLOOKUP($B179,'Section 3'!D182:O1181,COLUMNS('Section 3'!D178:D179),0),"")</f>
        <v/>
      </c>
      <c r="E179" s="73" t="str">
        <f>IF($D179="","",IF(ISBLANK(VLOOKUP($B179,'Section 3'!$D$15:$O$1014,COLUMNS('Section 3'!$E$11:F$12),0)),"",VLOOKUP($B179,'Section 3'!$D$15:$O$1014,COLUMNS('Section 3'!$E$11:F$12),0)))</f>
        <v/>
      </c>
      <c r="F179" s="73" t="str">
        <f>IF($D179="","",IF(ISBLANK(VLOOKUP($B179,'Section 3'!$D$15:$O$1014,COLUMNS('Section 3'!$E$11:G$12),0)),"",VLOOKUP($B179,'Section 3'!$D$15:$O$1014,COLUMNS('Section 3'!$E$11:G$12),0)))</f>
        <v/>
      </c>
      <c r="G179" s="73" t="str">
        <f>IF($D179="","",IF(ISBLANK(VLOOKUP($B179,'Section 3'!$D$15:$O$1014,COLUMNS('Section 3'!$E$11:H$12),0)),"",VLOOKUP($B179,'Section 3'!$D$15:$O$1014,COLUMNS('Section 3'!$E$11:H$12),0)))</f>
        <v/>
      </c>
      <c r="H179" s="73" t="str">
        <f>IF($D179="","",IF(ISBLANK(VLOOKUP($B179,'Section 3'!$D$15:$O$1014,COLUMNS('Section 3'!$E$11:I$12),0)),"",VLOOKUP($B179,'Section 3'!$D$15:$O$1014,COLUMNS('Section 3'!$E$11:I$12),0)))</f>
        <v/>
      </c>
      <c r="I179" s="73" t="str">
        <f>IF($D179="","",IF(ISBLANK(VLOOKUP($B179,'Section 3'!$D$15:$O$1014,COLUMNS('Section 3'!$E$11:J$12),0)),"",VLOOKUP($B179,'Section 3'!$D$15:$O$1014,COLUMNS('Section 3'!$E$11:J$12),0)))</f>
        <v/>
      </c>
      <c r="J179" s="73" t="str">
        <f>IF($D179="","",IF(ISBLANK(VLOOKUP($B179,'Section 3'!$D$15:$O$1014,COLUMNS('Section 3'!$E$11:K$12),0)),"",VLOOKUP($B179,'Section 3'!$D$15:$O$1014,COLUMNS('Section 3'!$E$11:K$12),0)))</f>
        <v/>
      </c>
      <c r="K179" s="73" t="str">
        <f>IF($D179="","",IF(ISBLANK(VLOOKUP($B179,'Section 3'!$D$15:$O$1014,COLUMNS('Section 3'!$E$11:L$12),0)),"",VLOOKUP($B179,'Section 3'!$D$15:$O$1014,COLUMNS('Section 3'!$E$11:L$12),0)))</f>
        <v/>
      </c>
      <c r="L179" s="73" t="str">
        <f>IF($D179="","",IF(ISBLANK(VLOOKUP($B179,'Section 3'!$D$15:$O$1014,COLUMNS('Section 3'!$E$11:M$12),0)),"",VLOOKUP($B179,'Section 3'!$D$15:$O$1014,COLUMNS('Section 3'!$E$11:M$12),0)))</f>
        <v/>
      </c>
      <c r="M179" s="73" t="str">
        <f>IF($D179="","",IF(ISBLANK(VLOOKUP($B179,'Section 3'!$D$15:$O$1014,COLUMNS('Section 3'!$E$11:N$12),0)),"",VLOOKUP($B179,'Section 3'!$D$15:$O$1014,COLUMNS('Section 3'!$E$11:N$12),0)))</f>
        <v/>
      </c>
      <c r="N179" s="73" t="str">
        <f>IF($D179="","",IF(ISBLANK(VLOOKUP($B179,'Section 3'!$D$15:$O$1014,COLUMNS('Section 3'!$E$11:O$12),0)),"",VLOOKUP($B179,'Section 3'!$D$15:$O$1014,COLUMNS('Section 3'!$E$11:O$12),0)))</f>
        <v/>
      </c>
      <c r="O179" s="73" t="str">
        <f>IF($D179="","",IF(ISBLANK(VLOOKUP($B179,'Section 3'!$D$15:$O$1014,COLUMNS('Section 3'!$E$11:P$12),0)),"",VLOOKUP($B179,'Section 3'!$D$15:$O$1014,COLUMNS('Section 3'!$E$11:P$12),0)))</f>
        <v/>
      </c>
    </row>
    <row r="180" spans="1:15" s="29" customFormat="1" ht="12.75" customHeight="1" x14ac:dyDescent="0.25">
      <c r="A180" s="29" t="str">
        <f>IF(E180="","",ROWS($A$1:A180))</f>
        <v/>
      </c>
      <c r="B180" s="32">
        <v>169</v>
      </c>
      <c r="C180" s="26" t="str">
        <f t="shared" si="3"/>
        <v/>
      </c>
      <c r="D180" s="26" t="str">
        <f>IFERROR(VLOOKUP($B180,'Section 3'!D183:O1182,COLUMNS('Section 3'!D179:D180),0),"")</f>
        <v/>
      </c>
      <c r="E180" s="73" t="str">
        <f>IF($D180="","",IF(ISBLANK(VLOOKUP($B180,'Section 3'!$D$15:$O$1014,COLUMNS('Section 3'!$E$11:F$12),0)),"",VLOOKUP($B180,'Section 3'!$D$15:$O$1014,COLUMNS('Section 3'!$E$11:F$12),0)))</f>
        <v/>
      </c>
      <c r="F180" s="73" t="str">
        <f>IF($D180="","",IF(ISBLANK(VLOOKUP($B180,'Section 3'!$D$15:$O$1014,COLUMNS('Section 3'!$E$11:G$12),0)),"",VLOOKUP($B180,'Section 3'!$D$15:$O$1014,COLUMNS('Section 3'!$E$11:G$12),0)))</f>
        <v/>
      </c>
      <c r="G180" s="73" t="str">
        <f>IF($D180="","",IF(ISBLANK(VLOOKUP($B180,'Section 3'!$D$15:$O$1014,COLUMNS('Section 3'!$E$11:H$12),0)),"",VLOOKUP($B180,'Section 3'!$D$15:$O$1014,COLUMNS('Section 3'!$E$11:H$12),0)))</f>
        <v/>
      </c>
      <c r="H180" s="73" t="str">
        <f>IF($D180="","",IF(ISBLANK(VLOOKUP($B180,'Section 3'!$D$15:$O$1014,COLUMNS('Section 3'!$E$11:I$12),0)),"",VLOOKUP($B180,'Section 3'!$D$15:$O$1014,COLUMNS('Section 3'!$E$11:I$12),0)))</f>
        <v/>
      </c>
      <c r="I180" s="73" t="str">
        <f>IF($D180="","",IF(ISBLANK(VLOOKUP($B180,'Section 3'!$D$15:$O$1014,COLUMNS('Section 3'!$E$11:J$12),0)),"",VLOOKUP($B180,'Section 3'!$D$15:$O$1014,COLUMNS('Section 3'!$E$11:J$12),0)))</f>
        <v/>
      </c>
      <c r="J180" s="73" t="str">
        <f>IF($D180="","",IF(ISBLANK(VLOOKUP($B180,'Section 3'!$D$15:$O$1014,COLUMNS('Section 3'!$E$11:K$12),0)),"",VLOOKUP($B180,'Section 3'!$D$15:$O$1014,COLUMNS('Section 3'!$E$11:K$12),0)))</f>
        <v/>
      </c>
      <c r="K180" s="73" t="str">
        <f>IF($D180="","",IF(ISBLANK(VLOOKUP($B180,'Section 3'!$D$15:$O$1014,COLUMNS('Section 3'!$E$11:L$12),0)),"",VLOOKUP($B180,'Section 3'!$D$15:$O$1014,COLUMNS('Section 3'!$E$11:L$12),0)))</f>
        <v/>
      </c>
      <c r="L180" s="73" t="str">
        <f>IF($D180="","",IF(ISBLANK(VLOOKUP($B180,'Section 3'!$D$15:$O$1014,COLUMNS('Section 3'!$E$11:M$12),0)),"",VLOOKUP($B180,'Section 3'!$D$15:$O$1014,COLUMNS('Section 3'!$E$11:M$12),0)))</f>
        <v/>
      </c>
      <c r="M180" s="73" t="str">
        <f>IF($D180="","",IF(ISBLANK(VLOOKUP($B180,'Section 3'!$D$15:$O$1014,COLUMNS('Section 3'!$E$11:N$12),0)),"",VLOOKUP($B180,'Section 3'!$D$15:$O$1014,COLUMNS('Section 3'!$E$11:N$12),0)))</f>
        <v/>
      </c>
      <c r="N180" s="73" t="str">
        <f>IF($D180="","",IF(ISBLANK(VLOOKUP($B180,'Section 3'!$D$15:$O$1014,COLUMNS('Section 3'!$E$11:O$12),0)),"",VLOOKUP($B180,'Section 3'!$D$15:$O$1014,COLUMNS('Section 3'!$E$11:O$12),0)))</f>
        <v/>
      </c>
      <c r="O180" s="73" t="str">
        <f>IF($D180="","",IF(ISBLANK(VLOOKUP($B180,'Section 3'!$D$15:$O$1014,COLUMNS('Section 3'!$E$11:P$12),0)),"",VLOOKUP($B180,'Section 3'!$D$15:$O$1014,COLUMNS('Section 3'!$E$11:P$12),0)))</f>
        <v/>
      </c>
    </row>
    <row r="181" spans="1:15" s="29" customFormat="1" ht="12.75" customHeight="1" x14ac:dyDescent="0.25">
      <c r="A181" s="29" t="str">
        <f>IF(E181="","",ROWS($A$1:A181))</f>
        <v/>
      </c>
      <c r="B181" s="32">
        <v>170</v>
      </c>
      <c r="C181" s="26" t="str">
        <f t="shared" si="3"/>
        <v/>
      </c>
      <c r="D181" s="26" t="str">
        <f>IFERROR(VLOOKUP($B181,'Section 3'!D184:O1183,COLUMNS('Section 3'!D180:D181),0),"")</f>
        <v/>
      </c>
      <c r="E181" s="73" t="str">
        <f>IF($D181="","",IF(ISBLANK(VLOOKUP($B181,'Section 3'!$D$15:$O$1014,COLUMNS('Section 3'!$E$11:F$12),0)),"",VLOOKUP($B181,'Section 3'!$D$15:$O$1014,COLUMNS('Section 3'!$E$11:F$12),0)))</f>
        <v/>
      </c>
      <c r="F181" s="73" t="str">
        <f>IF($D181="","",IF(ISBLANK(VLOOKUP($B181,'Section 3'!$D$15:$O$1014,COLUMNS('Section 3'!$E$11:G$12),0)),"",VLOOKUP($B181,'Section 3'!$D$15:$O$1014,COLUMNS('Section 3'!$E$11:G$12),0)))</f>
        <v/>
      </c>
      <c r="G181" s="73" t="str">
        <f>IF($D181="","",IF(ISBLANK(VLOOKUP($B181,'Section 3'!$D$15:$O$1014,COLUMNS('Section 3'!$E$11:H$12),0)),"",VLOOKUP($B181,'Section 3'!$D$15:$O$1014,COLUMNS('Section 3'!$E$11:H$12),0)))</f>
        <v/>
      </c>
      <c r="H181" s="73" t="str">
        <f>IF($D181="","",IF(ISBLANK(VLOOKUP($B181,'Section 3'!$D$15:$O$1014,COLUMNS('Section 3'!$E$11:I$12),0)),"",VLOOKUP($B181,'Section 3'!$D$15:$O$1014,COLUMNS('Section 3'!$E$11:I$12),0)))</f>
        <v/>
      </c>
      <c r="I181" s="73" t="str">
        <f>IF($D181="","",IF(ISBLANK(VLOOKUP($B181,'Section 3'!$D$15:$O$1014,COLUMNS('Section 3'!$E$11:J$12),0)),"",VLOOKUP($B181,'Section 3'!$D$15:$O$1014,COLUMNS('Section 3'!$E$11:J$12),0)))</f>
        <v/>
      </c>
      <c r="J181" s="73" t="str">
        <f>IF($D181="","",IF(ISBLANK(VLOOKUP($B181,'Section 3'!$D$15:$O$1014,COLUMNS('Section 3'!$E$11:K$12),0)),"",VLOOKUP($B181,'Section 3'!$D$15:$O$1014,COLUMNS('Section 3'!$E$11:K$12),0)))</f>
        <v/>
      </c>
      <c r="K181" s="73" t="str">
        <f>IF($D181="","",IF(ISBLANK(VLOOKUP($B181,'Section 3'!$D$15:$O$1014,COLUMNS('Section 3'!$E$11:L$12),0)),"",VLOOKUP($B181,'Section 3'!$D$15:$O$1014,COLUMNS('Section 3'!$E$11:L$12),0)))</f>
        <v/>
      </c>
      <c r="L181" s="73" t="str">
        <f>IF($D181="","",IF(ISBLANK(VLOOKUP($B181,'Section 3'!$D$15:$O$1014,COLUMNS('Section 3'!$E$11:M$12),0)),"",VLOOKUP($B181,'Section 3'!$D$15:$O$1014,COLUMNS('Section 3'!$E$11:M$12),0)))</f>
        <v/>
      </c>
      <c r="M181" s="73" t="str">
        <f>IF($D181="","",IF(ISBLANK(VLOOKUP($B181,'Section 3'!$D$15:$O$1014,COLUMNS('Section 3'!$E$11:N$12),0)),"",VLOOKUP($B181,'Section 3'!$D$15:$O$1014,COLUMNS('Section 3'!$E$11:N$12),0)))</f>
        <v/>
      </c>
      <c r="N181" s="73" t="str">
        <f>IF($D181="","",IF(ISBLANK(VLOOKUP($B181,'Section 3'!$D$15:$O$1014,COLUMNS('Section 3'!$E$11:O$12),0)),"",VLOOKUP($B181,'Section 3'!$D$15:$O$1014,COLUMNS('Section 3'!$E$11:O$12),0)))</f>
        <v/>
      </c>
      <c r="O181" s="73" t="str">
        <f>IF($D181="","",IF(ISBLANK(VLOOKUP($B181,'Section 3'!$D$15:$O$1014,COLUMNS('Section 3'!$E$11:P$12),0)),"",VLOOKUP($B181,'Section 3'!$D$15:$O$1014,COLUMNS('Section 3'!$E$11:P$12),0)))</f>
        <v/>
      </c>
    </row>
    <row r="182" spans="1:15" s="29" customFormat="1" ht="12.75" customHeight="1" x14ac:dyDescent="0.25">
      <c r="A182" s="29" t="str">
        <f>IF(E182="","",ROWS($A$1:A182))</f>
        <v/>
      </c>
      <c r="B182" s="32">
        <v>171</v>
      </c>
      <c r="C182" s="26" t="str">
        <f t="shared" si="3"/>
        <v/>
      </c>
      <c r="D182" s="26" t="str">
        <f>IFERROR(VLOOKUP($B182,'Section 3'!D185:O1184,COLUMNS('Section 3'!D181:D182),0),"")</f>
        <v/>
      </c>
      <c r="E182" s="73" t="str">
        <f>IF($D182="","",IF(ISBLANK(VLOOKUP($B182,'Section 3'!$D$15:$O$1014,COLUMNS('Section 3'!$E$11:F$12),0)),"",VLOOKUP($B182,'Section 3'!$D$15:$O$1014,COLUMNS('Section 3'!$E$11:F$12),0)))</f>
        <v/>
      </c>
      <c r="F182" s="73" t="str">
        <f>IF($D182="","",IF(ISBLANK(VLOOKUP($B182,'Section 3'!$D$15:$O$1014,COLUMNS('Section 3'!$E$11:G$12),0)),"",VLOOKUP($B182,'Section 3'!$D$15:$O$1014,COLUMNS('Section 3'!$E$11:G$12),0)))</f>
        <v/>
      </c>
      <c r="G182" s="73" t="str">
        <f>IF($D182="","",IF(ISBLANK(VLOOKUP($B182,'Section 3'!$D$15:$O$1014,COLUMNS('Section 3'!$E$11:H$12),0)),"",VLOOKUP($B182,'Section 3'!$D$15:$O$1014,COLUMNS('Section 3'!$E$11:H$12),0)))</f>
        <v/>
      </c>
      <c r="H182" s="73" t="str">
        <f>IF($D182="","",IF(ISBLANK(VLOOKUP($B182,'Section 3'!$D$15:$O$1014,COLUMNS('Section 3'!$E$11:I$12),0)),"",VLOOKUP($B182,'Section 3'!$D$15:$O$1014,COLUMNS('Section 3'!$E$11:I$12),0)))</f>
        <v/>
      </c>
      <c r="I182" s="73" t="str">
        <f>IF($D182="","",IF(ISBLANK(VLOOKUP($B182,'Section 3'!$D$15:$O$1014,COLUMNS('Section 3'!$E$11:J$12),0)),"",VLOOKUP($B182,'Section 3'!$D$15:$O$1014,COLUMNS('Section 3'!$E$11:J$12),0)))</f>
        <v/>
      </c>
      <c r="J182" s="73" t="str">
        <f>IF($D182="","",IF(ISBLANK(VLOOKUP($B182,'Section 3'!$D$15:$O$1014,COLUMNS('Section 3'!$E$11:K$12),0)),"",VLOOKUP($B182,'Section 3'!$D$15:$O$1014,COLUMNS('Section 3'!$E$11:K$12),0)))</f>
        <v/>
      </c>
      <c r="K182" s="73" t="str">
        <f>IF($D182="","",IF(ISBLANK(VLOOKUP($B182,'Section 3'!$D$15:$O$1014,COLUMNS('Section 3'!$E$11:L$12),0)),"",VLOOKUP($B182,'Section 3'!$D$15:$O$1014,COLUMNS('Section 3'!$E$11:L$12),0)))</f>
        <v/>
      </c>
      <c r="L182" s="73" t="str">
        <f>IF($D182="","",IF(ISBLANK(VLOOKUP($B182,'Section 3'!$D$15:$O$1014,COLUMNS('Section 3'!$E$11:M$12),0)),"",VLOOKUP($B182,'Section 3'!$D$15:$O$1014,COLUMNS('Section 3'!$E$11:M$12),0)))</f>
        <v/>
      </c>
      <c r="M182" s="73" t="str">
        <f>IF($D182="","",IF(ISBLANK(VLOOKUP($B182,'Section 3'!$D$15:$O$1014,COLUMNS('Section 3'!$E$11:N$12),0)),"",VLOOKUP($B182,'Section 3'!$D$15:$O$1014,COLUMNS('Section 3'!$E$11:N$12),0)))</f>
        <v/>
      </c>
      <c r="N182" s="73" t="str">
        <f>IF($D182="","",IF(ISBLANK(VLOOKUP($B182,'Section 3'!$D$15:$O$1014,COLUMNS('Section 3'!$E$11:O$12),0)),"",VLOOKUP($B182,'Section 3'!$D$15:$O$1014,COLUMNS('Section 3'!$E$11:O$12),0)))</f>
        <v/>
      </c>
      <c r="O182" s="73" t="str">
        <f>IF($D182="","",IF(ISBLANK(VLOOKUP($B182,'Section 3'!$D$15:$O$1014,COLUMNS('Section 3'!$E$11:P$12),0)),"",VLOOKUP($B182,'Section 3'!$D$15:$O$1014,COLUMNS('Section 3'!$E$11:P$12),0)))</f>
        <v/>
      </c>
    </row>
    <row r="183" spans="1:15" s="29" customFormat="1" ht="12.75" customHeight="1" x14ac:dyDescent="0.25">
      <c r="A183" s="29" t="str">
        <f>IF(E183="","",ROWS($A$1:A183))</f>
        <v/>
      </c>
      <c r="B183" s="32">
        <v>172</v>
      </c>
      <c r="C183" s="26" t="str">
        <f t="shared" si="3"/>
        <v/>
      </c>
      <c r="D183" s="26" t="str">
        <f>IFERROR(VLOOKUP($B183,'Section 3'!D186:O1185,COLUMNS('Section 3'!D182:D183),0),"")</f>
        <v/>
      </c>
      <c r="E183" s="73" t="str">
        <f>IF($D183="","",IF(ISBLANK(VLOOKUP($B183,'Section 3'!$D$15:$O$1014,COLUMNS('Section 3'!$E$11:F$12),0)),"",VLOOKUP($B183,'Section 3'!$D$15:$O$1014,COLUMNS('Section 3'!$E$11:F$12),0)))</f>
        <v/>
      </c>
      <c r="F183" s="73" t="str">
        <f>IF($D183="","",IF(ISBLANK(VLOOKUP($B183,'Section 3'!$D$15:$O$1014,COLUMNS('Section 3'!$E$11:G$12),0)),"",VLOOKUP($B183,'Section 3'!$D$15:$O$1014,COLUMNS('Section 3'!$E$11:G$12),0)))</f>
        <v/>
      </c>
      <c r="G183" s="73" t="str">
        <f>IF($D183="","",IF(ISBLANK(VLOOKUP($B183,'Section 3'!$D$15:$O$1014,COLUMNS('Section 3'!$E$11:H$12),0)),"",VLOOKUP($B183,'Section 3'!$D$15:$O$1014,COLUMNS('Section 3'!$E$11:H$12),0)))</f>
        <v/>
      </c>
      <c r="H183" s="73" t="str">
        <f>IF($D183="","",IF(ISBLANK(VLOOKUP($B183,'Section 3'!$D$15:$O$1014,COLUMNS('Section 3'!$E$11:I$12),0)),"",VLOOKUP($B183,'Section 3'!$D$15:$O$1014,COLUMNS('Section 3'!$E$11:I$12),0)))</f>
        <v/>
      </c>
      <c r="I183" s="73" t="str">
        <f>IF($D183="","",IF(ISBLANK(VLOOKUP($B183,'Section 3'!$D$15:$O$1014,COLUMNS('Section 3'!$E$11:J$12),0)),"",VLOOKUP($B183,'Section 3'!$D$15:$O$1014,COLUMNS('Section 3'!$E$11:J$12),0)))</f>
        <v/>
      </c>
      <c r="J183" s="73" t="str">
        <f>IF($D183="","",IF(ISBLANK(VLOOKUP($B183,'Section 3'!$D$15:$O$1014,COLUMNS('Section 3'!$E$11:K$12),0)),"",VLOOKUP($B183,'Section 3'!$D$15:$O$1014,COLUMNS('Section 3'!$E$11:K$12),0)))</f>
        <v/>
      </c>
      <c r="K183" s="73" t="str">
        <f>IF($D183="","",IF(ISBLANK(VLOOKUP($B183,'Section 3'!$D$15:$O$1014,COLUMNS('Section 3'!$E$11:L$12),0)),"",VLOOKUP($B183,'Section 3'!$D$15:$O$1014,COLUMNS('Section 3'!$E$11:L$12),0)))</f>
        <v/>
      </c>
      <c r="L183" s="73" t="str">
        <f>IF($D183="","",IF(ISBLANK(VLOOKUP($B183,'Section 3'!$D$15:$O$1014,COLUMNS('Section 3'!$E$11:M$12),0)),"",VLOOKUP($B183,'Section 3'!$D$15:$O$1014,COLUMNS('Section 3'!$E$11:M$12),0)))</f>
        <v/>
      </c>
      <c r="M183" s="73" t="str">
        <f>IF($D183="","",IF(ISBLANK(VLOOKUP($B183,'Section 3'!$D$15:$O$1014,COLUMNS('Section 3'!$E$11:N$12),0)),"",VLOOKUP($B183,'Section 3'!$D$15:$O$1014,COLUMNS('Section 3'!$E$11:N$12),0)))</f>
        <v/>
      </c>
      <c r="N183" s="73" t="str">
        <f>IF($D183="","",IF(ISBLANK(VLOOKUP($B183,'Section 3'!$D$15:$O$1014,COLUMNS('Section 3'!$E$11:O$12),0)),"",VLOOKUP($B183,'Section 3'!$D$15:$O$1014,COLUMNS('Section 3'!$E$11:O$12),0)))</f>
        <v/>
      </c>
      <c r="O183" s="73" t="str">
        <f>IF($D183="","",IF(ISBLANK(VLOOKUP($B183,'Section 3'!$D$15:$O$1014,COLUMNS('Section 3'!$E$11:P$12),0)),"",VLOOKUP($B183,'Section 3'!$D$15:$O$1014,COLUMNS('Section 3'!$E$11:P$12),0)))</f>
        <v/>
      </c>
    </row>
    <row r="184" spans="1:15" s="29" customFormat="1" ht="12.75" customHeight="1" x14ac:dyDescent="0.25">
      <c r="A184" s="29" t="str">
        <f>IF(E184="","",ROWS($A$1:A184))</f>
        <v/>
      </c>
      <c r="B184" s="32">
        <v>173</v>
      </c>
      <c r="C184" s="26" t="str">
        <f t="shared" si="3"/>
        <v/>
      </c>
      <c r="D184" s="26" t="str">
        <f>IFERROR(VLOOKUP($B184,'Section 3'!D187:O1186,COLUMNS('Section 3'!D183:D184),0),"")</f>
        <v/>
      </c>
      <c r="E184" s="73" t="str">
        <f>IF($D184="","",IF(ISBLANK(VLOOKUP($B184,'Section 3'!$D$15:$O$1014,COLUMNS('Section 3'!$E$11:F$12),0)),"",VLOOKUP($B184,'Section 3'!$D$15:$O$1014,COLUMNS('Section 3'!$E$11:F$12),0)))</f>
        <v/>
      </c>
      <c r="F184" s="73" t="str">
        <f>IF($D184="","",IF(ISBLANK(VLOOKUP($B184,'Section 3'!$D$15:$O$1014,COLUMNS('Section 3'!$E$11:G$12),0)),"",VLOOKUP($B184,'Section 3'!$D$15:$O$1014,COLUMNS('Section 3'!$E$11:G$12),0)))</f>
        <v/>
      </c>
      <c r="G184" s="73" t="str">
        <f>IF($D184="","",IF(ISBLANK(VLOOKUP($B184,'Section 3'!$D$15:$O$1014,COLUMNS('Section 3'!$E$11:H$12),0)),"",VLOOKUP($B184,'Section 3'!$D$15:$O$1014,COLUMNS('Section 3'!$E$11:H$12),0)))</f>
        <v/>
      </c>
      <c r="H184" s="73" t="str">
        <f>IF($D184="","",IF(ISBLANK(VLOOKUP($B184,'Section 3'!$D$15:$O$1014,COLUMNS('Section 3'!$E$11:I$12),0)),"",VLOOKUP($B184,'Section 3'!$D$15:$O$1014,COLUMNS('Section 3'!$E$11:I$12),0)))</f>
        <v/>
      </c>
      <c r="I184" s="73" t="str">
        <f>IF($D184="","",IF(ISBLANK(VLOOKUP($B184,'Section 3'!$D$15:$O$1014,COLUMNS('Section 3'!$E$11:J$12),0)),"",VLOOKUP($B184,'Section 3'!$D$15:$O$1014,COLUMNS('Section 3'!$E$11:J$12),0)))</f>
        <v/>
      </c>
      <c r="J184" s="73" t="str">
        <f>IF($D184="","",IF(ISBLANK(VLOOKUP($B184,'Section 3'!$D$15:$O$1014,COLUMNS('Section 3'!$E$11:K$12),0)),"",VLOOKUP($B184,'Section 3'!$D$15:$O$1014,COLUMNS('Section 3'!$E$11:K$12),0)))</f>
        <v/>
      </c>
      <c r="K184" s="73" t="str">
        <f>IF($D184="","",IF(ISBLANK(VLOOKUP($B184,'Section 3'!$D$15:$O$1014,COLUMNS('Section 3'!$E$11:L$12),0)),"",VLOOKUP($B184,'Section 3'!$D$15:$O$1014,COLUMNS('Section 3'!$E$11:L$12),0)))</f>
        <v/>
      </c>
      <c r="L184" s="73" t="str">
        <f>IF($D184="","",IF(ISBLANK(VLOOKUP($B184,'Section 3'!$D$15:$O$1014,COLUMNS('Section 3'!$E$11:M$12),0)),"",VLOOKUP($B184,'Section 3'!$D$15:$O$1014,COLUMNS('Section 3'!$E$11:M$12),0)))</f>
        <v/>
      </c>
      <c r="M184" s="73" t="str">
        <f>IF($D184="","",IF(ISBLANK(VLOOKUP($B184,'Section 3'!$D$15:$O$1014,COLUMNS('Section 3'!$E$11:N$12),0)),"",VLOOKUP($B184,'Section 3'!$D$15:$O$1014,COLUMNS('Section 3'!$E$11:N$12),0)))</f>
        <v/>
      </c>
      <c r="N184" s="73" t="str">
        <f>IF($D184="","",IF(ISBLANK(VLOOKUP($B184,'Section 3'!$D$15:$O$1014,COLUMNS('Section 3'!$E$11:O$12),0)),"",VLOOKUP($B184,'Section 3'!$D$15:$O$1014,COLUMNS('Section 3'!$E$11:O$12),0)))</f>
        <v/>
      </c>
      <c r="O184" s="73" t="str">
        <f>IF($D184="","",IF(ISBLANK(VLOOKUP($B184,'Section 3'!$D$15:$O$1014,COLUMNS('Section 3'!$E$11:P$12),0)),"",VLOOKUP($B184,'Section 3'!$D$15:$O$1014,COLUMNS('Section 3'!$E$11:P$12),0)))</f>
        <v/>
      </c>
    </row>
    <row r="185" spans="1:15" s="29" customFormat="1" ht="12.75" customHeight="1" x14ac:dyDescent="0.25">
      <c r="A185" s="29" t="str">
        <f>IF(E185="","",ROWS($A$1:A185))</f>
        <v/>
      </c>
      <c r="B185" s="32">
        <v>174</v>
      </c>
      <c r="C185" s="26" t="str">
        <f t="shared" si="3"/>
        <v/>
      </c>
      <c r="D185" s="26" t="str">
        <f>IFERROR(VLOOKUP($B185,'Section 3'!D188:O1187,COLUMNS('Section 3'!D184:D185),0),"")</f>
        <v/>
      </c>
      <c r="E185" s="73" t="str">
        <f>IF($D185="","",IF(ISBLANK(VLOOKUP($B185,'Section 3'!$D$15:$O$1014,COLUMNS('Section 3'!$E$11:F$12),0)),"",VLOOKUP($B185,'Section 3'!$D$15:$O$1014,COLUMNS('Section 3'!$E$11:F$12),0)))</f>
        <v/>
      </c>
      <c r="F185" s="73" t="str">
        <f>IF($D185="","",IF(ISBLANK(VLOOKUP($B185,'Section 3'!$D$15:$O$1014,COLUMNS('Section 3'!$E$11:G$12),0)),"",VLOOKUP($B185,'Section 3'!$D$15:$O$1014,COLUMNS('Section 3'!$E$11:G$12),0)))</f>
        <v/>
      </c>
      <c r="G185" s="73" t="str">
        <f>IF($D185="","",IF(ISBLANK(VLOOKUP($B185,'Section 3'!$D$15:$O$1014,COLUMNS('Section 3'!$E$11:H$12),0)),"",VLOOKUP($B185,'Section 3'!$D$15:$O$1014,COLUMNS('Section 3'!$E$11:H$12),0)))</f>
        <v/>
      </c>
      <c r="H185" s="73" t="str">
        <f>IF($D185="","",IF(ISBLANK(VLOOKUP($B185,'Section 3'!$D$15:$O$1014,COLUMNS('Section 3'!$E$11:I$12),0)),"",VLOOKUP($B185,'Section 3'!$D$15:$O$1014,COLUMNS('Section 3'!$E$11:I$12),0)))</f>
        <v/>
      </c>
      <c r="I185" s="73" t="str">
        <f>IF($D185="","",IF(ISBLANK(VLOOKUP($B185,'Section 3'!$D$15:$O$1014,COLUMNS('Section 3'!$E$11:J$12),0)),"",VLOOKUP($B185,'Section 3'!$D$15:$O$1014,COLUMNS('Section 3'!$E$11:J$12),0)))</f>
        <v/>
      </c>
      <c r="J185" s="73" t="str">
        <f>IF($D185="","",IF(ISBLANK(VLOOKUP($B185,'Section 3'!$D$15:$O$1014,COLUMNS('Section 3'!$E$11:K$12),0)),"",VLOOKUP($B185,'Section 3'!$D$15:$O$1014,COLUMNS('Section 3'!$E$11:K$12),0)))</f>
        <v/>
      </c>
      <c r="K185" s="73" t="str">
        <f>IF($D185="","",IF(ISBLANK(VLOOKUP($B185,'Section 3'!$D$15:$O$1014,COLUMNS('Section 3'!$E$11:L$12),0)),"",VLOOKUP($B185,'Section 3'!$D$15:$O$1014,COLUMNS('Section 3'!$E$11:L$12),0)))</f>
        <v/>
      </c>
      <c r="L185" s="73" t="str">
        <f>IF($D185="","",IF(ISBLANK(VLOOKUP($B185,'Section 3'!$D$15:$O$1014,COLUMNS('Section 3'!$E$11:M$12),0)),"",VLOOKUP($B185,'Section 3'!$D$15:$O$1014,COLUMNS('Section 3'!$E$11:M$12),0)))</f>
        <v/>
      </c>
      <c r="M185" s="73" t="str">
        <f>IF($D185="","",IF(ISBLANK(VLOOKUP($B185,'Section 3'!$D$15:$O$1014,COLUMNS('Section 3'!$E$11:N$12),0)),"",VLOOKUP($B185,'Section 3'!$D$15:$O$1014,COLUMNS('Section 3'!$E$11:N$12),0)))</f>
        <v/>
      </c>
      <c r="N185" s="73" t="str">
        <f>IF($D185="","",IF(ISBLANK(VLOOKUP($B185,'Section 3'!$D$15:$O$1014,COLUMNS('Section 3'!$E$11:O$12),0)),"",VLOOKUP($B185,'Section 3'!$D$15:$O$1014,COLUMNS('Section 3'!$E$11:O$12),0)))</f>
        <v/>
      </c>
      <c r="O185" s="73" t="str">
        <f>IF($D185="","",IF(ISBLANK(VLOOKUP($B185,'Section 3'!$D$15:$O$1014,COLUMNS('Section 3'!$E$11:P$12),0)),"",VLOOKUP($B185,'Section 3'!$D$15:$O$1014,COLUMNS('Section 3'!$E$11:P$12),0)))</f>
        <v/>
      </c>
    </row>
    <row r="186" spans="1:15" s="29" customFormat="1" ht="12.75" customHeight="1" x14ac:dyDescent="0.25">
      <c r="A186" s="29" t="str">
        <f>IF(E186="","",ROWS($A$1:A186))</f>
        <v/>
      </c>
      <c r="B186" s="32">
        <v>175</v>
      </c>
      <c r="C186" s="26" t="str">
        <f t="shared" si="3"/>
        <v/>
      </c>
      <c r="D186" s="26" t="str">
        <f>IFERROR(VLOOKUP($B186,'Section 3'!D189:O1188,COLUMNS('Section 3'!D185:D186),0),"")</f>
        <v/>
      </c>
      <c r="E186" s="73" t="str">
        <f>IF($D186="","",IF(ISBLANK(VLOOKUP($B186,'Section 3'!$D$15:$O$1014,COLUMNS('Section 3'!$E$11:F$12),0)),"",VLOOKUP($B186,'Section 3'!$D$15:$O$1014,COLUMNS('Section 3'!$E$11:F$12),0)))</f>
        <v/>
      </c>
      <c r="F186" s="73" t="str">
        <f>IF($D186="","",IF(ISBLANK(VLOOKUP($B186,'Section 3'!$D$15:$O$1014,COLUMNS('Section 3'!$E$11:G$12),0)),"",VLOOKUP($B186,'Section 3'!$D$15:$O$1014,COLUMNS('Section 3'!$E$11:G$12),0)))</f>
        <v/>
      </c>
      <c r="G186" s="73" t="str">
        <f>IF($D186="","",IF(ISBLANK(VLOOKUP($B186,'Section 3'!$D$15:$O$1014,COLUMNS('Section 3'!$E$11:H$12),0)),"",VLOOKUP($B186,'Section 3'!$D$15:$O$1014,COLUMNS('Section 3'!$E$11:H$12),0)))</f>
        <v/>
      </c>
      <c r="H186" s="73" t="str">
        <f>IF($D186="","",IF(ISBLANK(VLOOKUP($B186,'Section 3'!$D$15:$O$1014,COLUMNS('Section 3'!$E$11:I$12),0)),"",VLOOKUP($B186,'Section 3'!$D$15:$O$1014,COLUMNS('Section 3'!$E$11:I$12),0)))</f>
        <v/>
      </c>
      <c r="I186" s="73" t="str">
        <f>IF($D186="","",IF(ISBLANK(VLOOKUP($B186,'Section 3'!$D$15:$O$1014,COLUMNS('Section 3'!$E$11:J$12),0)),"",VLOOKUP($B186,'Section 3'!$D$15:$O$1014,COLUMNS('Section 3'!$E$11:J$12),0)))</f>
        <v/>
      </c>
      <c r="J186" s="73" t="str">
        <f>IF($D186="","",IF(ISBLANK(VLOOKUP($B186,'Section 3'!$D$15:$O$1014,COLUMNS('Section 3'!$E$11:K$12),0)),"",VLOOKUP($B186,'Section 3'!$D$15:$O$1014,COLUMNS('Section 3'!$E$11:K$12),0)))</f>
        <v/>
      </c>
      <c r="K186" s="73" t="str">
        <f>IF($D186="","",IF(ISBLANK(VLOOKUP($B186,'Section 3'!$D$15:$O$1014,COLUMNS('Section 3'!$E$11:L$12),0)),"",VLOOKUP($B186,'Section 3'!$D$15:$O$1014,COLUMNS('Section 3'!$E$11:L$12),0)))</f>
        <v/>
      </c>
      <c r="L186" s="73" t="str">
        <f>IF($D186="","",IF(ISBLANK(VLOOKUP($B186,'Section 3'!$D$15:$O$1014,COLUMNS('Section 3'!$E$11:M$12),0)),"",VLOOKUP($B186,'Section 3'!$D$15:$O$1014,COLUMNS('Section 3'!$E$11:M$12),0)))</f>
        <v/>
      </c>
      <c r="M186" s="73" t="str">
        <f>IF($D186="","",IF(ISBLANK(VLOOKUP($B186,'Section 3'!$D$15:$O$1014,COLUMNS('Section 3'!$E$11:N$12),0)),"",VLOOKUP($B186,'Section 3'!$D$15:$O$1014,COLUMNS('Section 3'!$E$11:N$12),0)))</f>
        <v/>
      </c>
      <c r="N186" s="73" t="str">
        <f>IF($D186="","",IF(ISBLANK(VLOOKUP($B186,'Section 3'!$D$15:$O$1014,COLUMNS('Section 3'!$E$11:O$12),0)),"",VLOOKUP($B186,'Section 3'!$D$15:$O$1014,COLUMNS('Section 3'!$E$11:O$12),0)))</f>
        <v/>
      </c>
      <c r="O186" s="73" t="str">
        <f>IF($D186="","",IF(ISBLANK(VLOOKUP($B186,'Section 3'!$D$15:$O$1014,COLUMNS('Section 3'!$E$11:P$12),0)),"",VLOOKUP($B186,'Section 3'!$D$15:$O$1014,COLUMNS('Section 3'!$E$11:P$12),0)))</f>
        <v/>
      </c>
    </row>
    <row r="187" spans="1:15" s="29" customFormat="1" ht="12.75" customHeight="1" x14ac:dyDescent="0.25">
      <c r="A187" s="29" t="str">
        <f>IF(E187="","",ROWS($A$1:A187))</f>
        <v/>
      </c>
      <c r="B187" s="32">
        <v>176</v>
      </c>
      <c r="C187" s="26" t="str">
        <f t="shared" si="3"/>
        <v/>
      </c>
      <c r="D187" s="26" t="str">
        <f>IFERROR(VLOOKUP($B187,'Section 3'!D190:O1189,COLUMNS('Section 3'!D186:D187),0),"")</f>
        <v/>
      </c>
      <c r="E187" s="73" t="str">
        <f>IF($D187="","",IF(ISBLANK(VLOOKUP($B187,'Section 3'!$D$15:$O$1014,COLUMNS('Section 3'!$E$11:F$12),0)),"",VLOOKUP($B187,'Section 3'!$D$15:$O$1014,COLUMNS('Section 3'!$E$11:F$12),0)))</f>
        <v/>
      </c>
      <c r="F187" s="73" t="str">
        <f>IF($D187="","",IF(ISBLANK(VLOOKUP($B187,'Section 3'!$D$15:$O$1014,COLUMNS('Section 3'!$E$11:G$12),0)),"",VLOOKUP($B187,'Section 3'!$D$15:$O$1014,COLUMNS('Section 3'!$E$11:G$12),0)))</f>
        <v/>
      </c>
      <c r="G187" s="73" t="str">
        <f>IF($D187="","",IF(ISBLANK(VLOOKUP($B187,'Section 3'!$D$15:$O$1014,COLUMNS('Section 3'!$E$11:H$12),0)),"",VLOOKUP($B187,'Section 3'!$D$15:$O$1014,COLUMNS('Section 3'!$E$11:H$12),0)))</f>
        <v/>
      </c>
      <c r="H187" s="73" t="str">
        <f>IF($D187="","",IF(ISBLANK(VLOOKUP($B187,'Section 3'!$D$15:$O$1014,COLUMNS('Section 3'!$E$11:I$12),0)),"",VLOOKUP($B187,'Section 3'!$D$15:$O$1014,COLUMNS('Section 3'!$E$11:I$12),0)))</f>
        <v/>
      </c>
      <c r="I187" s="73" t="str">
        <f>IF($D187="","",IF(ISBLANK(VLOOKUP($B187,'Section 3'!$D$15:$O$1014,COLUMNS('Section 3'!$E$11:J$12),0)),"",VLOOKUP($B187,'Section 3'!$D$15:$O$1014,COLUMNS('Section 3'!$E$11:J$12),0)))</f>
        <v/>
      </c>
      <c r="J187" s="73" t="str">
        <f>IF($D187="","",IF(ISBLANK(VLOOKUP($B187,'Section 3'!$D$15:$O$1014,COLUMNS('Section 3'!$E$11:K$12),0)),"",VLOOKUP($B187,'Section 3'!$D$15:$O$1014,COLUMNS('Section 3'!$E$11:K$12),0)))</f>
        <v/>
      </c>
      <c r="K187" s="73" t="str">
        <f>IF($D187="","",IF(ISBLANK(VLOOKUP($B187,'Section 3'!$D$15:$O$1014,COLUMNS('Section 3'!$E$11:L$12),0)),"",VLOOKUP($B187,'Section 3'!$D$15:$O$1014,COLUMNS('Section 3'!$E$11:L$12),0)))</f>
        <v/>
      </c>
      <c r="L187" s="73" t="str">
        <f>IF($D187="","",IF(ISBLANK(VLOOKUP($B187,'Section 3'!$D$15:$O$1014,COLUMNS('Section 3'!$E$11:M$12),0)),"",VLOOKUP($B187,'Section 3'!$D$15:$O$1014,COLUMNS('Section 3'!$E$11:M$12),0)))</f>
        <v/>
      </c>
      <c r="M187" s="73" t="str">
        <f>IF($D187="","",IF(ISBLANK(VLOOKUP($B187,'Section 3'!$D$15:$O$1014,COLUMNS('Section 3'!$E$11:N$12),0)),"",VLOOKUP($B187,'Section 3'!$D$15:$O$1014,COLUMNS('Section 3'!$E$11:N$12),0)))</f>
        <v/>
      </c>
      <c r="N187" s="73" t="str">
        <f>IF($D187="","",IF(ISBLANK(VLOOKUP($B187,'Section 3'!$D$15:$O$1014,COLUMNS('Section 3'!$E$11:O$12),0)),"",VLOOKUP($B187,'Section 3'!$D$15:$O$1014,COLUMNS('Section 3'!$E$11:O$12),0)))</f>
        <v/>
      </c>
      <c r="O187" s="73" t="str">
        <f>IF($D187="","",IF(ISBLANK(VLOOKUP($B187,'Section 3'!$D$15:$O$1014,COLUMNS('Section 3'!$E$11:P$12),0)),"",VLOOKUP($B187,'Section 3'!$D$15:$O$1014,COLUMNS('Section 3'!$E$11:P$12),0)))</f>
        <v/>
      </c>
    </row>
    <row r="188" spans="1:15" s="29" customFormat="1" ht="12.75" customHeight="1" x14ac:dyDescent="0.25">
      <c r="A188" s="29" t="str">
        <f>IF(E188="","",ROWS($A$1:A188))</f>
        <v/>
      </c>
      <c r="B188" s="32">
        <v>177</v>
      </c>
      <c r="C188" s="26" t="str">
        <f t="shared" si="3"/>
        <v/>
      </c>
      <c r="D188" s="26" t="str">
        <f>IFERROR(VLOOKUP($B188,'Section 3'!D191:O1190,COLUMNS('Section 3'!D187:D188),0),"")</f>
        <v/>
      </c>
      <c r="E188" s="73" t="str">
        <f>IF($D188="","",IF(ISBLANK(VLOOKUP($B188,'Section 3'!$D$15:$O$1014,COLUMNS('Section 3'!$E$11:F$12),0)),"",VLOOKUP($B188,'Section 3'!$D$15:$O$1014,COLUMNS('Section 3'!$E$11:F$12),0)))</f>
        <v/>
      </c>
      <c r="F188" s="73" t="str">
        <f>IF($D188="","",IF(ISBLANK(VLOOKUP($B188,'Section 3'!$D$15:$O$1014,COLUMNS('Section 3'!$E$11:G$12),0)),"",VLOOKUP($B188,'Section 3'!$D$15:$O$1014,COLUMNS('Section 3'!$E$11:G$12),0)))</f>
        <v/>
      </c>
      <c r="G188" s="73" t="str">
        <f>IF($D188="","",IF(ISBLANK(VLOOKUP($B188,'Section 3'!$D$15:$O$1014,COLUMNS('Section 3'!$E$11:H$12),0)),"",VLOOKUP($B188,'Section 3'!$D$15:$O$1014,COLUMNS('Section 3'!$E$11:H$12),0)))</f>
        <v/>
      </c>
      <c r="H188" s="73" t="str">
        <f>IF($D188="","",IF(ISBLANK(VLOOKUP($B188,'Section 3'!$D$15:$O$1014,COLUMNS('Section 3'!$E$11:I$12),0)),"",VLOOKUP($B188,'Section 3'!$D$15:$O$1014,COLUMNS('Section 3'!$E$11:I$12),0)))</f>
        <v/>
      </c>
      <c r="I188" s="73" t="str">
        <f>IF($D188="","",IF(ISBLANK(VLOOKUP($B188,'Section 3'!$D$15:$O$1014,COLUMNS('Section 3'!$E$11:J$12),0)),"",VLOOKUP($B188,'Section 3'!$D$15:$O$1014,COLUMNS('Section 3'!$E$11:J$12),0)))</f>
        <v/>
      </c>
      <c r="J188" s="73" t="str">
        <f>IF($D188="","",IF(ISBLANK(VLOOKUP($B188,'Section 3'!$D$15:$O$1014,COLUMNS('Section 3'!$E$11:K$12),0)),"",VLOOKUP($B188,'Section 3'!$D$15:$O$1014,COLUMNS('Section 3'!$E$11:K$12),0)))</f>
        <v/>
      </c>
      <c r="K188" s="73" t="str">
        <f>IF($D188="","",IF(ISBLANK(VLOOKUP($B188,'Section 3'!$D$15:$O$1014,COLUMNS('Section 3'!$E$11:L$12),0)),"",VLOOKUP($B188,'Section 3'!$D$15:$O$1014,COLUMNS('Section 3'!$E$11:L$12),0)))</f>
        <v/>
      </c>
      <c r="L188" s="73" t="str">
        <f>IF($D188="","",IF(ISBLANK(VLOOKUP($B188,'Section 3'!$D$15:$O$1014,COLUMNS('Section 3'!$E$11:M$12),0)),"",VLOOKUP($B188,'Section 3'!$D$15:$O$1014,COLUMNS('Section 3'!$E$11:M$12),0)))</f>
        <v/>
      </c>
      <c r="M188" s="73" t="str">
        <f>IF($D188="","",IF(ISBLANK(VLOOKUP($B188,'Section 3'!$D$15:$O$1014,COLUMNS('Section 3'!$E$11:N$12),0)),"",VLOOKUP($B188,'Section 3'!$D$15:$O$1014,COLUMNS('Section 3'!$E$11:N$12),0)))</f>
        <v/>
      </c>
      <c r="N188" s="73" t="str">
        <f>IF($D188="","",IF(ISBLANK(VLOOKUP($B188,'Section 3'!$D$15:$O$1014,COLUMNS('Section 3'!$E$11:O$12),0)),"",VLOOKUP($B188,'Section 3'!$D$15:$O$1014,COLUMNS('Section 3'!$E$11:O$12),0)))</f>
        <v/>
      </c>
      <c r="O188" s="73" t="str">
        <f>IF($D188="","",IF(ISBLANK(VLOOKUP($B188,'Section 3'!$D$15:$O$1014,COLUMNS('Section 3'!$E$11:P$12),0)),"",VLOOKUP($B188,'Section 3'!$D$15:$O$1014,COLUMNS('Section 3'!$E$11:P$12),0)))</f>
        <v/>
      </c>
    </row>
    <row r="189" spans="1:15" s="29" customFormat="1" ht="12.75" customHeight="1" x14ac:dyDescent="0.25">
      <c r="A189" s="29" t="str">
        <f>IF(E189="","",ROWS($A$1:A189))</f>
        <v/>
      </c>
      <c r="B189" s="32">
        <v>178</v>
      </c>
      <c r="C189" s="26" t="str">
        <f t="shared" si="3"/>
        <v/>
      </c>
      <c r="D189" s="26" t="str">
        <f>IFERROR(VLOOKUP($B189,'Section 3'!D192:O1191,COLUMNS('Section 3'!D188:D189),0),"")</f>
        <v/>
      </c>
      <c r="E189" s="73" t="str">
        <f>IF($D189="","",IF(ISBLANK(VLOOKUP($B189,'Section 3'!$D$15:$O$1014,COLUMNS('Section 3'!$E$11:F$12),0)),"",VLOOKUP($B189,'Section 3'!$D$15:$O$1014,COLUMNS('Section 3'!$E$11:F$12),0)))</f>
        <v/>
      </c>
      <c r="F189" s="73" t="str">
        <f>IF($D189="","",IF(ISBLANK(VLOOKUP($B189,'Section 3'!$D$15:$O$1014,COLUMNS('Section 3'!$E$11:G$12),0)),"",VLOOKUP($B189,'Section 3'!$D$15:$O$1014,COLUMNS('Section 3'!$E$11:G$12),0)))</f>
        <v/>
      </c>
      <c r="G189" s="73" t="str">
        <f>IF($D189="","",IF(ISBLANK(VLOOKUP($B189,'Section 3'!$D$15:$O$1014,COLUMNS('Section 3'!$E$11:H$12),0)),"",VLOOKUP($B189,'Section 3'!$D$15:$O$1014,COLUMNS('Section 3'!$E$11:H$12),0)))</f>
        <v/>
      </c>
      <c r="H189" s="73" t="str">
        <f>IF($D189="","",IF(ISBLANK(VLOOKUP($B189,'Section 3'!$D$15:$O$1014,COLUMNS('Section 3'!$E$11:I$12),0)),"",VLOOKUP($B189,'Section 3'!$D$15:$O$1014,COLUMNS('Section 3'!$E$11:I$12),0)))</f>
        <v/>
      </c>
      <c r="I189" s="73" t="str">
        <f>IF($D189="","",IF(ISBLANK(VLOOKUP($B189,'Section 3'!$D$15:$O$1014,COLUMNS('Section 3'!$E$11:J$12),0)),"",VLOOKUP($B189,'Section 3'!$D$15:$O$1014,COLUMNS('Section 3'!$E$11:J$12),0)))</f>
        <v/>
      </c>
      <c r="J189" s="73" t="str">
        <f>IF($D189="","",IF(ISBLANK(VLOOKUP($B189,'Section 3'!$D$15:$O$1014,COLUMNS('Section 3'!$E$11:K$12),0)),"",VLOOKUP($B189,'Section 3'!$D$15:$O$1014,COLUMNS('Section 3'!$E$11:K$12),0)))</f>
        <v/>
      </c>
      <c r="K189" s="73" t="str">
        <f>IF($D189="","",IF(ISBLANK(VLOOKUP($B189,'Section 3'!$D$15:$O$1014,COLUMNS('Section 3'!$E$11:L$12),0)),"",VLOOKUP($B189,'Section 3'!$D$15:$O$1014,COLUMNS('Section 3'!$E$11:L$12),0)))</f>
        <v/>
      </c>
      <c r="L189" s="73" t="str">
        <f>IF($D189="","",IF(ISBLANK(VLOOKUP($B189,'Section 3'!$D$15:$O$1014,COLUMNS('Section 3'!$E$11:M$12),0)),"",VLOOKUP($B189,'Section 3'!$D$15:$O$1014,COLUMNS('Section 3'!$E$11:M$12),0)))</f>
        <v/>
      </c>
      <c r="M189" s="73" t="str">
        <f>IF($D189="","",IF(ISBLANK(VLOOKUP($B189,'Section 3'!$D$15:$O$1014,COLUMNS('Section 3'!$E$11:N$12),0)),"",VLOOKUP($B189,'Section 3'!$D$15:$O$1014,COLUMNS('Section 3'!$E$11:N$12),0)))</f>
        <v/>
      </c>
      <c r="N189" s="73" t="str">
        <f>IF($D189="","",IF(ISBLANK(VLOOKUP($B189,'Section 3'!$D$15:$O$1014,COLUMNS('Section 3'!$E$11:O$12),0)),"",VLOOKUP($B189,'Section 3'!$D$15:$O$1014,COLUMNS('Section 3'!$E$11:O$12),0)))</f>
        <v/>
      </c>
      <c r="O189" s="73" t="str">
        <f>IF($D189="","",IF(ISBLANK(VLOOKUP($B189,'Section 3'!$D$15:$O$1014,COLUMNS('Section 3'!$E$11:P$12),0)),"",VLOOKUP($B189,'Section 3'!$D$15:$O$1014,COLUMNS('Section 3'!$E$11:P$12),0)))</f>
        <v/>
      </c>
    </row>
    <row r="190" spans="1:15" s="29" customFormat="1" ht="12.75" customHeight="1" x14ac:dyDescent="0.25">
      <c r="A190" s="29" t="str">
        <f>IF(E190="","",ROWS($A$1:A190))</f>
        <v/>
      </c>
      <c r="B190" s="32">
        <v>179</v>
      </c>
      <c r="C190" s="26" t="str">
        <f t="shared" si="3"/>
        <v/>
      </c>
      <c r="D190" s="26" t="str">
        <f>IFERROR(VLOOKUP($B190,'Section 3'!D193:O1192,COLUMNS('Section 3'!D189:D190),0),"")</f>
        <v/>
      </c>
      <c r="E190" s="73" t="str">
        <f>IF($D190="","",IF(ISBLANK(VLOOKUP($B190,'Section 3'!$D$15:$O$1014,COLUMNS('Section 3'!$E$11:F$12),0)),"",VLOOKUP($B190,'Section 3'!$D$15:$O$1014,COLUMNS('Section 3'!$E$11:F$12),0)))</f>
        <v/>
      </c>
      <c r="F190" s="73" t="str">
        <f>IF($D190="","",IF(ISBLANK(VLOOKUP($B190,'Section 3'!$D$15:$O$1014,COLUMNS('Section 3'!$E$11:G$12),0)),"",VLOOKUP($B190,'Section 3'!$D$15:$O$1014,COLUMNS('Section 3'!$E$11:G$12),0)))</f>
        <v/>
      </c>
      <c r="G190" s="73" t="str">
        <f>IF($D190="","",IF(ISBLANK(VLOOKUP($B190,'Section 3'!$D$15:$O$1014,COLUMNS('Section 3'!$E$11:H$12),0)),"",VLOOKUP($B190,'Section 3'!$D$15:$O$1014,COLUMNS('Section 3'!$E$11:H$12),0)))</f>
        <v/>
      </c>
      <c r="H190" s="73" t="str">
        <f>IF($D190="","",IF(ISBLANK(VLOOKUP($B190,'Section 3'!$D$15:$O$1014,COLUMNS('Section 3'!$E$11:I$12),0)),"",VLOOKUP($B190,'Section 3'!$D$15:$O$1014,COLUMNS('Section 3'!$E$11:I$12),0)))</f>
        <v/>
      </c>
      <c r="I190" s="73" t="str">
        <f>IF($D190="","",IF(ISBLANK(VLOOKUP($B190,'Section 3'!$D$15:$O$1014,COLUMNS('Section 3'!$E$11:J$12),0)),"",VLOOKUP($B190,'Section 3'!$D$15:$O$1014,COLUMNS('Section 3'!$E$11:J$12),0)))</f>
        <v/>
      </c>
      <c r="J190" s="73" t="str">
        <f>IF($D190="","",IF(ISBLANK(VLOOKUP($B190,'Section 3'!$D$15:$O$1014,COLUMNS('Section 3'!$E$11:K$12),0)),"",VLOOKUP($B190,'Section 3'!$D$15:$O$1014,COLUMNS('Section 3'!$E$11:K$12),0)))</f>
        <v/>
      </c>
      <c r="K190" s="73" t="str">
        <f>IF($D190="","",IF(ISBLANK(VLOOKUP($B190,'Section 3'!$D$15:$O$1014,COLUMNS('Section 3'!$E$11:L$12),0)),"",VLOOKUP($B190,'Section 3'!$D$15:$O$1014,COLUMNS('Section 3'!$E$11:L$12),0)))</f>
        <v/>
      </c>
      <c r="L190" s="73" t="str">
        <f>IF($D190="","",IF(ISBLANK(VLOOKUP($B190,'Section 3'!$D$15:$O$1014,COLUMNS('Section 3'!$E$11:M$12),0)),"",VLOOKUP($B190,'Section 3'!$D$15:$O$1014,COLUMNS('Section 3'!$E$11:M$12),0)))</f>
        <v/>
      </c>
      <c r="M190" s="73" t="str">
        <f>IF($D190="","",IF(ISBLANK(VLOOKUP($B190,'Section 3'!$D$15:$O$1014,COLUMNS('Section 3'!$E$11:N$12),0)),"",VLOOKUP($B190,'Section 3'!$D$15:$O$1014,COLUMNS('Section 3'!$E$11:N$12),0)))</f>
        <v/>
      </c>
      <c r="N190" s="73" t="str">
        <f>IF($D190="","",IF(ISBLANK(VLOOKUP($B190,'Section 3'!$D$15:$O$1014,COLUMNS('Section 3'!$E$11:O$12),0)),"",VLOOKUP($B190,'Section 3'!$D$15:$O$1014,COLUMNS('Section 3'!$E$11:O$12),0)))</f>
        <v/>
      </c>
      <c r="O190" s="73" t="str">
        <f>IF($D190="","",IF(ISBLANK(VLOOKUP($B190,'Section 3'!$D$15:$O$1014,COLUMNS('Section 3'!$E$11:P$12),0)),"",VLOOKUP($B190,'Section 3'!$D$15:$O$1014,COLUMNS('Section 3'!$E$11:P$12),0)))</f>
        <v/>
      </c>
    </row>
    <row r="191" spans="1:15" s="29" customFormat="1" ht="12.75" customHeight="1" x14ac:dyDescent="0.25">
      <c r="A191" s="29" t="str">
        <f>IF(E191="","",ROWS($A$1:A191))</f>
        <v/>
      </c>
      <c r="B191" s="32">
        <v>180</v>
      </c>
      <c r="C191" s="26" t="str">
        <f t="shared" si="3"/>
        <v/>
      </c>
      <c r="D191" s="26" t="str">
        <f>IFERROR(VLOOKUP($B191,'Section 3'!D194:O1193,COLUMNS('Section 3'!D190:D191),0),"")</f>
        <v/>
      </c>
      <c r="E191" s="73" t="str">
        <f>IF($D191="","",IF(ISBLANK(VLOOKUP($B191,'Section 3'!$D$15:$O$1014,COLUMNS('Section 3'!$E$11:F$12),0)),"",VLOOKUP($B191,'Section 3'!$D$15:$O$1014,COLUMNS('Section 3'!$E$11:F$12),0)))</f>
        <v/>
      </c>
      <c r="F191" s="73" t="str">
        <f>IF($D191="","",IF(ISBLANK(VLOOKUP($B191,'Section 3'!$D$15:$O$1014,COLUMNS('Section 3'!$E$11:G$12),0)),"",VLOOKUP($B191,'Section 3'!$D$15:$O$1014,COLUMNS('Section 3'!$E$11:G$12),0)))</f>
        <v/>
      </c>
      <c r="G191" s="73" t="str">
        <f>IF($D191="","",IF(ISBLANK(VLOOKUP($B191,'Section 3'!$D$15:$O$1014,COLUMNS('Section 3'!$E$11:H$12),0)),"",VLOOKUP($B191,'Section 3'!$D$15:$O$1014,COLUMNS('Section 3'!$E$11:H$12),0)))</f>
        <v/>
      </c>
      <c r="H191" s="73" t="str">
        <f>IF($D191="","",IF(ISBLANK(VLOOKUP($B191,'Section 3'!$D$15:$O$1014,COLUMNS('Section 3'!$E$11:I$12),0)),"",VLOOKUP($B191,'Section 3'!$D$15:$O$1014,COLUMNS('Section 3'!$E$11:I$12),0)))</f>
        <v/>
      </c>
      <c r="I191" s="73" t="str">
        <f>IF($D191="","",IF(ISBLANK(VLOOKUP($B191,'Section 3'!$D$15:$O$1014,COLUMNS('Section 3'!$E$11:J$12),0)),"",VLOOKUP($B191,'Section 3'!$D$15:$O$1014,COLUMNS('Section 3'!$E$11:J$12),0)))</f>
        <v/>
      </c>
      <c r="J191" s="73" t="str">
        <f>IF($D191="","",IF(ISBLANK(VLOOKUP($B191,'Section 3'!$D$15:$O$1014,COLUMNS('Section 3'!$E$11:K$12),0)),"",VLOOKUP($B191,'Section 3'!$D$15:$O$1014,COLUMNS('Section 3'!$E$11:K$12),0)))</f>
        <v/>
      </c>
      <c r="K191" s="73" t="str">
        <f>IF($D191="","",IF(ISBLANK(VLOOKUP($B191,'Section 3'!$D$15:$O$1014,COLUMNS('Section 3'!$E$11:L$12),0)),"",VLOOKUP($B191,'Section 3'!$D$15:$O$1014,COLUMNS('Section 3'!$E$11:L$12),0)))</f>
        <v/>
      </c>
      <c r="L191" s="73" t="str">
        <f>IF($D191="","",IF(ISBLANK(VLOOKUP($B191,'Section 3'!$D$15:$O$1014,COLUMNS('Section 3'!$E$11:M$12),0)),"",VLOOKUP($B191,'Section 3'!$D$15:$O$1014,COLUMNS('Section 3'!$E$11:M$12),0)))</f>
        <v/>
      </c>
      <c r="M191" s="73" t="str">
        <f>IF($D191="","",IF(ISBLANK(VLOOKUP($B191,'Section 3'!$D$15:$O$1014,COLUMNS('Section 3'!$E$11:N$12),0)),"",VLOOKUP($B191,'Section 3'!$D$15:$O$1014,COLUMNS('Section 3'!$E$11:N$12),0)))</f>
        <v/>
      </c>
      <c r="N191" s="73" t="str">
        <f>IF($D191="","",IF(ISBLANK(VLOOKUP($B191,'Section 3'!$D$15:$O$1014,COLUMNS('Section 3'!$E$11:O$12),0)),"",VLOOKUP($B191,'Section 3'!$D$15:$O$1014,COLUMNS('Section 3'!$E$11:O$12),0)))</f>
        <v/>
      </c>
      <c r="O191" s="73" t="str">
        <f>IF($D191="","",IF(ISBLANK(VLOOKUP($B191,'Section 3'!$D$15:$O$1014,COLUMNS('Section 3'!$E$11:P$12),0)),"",VLOOKUP($B191,'Section 3'!$D$15:$O$1014,COLUMNS('Section 3'!$E$11:P$12),0)))</f>
        <v/>
      </c>
    </row>
    <row r="192" spans="1:15" s="29" customFormat="1" ht="12.75" customHeight="1" x14ac:dyDescent="0.25">
      <c r="A192" s="29" t="str">
        <f>IF(E192="","",ROWS($A$1:A192))</f>
        <v/>
      </c>
      <c r="B192" s="32">
        <v>181</v>
      </c>
      <c r="C192" s="26" t="str">
        <f t="shared" si="3"/>
        <v/>
      </c>
      <c r="D192" s="26" t="str">
        <f>IFERROR(VLOOKUP($B192,'Section 3'!D195:O1194,COLUMNS('Section 3'!D191:D192),0),"")</f>
        <v/>
      </c>
      <c r="E192" s="73" t="str">
        <f>IF($D192="","",IF(ISBLANK(VLOOKUP($B192,'Section 3'!$D$15:$O$1014,COLUMNS('Section 3'!$E$11:F$12),0)),"",VLOOKUP($B192,'Section 3'!$D$15:$O$1014,COLUMNS('Section 3'!$E$11:F$12),0)))</f>
        <v/>
      </c>
      <c r="F192" s="73" t="str">
        <f>IF($D192="","",IF(ISBLANK(VLOOKUP($B192,'Section 3'!$D$15:$O$1014,COLUMNS('Section 3'!$E$11:G$12),0)),"",VLOOKUP($B192,'Section 3'!$D$15:$O$1014,COLUMNS('Section 3'!$E$11:G$12),0)))</f>
        <v/>
      </c>
      <c r="G192" s="73" t="str">
        <f>IF($D192="","",IF(ISBLANK(VLOOKUP($B192,'Section 3'!$D$15:$O$1014,COLUMNS('Section 3'!$E$11:H$12),0)),"",VLOOKUP($B192,'Section 3'!$D$15:$O$1014,COLUMNS('Section 3'!$E$11:H$12),0)))</f>
        <v/>
      </c>
      <c r="H192" s="73" t="str">
        <f>IF($D192="","",IF(ISBLANK(VLOOKUP($B192,'Section 3'!$D$15:$O$1014,COLUMNS('Section 3'!$E$11:I$12),0)),"",VLOOKUP($B192,'Section 3'!$D$15:$O$1014,COLUMNS('Section 3'!$E$11:I$12),0)))</f>
        <v/>
      </c>
      <c r="I192" s="73" t="str">
        <f>IF($D192="","",IF(ISBLANK(VLOOKUP($B192,'Section 3'!$D$15:$O$1014,COLUMNS('Section 3'!$E$11:J$12),0)),"",VLOOKUP($B192,'Section 3'!$D$15:$O$1014,COLUMNS('Section 3'!$E$11:J$12),0)))</f>
        <v/>
      </c>
      <c r="J192" s="73" t="str">
        <f>IF($D192="","",IF(ISBLANK(VLOOKUP($B192,'Section 3'!$D$15:$O$1014,COLUMNS('Section 3'!$E$11:K$12),0)),"",VLOOKUP($B192,'Section 3'!$D$15:$O$1014,COLUMNS('Section 3'!$E$11:K$12),0)))</f>
        <v/>
      </c>
      <c r="K192" s="73" t="str">
        <f>IF($D192="","",IF(ISBLANK(VLOOKUP($B192,'Section 3'!$D$15:$O$1014,COLUMNS('Section 3'!$E$11:L$12),0)),"",VLOOKUP($B192,'Section 3'!$D$15:$O$1014,COLUMNS('Section 3'!$E$11:L$12),0)))</f>
        <v/>
      </c>
      <c r="L192" s="73" t="str">
        <f>IF($D192="","",IF(ISBLANK(VLOOKUP($B192,'Section 3'!$D$15:$O$1014,COLUMNS('Section 3'!$E$11:M$12),0)),"",VLOOKUP($B192,'Section 3'!$D$15:$O$1014,COLUMNS('Section 3'!$E$11:M$12),0)))</f>
        <v/>
      </c>
      <c r="M192" s="73" t="str">
        <f>IF($D192="","",IF(ISBLANK(VLOOKUP($B192,'Section 3'!$D$15:$O$1014,COLUMNS('Section 3'!$E$11:N$12),0)),"",VLOOKUP($B192,'Section 3'!$D$15:$O$1014,COLUMNS('Section 3'!$E$11:N$12),0)))</f>
        <v/>
      </c>
      <c r="N192" s="73" t="str">
        <f>IF($D192="","",IF(ISBLANK(VLOOKUP($B192,'Section 3'!$D$15:$O$1014,COLUMNS('Section 3'!$E$11:O$12),0)),"",VLOOKUP($B192,'Section 3'!$D$15:$O$1014,COLUMNS('Section 3'!$E$11:O$12),0)))</f>
        <v/>
      </c>
      <c r="O192" s="73" t="str">
        <f>IF($D192="","",IF(ISBLANK(VLOOKUP($B192,'Section 3'!$D$15:$O$1014,COLUMNS('Section 3'!$E$11:P$12),0)),"",VLOOKUP($B192,'Section 3'!$D$15:$O$1014,COLUMNS('Section 3'!$E$11:P$12),0)))</f>
        <v/>
      </c>
    </row>
    <row r="193" spans="1:15" s="29" customFormat="1" ht="12.75" customHeight="1" x14ac:dyDescent="0.25">
      <c r="A193" s="29" t="str">
        <f>IF(E193="","",ROWS($A$1:A193))</f>
        <v/>
      </c>
      <c r="B193" s="32">
        <v>182</v>
      </c>
      <c r="C193" s="26" t="str">
        <f t="shared" si="3"/>
        <v/>
      </c>
      <c r="D193" s="26" t="str">
        <f>IFERROR(VLOOKUP($B193,'Section 3'!D196:O1195,COLUMNS('Section 3'!D192:D193),0),"")</f>
        <v/>
      </c>
      <c r="E193" s="73" t="str">
        <f>IF($D193="","",IF(ISBLANK(VLOOKUP($B193,'Section 3'!$D$15:$O$1014,COLUMNS('Section 3'!$E$11:F$12),0)),"",VLOOKUP($B193,'Section 3'!$D$15:$O$1014,COLUMNS('Section 3'!$E$11:F$12),0)))</f>
        <v/>
      </c>
      <c r="F193" s="73" t="str">
        <f>IF($D193="","",IF(ISBLANK(VLOOKUP($B193,'Section 3'!$D$15:$O$1014,COLUMNS('Section 3'!$E$11:G$12),0)),"",VLOOKUP($B193,'Section 3'!$D$15:$O$1014,COLUMNS('Section 3'!$E$11:G$12),0)))</f>
        <v/>
      </c>
      <c r="G193" s="73" t="str">
        <f>IF($D193="","",IF(ISBLANK(VLOOKUP($B193,'Section 3'!$D$15:$O$1014,COLUMNS('Section 3'!$E$11:H$12),0)),"",VLOOKUP($B193,'Section 3'!$D$15:$O$1014,COLUMNS('Section 3'!$E$11:H$12),0)))</f>
        <v/>
      </c>
      <c r="H193" s="73" t="str">
        <f>IF($D193="","",IF(ISBLANK(VLOOKUP($B193,'Section 3'!$D$15:$O$1014,COLUMNS('Section 3'!$E$11:I$12),0)),"",VLOOKUP($B193,'Section 3'!$D$15:$O$1014,COLUMNS('Section 3'!$E$11:I$12),0)))</f>
        <v/>
      </c>
      <c r="I193" s="73" t="str">
        <f>IF($D193="","",IF(ISBLANK(VLOOKUP($B193,'Section 3'!$D$15:$O$1014,COLUMNS('Section 3'!$E$11:J$12),0)),"",VLOOKUP($B193,'Section 3'!$D$15:$O$1014,COLUMNS('Section 3'!$E$11:J$12),0)))</f>
        <v/>
      </c>
      <c r="J193" s="73" t="str">
        <f>IF($D193="","",IF(ISBLANK(VLOOKUP($B193,'Section 3'!$D$15:$O$1014,COLUMNS('Section 3'!$E$11:K$12),0)),"",VLOOKUP($B193,'Section 3'!$D$15:$O$1014,COLUMNS('Section 3'!$E$11:K$12),0)))</f>
        <v/>
      </c>
      <c r="K193" s="73" t="str">
        <f>IF($D193="","",IF(ISBLANK(VLOOKUP($B193,'Section 3'!$D$15:$O$1014,COLUMNS('Section 3'!$E$11:L$12),0)),"",VLOOKUP($B193,'Section 3'!$D$15:$O$1014,COLUMNS('Section 3'!$E$11:L$12),0)))</f>
        <v/>
      </c>
      <c r="L193" s="73" t="str">
        <f>IF($D193="","",IF(ISBLANK(VLOOKUP($B193,'Section 3'!$D$15:$O$1014,COLUMNS('Section 3'!$E$11:M$12),0)),"",VLOOKUP($B193,'Section 3'!$D$15:$O$1014,COLUMNS('Section 3'!$E$11:M$12),0)))</f>
        <v/>
      </c>
      <c r="M193" s="73" t="str">
        <f>IF($D193="","",IF(ISBLANK(VLOOKUP($B193,'Section 3'!$D$15:$O$1014,COLUMNS('Section 3'!$E$11:N$12),0)),"",VLOOKUP($B193,'Section 3'!$D$15:$O$1014,COLUMNS('Section 3'!$E$11:N$12),0)))</f>
        <v/>
      </c>
      <c r="N193" s="73" t="str">
        <f>IF($D193="","",IF(ISBLANK(VLOOKUP($B193,'Section 3'!$D$15:$O$1014,COLUMNS('Section 3'!$E$11:O$12),0)),"",VLOOKUP($B193,'Section 3'!$D$15:$O$1014,COLUMNS('Section 3'!$E$11:O$12),0)))</f>
        <v/>
      </c>
      <c r="O193" s="73" t="str">
        <f>IF($D193="","",IF(ISBLANK(VLOOKUP($B193,'Section 3'!$D$15:$O$1014,COLUMNS('Section 3'!$E$11:P$12),0)),"",VLOOKUP($B193,'Section 3'!$D$15:$O$1014,COLUMNS('Section 3'!$E$11:P$12),0)))</f>
        <v/>
      </c>
    </row>
    <row r="194" spans="1:15" s="29" customFormat="1" ht="12.75" customHeight="1" x14ac:dyDescent="0.25">
      <c r="A194" s="29" t="str">
        <f>IF(E194="","",ROWS($A$1:A194))</f>
        <v/>
      </c>
      <c r="B194" s="32">
        <v>183</v>
      </c>
      <c r="C194" s="26" t="str">
        <f t="shared" si="3"/>
        <v/>
      </c>
      <c r="D194" s="26" t="str">
        <f>IFERROR(VLOOKUP($B194,'Section 3'!D197:O1196,COLUMNS('Section 3'!D193:D194),0),"")</f>
        <v/>
      </c>
      <c r="E194" s="73" t="str">
        <f>IF($D194="","",IF(ISBLANK(VLOOKUP($B194,'Section 3'!$D$15:$O$1014,COLUMNS('Section 3'!$E$11:F$12),0)),"",VLOOKUP($B194,'Section 3'!$D$15:$O$1014,COLUMNS('Section 3'!$E$11:F$12),0)))</f>
        <v/>
      </c>
      <c r="F194" s="73" t="str">
        <f>IF($D194="","",IF(ISBLANK(VLOOKUP($B194,'Section 3'!$D$15:$O$1014,COLUMNS('Section 3'!$E$11:G$12),0)),"",VLOOKUP($B194,'Section 3'!$D$15:$O$1014,COLUMNS('Section 3'!$E$11:G$12),0)))</f>
        <v/>
      </c>
      <c r="G194" s="73" t="str">
        <f>IF($D194="","",IF(ISBLANK(VLOOKUP($B194,'Section 3'!$D$15:$O$1014,COLUMNS('Section 3'!$E$11:H$12),0)),"",VLOOKUP($B194,'Section 3'!$D$15:$O$1014,COLUMNS('Section 3'!$E$11:H$12),0)))</f>
        <v/>
      </c>
      <c r="H194" s="73" t="str">
        <f>IF($D194="","",IF(ISBLANK(VLOOKUP($B194,'Section 3'!$D$15:$O$1014,COLUMNS('Section 3'!$E$11:I$12),0)),"",VLOOKUP($B194,'Section 3'!$D$15:$O$1014,COLUMNS('Section 3'!$E$11:I$12),0)))</f>
        <v/>
      </c>
      <c r="I194" s="73" t="str">
        <f>IF($D194="","",IF(ISBLANK(VLOOKUP($B194,'Section 3'!$D$15:$O$1014,COLUMNS('Section 3'!$E$11:J$12),0)),"",VLOOKUP($B194,'Section 3'!$D$15:$O$1014,COLUMNS('Section 3'!$E$11:J$12),0)))</f>
        <v/>
      </c>
      <c r="J194" s="73" t="str">
        <f>IF($D194="","",IF(ISBLANK(VLOOKUP($B194,'Section 3'!$D$15:$O$1014,COLUMNS('Section 3'!$E$11:K$12),0)),"",VLOOKUP($B194,'Section 3'!$D$15:$O$1014,COLUMNS('Section 3'!$E$11:K$12),0)))</f>
        <v/>
      </c>
      <c r="K194" s="73" t="str">
        <f>IF($D194="","",IF(ISBLANK(VLOOKUP($B194,'Section 3'!$D$15:$O$1014,COLUMNS('Section 3'!$E$11:L$12),0)),"",VLOOKUP($B194,'Section 3'!$D$15:$O$1014,COLUMNS('Section 3'!$E$11:L$12),0)))</f>
        <v/>
      </c>
      <c r="L194" s="73" t="str">
        <f>IF($D194="","",IF(ISBLANK(VLOOKUP($B194,'Section 3'!$D$15:$O$1014,COLUMNS('Section 3'!$E$11:M$12),0)),"",VLOOKUP($B194,'Section 3'!$D$15:$O$1014,COLUMNS('Section 3'!$E$11:M$12),0)))</f>
        <v/>
      </c>
      <c r="M194" s="73" t="str">
        <f>IF($D194="","",IF(ISBLANK(VLOOKUP($B194,'Section 3'!$D$15:$O$1014,COLUMNS('Section 3'!$E$11:N$12),0)),"",VLOOKUP($B194,'Section 3'!$D$15:$O$1014,COLUMNS('Section 3'!$E$11:N$12),0)))</f>
        <v/>
      </c>
      <c r="N194" s="73" t="str">
        <f>IF($D194="","",IF(ISBLANK(VLOOKUP($B194,'Section 3'!$D$15:$O$1014,COLUMNS('Section 3'!$E$11:O$12),0)),"",VLOOKUP($B194,'Section 3'!$D$15:$O$1014,COLUMNS('Section 3'!$E$11:O$12),0)))</f>
        <v/>
      </c>
      <c r="O194" s="73" t="str">
        <f>IF($D194="","",IF(ISBLANK(VLOOKUP($B194,'Section 3'!$D$15:$O$1014,COLUMNS('Section 3'!$E$11:P$12),0)),"",VLOOKUP($B194,'Section 3'!$D$15:$O$1014,COLUMNS('Section 3'!$E$11:P$12),0)))</f>
        <v/>
      </c>
    </row>
    <row r="195" spans="1:15" s="29" customFormat="1" ht="12.75" customHeight="1" x14ac:dyDescent="0.25">
      <c r="A195" s="29" t="str">
        <f>IF(E195="","",ROWS($A$1:A195))</f>
        <v/>
      </c>
      <c r="B195" s="32">
        <v>184</v>
      </c>
      <c r="C195" s="26" t="str">
        <f t="shared" si="3"/>
        <v/>
      </c>
      <c r="D195" s="26" t="str">
        <f>IFERROR(VLOOKUP($B195,'Section 3'!D198:O1197,COLUMNS('Section 3'!D194:D195),0),"")</f>
        <v/>
      </c>
      <c r="E195" s="73" t="str">
        <f>IF($D195="","",IF(ISBLANK(VLOOKUP($B195,'Section 3'!$D$15:$O$1014,COLUMNS('Section 3'!$E$11:F$12),0)),"",VLOOKUP($B195,'Section 3'!$D$15:$O$1014,COLUMNS('Section 3'!$E$11:F$12),0)))</f>
        <v/>
      </c>
      <c r="F195" s="73" t="str">
        <f>IF($D195="","",IF(ISBLANK(VLOOKUP($B195,'Section 3'!$D$15:$O$1014,COLUMNS('Section 3'!$E$11:G$12),0)),"",VLOOKUP($B195,'Section 3'!$D$15:$O$1014,COLUMNS('Section 3'!$E$11:G$12),0)))</f>
        <v/>
      </c>
      <c r="G195" s="73" t="str">
        <f>IF($D195="","",IF(ISBLANK(VLOOKUP($B195,'Section 3'!$D$15:$O$1014,COLUMNS('Section 3'!$E$11:H$12),0)),"",VLOOKUP($B195,'Section 3'!$D$15:$O$1014,COLUMNS('Section 3'!$E$11:H$12),0)))</f>
        <v/>
      </c>
      <c r="H195" s="73" t="str">
        <f>IF($D195="","",IF(ISBLANK(VLOOKUP($B195,'Section 3'!$D$15:$O$1014,COLUMNS('Section 3'!$E$11:I$12),0)),"",VLOOKUP($B195,'Section 3'!$D$15:$O$1014,COLUMNS('Section 3'!$E$11:I$12),0)))</f>
        <v/>
      </c>
      <c r="I195" s="73" t="str">
        <f>IF($D195="","",IF(ISBLANK(VLOOKUP($B195,'Section 3'!$D$15:$O$1014,COLUMNS('Section 3'!$E$11:J$12),0)),"",VLOOKUP($B195,'Section 3'!$D$15:$O$1014,COLUMNS('Section 3'!$E$11:J$12),0)))</f>
        <v/>
      </c>
      <c r="J195" s="73" t="str">
        <f>IF($D195="","",IF(ISBLANK(VLOOKUP($B195,'Section 3'!$D$15:$O$1014,COLUMNS('Section 3'!$E$11:K$12),0)),"",VLOOKUP($B195,'Section 3'!$D$15:$O$1014,COLUMNS('Section 3'!$E$11:K$12),0)))</f>
        <v/>
      </c>
      <c r="K195" s="73" t="str">
        <f>IF($D195="","",IF(ISBLANK(VLOOKUP($B195,'Section 3'!$D$15:$O$1014,COLUMNS('Section 3'!$E$11:L$12),0)),"",VLOOKUP($B195,'Section 3'!$D$15:$O$1014,COLUMNS('Section 3'!$E$11:L$12),0)))</f>
        <v/>
      </c>
      <c r="L195" s="73" t="str">
        <f>IF($D195="","",IF(ISBLANK(VLOOKUP($B195,'Section 3'!$D$15:$O$1014,COLUMNS('Section 3'!$E$11:M$12),0)),"",VLOOKUP($B195,'Section 3'!$D$15:$O$1014,COLUMNS('Section 3'!$E$11:M$12),0)))</f>
        <v/>
      </c>
      <c r="M195" s="73" t="str">
        <f>IF($D195="","",IF(ISBLANK(VLOOKUP($B195,'Section 3'!$D$15:$O$1014,COLUMNS('Section 3'!$E$11:N$12),0)),"",VLOOKUP($B195,'Section 3'!$D$15:$O$1014,COLUMNS('Section 3'!$E$11:N$12),0)))</f>
        <v/>
      </c>
      <c r="N195" s="73" t="str">
        <f>IF($D195="","",IF(ISBLANK(VLOOKUP($B195,'Section 3'!$D$15:$O$1014,COLUMNS('Section 3'!$E$11:O$12),0)),"",VLOOKUP($B195,'Section 3'!$D$15:$O$1014,COLUMNS('Section 3'!$E$11:O$12),0)))</f>
        <v/>
      </c>
      <c r="O195" s="73" t="str">
        <f>IF($D195="","",IF(ISBLANK(VLOOKUP($B195,'Section 3'!$D$15:$O$1014,COLUMNS('Section 3'!$E$11:P$12),0)),"",VLOOKUP($B195,'Section 3'!$D$15:$O$1014,COLUMNS('Section 3'!$E$11:P$12),0)))</f>
        <v/>
      </c>
    </row>
    <row r="196" spans="1:15" s="29" customFormat="1" ht="12.75" customHeight="1" x14ac:dyDescent="0.25">
      <c r="A196" s="29" t="str">
        <f>IF(E196="","",ROWS($A$1:A196))</f>
        <v/>
      </c>
      <c r="B196" s="32">
        <v>185</v>
      </c>
      <c r="C196" s="26" t="str">
        <f t="shared" si="3"/>
        <v/>
      </c>
      <c r="D196" s="26" t="str">
        <f>IFERROR(VLOOKUP($B196,'Section 3'!D199:O1198,COLUMNS('Section 3'!D195:D196),0),"")</f>
        <v/>
      </c>
      <c r="E196" s="73" t="str">
        <f>IF($D196="","",IF(ISBLANK(VLOOKUP($B196,'Section 3'!$D$15:$O$1014,COLUMNS('Section 3'!$E$11:F$12),0)),"",VLOOKUP($B196,'Section 3'!$D$15:$O$1014,COLUMNS('Section 3'!$E$11:F$12),0)))</f>
        <v/>
      </c>
      <c r="F196" s="73" t="str">
        <f>IF($D196="","",IF(ISBLANK(VLOOKUP($B196,'Section 3'!$D$15:$O$1014,COLUMNS('Section 3'!$E$11:G$12),0)),"",VLOOKUP($B196,'Section 3'!$D$15:$O$1014,COLUMNS('Section 3'!$E$11:G$12),0)))</f>
        <v/>
      </c>
      <c r="G196" s="73" t="str">
        <f>IF($D196="","",IF(ISBLANK(VLOOKUP($B196,'Section 3'!$D$15:$O$1014,COLUMNS('Section 3'!$E$11:H$12),0)),"",VLOOKUP($B196,'Section 3'!$D$15:$O$1014,COLUMNS('Section 3'!$E$11:H$12),0)))</f>
        <v/>
      </c>
      <c r="H196" s="73" t="str">
        <f>IF($D196="","",IF(ISBLANK(VLOOKUP($B196,'Section 3'!$D$15:$O$1014,COLUMNS('Section 3'!$E$11:I$12),0)),"",VLOOKUP($B196,'Section 3'!$D$15:$O$1014,COLUMNS('Section 3'!$E$11:I$12),0)))</f>
        <v/>
      </c>
      <c r="I196" s="73" t="str">
        <f>IF($D196="","",IF(ISBLANK(VLOOKUP($B196,'Section 3'!$D$15:$O$1014,COLUMNS('Section 3'!$E$11:J$12),0)),"",VLOOKUP($B196,'Section 3'!$D$15:$O$1014,COLUMNS('Section 3'!$E$11:J$12),0)))</f>
        <v/>
      </c>
      <c r="J196" s="73" t="str">
        <f>IF($D196="","",IF(ISBLANK(VLOOKUP($B196,'Section 3'!$D$15:$O$1014,COLUMNS('Section 3'!$E$11:K$12),0)),"",VLOOKUP($B196,'Section 3'!$D$15:$O$1014,COLUMNS('Section 3'!$E$11:K$12),0)))</f>
        <v/>
      </c>
      <c r="K196" s="73" t="str">
        <f>IF($D196="","",IF(ISBLANK(VLOOKUP($B196,'Section 3'!$D$15:$O$1014,COLUMNS('Section 3'!$E$11:L$12),0)),"",VLOOKUP($B196,'Section 3'!$D$15:$O$1014,COLUMNS('Section 3'!$E$11:L$12),0)))</f>
        <v/>
      </c>
      <c r="L196" s="73" t="str">
        <f>IF($D196="","",IF(ISBLANK(VLOOKUP($B196,'Section 3'!$D$15:$O$1014,COLUMNS('Section 3'!$E$11:M$12),0)),"",VLOOKUP($B196,'Section 3'!$D$15:$O$1014,COLUMNS('Section 3'!$E$11:M$12),0)))</f>
        <v/>
      </c>
      <c r="M196" s="73" t="str">
        <f>IF($D196="","",IF(ISBLANK(VLOOKUP($B196,'Section 3'!$D$15:$O$1014,COLUMNS('Section 3'!$E$11:N$12),0)),"",VLOOKUP($B196,'Section 3'!$D$15:$O$1014,COLUMNS('Section 3'!$E$11:N$12),0)))</f>
        <v/>
      </c>
      <c r="N196" s="73" t="str">
        <f>IF($D196="","",IF(ISBLANK(VLOOKUP($B196,'Section 3'!$D$15:$O$1014,COLUMNS('Section 3'!$E$11:O$12),0)),"",VLOOKUP($B196,'Section 3'!$D$15:$O$1014,COLUMNS('Section 3'!$E$11:O$12),0)))</f>
        <v/>
      </c>
      <c r="O196" s="73" t="str">
        <f>IF($D196="","",IF(ISBLANK(VLOOKUP($B196,'Section 3'!$D$15:$O$1014,COLUMNS('Section 3'!$E$11:P$12),0)),"",VLOOKUP($B196,'Section 3'!$D$15:$O$1014,COLUMNS('Section 3'!$E$11:P$12),0)))</f>
        <v/>
      </c>
    </row>
    <row r="197" spans="1:15" s="29" customFormat="1" ht="12.75" customHeight="1" x14ac:dyDescent="0.25">
      <c r="A197" s="29" t="str">
        <f>IF(E197="","",ROWS($A$1:A197))</f>
        <v/>
      </c>
      <c r="B197" s="32">
        <v>186</v>
      </c>
      <c r="C197" s="26" t="str">
        <f t="shared" si="3"/>
        <v/>
      </c>
      <c r="D197" s="26" t="str">
        <f>IFERROR(VLOOKUP($B197,'Section 3'!D200:O1199,COLUMNS('Section 3'!D196:D197),0),"")</f>
        <v/>
      </c>
      <c r="E197" s="73" t="str">
        <f>IF($D197="","",IF(ISBLANK(VLOOKUP($B197,'Section 3'!$D$15:$O$1014,COLUMNS('Section 3'!$E$11:F$12),0)),"",VLOOKUP($B197,'Section 3'!$D$15:$O$1014,COLUMNS('Section 3'!$E$11:F$12),0)))</f>
        <v/>
      </c>
      <c r="F197" s="73" t="str">
        <f>IF($D197="","",IF(ISBLANK(VLOOKUP($B197,'Section 3'!$D$15:$O$1014,COLUMNS('Section 3'!$E$11:G$12),0)),"",VLOOKUP($B197,'Section 3'!$D$15:$O$1014,COLUMNS('Section 3'!$E$11:G$12),0)))</f>
        <v/>
      </c>
      <c r="G197" s="73" t="str">
        <f>IF($D197="","",IF(ISBLANK(VLOOKUP($B197,'Section 3'!$D$15:$O$1014,COLUMNS('Section 3'!$E$11:H$12),0)),"",VLOOKUP($B197,'Section 3'!$D$15:$O$1014,COLUMNS('Section 3'!$E$11:H$12),0)))</f>
        <v/>
      </c>
      <c r="H197" s="73" t="str">
        <f>IF($D197="","",IF(ISBLANK(VLOOKUP($B197,'Section 3'!$D$15:$O$1014,COLUMNS('Section 3'!$E$11:I$12),0)),"",VLOOKUP($B197,'Section 3'!$D$15:$O$1014,COLUMNS('Section 3'!$E$11:I$12),0)))</f>
        <v/>
      </c>
      <c r="I197" s="73" t="str">
        <f>IF($D197="","",IF(ISBLANK(VLOOKUP($B197,'Section 3'!$D$15:$O$1014,COLUMNS('Section 3'!$E$11:J$12),0)),"",VLOOKUP($B197,'Section 3'!$D$15:$O$1014,COLUMNS('Section 3'!$E$11:J$12),0)))</f>
        <v/>
      </c>
      <c r="J197" s="73" t="str">
        <f>IF($D197="","",IF(ISBLANK(VLOOKUP($B197,'Section 3'!$D$15:$O$1014,COLUMNS('Section 3'!$E$11:K$12),0)),"",VLOOKUP($B197,'Section 3'!$D$15:$O$1014,COLUMNS('Section 3'!$E$11:K$12),0)))</f>
        <v/>
      </c>
      <c r="K197" s="73" t="str">
        <f>IF($D197="","",IF(ISBLANK(VLOOKUP($B197,'Section 3'!$D$15:$O$1014,COLUMNS('Section 3'!$E$11:L$12),0)),"",VLOOKUP($B197,'Section 3'!$D$15:$O$1014,COLUMNS('Section 3'!$E$11:L$12),0)))</f>
        <v/>
      </c>
      <c r="L197" s="73" t="str">
        <f>IF($D197="","",IF(ISBLANK(VLOOKUP($B197,'Section 3'!$D$15:$O$1014,COLUMNS('Section 3'!$E$11:M$12),0)),"",VLOOKUP($B197,'Section 3'!$D$15:$O$1014,COLUMNS('Section 3'!$E$11:M$12),0)))</f>
        <v/>
      </c>
      <c r="M197" s="73" t="str">
        <f>IF($D197="","",IF(ISBLANK(VLOOKUP($B197,'Section 3'!$D$15:$O$1014,COLUMNS('Section 3'!$E$11:N$12),0)),"",VLOOKUP($B197,'Section 3'!$D$15:$O$1014,COLUMNS('Section 3'!$E$11:N$12),0)))</f>
        <v/>
      </c>
      <c r="N197" s="73" t="str">
        <f>IF($D197="","",IF(ISBLANK(VLOOKUP($B197,'Section 3'!$D$15:$O$1014,COLUMNS('Section 3'!$E$11:O$12),0)),"",VLOOKUP($B197,'Section 3'!$D$15:$O$1014,COLUMNS('Section 3'!$E$11:O$12),0)))</f>
        <v/>
      </c>
      <c r="O197" s="73" t="str">
        <f>IF($D197="","",IF(ISBLANK(VLOOKUP($B197,'Section 3'!$D$15:$O$1014,COLUMNS('Section 3'!$E$11:P$12),0)),"",VLOOKUP($B197,'Section 3'!$D$15:$O$1014,COLUMNS('Section 3'!$E$11:P$12),0)))</f>
        <v/>
      </c>
    </row>
    <row r="198" spans="1:15" s="29" customFormat="1" ht="12.75" customHeight="1" x14ac:dyDescent="0.25">
      <c r="A198" s="29" t="str">
        <f>IF(E198="","",ROWS($A$1:A198))</f>
        <v/>
      </c>
      <c r="B198" s="32">
        <v>187</v>
      </c>
      <c r="C198" s="26" t="str">
        <f t="shared" si="3"/>
        <v/>
      </c>
      <c r="D198" s="26" t="str">
        <f>IFERROR(VLOOKUP($B198,'Section 3'!D201:O1200,COLUMNS('Section 3'!D197:D198),0),"")</f>
        <v/>
      </c>
      <c r="E198" s="73" t="str">
        <f>IF($D198="","",IF(ISBLANK(VLOOKUP($B198,'Section 3'!$D$15:$O$1014,COLUMNS('Section 3'!$E$11:F$12),0)),"",VLOOKUP($B198,'Section 3'!$D$15:$O$1014,COLUMNS('Section 3'!$E$11:F$12),0)))</f>
        <v/>
      </c>
      <c r="F198" s="73" t="str">
        <f>IF($D198="","",IF(ISBLANK(VLOOKUP($B198,'Section 3'!$D$15:$O$1014,COLUMNS('Section 3'!$E$11:G$12),0)),"",VLOOKUP($B198,'Section 3'!$D$15:$O$1014,COLUMNS('Section 3'!$E$11:G$12),0)))</f>
        <v/>
      </c>
      <c r="G198" s="73" t="str">
        <f>IF($D198="","",IF(ISBLANK(VLOOKUP($B198,'Section 3'!$D$15:$O$1014,COLUMNS('Section 3'!$E$11:H$12),0)),"",VLOOKUP($B198,'Section 3'!$D$15:$O$1014,COLUMNS('Section 3'!$E$11:H$12),0)))</f>
        <v/>
      </c>
      <c r="H198" s="73" t="str">
        <f>IF($D198="","",IF(ISBLANK(VLOOKUP($B198,'Section 3'!$D$15:$O$1014,COLUMNS('Section 3'!$E$11:I$12),0)),"",VLOOKUP($B198,'Section 3'!$D$15:$O$1014,COLUMNS('Section 3'!$E$11:I$12),0)))</f>
        <v/>
      </c>
      <c r="I198" s="73" t="str">
        <f>IF($D198="","",IF(ISBLANK(VLOOKUP($B198,'Section 3'!$D$15:$O$1014,COLUMNS('Section 3'!$E$11:J$12),0)),"",VLOOKUP($B198,'Section 3'!$D$15:$O$1014,COLUMNS('Section 3'!$E$11:J$12),0)))</f>
        <v/>
      </c>
      <c r="J198" s="73" t="str">
        <f>IF($D198="","",IF(ISBLANK(VLOOKUP($B198,'Section 3'!$D$15:$O$1014,COLUMNS('Section 3'!$E$11:K$12),0)),"",VLOOKUP($B198,'Section 3'!$D$15:$O$1014,COLUMNS('Section 3'!$E$11:K$12),0)))</f>
        <v/>
      </c>
      <c r="K198" s="73" t="str">
        <f>IF($D198="","",IF(ISBLANK(VLOOKUP($B198,'Section 3'!$D$15:$O$1014,COLUMNS('Section 3'!$E$11:L$12),0)),"",VLOOKUP($B198,'Section 3'!$D$15:$O$1014,COLUMNS('Section 3'!$E$11:L$12),0)))</f>
        <v/>
      </c>
      <c r="L198" s="73" t="str">
        <f>IF($D198="","",IF(ISBLANK(VLOOKUP($B198,'Section 3'!$D$15:$O$1014,COLUMNS('Section 3'!$E$11:M$12),0)),"",VLOOKUP($B198,'Section 3'!$D$15:$O$1014,COLUMNS('Section 3'!$E$11:M$12),0)))</f>
        <v/>
      </c>
      <c r="M198" s="73" t="str">
        <f>IF($D198="","",IF(ISBLANK(VLOOKUP($B198,'Section 3'!$D$15:$O$1014,COLUMNS('Section 3'!$E$11:N$12),0)),"",VLOOKUP($B198,'Section 3'!$D$15:$O$1014,COLUMNS('Section 3'!$E$11:N$12),0)))</f>
        <v/>
      </c>
      <c r="N198" s="73" t="str">
        <f>IF($D198="","",IF(ISBLANK(VLOOKUP($B198,'Section 3'!$D$15:$O$1014,COLUMNS('Section 3'!$E$11:O$12),0)),"",VLOOKUP($B198,'Section 3'!$D$15:$O$1014,COLUMNS('Section 3'!$E$11:O$12),0)))</f>
        <v/>
      </c>
      <c r="O198" s="73" t="str">
        <f>IF($D198="","",IF(ISBLANK(VLOOKUP($B198,'Section 3'!$D$15:$O$1014,COLUMNS('Section 3'!$E$11:P$12),0)),"",VLOOKUP($B198,'Section 3'!$D$15:$O$1014,COLUMNS('Section 3'!$E$11:P$12),0)))</f>
        <v/>
      </c>
    </row>
    <row r="199" spans="1:15" s="29" customFormat="1" ht="12.75" customHeight="1" x14ac:dyDescent="0.25">
      <c r="A199" s="29" t="str">
        <f>IF(E199="","",ROWS($A$1:A199))</f>
        <v/>
      </c>
      <c r="B199" s="32">
        <v>188</v>
      </c>
      <c r="C199" s="26" t="str">
        <f t="shared" si="3"/>
        <v/>
      </c>
      <c r="D199" s="26" t="str">
        <f>IFERROR(VLOOKUP($B199,'Section 3'!D202:O1201,COLUMNS('Section 3'!D198:D199),0),"")</f>
        <v/>
      </c>
      <c r="E199" s="73" t="str">
        <f>IF($D199="","",IF(ISBLANK(VLOOKUP($B199,'Section 3'!$D$15:$O$1014,COLUMNS('Section 3'!$E$11:F$12),0)),"",VLOOKUP($B199,'Section 3'!$D$15:$O$1014,COLUMNS('Section 3'!$E$11:F$12),0)))</f>
        <v/>
      </c>
      <c r="F199" s="73" t="str">
        <f>IF($D199="","",IF(ISBLANK(VLOOKUP($B199,'Section 3'!$D$15:$O$1014,COLUMNS('Section 3'!$E$11:G$12),0)),"",VLOOKUP($B199,'Section 3'!$D$15:$O$1014,COLUMNS('Section 3'!$E$11:G$12),0)))</f>
        <v/>
      </c>
      <c r="G199" s="73" t="str">
        <f>IF($D199="","",IF(ISBLANK(VLOOKUP($B199,'Section 3'!$D$15:$O$1014,COLUMNS('Section 3'!$E$11:H$12),0)),"",VLOOKUP($B199,'Section 3'!$D$15:$O$1014,COLUMNS('Section 3'!$E$11:H$12),0)))</f>
        <v/>
      </c>
      <c r="H199" s="73" t="str">
        <f>IF($D199="","",IF(ISBLANK(VLOOKUP($B199,'Section 3'!$D$15:$O$1014,COLUMNS('Section 3'!$E$11:I$12),0)),"",VLOOKUP($B199,'Section 3'!$D$15:$O$1014,COLUMNS('Section 3'!$E$11:I$12),0)))</f>
        <v/>
      </c>
      <c r="I199" s="73" t="str">
        <f>IF($D199="","",IF(ISBLANK(VLOOKUP($B199,'Section 3'!$D$15:$O$1014,COLUMNS('Section 3'!$E$11:J$12),0)),"",VLOOKUP($B199,'Section 3'!$D$15:$O$1014,COLUMNS('Section 3'!$E$11:J$12),0)))</f>
        <v/>
      </c>
      <c r="J199" s="73" t="str">
        <f>IF($D199="","",IF(ISBLANK(VLOOKUP($B199,'Section 3'!$D$15:$O$1014,COLUMNS('Section 3'!$E$11:K$12),0)),"",VLOOKUP($B199,'Section 3'!$D$15:$O$1014,COLUMNS('Section 3'!$E$11:K$12),0)))</f>
        <v/>
      </c>
      <c r="K199" s="73" t="str">
        <f>IF($D199="","",IF(ISBLANK(VLOOKUP($B199,'Section 3'!$D$15:$O$1014,COLUMNS('Section 3'!$E$11:L$12),0)),"",VLOOKUP($B199,'Section 3'!$D$15:$O$1014,COLUMNS('Section 3'!$E$11:L$12),0)))</f>
        <v/>
      </c>
      <c r="L199" s="73" t="str">
        <f>IF($D199="","",IF(ISBLANK(VLOOKUP($B199,'Section 3'!$D$15:$O$1014,COLUMNS('Section 3'!$E$11:M$12),0)),"",VLOOKUP($B199,'Section 3'!$D$15:$O$1014,COLUMNS('Section 3'!$E$11:M$12),0)))</f>
        <v/>
      </c>
      <c r="M199" s="73" t="str">
        <f>IF($D199="","",IF(ISBLANK(VLOOKUP($B199,'Section 3'!$D$15:$O$1014,COLUMNS('Section 3'!$E$11:N$12),0)),"",VLOOKUP($B199,'Section 3'!$D$15:$O$1014,COLUMNS('Section 3'!$E$11:N$12),0)))</f>
        <v/>
      </c>
      <c r="N199" s="73" t="str">
        <f>IF($D199="","",IF(ISBLANK(VLOOKUP($B199,'Section 3'!$D$15:$O$1014,COLUMNS('Section 3'!$E$11:O$12),0)),"",VLOOKUP($B199,'Section 3'!$D$15:$O$1014,COLUMNS('Section 3'!$E$11:O$12),0)))</f>
        <v/>
      </c>
      <c r="O199" s="73" t="str">
        <f>IF($D199="","",IF(ISBLANK(VLOOKUP($B199,'Section 3'!$D$15:$O$1014,COLUMNS('Section 3'!$E$11:P$12),0)),"",VLOOKUP($B199,'Section 3'!$D$15:$O$1014,COLUMNS('Section 3'!$E$11:P$12),0)))</f>
        <v/>
      </c>
    </row>
    <row r="200" spans="1:15" s="29" customFormat="1" ht="12.75" customHeight="1" x14ac:dyDescent="0.25">
      <c r="A200" s="29" t="str">
        <f>IF(E200="","",ROWS($A$1:A200))</f>
        <v/>
      </c>
      <c r="B200" s="32">
        <v>189</v>
      </c>
      <c r="C200" s="26" t="str">
        <f t="shared" si="3"/>
        <v/>
      </c>
      <c r="D200" s="26" t="str">
        <f>IFERROR(VLOOKUP($B200,'Section 3'!D203:O1202,COLUMNS('Section 3'!D199:D200),0),"")</f>
        <v/>
      </c>
      <c r="E200" s="73" t="str">
        <f>IF($D200="","",IF(ISBLANK(VLOOKUP($B200,'Section 3'!$D$15:$O$1014,COLUMNS('Section 3'!$E$11:F$12),0)),"",VLOOKUP($B200,'Section 3'!$D$15:$O$1014,COLUMNS('Section 3'!$E$11:F$12),0)))</f>
        <v/>
      </c>
      <c r="F200" s="73" t="str">
        <f>IF($D200="","",IF(ISBLANK(VLOOKUP($B200,'Section 3'!$D$15:$O$1014,COLUMNS('Section 3'!$E$11:G$12),0)),"",VLOOKUP($B200,'Section 3'!$D$15:$O$1014,COLUMNS('Section 3'!$E$11:G$12),0)))</f>
        <v/>
      </c>
      <c r="G200" s="73" t="str">
        <f>IF($D200="","",IF(ISBLANK(VLOOKUP($B200,'Section 3'!$D$15:$O$1014,COLUMNS('Section 3'!$E$11:H$12),0)),"",VLOOKUP($B200,'Section 3'!$D$15:$O$1014,COLUMNS('Section 3'!$E$11:H$12),0)))</f>
        <v/>
      </c>
      <c r="H200" s="73" t="str">
        <f>IF($D200="","",IF(ISBLANK(VLOOKUP($B200,'Section 3'!$D$15:$O$1014,COLUMNS('Section 3'!$E$11:I$12),0)),"",VLOOKUP($B200,'Section 3'!$D$15:$O$1014,COLUMNS('Section 3'!$E$11:I$12),0)))</f>
        <v/>
      </c>
      <c r="I200" s="73" t="str">
        <f>IF($D200="","",IF(ISBLANK(VLOOKUP($B200,'Section 3'!$D$15:$O$1014,COLUMNS('Section 3'!$E$11:J$12),0)),"",VLOOKUP($B200,'Section 3'!$D$15:$O$1014,COLUMNS('Section 3'!$E$11:J$12),0)))</f>
        <v/>
      </c>
      <c r="J200" s="73" t="str">
        <f>IF($D200="","",IF(ISBLANK(VLOOKUP($B200,'Section 3'!$D$15:$O$1014,COLUMNS('Section 3'!$E$11:K$12),0)),"",VLOOKUP($B200,'Section 3'!$D$15:$O$1014,COLUMNS('Section 3'!$E$11:K$12),0)))</f>
        <v/>
      </c>
      <c r="K200" s="73" t="str">
        <f>IF($D200="","",IF(ISBLANK(VLOOKUP($B200,'Section 3'!$D$15:$O$1014,COLUMNS('Section 3'!$E$11:L$12),0)),"",VLOOKUP($B200,'Section 3'!$D$15:$O$1014,COLUMNS('Section 3'!$E$11:L$12),0)))</f>
        <v/>
      </c>
      <c r="L200" s="73" t="str">
        <f>IF($D200="","",IF(ISBLANK(VLOOKUP($B200,'Section 3'!$D$15:$O$1014,COLUMNS('Section 3'!$E$11:M$12),0)),"",VLOOKUP($B200,'Section 3'!$D$15:$O$1014,COLUMNS('Section 3'!$E$11:M$12),0)))</f>
        <v/>
      </c>
      <c r="M200" s="73" t="str">
        <f>IF($D200="","",IF(ISBLANK(VLOOKUP($B200,'Section 3'!$D$15:$O$1014,COLUMNS('Section 3'!$E$11:N$12),0)),"",VLOOKUP($B200,'Section 3'!$D$15:$O$1014,COLUMNS('Section 3'!$E$11:N$12),0)))</f>
        <v/>
      </c>
      <c r="N200" s="73" t="str">
        <f>IF($D200="","",IF(ISBLANK(VLOOKUP($B200,'Section 3'!$D$15:$O$1014,COLUMNS('Section 3'!$E$11:O$12),0)),"",VLOOKUP($B200,'Section 3'!$D$15:$O$1014,COLUMNS('Section 3'!$E$11:O$12),0)))</f>
        <v/>
      </c>
      <c r="O200" s="73" t="str">
        <f>IF($D200="","",IF(ISBLANK(VLOOKUP($B200,'Section 3'!$D$15:$O$1014,COLUMNS('Section 3'!$E$11:P$12),0)),"",VLOOKUP($B200,'Section 3'!$D$15:$O$1014,COLUMNS('Section 3'!$E$11:P$12),0)))</f>
        <v/>
      </c>
    </row>
    <row r="201" spans="1:15" s="29" customFormat="1" ht="12.75" customHeight="1" x14ac:dyDescent="0.25">
      <c r="A201" s="29" t="str">
        <f>IF(E201="","",ROWS($A$1:A201))</f>
        <v/>
      </c>
      <c r="B201" s="32">
        <v>190</v>
      </c>
      <c r="C201" s="26" t="str">
        <f t="shared" si="3"/>
        <v/>
      </c>
      <c r="D201" s="26" t="str">
        <f>IFERROR(VLOOKUP($B201,'Section 3'!D204:O1203,COLUMNS('Section 3'!D200:D201),0),"")</f>
        <v/>
      </c>
      <c r="E201" s="73" t="str">
        <f>IF($D201="","",IF(ISBLANK(VLOOKUP($B201,'Section 3'!$D$15:$O$1014,COLUMNS('Section 3'!$E$11:F$12),0)),"",VLOOKUP($B201,'Section 3'!$D$15:$O$1014,COLUMNS('Section 3'!$E$11:F$12),0)))</f>
        <v/>
      </c>
      <c r="F201" s="73" t="str">
        <f>IF($D201="","",IF(ISBLANK(VLOOKUP($B201,'Section 3'!$D$15:$O$1014,COLUMNS('Section 3'!$E$11:G$12),0)),"",VLOOKUP($B201,'Section 3'!$D$15:$O$1014,COLUMNS('Section 3'!$E$11:G$12),0)))</f>
        <v/>
      </c>
      <c r="G201" s="73" t="str">
        <f>IF($D201="","",IF(ISBLANK(VLOOKUP($B201,'Section 3'!$D$15:$O$1014,COLUMNS('Section 3'!$E$11:H$12),0)),"",VLOOKUP($B201,'Section 3'!$D$15:$O$1014,COLUMNS('Section 3'!$E$11:H$12),0)))</f>
        <v/>
      </c>
      <c r="H201" s="73" t="str">
        <f>IF($D201="","",IF(ISBLANK(VLOOKUP($B201,'Section 3'!$D$15:$O$1014,COLUMNS('Section 3'!$E$11:I$12),0)),"",VLOOKUP($B201,'Section 3'!$D$15:$O$1014,COLUMNS('Section 3'!$E$11:I$12),0)))</f>
        <v/>
      </c>
      <c r="I201" s="73" t="str">
        <f>IF($D201="","",IF(ISBLANK(VLOOKUP($B201,'Section 3'!$D$15:$O$1014,COLUMNS('Section 3'!$E$11:J$12),0)),"",VLOOKUP($B201,'Section 3'!$D$15:$O$1014,COLUMNS('Section 3'!$E$11:J$12),0)))</f>
        <v/>
      </c>
      <c r="J201" s="73" t="str">
        <f>IF($D201="","",IF(ISBLANK(VLOOKUP($B201,'Section 3'!$D$15:$O$1014,COLUMNS('Section 3'!$E$11:K$12),0)),"",VLOOKUP($B201,'Section 3'!$D$15:$O$1014,COLUMNS('Section 3'!$E$11:K$12),0)))</f>
        <v/>
      </c>
      <c r="K201" s="73" t="str">
        <f>IF($D201="","",IF(ISBLANK(VLOOKUP($B201,'Section 3'!$D$15:$O$1014,COLUMNS('Section 3'!$E$11:L$12),0)),"",VLOOKUP($B201,'Section 3'!$D$15:$O$1014,COLUMNS('Section 3'!$E$11:L$12),0)))</f>
        <v/>
      </c>
      <c r="L201" s="73" t="str">
        <f>IF($D201="","",IF(ISBLANK(VLOOKUP($B201,'Section 3'!$D$15:$O$1014,COLUMNS('Section 3'!$E$11:M$12),0)),"",VLOOKUP($B201,'Section 3'!$D$15:$O$1014,COLUMNS('Section 3'!$E$11:M$12),0)))</f>
        <v/>
      </c>
      <c r="M201" s="73" t="str">
        <f>IF($D201="","",IF(ISBLANK(VLOOKUP($B201,'Section 3'!$D$15:$O$1014,COLUMNS('Section 3'!$E$11:N$12),0)),"",VLOOKUP($B201,'Section 3'!$D$15:$O$1014,COLUMNS('Section 3'!$E$11:N$12),0)))</f>
        <v/>
      </c>
      <c r="N201" s="73" t="str">
        <f>IF($D201="","",IF(ISBLANK(VLOOKUP($B201,'Section 3'!$D$15:$O$1014,COLUMNS('Section 3'!$E$11:O$12),0)),"",VLOOKUP($B201,'Section 3'!$D$15:$O$1014,COLUMNS('Section 3'!$E$11:O$12),0)))</f>
        <v/>
      </c>
      <c r="O201" s="73" t="str">
        <f>IF($D201="","",IF(ISBLANK(VLOOKUP($B201,'Section 3'!$D$15:$O$1014,COLUMNS('Section 3'!$E$11:P$12),0)),"",VLOOKUP($B201,'Section 3'!$D$15:$O$1014,COLUMNS('Section 3'!$E$11:P$12),0)))</f>
        <v/>
      </c>
    </row>
    <row r="202" spans="1:15" s="29" customFormat="1" ht="12.75" customHeight="1" x14ac:dyDescent="0.25">
      <c r="A202" s="29" t="str">
        <f>IF(E202="","",ROWS($A$1:A202))</f>
        <v/>
      </c>
      <c r="B202" s="32">
        <v>191</v>
      </c>
      <c r="C202" s="26" t="str">
        <f t="shared" si="3"/>
        <v/>
      </c>
      <c r="D202" s="26" t="str">
        <f>IFERROR(VLOOKUP($B202,'Section 3'!D205:O1204,COLUMNS('Section 3'!D201:D202),0),"")</f>
        <v/>
      </c>
      <c r="E202" s="73" t="str">
        <f>IF($D202="","",IF(ISBLANK(VLOOKUP($B202,'Section 3'!$D$15:$O$1014,COLUMNS('Section 3'!$E$11:F$12),0)),"",VLOOKUP($B202,'Section 3'!$D$15:$O$1014,COLUMNS('Section 3'!$E$11:F$12),0)))</f>
        <v/>
      </c>
      <c r="F202" s="73" t="str">
        <f>IF($D202="","",IF(ISBLANK(VLOOKUP($B202,'Section 3'!$D$15:$O$1014,COLUMNS('Section 3'!$E$11:G$12),0)),"",VLOOKUP($B202,'Section 3'!$D$15:$O$1014,COLUMNS('Section 3'!$E$11:G$12),0)))</f>
        <v/>
      </c>
      <c r="G202" s="73" t="str">
        <f>IF($D202="","",IF(ISBLANK(VLOOKUP($B202,'Section 3'!$D$15:$O$1014,COLUMNS('Section 3'!$E$11:H$12),0)),"",VLOOKUP($B202,'Section 3'!$D$15:$O$1014,COLUMNS('Section 3'!$E$11:H$12),0)))</f>
        <v/>
      </c>
      <c r="H202" s="73" t="str">
        <f>IF($D202="","",IF(ISBLANK(VLOOKUP($B202,'Section 3'!$D$15:$O$1014,COLUMNS('Section 3'!$E$11:I$12),0)),"",VLOOKUP($B202,'Section 3'!$D$15:$O$1014,COLUMNS('Section 3'!$E$11:I$12),0)))</f>
        <v/>
      </c>
      <c r="I202" s="73" t="str">
        <f>IF($D202="","",IF(ISBLANK(VLOOKUP($B202,'Section 3'!$D$15:$O$1014,COLUMNS('Section 3'!$E$11:J$12),0)),"",VLOOKUP($B202,'Section 3'!$D$15:$O$1014,COLUMNS('Section 3'!$E$11:J$12),0)))</f>
        <v/>
      </c>
      <c r="J202" s="73" t="str">
        <f>IF($D202="","",IF(ISBLANK(VLOOKUP($B202,'Section 3'!$D$15:$O$1014,COLUMNS('Section 3'!$E$11:K$12),0)),"",VLOOKUP($B202,'Section 3'!$D$15:$O$1014,COLUMNS('Section 3'!$E$11:K$12),0)))</f>
        <v/>
      </c>
      <c r="K202" s="73" t="str">
        <f>IF($D202="","",IF(ISBLANK(VLOOKUP($B202,'Section 3'!$D$15:$O$1014,COLUMNS('Section 3'!$E$11:L$12),0)),"",VLOOKUP($B202,'Section 3'!$D$15:$O$1014,COLUMNS('Section 3'!$E$11:L$12),0)))</f>
        <v/>
      </c>
      <c r="L202" s="73" t="str">
        <f>IF($D202="","",IF(ISBLANK(VLOOKUP($B202,'Section 3'!$D$15:$O$1014,COLUMNS('Section 3'!$E$11:M$12),0)),"",VLOOKUP($B202,'Section 3'!$D$15:$O$1014,COLUMNS('Section 3'!$E$11:M$12),0)))</f>
        <v/>
      </c>
      <c r="M202" s="73" t="str">
        <f>IF($D202="","",IF(ISBLANK(VLOOKUP($B202,'Section 3'!$D$15:$O$1014,COLUMNS('Section 3'!$E$11:N$12),0)),"",VLOOKUP($B202,'Section 3'!$D$15:$O$1014,COLUMNS('Section 3'!$E$11:N$12),0)))</f>
        <v/>
      </c>
      <c r="N202" s="73" t="str">
        <f>IF($D202="","",IF(ISBLANK(VLOOKUP($B202,'Section 3'!$D$15:$O$1014,COLUMNS('Section 3'!$E$11:O$12),0)),"",VLOOKUP($B202,'Section 3'!$D$15:$O$1014,COLUMNS('Section 3'!$E$11:O$12),0)))</f>
        <v/>
      </c>
      <c r="O202" s="73" t="str">
        <f>IF($D202="","",IF(ISBLANK(VLOOKUP($B202,'Section 3'!$D$15:$O$1014,COLUMNS('Section 3'!$E$11:P$12),0)),"",VLOOKUP($B202,'Section 3'!$D$15:$O$1014,COLUMNS('Section 3'!$E$11:P$12),0)))</f>
        <v/>
      </c>
    </row>
    <row r="203" spans="1:15" s="29" customFormat="1" ht="12.75" customHeight="1" x14ac:dyDescent="0.25">
      <c r="A203" s="29" t="str">
        <f>IF(E203="","",ROWS($A$1:A203))</f>
        <v/>
      </c>
      <c r="B203" s="32">
        <v>192</v>
      </c>
      <c r="C203" s="26" t="str">
        <f t="shared" si="3"/>
        <v/>
      </c>
      <c r="D203" s="26" t="str">
        <f>IFERROR(VLOOKUP($B203,'Section 3'!D206:O1205,COLUMNS('Section 3'!D202:D203),0),"")</f>
        <v/>
      </c>
      <c r="E203" s="73" t="str">
        <f>IF($D203="","",IF(ISBLANK(VLOOKUP($B203,'Section 3'!$D$15:$O$1014,COLUMNS('Section 3'!$E$11:F$12),0)),"",VLOOKUP($B203,'Section 3'!$D$15:$O$1014,COLUMNS('Section 3'!$E$11:F$12),0)))</f>
        <v/>
      </c>
      <c r="F203" s="73" t="str">
        <f>IF($D203="","",IF(ISBLANK(VLOOKUP($B203,'Section 3'!$D$15:$O$1014,COLUMNS('Section 3'!$E$11:G$12),0)),"",VLOOKUP($B203,'Section 3'!$D$15:$O$1014,COLUMNS('Section 3'!$E$11:G$12),0)))</f>
        <v/>
      </c>
      <c r="G203" s="73" t="str">
        <f>IF($D203="","",IF(ISBLANK(VLOOKUP($B203,'Section 3'!$D$15:$O$1014,COLUMNS('Section 3'!$E$11:H$12),0)),"",VLOOKUP($B203,'Section 3'!$D$15:$O$1014,COLUMNS('Section 3'!$E$11:H$12),0)))</f>
        <v/>
      </c>
      <c r="H203" s="73" t="str">
        <f>IF($D203="","",IF(ISBLANK(VLOOKUP($B203,'Section 3'!$D$15:$O$1014,COLUMNS('Section 3'!$E$11:I$12),0)),"",VLOOKUP($B203,'Section 3'!$D$15:$O$1014,COLUMNS('Section 3'!$E$11:I$12),0)))</f>
        <v/>
      </c>
      <c r="I203" s="73" t="str">
        <f>IF($D203="","",IF(ISBLANK(VLOOKUP($B203,'Section 3'!$D$15:$O$1014,COLUMNS('Section 3'!$E$11:J$12),0)),"",VLOOKUP($B203,'Section 3'!$D$15:$O$1014,COLUMNS('Section 3'!$E$11:J$12),0)))</f>
        <v/>
      </c>
      <c r="J203" s="73" t="str">
        <f>IF($D203="","",IF(ISBLANK(VLOOKUP($B203,'Section 3'!$D$15:$O$1014,COLUMNS('Section 3'!$E$11:K$12),0)),"",VLOOKUP($B203,'Section 3'!$D$15:$O$1014,COLUMNS('Section 3'!$E$11:K$12),0)))</f>
        <v/>
      </c>
      <c r="K203" s="73" t="str">
        <f>IF($D203="","",IF(ISBLANK(VLOOKUP($B203,'Section 3'!$D$15:$O$1014,COLUMNS('Section 3'!$E$11:L$12),0)),"",VLOOKUP($B203,'Section 3'!$D$15:$O$1014,COLUMNS('Section 3'!$E$11:L$12),0)))</f>
        <v/>
      </c>
      <c r="L203" s="73" t="str">
        <f>IF($D203="","",IF(ISBLANK(VLOOKUP($B203,'Section 3'!$D$15:$O$1014,COLUMNS('Section 3'!$E$11:M$12),0)),"",VLOOKUP($B203,'Section 3'!$D$15:$O$1014,COLUMNS('Section 3'!$E$11:M$12),0)))</f>
        <v/>
      </c>
      <c r="M203" s="73" t="str">
        <f>IF($D203="","",IF(ISBLANK(VLOOKUP($B203,'Section 3'!$D$15:$O$1014,COLUMNS('Section 3'!$E$11:N$12),0)),"",VLOOKUP($B203,'Section 3'!$D$15:$O$1014,COLUMNS('Section 3'!$E$11:N$12),0)))</f>
        <v/>
      </c>
      <c r="N203" s="73" t="str">
        <f>IF($D203="","",IF(ISBLANK(VLOOKUP($B203,'Section 3'!$D$15:$O$1014,COLUMNS('Section 3'!$E$11:O$12),0)),"",VLOOKUP($B203,'Section 3'!$D$15:$O$1014,COLUMNS('Section 3'!$E$11:O$12),0)))</f>
        <v/>
      </c>
      <c r="O203" s="73" t="str">
        <f>IF($D203="","",IF(ISBLANK(VLOOKUP($B203,'Section 3'!$D$15:$O$1014,COLUMNS('Section 3'!$E$11:P$12),0)),"",VLOOKUP($B203,'Section 3'!$D$15:$O$1014,COLUMNS('Section 3'!$E$11:P$12),0)))</f>
        <v/>
      </c>
    </row>
    <row r="204" spans="1:15" s="29" customFormat="1" ht="12.75" customHeight="1" x14ac:dyDescent="0.25">
      <c r="A204" s="29" t="str">
        <f>IF(E204="","",ROWS($A$1:A204))</f>
        <v/>
      </c>
      <c r="B204" s="32">
        <v>193</v>
      </c>
      <c r="C204" s="26" t="str">
        <f t="shared" si="3"/>
        <v/>
      </c>
      <c r="D204" s="26" t="str">
        <f>IFERROR(VLOOKUP($B204,'Section 3'!D207:O1206,COLUMNS('Section 3'!D203:D204),0),"")</f>
        <v/>
      </c>
      <c r="E204" s="73" t="str">
        <f>IF($D204="","",IF(ISBLANK(VLOOKUP($B204,'Section 3'!$D$15:$O$1014,COLUMNS('Section 3'!$E$11:F$12),0)),"",VLOOKUP($B204,'Section 3'!$D$15:$O$1014,COLUMNS('Section 3'!$E$11:F$12),0)))</f>
        <v/>
      </c>
      <c r="F204" s="73" t="str">
        <f>IF($D204="","",IF(ISBLANK(VLOOKUP($B204,'Section 3'!$D$15:$O$1014,COLUMNS('Section 3'!$E$11:G$12),0)),"",VLOOKUP($B204,'Section 3'!$D$15:$O$1014,COLUMNS('Section 3'!$E$11:G$12),0)))</f>
        <v/>
      </c>
      <c r="G204" s="73" t="str">
        <f>IF($D204="","",IF(ISBLANK(VLOOKUP($B204,'Section 3'!$D$15:$O$1014,COLUMNS('Section 3'!$E$11:H$12),0)),"",VLOOKUP($B204,'Section 3'!$D$15:$O$1014,COLUMNS('Section 3'!$E$11:H$12),0)))</f>
        <v/>
      </c>
      <c r="H204" s="73" t="str">
        <f>IF($D204="","",IF(ISBLANK(VLOOKUP($B204,'Section 3'!$D$15:$O$1014,COLUMNS('Section 3'!$E$11:I$12),0)),"",VLOOKUP($B204,'Section 3'!$D$15:$O$1014,COLUMNS('Section 3'!$E$11:I$12),0)))</f>
        <v/>
      </c>
      <c r="I204" s="73" t="str">
        <f>IF($D204="","",IF(ISBLANK(VLOOKUP($B204,'Section 3'!$D$15:$O$1014,COLUMNS('Section 3'!$E$11:J$12),0)),"",VLOOKUP($B204,'Section 3'!$D$15:$O$1014,COLUMNS('Section 3'!$E$11:J$12),0)))</f>
        <v/>
      </c>
      <c r="J204" s="73" t="str">
        <f>IF($D204="","",IF(ISBLANK(VLOOKUP($B204,'Section 3'!$D$15:$O$1014,COLUMNS('Section 3'!$E$11:K$12),0)),"",VLOOKUP($B204,'Section 3'!$D$15:$O$1014,COLUMNS('Section 3'!$E$11:K$12),0)))</f>
        <v/>
      </c>
      <c r="K204" s="73" t="str">
        <f>IF($D204="","",IF(ISBLANK(VLOOKUP($B204,'Section 3'!$D$15:$O$1014,COLUMNS('Section 3'!$E$11:L$12),0)),"",VLOOKUP($B204,'Section 3'!$D$15:$O$1014,COLUMNS('Section 3'!$E$11:L$12),0)))</f>
        <v/>
      </c>
      <c r="L204" s="73" t="str">
        <f>IF($D204="","",IF(ISBLANK(VLOOKUP($B204,'Section 3'!$D$15:$O$1014,COLUMNS('Section 3'!$E$11:M$12),0)),"",VLOOKUP($B204,'Section 3'!$D$15:$O$1014,COLUMNS('Section 3'!$E$11:M$12),0)))</f>
        <v/>
      </c>
      <c r="M204" s="73" t="str">
        <f>IF($D204="","",IF(ISBLANK(VLOOKUP($B204,'Section 3'!$D$15:$O$1014,COLUMNS('Section 3'!$E$11:N$12),0)),"",VLOOKUP($B204,'Section 3'!$D$15:$O$1014,COLUMNS('Section 3'!$E$11:N$12),0)))</f>
        <v/>
      </c>
      <c r="N204" s="73" t="str">
        <f>IF($D204="","",IF(ISBLANK(VLOOKUP($B204,'Section 3'!$D$15:$O$1014,COLUMNS('Section 3'!$E$11:O$12),0)),"",VLOOKUP($B204,'Section 3'!$D$15:$O$1014,COLUMNS('Section 3'!$E$11:O$12),0)))</f>
        <v/>
      </c>
      <c r="O204" s="73" t="str">
        <f>IF($D204="","",IF(ISBLANK(VLOOKUP($B204,'Section 3'!$D$15:$O$1014,COLUMNS('Section 3'!$E$11:P$12),0)),"",VLOOKUP($B204,'Section 3'!$D$15:$O$1014,COLUMNS('Section 3'!$E$11:P$12),0)))</f>
        <v/>
      </c>
    </row>
    <row r="205" spans="1:15" s="29" customFormat="1" ht="12.75" customHeight="1" x14ac:dyDescent="0.25">
      <c r="A205" s="29" t="str">
        <f>IF(E205="","",ROWS($A$1:A205))</f>
        <v/>
      </c>
      <c r="B205" s="32">
        <v>194</v>
      </c>
      <c r="C205" s="26" t="str">
        <f t="shared" ref="C205:C268" si="4">IF(D205="","",3)</f>
        <v/>
      </c>
      <c r="D205" s="26" t="str">
        <f>IFERROR(VLOOKUP($B205,'Section 3'!D208:O1207,COLUMNS('Section 3'!D204:D205),0),"")</f>
        <v/>
      </c>
      <c r="E205" s="73" t="str">
        <f>IF($D205="","",IF(ISBLANK(VLOOKUP($B205,'Section 3'!$D$15:$O$1014,COLUMNS('Section 3'!$E$11:F$12),0)),"",VLOOKUP($B205,'Section 3'!$D$15:$O$1014,COLUMNS('Section 3'!$E$11:F$12),0)))</f>
        <v/>
      </c>
      <c r="F205" s="73" t="str">
        <f>IF($D205="","",IF(ISBLANK(VLOOKUP($B205,'Section 3'!$D$15:$O$1014,COLUMNS('Section 3'!$E$11:G$12),0)),"",VLOOKUP($B205,'Section 3'!$D$15:$O$1014,COLUMNS('Section 3'!$E$11:G$12),0)))</f>
        <v/>
      </c>
      <c r="G205" s="73" t="str">
        <f>IF($D205="","",IF(ISBLANK(VLOOKUP($B205,'Section 3'!$D$15:$O$1014,COLUMNS('Section 3'!$E$11:H$12),0)),"",VLOOKUP($B205,'Section 3'!$D$15:$O$1014,COLUMNS('Section 3'!$E$11:H$12),0)))</f>
        <v/>
      </c>
      <c r="H205" s="73" t="str">
        <f>IF($D205="","",IF(ISBLANK(VLOOKUP($B205,'Section 3'!$D$15:$O$1014,COLUMNS('Section 3'!$E$11:I$12),0)),"",VLOOKUP($B205,'Section 3'!$D$15:$O$1014,COLUMNS('Section 3'!$E$11:I$12),0)))</f>
        <v/>
      </c>
      <c r="I205" s="73" t="str">
        <f>IF($D205="","",IF(ISBLANK(VLOOKUP($B205,'Section 3'!$D$15:$O$1014,COLUMNS('Section 3'!$E$11:J$12),0)),"",VLOOKUP($B205,'Section 3'!$D$15:$O$1014,COLUMNS('Section 3'!$E$11:J$12),0)))</f>
        <v/>
      </c>
      <c r="J205" s="73" t="str">
        <f>IF($D205="","",IF(ISBLANK(VLOOKUP($B205,'Section 3'!$D$15:$O$1014,COLUMNS('Section 3'!$E$11:K$12),0)),"",VLOOKUP($B205,'Section 3'!$D$15:$O$1014,COLUMNS('Section 3'!$E$11:K$12),0)))</f>
        <v/>
      </c>
      <c r="K205" s="73" t="str">
        <f>IF($D205="","",IF(ISBLANK(VLOOKUP($B205,'Section 3'!$D$15:$O$1014,COLUMNS('Section 3'!$E$11:L$12),0)),"",VLOOKUP($B205,'Section 3'!$D$15:$O$1014,COLUMNS('Section 3'!$E$11:L$12),0)))</f>
        <v/>
      </c>
      <c r="L205" s="73" t="str">
        <f>IF($D205="","",IF(ISBLANK(VLOOKUP($B205,'Section 3'!$D$15:$O$1014,COLUMNS('Section 3'!$E$11:M$12),0)),"",VLOOKUP($B205,'Section 3'!$D$15:$O$1014,COLUMNS('Section 3'!$E$11:M$12),0)))</f>
        <v/>
      </c>
      <c r="M205" s="73" t="str">
        <f>IF($D205="","",IF(ISBLANK(VLOOKUP($B205,'Section 3'!$D$15:$O$1014,COLUMNS('Section 3'!$E$11:N$12),0)),"",VLOOKUP($B205,'Section 3'!$D$15:$O$1014,COLUMNS('Section 3'!$E$11:N$12),0)))</f>
        <v/>
      </c>
      <c r="N205" s="73" t="str">
        <f>IF($D205="","",IF(ISBLANK(VLOOKUP($B205,'Section 3'!$D$15:$O$1014,COLUMNS('Section 3'!$E$11:O$12),0)),"",VLOOKUP($B205,'Section 3'!$D$15:$O$1014,COLUMNS('Section 3'!$E$11:O$12),0)))</f>
        <v/>
      </c>
      <c r="O205" s="73" t="str">
        <f>IF($D205="","",IF(ISBLANK(VLOOKUP($B205,'Section 3'!$D$15:$O$1014,COLUMNS('Section 3'!$E$11:P$12),0)),"",VLOOKUP($B205,'Section 3'!$D$15:$O$1014,COLUMNS('Section 3'!$E$11:P$12),0)))</f>
        <v/>
      </c>
    </row>
    <row r="206" spans="1:15" s="29" customFormat="1" ht="12.75" customHeight="1" x14ac:dyDescent="0.25">
      <c r="A206" s="29" t="str">
        <f>IF(E206="","",ROWS($A$1:A206))</f>
        <v/>
      </c>
      <c r="B206" s="32">
        <v>195</v>
      </c>
      <c r="C206" s="26" t="str">
        <f t="shared" si="4"/>
        <v/>
      </c>
      <c r="D206" s="26" t="str">
        <f>IFERROR(VLOOKUP($B206,'Section 3'!D209:O1208,COLUMNS('Section 3'!D205:D206),0),"")</f>
        <v/>
      </c>
      <c r="E206" s="73" t="str">
        <f>IF($D206="","",IF(ISBLANK(VLOOKUP($B206,'Section 3'!$D$15:$O$1014,COLUMNS('Section 3'!$E$11:F$12),0)),"",VLOOKUP($B206,'Section 3'!$D$15:$O$1014,COLUMNS('Section 3'!$E$11:F$12),0)))</f>
        <v/>
      </c>
      <c r="F206" s="73" t="str">
        <f>IF($D206="","",IF(ISBLANK(VLOOKUP($B206,'Section 3'!$D$15:$O$1014,COLUMNS('Section 3'!$E$11:G$12),0)),"",VLOOKUP($B206,'Section 3'!$D$15:$O$1014,COLUMNS('Section 3'!$E$11:G$12),0)))</f>
        <v/>
      </c>
      <c r="G206" s="73" t="str">
        <f>IF($D206="","",IF(ISBLANK(VLOOKUP($B206,'Section 3'!$D$15:$O$1014,COLUMNS('Section 3'!$E$11:H$12),0)),"",VLOOKUP($B206,'Section 3'!$D$15:$O$1014,COLUMNS('Section 3'!$E$11:H$12),0)))</f>
        <v/>
      </c>
      <c r="H206" s="73" t="str">
        <f>IF($D206="","",IF(ISBLANK(VLOOKUP($B206,'Section 3'!$D$15:$O$1014,COLUMNS('Section 3'!$E$11:I$12),0)),"",VLOOKUP($B206,'Section 3'!$D$15:$O$1014,COLUMNS('Section 3'!$E$11:I$12),0)))</f>
        <v/>
      </c>
      <c r="I206" s="73" t="str">
        <f>IF($D206="","",IF(ISBLANK(VLOOKUP($B206,'Section 3'!$D$15:$O$1014,COLUMNS('Section 3'!$E$11:J$12),0)),"",VLOOKUP($B206,'Section 3'!$D$15:$O$1014,COLUMNS('Section 3'!$E$11:J$12),0)))</f>
        <v/>
      </c>
      <c r="J206" s="73" t="str">
        <f>IF($D206="","",IF(ISBLANK(VLOOKUP($B206,'Section 3'!$D$15:$O$1014,COLUMNS('Section 3'!$E$11:K$12),0)),"",VLOOKUP($B206,'Section 3'!$D$15:$O$1014,COLUMNS('Section 3'!$E$11:K$12),0)))</f>
        <v/>
      </c>
      <c r="K206" s="73" t="str">
        <f>IF($D206="","",IF(ISBLANK(VLOOKUP($B206,'Section 3'!$D$15:$O$1014,COLUMNS('Section 3'!$E$11:L$12),0)),"",VLOOKUP($B206,'Section 3'!$D$15:$O$1014,COLUMNS('Section 3'!$E$11:L$12),0)))</f>
        <v/>
      </c>
      <c r="L206" s="73" t="str">
        <f>IF($D206="","",IF(ISBLANK(VLOOKUP($B206,'Section 3'!$D$15:$O$1014,COLUMNS('Section 3'!$E$11:M$12),0)),"",VLOOKUP($B206,'Section 3'!$D$15:$O$1014,COLUMNS('Section 3'!$E$11:M$12),0)))</f>
        <v/>
      </c>
      <c r="M206" s="73" t="str">
        <f>IF($D206="","",IF(ISBLANK(VLOOKUP($B206,'Section 3'!$D$15:$O$1014,COLUMNS('Section 3'!$E$11:N$12),0)),"",VLOOKUP($B206,'Section 3'!$D$15:$O$1014,COLUMNS('Section 3'!$E$11:N$12),0)))</f>
        <v/>
      </c>
      <c r="N206" s="73" t="str">
        <f>IF($D206="","",IF(ISBLANK(VLOOKUP($B206,'Section 3'!$D$15:$O$1014,COLUMNS('Section 3'!$E$11:O$12),0)),"",VLOOKUP($B206,'Section 3'!$D$15:$O$1014,COLUMNS('Section 3'!$E$11:O$12),0)))</f>
        <v/>
      </c>
      <c r="O206" s="73" t="str">
        <f>IF($D206="","",IF(ISBLANK(VLOOKUP($B206,'Section 3'!$D$15:$O$1014,COLUMNS('Section 3'!$E$11:P$12),0)),"",VLOOKUP($B206,'Section 3'!$D$15:$O$1014,COLUMNS('Section 3'!$E$11:P$12),0)))</f>
        <v/>
      </c>
    </row>
    <row r="207" spans="1:15" s="29" customFormat="1" ht="12.75" customHeight="1" x14ac:dyDescent="0.25">
      <c r="A207" s="29" t="str">
        <f>IF(E207="","",ROWS($A$1:A207))</f>
        <v/>
      </c>
      <c r="B207" s="32">
        <v>196</v>
      </c>
      <c r="C207" s="26" t="str">
        <f t="shared" si="4"/>
        <v/>
      </c>
      <c r="D207" s="26" t="str">
        <f>IFERROR(VLOOKUP($B207,'Section 3'!D210:O1209,COLUMNS('Section 3'!D206:D207),0),"")</f>
        <v/>
      </c>
      <c r="E207" s="73" t="str">
        <f>IF($D207="","",IF(ISBLANK(VLOOKUP($B207,'Section 3'!$D$15:$O$1014,COLUMNS('Section 3'!$E$11:F$12),0)),"",VLOOKUP($B207,'Section 3'!$D$15:$O$1014,COLUMNS('Section 3'!$E$11:F$12),0)))</f>
        <v/>
      </c>
      <c r="F207" s="73" t="str">
        <f>IF($D207="","",IF(ISBLANK(VLOOKUP($B207,'Section 3'!$D$15:$O$1014,COLUMNS('Section 3'!$E$11:G$12),0)),"",VLOOKUP($B207,'Section 3'!$D$15:$O$1014,COLUMNS('Section 3'!$E$11:G$12),0)))</f>
        <v/>
      </c>
      <c r="G207" s="73" t="str">
        <f>IF($D207="","",IF(ISBLANK(VLOOKUP($B207,'Section 3'!$D$15:$O$1014,COLUMNS('Section 3'!$E$11:H$12),0)),"",VLOOKUP($B207,'Section 3'!$D$15:$O$1014,COLUMNS('Section 3'!$E$11:H$12),0)))</f>
        <v/>
      </c>
      <c r="H207" s="73" t="str">
        <f>IF($D207="","",IF(ISBLANK(VLOOKUP($B207,'Section 3'!$D$15:$O$1014,COLUMNS('Section 3'!$E$11:I$12),0)),"",VLOOKUP($B207,'Section 3'!$D$15:$O$1014,COLUMNS('Section 3'!$E$11:I$12),0)))</f>
        <v/>
      </c>
      <c r="I207" s="73" t="str">
        <f>IF($D207="","",IF(ISBLANK(VLOOKUP($B207,'Section 3'!$D$15:$O$1014,COLUMNS('Section 3'!$E$11:J$12),0)),"",VLOOKUP($B207,'Section 3'!$D$15:$O$1014,COLUMNS('Section 3'!$E$11:J$12),0)))</f>
        <v/>
      </c>
      <c r="J207" s="73" t="str">
        <f>IF($D207="","",IF(ISBLANK(VLOOKUP($B207,'Section 3'!$D$15:$O$1014,COLUMNS('Section 3'!$E$11:K$12),0)),"",VLOOKUP($B207,'Section 3'!$D$15:$O$1014,COLUMNS('Section 3'!$E$11:K$12),0)))</f>
        <v/>
      </c>
      <c r="K207" s="73" t="str">
        <f>IF($D207="","",IF(ISBLANK(VLOOKUP($B207,'Section 3'!$D$15:$O$1014,COLUMNS('Section 3'!$E$11:L$12),0)),"",VLOOKUP($B207,'Section 3'!$D$15:$O$1014,COLUMNS('Section 3'!$E$11:L$12),0)))</f>
        <v/>
      </c>
      <c r="L207" s="73" t="str">
        <f>IF($D207="","",IF(ISBLANK(VLOOKUP($B207,'Section 3'!$D$15:$O$1014,COLUMNS('Section 3'!$E$11:M$12),0)),"",VLOOKUP($B207,'Section 3'!$D$15:$O$1014,COLUMNS('Section 3'!$E$11:M$12),0)))</f>
        <v/>
      </c>
      <c r="M207" s="73" t="str">
        <f>IF($D207="","",IF(ISBLANK(VLOOKUP($B207,'Section 3'!$D$15:$O$1014,COLUMNS('Section 3'!$E$11:N$12),0)),"",VLOOKUP($B207,'Section 3'!$D$15:$O$1014,COLUMNS('Section 3'!$E$11:N$12),0)))</f>
        <v/>
      </c>
      <c r="N207" s="73" t="str">
        <f>IF($D207="","",IF(ISBLANK(VLOOKUP($B207,'Section 3'!$D$15:$O$1014,COLUMNS('Section 3'!$E$11:O$12),0)),"",VLOOKUP($B207,'Section 3'!$D$15:$O$1014,COLUMNS('Section 3'!$E$11:O$12),0)))</f>
        <v/>
      </c>
      <c r="O207" s="73" t="str">
        <f>IF($D207="","",IF(ISBLANK(VLOOKUP($B207,'Section 3'!$D$15:$O$1014,COLUMNS('Section 3'!$E$11:P$12),0)),"",VLOOKUP($B207,'Section 3'!$D$15:$O$1014,COLUMNS('Section 3'!$E$11:P$12),0)))</f>
        <v/>
      </c>
    </row>
    <row r="208" spans="1:15" s="29" customFormat="1" ht="12.75" customHeight="1" x14ac:dyDescent="0.25">
      <c r="A208" s="29" t="str">
        <f>IF(E208="","",ROWS($A$1:A208))</f>
        <v/>
      </c>
      <c r="B208" s="32">
        <v>197</v>
      </c>
      <c r="C208" s="26" t="str">
        <f t="shared" si="4"/>
        <v/>
      </c>
      <c r="D208" s="26" t="str">
        <f>IFERROR(VLOOKUP($B208,'Section 3'!D211:O1210,COLUMNS('Section 3'!D207:D208),0),"")</f>
        <v/>
      </c>
      <c r="E208" s="73" t="str">
        <f>IF($D208="","",IF(ISBLANK(VLOOKUP($B208,'Section 3'!$D$15:$O$1014,COLUMNS('Section 3'!$E$11:F$12),0)),"",VLOOKUP($B208,'Section 3'!$D$15:$O$1014,COLUMNS('Section 3'!$E$11:F$12),0)))</f>
        <v/>
      </c>
      <c r="F208" s="73" t="str">
        <f>IF($D208="","",IF(ISBLANK(VLOOKUP($B208,'Section 3'!$D$15:$O$1014,COLUMNS('Section 3'!$E$11:G$12),0)),"",VLOOKUP($B208,'Section 3'!$D$15:$O$1014,COLUMNS('Section 3'!$E$11:G$12),0)))</f>
        <v/>
      </c>
      <c r="G208" s="73" t="str">
        <f>IF($D208="","",IF(ISBLANK(VLOOKUP($B208,'Section 3'!$D$15:$O$1014,COLUMNS('Section 3'!$E$11:H$12),0)),"",VLOOKUP($B208,'Section 3'!$D$15:$O$1014,COLUMNS('Section 3'!$E$11:H$12),0)))</f>
        <v/>
      </c>
      <c r="H208" s="73" t="str">
        <f>IF($D208="","",IF(ISBLANK(VLOOKUP($B208,'Section 3'!$D$15:$O$1014,COLUMNS('Section 3'!$E$11:I$12),0)),"",VLOOKUP($B208,'Section 3'!$D$15:$O$1014,COLUMNS('Section 3'!$E$11:I$12),0)))</f>
        <v/>
      </c>
      <c r="I208" s="73" t="str">
        <f>IF($D208="","",IF(ISBLANK(VLOOKUP($B208,'Section 3'!$D$15:$O$1014,COLUMNS('Section 3'!$E$11:J$12),0)),"",VLOOKUP($B208,'Section 3'!$D$15:$O$1014,COLUMNS('Section 3'!$E$11:J$12),0)))</f>
        <v/>
      </c>
      <c r="J208" s="73" t="str">
        <f>IF($D208="","",IF(ISBLANK(VLOOKUP($B208,'Section 3'!$D$15:$O$1014,COLUMNS('Section 3'!$E$11:K$12),0)),"",VLOOKUP($B208,'Section 3'!$D$15:$O$1014,COLUMNS('Section 3'!$E$11:K$12),0)))</f>
        <v/>
      </c>
      <c r="K208" s="73" t="str">
        <f>IF($D208="","",IF(ISBLANK(VLOOKUP($B208,'Section 3'!$D$15:$O$1014,COLUMNS('Section 3'!$E$11:L$12),0)),"",VLOOKUP($B208,'Section 3'!$D$15:$O$1014,COLUMNS('Section 3'!$E$11:L$12),0)))</f>
        <v/>
      </c>
      <c r="L208" s="73" t="str">
        <f>IF($D208="","",IF(ISBLANK(VLOOKUP($B208,'Section 3'!$D$15:$O$1014,COLUMNS('Section 3'!$E$11:M$12),0)),"",VLOOKUP($B208,'Section 3'!$D$15:$O$1014,COLUMNS('Section 3'!$E$11:M$12),0)))</f>
        <v/>
      </c>
      <c r="M208" s="73" t="str">
        <f>IF($D208="","",IF(ISBLANK(VLOOKUP($B208,'Section 3'!$D$15:$O$1014,COLUMNS('Section 3'!$E$11:N$12),0)),"",VLOOKUP($B208,'Section 3'!$D$15:$O$1014,COLUMNS('Section 3'!$E$11:N$12),0)))</f>
        <v/>
      </c>
      <c r="N208" s="73" t="str">
        <f>IF($D208="","",IF(ISBLANK(VLOOKUP($B208,'Section 3'!$D$15:$O$1014,COLUMNS('Section 3'!$E$11:O$12),0)),"",VLOOKUP($B208,'Section 3'!$D$15:$O$1014,COLUMNS('Section 3'!$E$11:O$12),0)))</f>
        <v/>
      </c>
      <c r="O208" s="73" t="str">
        <f>IF($D208="","",IF(ISBLANK(VLOOKUP($B208,'Section 3'!$D$15:$O$1014,COLUMNS('Section 3'!$E$11:P$12),0)),"",VLOOKUP($B208,'Section 3'!$D$15:$O$1014,COLUMNS('Section 3'!$E$11:P$12),0)))</f>
        <v/>
      </c>
    </row>
    <row r="209" spans="1:15" s="29" customFormat="1" ht="12.75" customHeight="1" x14ac:dyDescent="0.25">
      <c r="A209" s="29" t="str">
        <f>IF(E209="","",ROWS($A$1:A209))</f>
        <v/>
      </c>
      <c r="B209" s="32">
        <v>198</v>
      </c>
      <c r="C209" s="26" t="str">
        <f t="shared" si="4"/>
        <v/>
      </c>
      <c r="D209" s="26" t="str">
        <f>IFERROR(VLOOKUP($B209,'Section 3'!D212:O1211,COLUMNS('Section 3'!D208:D209),0),"")</f>
        <v/>
      </c>
      <c r="E209" s="73" t="str">
        <f>IF($D209="","",IF(ISBLANK(VLOOKUP($B209,'Section 3'!$D$15:$O$1014,COLUMNS('Section 3'!$E$11:F$12),0)),"",VLOOKUP($B209,'Section 3'!$D$15:$O$1014,COLUMNS('Section 3'!$E$11:F$12),0)))</f>
        <v/>
      </c>
      <c r="F209" s="73" t="str">
        <f>IF($D209="","",IF(ISBLANK(VLOOKUP($B209,'Section 3'!$D$15:$O$1014,COLUMNS('Section 3'!$E$11:G$12),0)),"",VLOOKUP($B209,'Section 3'!$D$15:$O$1014,COLUMNS('Section 3'!$E$11:G$12),0)))</f>
        <v/>
      </c>
      <c r="G209" s="73" t="str">
        <f>IF($D209="","",IF(ISBLANK(VLOOKUP($B209,'Section 3'!$D$15:$O$1014,COLUMNS('Section 3'!$E$11:H$12),0)),"",VLOOKUP($B209,'Section 3'!$D$15:$O$1014,COLUMNS('Section 3'!$E$11:H$12),0)))</f>
        <v/>
      </c>
      <c r="H209" s="73" t="str">
        <f>IF($D209="","",IF(ISBLANK(VLOOKUP($B209,'Section 3'!$D$15:$O$1014,COLUMNS('Section 3'!$E$11:I$12),0)),"",VLOOKUP($B209,'Section 3'!$D$15:$O$1014,COLUMNS('Section 3'!$E$11:I$12),0)))</f>
        <v/>
      </c>
      <c r="I209" s="73" t="str">
        <f>IF($D209="","",IF(ISBLANK(VLOOKUP($B209,'Section 3'!$D$15:$O$1014,COLUMNS('Section 3'!$E$11:J$12),0)),"",VLOOKUP($B209,'Section 3'!$D$15:$O$1014,COLUMNS('Section 3'!$E$11:J$12),0)))</f>
        <v/>
      </c>
      <c r="J209" s="73" t="str">
        <f>IF($D209="","",IF(ISBLANK(VLOOKUP($B209,'Section 3'!$D$15:$O$1014,COLUMNS('Section 3'!$E$11:K$12),0)),"",VLOOKUP($B209,'Section 3'!$D$15:$O$1014,COLUMNS('Section 3'!$E$11:K$12),0)))</f>
        <v/>
      </c>
      <c r="K209" s="73" t="str">
        <f>IF($D209="","",IF(ISBLANK(VLOOKUP($B209,'Section 3'!$D$15:$O$1014,COLUMNS('Section 3'!$E$11:L$12),0)),"",VLOOKUP($B209,'Section 3'!$D$15:$O$1014,COLUMNS('Section 3'!$E$11:L$12),0)))</f>
        <v/>
      </c>
      <c r="L209" s="73" t="str">
        <f>IF($D209="","",IF(ISBLANK(VLOOKUP($B209,'Section 3'!$D$15:$O$1014,COLUMNS('Section 3'!$E$11:M$12),0)),"",VLOOKUP($B209,'Section 3'!$D$15:$O$1014,COLUMNS('Section 3'!$E$11:M$12),0)))</f>
        <v/>
      </c>
      <c r="M209" s="73" t="str">
        <f>IF($D209="","",IF(ISBLANK(VLOOKUP($B209,'Section 3'!$D$15:$O$1014,COLUMNS('Section 3'!$E$11:N$12),0)),"",VLOOKUP($B209,'Section 3'!$D$15:$O$1014,COLUMNS('Section 3'!$E$11:N$12),0)))</f>
        <v/>
      </c>
      <c r="N209" s="73" t="str">
        <f>IF($D209="","",IF(ISBLANK(VLOOKUP($B209,'Section 3'!$D$15:$O$1014,COLUMNS('Section 3'!$E$11:O$12),0)),"",VLOOKUP($B209,'Section 3'!$D$15:$O$1014,COLUMNS('Section 3'!$E$11:O$12),0)))</f>
        <v/>
      </c>
      <c r="O209" s="73" t="str">
        <f>IF($D209="","",IF(ISBLANK(VLOOKUP($B209,'Section 3'!$D$15:$O$1014,COLUMNS('Section 3'!$E$11:P$12),0)),"",VLOOKUP($B209,'Section 3'!$D$15:$O$1014,COLUMNS('Section 3'!$E$11:P$12),0)))</f>
        <v/>
      </c>
    </row>
    <row r="210" spans="1:15" s="29" customFormat="1" ht="12.75" customHeight="1" x14ac:dyDescent="0.25">
      <c r="A210" s="29" t="str">
        <f>IF(E210="","",ROWS($A$1:A210))</f>
        <v/>
      </c>
      <c r="B210" s="32">
        <v>199</v>
      </c>
      <c r="C210" s="26" t="str">
        <f t="shared" si="4"/>
        <v/>
      </c>
      <c r="D210" s="26" t="str">
        <f>IFERROR(VLOOKUP($B210,'Section 3'!D213:O1212,COLUMNS('Section 3'!D209:D210),0),"")</f>
        <v/>
      </c>
      <c r="E210" s="73" t="str">
        <f>IF($D210="","",IF(ISBLANK(VLOOKUP($B210,'Section 3'!$D$15:$O$1014,COLUMNS('Section 3'!$E$11:F$12),0)),"",VLOOKUP($B210,'Section 3'!$D$15:$O$1014,COLUMNS('Section 3'!$E$11:F$12),0)))</f>
        <v/>
      </c>
      <c r="F210" s="73" t="str">
        <f>IF($D210="","",IF(ISBLANK(VLOOKUP($B210,'Section 3'!$D$15:$O$1014,COLUMNS('Section 3'!$E$11:G$12),0)),"",VLOOKUP($B210,'Section 3'!$D$15:$O$1014,COLUMNS('Section 3'!$E$11:G$12),0)))</f>
        <v/>
      </c>
      <c r="G210" s="73" t="str">
        <f>IF($D210="","",IF(ISBLANK(VLOOKUP($B210,'Section 3'!$D$15:$O$1014,COLUMNS('Section 3'!$E$11:H$12),0)),"",VLOOKUP($B210,'Section 3'!$D$15:$O$1014,COLUMNS('Section 3'!$E$11:H$12),0)))</f>
        <v/>
      </c>
      <c r="H210" s="73" t="str">
        <f>IF($D210="","",IF(ISBLANK(VLOOKUP($B210,'Section 3'!$D$15:$O$1014,COLUMNS('Section 3'!$E$11:I$12),0)),"",VLOOKUP($B210,'Section 3'!$D$15:$O$1014,COLUMNS('Section 3'!$E$11:I$12),0)))</f>
        <v/>
      </c>
      <c r="I210" s="73" t="str">
        <f>IF($D210="","",IF(ISBLANK(VLOOKUP($B210,'Section 3'!$D$15:$O$1014,COLUMNS('Section 3'!$E$11:J$12),0)),"",VLOOKUP($B210,'Section 3'!$D$15:$O$1014,COLUMNS('Section 3'!$E$11:J$12),0)))</f>
        <v/>
      </c>
      <c r="J210" s="73" t="str">
        <f>IF($D210="","",IF(ISBLANK(VLOOKUP($B210,'Section 3'!$D$15:$O$1014,COLUMNS('Section 3'!$E$11:K$12),0)),"",VLOOKUP($B210,'Section 3'!$D$15:$O$1014,COLUMNS('Section 3'!$E$11:K$12),0)))</f>
        <v/>
      </c>
      <c r="K210" s="73" t="str">
        <f>IF($D210="","",IF(ISBLANK(VLOOKUP($B210,'Section 3'!$D$15:$O$1014,COLUMNS('Section 3'!$E$11:L$12),0)),"",VLOOKUP($B210,'Section 3'!$D$15:$O$1014,COLUMNS('Section 3'!$E$11:L$12),0)))</f>
        <v/>
      </c>
      <c r="L210" s="73" t="str">
        <f>IF($D210="","",IF(ISBLANK(VLOOKUP($B210,'Section 3'!$D$15:$O$1014,COLUMNS('Section 3'!$E$11:M$12),0)),"",VLOOKUP($B210,'Section 3'!$D$15:$O$1014,COLUMNS('Section 3'!$E$11:M$12),0)))</f>
        <v/>
      </c>
      <c r="M210" s="73" t="str">
        <f>IF($D210="","",IF(ISBLANK(VLOOKUP($B210,'Section 3'!$D$15:$O$1014,COLUMNS('Section 3'!$E$11:N$12),0)),"",VLOOKUP($B210,'Section 3'!$D$15:$O$1014,COLUMNS('Section 3'!$E$11:N$12),0)))</f>
        <v/>
      </c>
      <c r="N210" s="73" t="str">
        <f>IF($D210="","",IF(ISBLANK(VLOOKUP($B210,'Section 3'!$D$15:$O$1014,COLUMNS('Section 3'!$E$11:O$12),0)),"",VLOOKUP($B210,'Section 3'!$D$15:$O$1014,COLUMNS('Section 3'!$E$11:O$12),0)))</f>
        <v/>
      </c>
      <c r="O210" s="73" t="str">
        <f>IF($D210="","",IF(ISBLANK(VLOOKUP($B210,'Section 3'!$D$15:$O$1014,COLUMNS('Section 3'!$E$11:P$12),0)),"",VLOOKUP($B210,'Section 3'!$D$15:$O$1014,COLUMNS('Section 3'!$E$11:P$12),0)))</f>
        <v/>
      </c>
    </row>
    <row r="211" spans="1:15" s="29" customFormat="1" ht="12.75" customHeight="1" x14ac:dyDescent="0.25">
      <c r="A211" s="29" t="str">
        <f>IF(E211="","",ROWS($A$1:A211))</f>
        <v/>
      </c>
      <c r="B211" s="32">
        <v>200</v>
      </c>
      <c r="C211" s="26" t="str">
        <f t="shared" si="4"/>
        <v/>
      </c>
      <c r="D211" s="26" t="str">
        <f>IFERROR(VLOOKUP($B211,'Section 3'!D214:O1213,COLUMNS('Section 3'!D210:D211),0),"")</f>
        <v/>
      </c>
      <c r="E211" s="73" t="str">
        <f>IF($D211="","",IF(ISBLANK(VLOOKUP($B211,'Section 3'!$D$15:$O$1014,COLUMNS('Section 3'!$E$11:F$12),0)),"",VLOOKUP($B211,'Section 3'!$D$15:$O$1014,COLUMNS('Section 3'!$E$11:F$12),0)))</f>
        <v/>
      </c>
      <c r="F211" s="73" t="str">
        <f>IF($D211="","",IF(ISBLANK(VLOOKUP($B211,'Section 3'!$D$15:$O$1014,COLUMNS('Section 3'!$E$11:G$12),0)),"",VLOOKUP($B211,'Section 3'!$D$15:$O$1014,COLUMNS('Section 3'!$E$11:G$12),0)))</f>
        <v/>
      </c>
      <c r="G211" s="73" t="str">
        <f>IF($D211="","",IF(ISBLANK(VLOOKUP($B211,'Section 3'!$D$15:$O$1014,COLUMNS('Section 3'!$E$11:H$12),0)),"",VLOOKUP($B211,'Section 3'!$D$15:$O$1014,COLUMNS('Section 3'!$E$11:H$12),0)))</f>
        <v/>
      </c>
      <c r="H211" s="73" t="str">
        <f>IF($D211="","",IF(ISBLANK(VLOOKUP($B211,'Section 3'!$D$15:$O$1014,COLUMNS('Section 3'!$E$11:I$12),0)),"",VLOOKUP($B211,'Section 3'!$D$15:$O$1014,COLUMNS('Section 3'!$E$11:I$12),0)))</f>
        <v/>
      </c>
      <c r="I211" s="73" t="str">
        <f>IF($D211="","",IF(ISBLANK(VLOOKUP($B211,'Section 3'!$D$15:$O$1014,COLUMNS('Section 3'!$E$11:J$12),0)),"",VLOOKUP($B211,'Section 3'!$D$15:$O$1014,COLUMNS('Section 3'!$E$11:J$12),0)))</f>
        <v/>
      </c>
      <c r="J211" s="73" t="str">
        <f>IF($D211="","",IF(ISBLANK(VLOOKUP($B211,'Section 3'!$D$15:$O$1014,COLUMNS('Section 3'!$E$11:K$12),0)),"",VLOOKUP($B211,'Section 3'!$D$15:$O$1014,COLUMNS('Section 3'!$E$11:K$12),0)))</f>
        <v/>
      </c>
      <c r="K211" s="73" t="str">
        <f>IF($D211="","",IF(ISBLANK(VLOOKUP($B211,'Section 3'!$D$15:$O$1014,COLUMNS('Section 3'!$E$11:L$12),0)),"",VLOOKUP($B211,'Section 3'!$D$15:$O$1014,COLUMNS('Section 3'!$E$11:L$12),0)))</f>
        <v/>
      </c>
      <c r="L211" s="73" t="str">
        <f>IF($D211="","",IF(ISBLANK(VLOOKUP($B211,'Section 3'!$D$15:$O$1014,COLUMNS('Section 3'!$E$11:M$12),0)),"",VLOOKUP($B211,'Section 3'!$D$15:$O$1014,COLUMNS('Section 3'!$E$11:M$12),0)))</f>
        <v/>
      </c>
      <c r="M211" s="73" t="str">
        <f>IF($D211="","",IF(ISBLANK(VLOOKUP($B211,'Section 3'!$D$15:$O$1014,COLUMNS('Section 3'!$E$11:N$12),0)),"",VLOOKUP($B211,'Section 3'!$D$15:$O$1014,COLUMNS('Section 3'!$E$11:N$12),0)))</f>
        <v/>
      </c>
      <c r="N211" s="73" t="str">
        <f>IF($D211="","",IF(ISBLANK(VLOOKUP($B211,'Section 3'!$D$15:$O$1014,COLUMNS('Section 3'!$E$11:O$12),0)),"",VLOOKUP($B211,'Section 3'!$D$15:$O$1014,COLUMNS('Section 3'!$E$11:O$12),0)))</f>
        <v/>
      </c>
      <c r="O211" s="73" t="str">
        <f>IF($D211="","",IF(ISBLANK(VLOOKUP($B211,'Section 3'!$D$15:$O$1014,COLUMNS('Section 3'!$E$11:P$12),0)),"",VLOOKUP($B211,'Section 3'!$D$15:$O$1014,COLUMNS('Section 3'!$E$11:P$12),0)))</f>
        <v/>
      </c>
    </row>
    <row r="212" spans="1:15" s="29" customFormat="1" ht="12.75" customHeight="1" x14ac:dyDescent="0.25">
      <c r="A212" s="29" t="str">
        <f>IF(E212="","",ROWS($A$1:A212))</f>
        <v/>
      </c>
      <c r="B212" s="32">
        <v>201</v>
      </c>
      <c r="C212" s="26" t="str">
        <f t="shared" si="4"/>
        <v/>
      </c>
      <c r="D212" s="26" t="str">
        <f>IFERROR(VLOOKUP($B212,'Section 3'!D215:O1214,COLUMNS('Section 3'!D211:D212),0),"")</f>
        <v/>
      </c>
      <c r="E212" s="73" t="str">
        <f>IF($D212="","",IF(ISBLANK(VLOOKUP($B212,'Section 3'!$D$15:$O$1014,COLUMNS('Section 3'!$E$11:F$12),0)),"",VLOOKUP($B212,'Section 3'!$D$15:$O$1014,COLUMNS('Section 3'!$E$11:F$12),0)))</f>
        <v/>
      </c>
      <c r="F212" s="73" t="str">
        <f>IF($D212="","",IF(ISBLANK(VLOOKUP($B212,'Section 3'!$D$15:$O$1014,COLUMNS('Section 3'!$E$11:G$12),0)),"",VLOOKUP($B212,'Section 3'!$D$15:$O$1014,COLUMNS('Section 3'!$E$11:G$12),0)))</f>
        <v/>
      </c>
      <c r="G212" s="73" t="str">
        <f>IF($D212="","",IF(ISBLANK(VLOOKUP($B212,'Section 3'!$D$15:$O$1014,COLUMNS('Section 3'!$E$11:H$12),0)),"",VLOOKUP($B212,'Section 3'!$D$15:$O$1014,COLUMNS('Section 3'!$E$11:H$12),0)))</f>
        <v/>
      </c>
      <c r="H212" s="73" t="str">
        <f>IF($D212="","",IF(ISBLANK(VLOOKUP($B212,'Section 3'!$D$15:$O$1014,COLUMNS('Section 3'!$E$11:I$12),0)),"",VLOOKUP($B212,'Section 3'!$D$15:$O$1014,COLUMNS('Section 3'!$E$11:I$12),0)))</f>
        <v/>
      </c>
      <c r="I212" s="73" t="str">
        <f>IF($D212="","",IF(ISBLANK(VLOOKUP($B212,'Section 3'!$D$15:$O$1014,COLUMNS('Section 3'!$E$11:J$12),0)),"",VLOOKUP($B212,'Section 3'!$D$15:$O$1014,COLUMNS('Section 3'!$E$11:J$12),0)))</f>
        <v/>
      </c>
      <c r="J212" s="73" t="str">
        <f>IF($D212="","",IF(ISBLANK(VLOOKUP($B212,'Section 3'!$D$15:$O$1014,COLUMNS('Section 3'!$E$11:K$12),0)),"",VLOOKUP($B212,'Section 3'!$D$15:$O$1014,COLUMNS('Section 3'!$E$11:K$12),0)))</f>
        <v/>
      </c>
      <c r="K212" s="73" t="str">
        <f>IF($D212="","",IF(ISBLANK(VLOOKUP($B212,'Section 3'!$D$15:$O$1014,COLUMNS('Section 3'!$E$11:L$12),0)),"",VLOOKUP($B212,'Section 3'!$D$15:$O$1014,COLUMNS('Section 3'!$E$11:L$12),0)))</f>
        <v/>
      </c>
      <c r="L212" s="73" t="str">
        <f>IF($D212="","",IF(ISBLANK(VLOOKUP($B212,'Section 3'!$D$15:$O$1014,COLUMNS('Section 3'!$E$11:M$12),0)),"",VLOOKUP($B212,'Section 3'!$D$15:$O$1014,COLUMNS('Section 3'!$E$11:M$12),0)))</f>
        <v/>
      </c>
      <c r="M212" s="73" t="str">
        <f>IF($D212="","",IF(ISBLANK(VLOOKUP($B212,'Section 3'!$D$15:$O$1014,COLUMNS('Section 3'!$E$11:N$12),0)),"",VLOOKUP($B212,'Section 3'!$D$15:$O$1014,COLUMNS('Section 3'!$E$11:N$12),0)))</f>
        <v/>
      </c>
      <c r="N212" s="73" t="str">
        <f>IF($D212="","",IF(ISBLANK(VLOOKUP($B212,'Section 3'!$D$15:$O$1014,COLUMNS('Section 3'!$E$11:O$12),0)),"",VLOOKUP($B212,'Section 3'!$D$15:$O$1014,COLUMNS('Section 3'!$E$11:O$12),0)))</f>
        <v/>
      </c>
      <c r="O212" s="73" t="str">
        <f>IF($D212="","",IF(ISBLANK(VLOOKUP($B212,'Section 3'!$D$15:$O$1014,COLUMNS('Section 3'!$E$11:P$12),0)),"",VLOOKUP($B212,'Section 3'!$D$15:$O$1014,COLUMNS('Section 3'!$E$11:P$12),0)))</f>
        <v/>
      </c>
    </row>
    <row r="213" spans="1:15" s="29" customFormat="1" ht="12.75" customHeight="1" x14ac:dyDescent="0.25">
      <c r="A213" s="29" t="str">
        <f>IF(E213="","",ROWS($A$1:A213))</f>
        <v/>
      </c>
      <c r="B213" s="32">
        <v>202</v>
      </c>
      <c r="C213" s="26" t="str">
        <f t="shared" si="4"/>
        <v/>
      </c>
      <c r="D213" s="26" t="str">
        <f>IFERROR(VLOOKUP($B213,'Section 3'!D216:O1215,COLUMNS('Section 3'!D212:D213),0),"")</f>
        <v/>
      </c>
      <c r="E213" s="73" t="str">
        <f>IF($D213="","",IF(ISBLANK(VLOOKUP($B213,'Section 3'!$D$15:$O$1014,COLUMNS('Section 3'!$E$11:F$12),0)),"",VLOOKUP($B213,'Section 3'!$D$15:$O$1014,COLUMNS('Section 3'!$E$11:F$12),0)))</f>
        <v/>
      </c>
      <c r="F213" s="73" t="str">
        <f>IF($D213="","",IF(ISBLANK(VLOOKUP($B213,'Section 3'!$D$15:$O$1014,COLUMNS('Section 3'!$E$11:G$12),0)),"",VLOOKUP($B213,'Section 3'!$D$15:$O$1014,COLUMNS('Section 3'!$E$11:G$12),0)))</f>
        <v/>
      </c>
      <c r="G213" s="73" t="str">
        <f>IF($D213="","",IF(ISBLANK(VLOOKUP($B213,'Section 3'!$D$15:$O$1014,COLUMNS('Section 3'!$E$11:H$12),0)),"",VLOOKUP($B213,'Section 3'!$D$15:$O$1014,COLUMNS('Section 3'!$E$11:H$12),0)))</f>
        <v/>
      </c>
      <c r="H213" s="73" t="str">
        <f>IF($D213="","",IF(ISBLANK(VLOOKUP($B213,'Section 3'!$D$15:$O$1014,COLUMNS('Section 3'!$E$11:I$12),0)),"",VLOOKUP($B213,'Section 3'!$D$15:$O$1014,COLUMNS('Section 3'!$E$11:I$12),0)))</f>
        <v/>
      </c>
      <c r="I213" s="73" t="str">
        <f>IF($D213="","",IF(ISBLANK(VLOOKUP($B213,'Section 3'!$D$15:$O$1014,COLUMNS('Section 3'!$E$11:J$12),0)),"",VLOOKUP($B213,'Section 3'!$D$15:$O$1014,COLUMNS('Section 3'!$E$11:J$12),0)))</f>
        <v/>
      </c>
      <c r="J213" s="73" t="str">
        <f>IF($D213="","",IF(ISBLANK(VLOOKUP($B213,'Section 3'!$D$15:$O$1014,COLUMNS('Section 3'!$E$11:K$12),0)),"",VLOOKUP($B213,'Section 3'!$D$15:$O$1014,COLUMNS('Section 3'!$E$11:K$12),0)))</f>
        <v/>
      </c>
      <c r="K213" s="73" t="str">
        <f>IF($D213="","",IF(ISBLANK(VLOOKUP($B213,'Section 3'!$D$15:$O$1014,COLUMNS('Section 3'!$E$11:L$12),0)),"",VLOOKUP($B213,'Section 3'!$D$15:$O$1014,COLUMNS('Section 3'!$E$11:L$12),0)))</f>
        <v/>
      </c>
      <c r="L213" s="73" t="str">
        <f>IF($D213="","",IF(ISBLANK(VLOOKUP($B213,'Section 3'!$D$15:$O$1014,COLUMNS('Section 3'!$E$11:M$12),0)),"",VLOOKUP($B213,'Section 3'!$D$15:$O$1014,COLUMNS('Section 3'!$E$11:M$12),0)))</f>
        <v/>
      </c>
      <c r="M213" s="73" t="str">
        <f>IF($D213="","",IF(ISBLANK(VLOOKUP($B213,'Section 3'!$D$15:$O$1014,COLUMNS('Section 3'!$E$11:N$12),0)),"",VLOOKUP($B213,'Section 3'!$D$15:$O$1014,COLUMNS('Section 3'!$E$11:N$12),0)))</f>
        <v/>
      </c>
      <c r="N213" s="73" t="str">
        <f>IF($D213="","",IF(ISBLANK(VLOOKUP($B213,'Section 3'!$D$15:$O$1014,COLUMNS('Section 3'!$E$11:O$12),0)),"",VLOOKUP($B213,'Section 3'!$D$15:$O$1014,COLUMNS('Section 3'!$E$11:O$12),0)))</f>
        <v/>
      </c>
      <c r="O213" s="73" t="str">
        <f>IF($D213="","",IF(ISBLANK(VLOOKUP($B213,'Section 3'!$D$15:$O$1014,COLUMNS('Section 3'!$E$11:P$12),0)),"",VLOOKUP($B213,'Section 3'!$D$15:$O$1014,COLUMNS('Section 3'!$E$11:P$12),0)))</f>
        <v/>
      </c>
    </row>
    <row r="214" spans="1:15" s="29" customFormat="1" ht="12.75" customHeight="1" x14ac:dyDescent="0.25">
      <c r="A214" s="29" t="str">
        <f>IF(E214="","",ROWS($A$1:A214))</f>
        <v/>
      </c>
      <c r="B214" s="32">
        <v>203</v>
      </c>
      <c r="C214" s="26" t="str">
        <f t="shared" si="4"/>
        <v/>
      </c>
      <c r="D214" s="26" t="str">
        <f>IFERROR(VLOOKUP($B214,'Section 3'!D217:O1216,COLUMNS('Section 3'!D213:D214),0),"")</f>
        <v/>
      </c>
      <c r="E214" s="73" t="str">
        <f>IF($D214="","",IF(ISBLANK(VLOOKUP($B214,'Section 3'!$D$15:$O$1014,COLUMNS('Section 3'!$E$11:F$12),0)),"",VLOOKUP($B214,'Section 3'!$D$15:$O$1014,COLUMNS('Section 3'!$E$11:F$12),0)))</f>
        <v/>
      </c>
      <c r="F214" s="73" t="str">
        <f>IF($D214="","",IF(ISBLANK(VLOOKUP($B214,'Section 3'!$D$15:$O$1014,COLUMNS('Section 3'!$E$11:G$12),0)),"",VLOOKUP($B214,'Section 3'!$D$15:$O$1014,COLUMNS('Section 3'!$E$11:G$12),0)))</f>
        <v/>
      </c>
      <c r="G214" s="73" t="str">
        <f>IF($D214="","",IF(ISBLANK(VLOOKUP($B214,'Section 3'!$D$15:$O$1014,COLUMNS('Section 3'!$E$11:H$12),0)),"",VLOOKUP($B214,'Section 3'!$D$15:$O$1014,COLUMNS('Section 3'!$E$11:H$12),0)))</f>
        <v/>
      </c>
      <c r="H214" s="73" t="str">
        <f>IF($D214="","",IF(ISBLANK(VLOOKUP($B214,'Section 3'!$D$15:$O$1014,COLUMNS('Section 3'!$E$11:I$12),0)),"",VLOOKUP($B214,'Section 3'!$D$15:$O$1014,COLUMNS('Section 3'!$E$11:I$12),0)))</f>
        <v/>
      </c>
      <c r="I214" s="73" t="str">
        <f>IF($D214="","",IF(ISBLANK(VLOOKUP($B214,'Section 3'!$D$15:$O$1014,COLUMNS('Section 3'!$E$11:J$12),0)),"",VLOOKUP($B214,'Section 3'!$D$15:$O$1014,COLUMNS('Section 3'!$E$11:J$12),0)))</f>
        <v/>
      </c>
      <c r="J214" s="73" t="str">
        <f>IF($D214="","",IF(ISBLANK(VLOOKUP($B214,'Section 3'!$D$15:$O$1014,COLUMNS('Section 3'!$E$11:K$12),0)),"",VLOOKUP($B214,'Section 3'!$D$15:$O$1014,COLUMNS('Section 3'!$E$11:K$12),0)))</f>
        <v/>
      </c>
      <c r="K214" s="73" t="str">
        <f>IF($D214="","",IF(ISBLANK(VLOOKUP($B214,'Section 3'!$D$15:$O$1014,COLUMNS('Section 3'!$E$11:L$12),0)),"",VLOOKUP($B214,'Section 3'!$D$15:$O$1014,COLUMNS('Section 3'!$E$11:L$12),0)))</f>
        <v/>
      </c>
      <c r="L214" s="73" t="str">
        <f>IF($D214="","",IF(ISBLANK(VLOOKUP($B214,'Section 3'!$D$15:$O$1014,COLUMNS('Section 3'!$E$11:M$12),0)),"",VLOOKUP($B214,'Section 3'!$D$15:$O$1014,COLUMNS('Section 3'!$E$11:M$12),0)))</f>
        <v/>
      </c>
      <c r="M214" s="73" t="str">
        <f>IF($D214="","",IF(ISBLANK(VLOOKUP($B214,'Section 3'!$D$15:$O$1014,COLUMNS('Section 3'!$E$11:N$12),0)),"",VLOOKUP($B214,'Section 3'!$D$15:$O$1014,COLUMNS('Section 3'!$E$11:N$12),0)))</f>
        <v/>
      </c>
      <c r="N214" s="73" t="str">
        <f>IF($D214="","",IF(ISBLANK(VLOOKUP($B214,'Section 3'!$D$15:$O$1014,COLUMNS('Section 3'!$E$11:O$12),0)),"",VLOOKUP($B214,'Section 3'!$D$15:$O$1014,COLUMNS('Section 3'!$E$11:O$12),0)))</f>
        <v/>
      </c>
      <c r="O214" s="73" t="str">
        <f>IF($D214="","",IF(ISBLANK(VLOOKUP($B214,'Section 3'!$D$15:$O$1014,COLUMNS('Section 3'!$E$11:P$12),0)),"",VLOOKUP($B214,'Section 3'!$D$15:$O$1014,COLUMNS('Section 3'!$E$11:P$12),0)))</f>
        <v/>
      </c>
    </row>
    <row r="215" spans="1:15" s="29" customFormat="1" ht="12.75" customHeight="1" x14ac:dyDescent="0.25">
      <c r="A215" s="29" t="str">
        <f>IF(E215="","",ROWS($A$1:A215))</f>
        <v/>
      </c>
      <c r="B215" s="32">
        <v>204</v>
      </c>
      <c r="C215" s="26" t="str">
        <f t="shared" si="4"/>
        <v/>
      </c>
      <c r="D215" s="26" t="str">
        <f>IFERROR(VLOOKUP($B215,'Section 3'!D218:O1217,COLUMNS('Section 3'!D214:D215),0),"")</f>
        <v/>
      </c>
      <c r="E215" s="73" t="str">
        <f>IF($D215="","",IF(ISBLANK(VLOOKUP($B215,'Section 3'!$D$15:$O$1014,COLUMNS('Section 3'!$E$11:F$12),0)),"",VLOOKUP($B215,'Section 3'!$D$15:$O$1014,COLUMNS('Section 3'!$E$11:F$12),0)))</f>
        <v/>
      </c>
      <c r="F215" s="73" t="str">
        <f>IF($D215="","",IF(ISBLANK(VLOOKUP($B215,'Section 3'!$D$15:$O$1014,COLUMNS('Section 3'!$E$11:G$12),0)),"",VLOOKUP($B215,'Section 3'!$D$15:$O$1014,COLUMNS('Section 3'!$E$11:G$12),0)))</f>
        <v/>
      </c>
      <c r="G215" s="73" t="str">
        <f>IF($D215="","",IF(ISBLANK(VLOOKUP($B215,'Section 3'!$D$15:$O$1014,COLUMNS('Section 3'!$E$11:H$12),0)),"",VLOOKUP($B215,'Section 3'!$D$15:$O$1014,COLUMNS('Section 3'!$E$11:H$12),0)))</f>
        <v/>
      </c>
      <c r="H215" s="73" t="str">
        <f>IF($D215="","",IF(ISBLANK(VLOOKUP($B215,'Section 3'!$D$15:$O$1014,COLUMNS('Section 3'!$E$11:I$12),0)),"",VLOOKUP($B215,'Section 3'!$D$15:$O$1014,COLUMNS('Section 3'!$E$11:I$12),0)))</f>
        <v/>
      </c>
      <c r="I215" s="73" t="str">
        <f>IF($D215="","",IF(ISBLANK(VLOOKUP($B215,'Section 3'!$D$15:$O$1014,COLUMNS('Section 3'!$E$11:J$12),0)),"",VLOOKUP($B215,'Section 3'!$D$15:$O$1014,COLUMNS('Section 3'!$E$11:J$12),0)))</f>
        <v/>
      </c>
      <c r="J215" s="73" t="str">
        <f>IF($D215="","",IF(ISBLANK(VLOOKUP($B215,'Section 3'!$D$15:$O$1014,COLUMNS('Section 3'!$E$11:K$12),0)),"",VLOOKUP($B215,'Section 3'!$D$15:$O$1014,COLUMNS('Section 3'!$E$11:K$12),0)))</f>
        <v/>
      </c>
      <c r="K215" s="73" t="str">
        <f>IF($D215="","",IF(ISBLANK(VLOOKUP($B215,'Section 3'!$D$15:$O$1014,COLUMNS('Section 3'!$E$11:L$12),0)),"",VLOOKUP($B215,'Section 3'!$D$15:$O$1014,COLUMNS('Section 3'!$E$11:L$12),0)))</f>
        <v/>
      </c>
      <c r="L215" s="73" t="str">
        <f>IF($D215="","",IF(ISBLANK(VLOOKUP($B215,'Section 3'!$D$15:$O$1014,COLUMNS('Section 3'!$E$11:M$12),0)),"",VLOOKUP($B215,'Section 3'!$D$15:$O$1014,COLUMNS('Section 3'!$E$11:M$12),0)))</f>
        <v/>
      </c>
      <c r="M215" s="73" t="str">
        <f>IF($D215="","",IF(ISBLANK(VLOOKUP($B215,'Section 3'!$D$15:$O$1014,COLUMNS('Section 3'!$E$11:N$12),0)),"",VLOOKUP($B215,'Section 3'!$D$15:$O$1014,COLUMNS('Section 3'!$E$11:N$12),0)))</f>
        <v/>
      </c>
      <c r="N215" s="73" t="str">
        <f>IF($D215="","",IF(ISBLANK(VLOOKUP($B215,'Section 3'!$D$15:$O$1014,COLUMNS('Section 3'!$E$11:O$12),0)),"",VLOOKUP($B215,'Section 3'!$D$15:$O$1014,COLUMNS('Section 3'!$E$11:O$12),0)))</f>
        <v/>
      </c>
      <c r="O215" s="73" t="str">
        <f>IF($D215="","",IF(ISBLANK(VLOOKUP($B215,'Section 3'!$D$15:$O$1014,COLUMNS('Section 3'!$E$11:P$12),0)),"",VLOOKUP($B215,'Section 3'!$D$15:$O$1014,COLUMNS('Section 3'!$E$11:P$12),0)))</f>
        <v/>
      </c>
    </row>
    <row r="216" spans="1:15" s="29" customFormat="1" ht="12.75" customHeight="1" x14ac:dyDescent="0.25">
      <c r="A216" s="29" t="str">
        <f>IF(E216="","",ROWS($A$1:A216))</f>
        <v/>
      </c>
      <c r="B216" s="32">
        <v>205</v>
      </c>
      <c r="C216" s="26" t="str">
        <f t="shared" si="4"/>
        <v/>
      </c>
      <c r="D216" s="26" t="str">
        <f>IFERROR(VLOOKUP($B216,'Section 3'!D219:O1218,COLUMNS('Section 3'!D215:D216),0),"")</f>
        <v/>
      </c>
      <c r="E216" s="73" t="str">
        <f>IF($D216="","",IF(ISBLANK(VLOOKUP($B216,'Section 3'!$D$15:$O$1014,COLUMNS('Section 3'!$E$11:F$12),0)),"",VLOOKUP($B216,'Section 3'!$D$15:$O$1014,COLUMNS('Section 3'!$E$11:F$12),0)))</f>
        <v/>
      </c>
      <c r="F216" s="73" t="str">
        <f>IF($D216="","",IF(ISBLANK(VLOOKUP($B216,'Section 3'!$D$15:$O$1014,COLUMNS('Section 3'!$E$11:G$12),0)),"",VLOOKUP($B216,'Section 3'!$D$15:$O$1014,COLUMNS('Section 3'!$E$11:G$12),0)))</f>
        <v/>
      </c>
      <c r="G216" s="73" t="str">
        <f>IF($D216="","",IF(ISBLANK(VLOOKUP($B216,'Section 3'!$D$15:$O$1014,COLUMNS('Section 3'!$E$11:H$12),0)),"",VLOOKUP($B216,'Section 3'!$D$15:$O$1014,COLUMNS('Section 3'!$E$11:H$12),0)))</f>
        <v/>
      </c>
      <c r="H216" s="73" t="str">
        <f>IF($D216="","",IF(ISBLANK(VLOOKUP($B216,'Section 3'!$D$15:$O$1014,COLUMNS('Section 3'!$E$11:I$12),0)),"",VLOOKUP($B216,'Section 3'!$D$15:$O$1014,COLUMNS('Section 3'!$E$11:I$12),0)))</f>
        <v/>
      </c>
      <c r="I216" s="73" t="str">
        <f>IF($D216="","",IF(ISBLANK(VLOOKUP($B216,'Section 3'!$D$15:$O$1014,COLUMNS('Section 3'!$E$11:J$12),0)),"",VLOOKUP($B216,'Section 3'!$D$15:$O$1014,COLUMNS('Section 3'!$E$11:J$12),0)))</f>
        <v/>
      </c>
      <c r="J216" s="73" t="str">
        <f>IF($D216="","",IF(ISBLANK(VLOOKUP($B216,'Section 3'!$D$15:$O$1014,COLUMNS('Section 3'!$E$11:K$12),0)),"",VLOOKUP($B216,'Section 3'!$D$15:$O$1014,COLUMNS('Section 3'!$E$11:K$12),0)))</f>
        <v/>
      </c>
      <c r="K216" s="73" t="str">
        <f>IF($D216="","",IF(ISBLANK(VLOOKUP($B216,'Section 3'!$D$15:$O$1014,COLUMNS('Section 3'!$E$11:L$12),0)),"",VLOOKUP($B216,'Section 3'!$D$15:$O$1014,COLUMNS('Section 3'!$E$11:L$12),0)))</f>
        <v/>
      </c>
      <c r="L216" s="73" t="str">
        <f>IF($D216="","",IF(ISBLANK(VLOOKUP($B216,'Section 3'!$D$15:$O$1014,COLUMNS('Section 3'!$E$11:M$12),0)),"",VLOOKUP($B216,'Section 3'!$D$15:$O$1014,COLUMNS('Section 3'!$E$11:M$12),0)))</f>
        <v/>
      </c>
      <c r="M216" s="73" t="str">
        <f>IF($D216="","",IF(ISBLANK(VLOOKUP($B216,'Section 3'!$D$15:$O$1014,COLUMNS('Section 3'!$E$11:N$12),0)),"",VLOOKUP($B216,'Section 3'!$D$15:$O$1014,COLUMNS('Section 3'!$E$11:N$12),0)))</f>
        <v/>
      </c>
      <c r="N216" s="73" t="str">
        <f>IF($D216="","",IF(ISBLANK(VLOOKUP($B216,'Section 3'!$D$15:$O$1014,COLUMNS('Section 3'!$E$11:O$12),0)),"",VLOOKUP($B216,'Section 3'!$D$15:$O$1014,COLUMNS('Section 3'!$E$11:O$12),0)))</f>
        <v/>
      </c>
      <c r="O216" s="73" t="str">
        <f>IF($D216="","",IF(ISBLANK(VLOOKUP($B216,'Section 3'!$D$15:$O$1014,COLUMNS('Section 3'!$E$11:P$12),0)),"",VLOOKUP($B216,'Section 3'!$D$15:$O$1014,COLUMNS('Section 3'!$E$11:P$12),0)))</f>
        <v/>
      </c>
    </row>
    <row r="217" spans="1:15" s="29" customFormat="1" ht="12.75" customHeight="1" x14ac:dyDescent="0.25">
      <c r="A217" s="29" t="str">
        <f>IF(E217="","",ROWS($A$1:A217))</f>
        <v/>
      </c>
      <c r="B217" s="32">
        <v>206</v>
      </c>
      <c r="C217" s="26" t="str">
        <f t="shared" si="4"/>
        <v/>
      </c>
      <c r="D217" s="26" t="str">
        <f>IFERROR(VLOOKUP($B217,'Section 3'!D220:O1219,COLUMNS('Section 3'!D216:D217),0),"")</f>
        <v/>
      </c>
      <c r="E217" s="73" t="str">
        <f>IF($D217="","",IF(ISBLANK(VLOOKUP($B217,'Section 3'!$D$15:$O$1014,COLUMNS('Section 3'!$E$11:F$12),0)),"",VLOOKUP($B217,'Section 3'!$D$15:$O$1014,COLUMNS('Section 3'!$E$11:F$12),0)))</f>
        <v/>
      </c>
      <c r="F217" s="73" t="str">
        <f>IF($D217="","",IF(ISBLANK(VLOOKUP($B217,'Section 3'!$D$15:$O$1014,COLUMNS('Section 3'!$E$11:G$12),0)),"",VLOOKUP($B217,'Section 3'!$D$15:$O$1014,COLUMNS('Section 3'!$E$11:G$12),0)))</f>
        <v/>
      </c>
      <c r="G217" s="73" t="str">
        <f>IF($D217="","",IF(ISBLANK(VLOOKUP($B217,'Section 3'!$D$15:$O$1014,COLUMNS('Section 3'!$E$11:H$12),0)),"",VLOOKUP($B217,'Section 3'!$D$15:$O$1014,COLUMNS('Section 3'!$E$11:H$12),0)))</f>
        <v/>
      </c>
      <c r="H217" s="73" t="str">
        <f>IF($D217="","",IF(ISBLANK(VLOOKUP($B217,'Section 3'!$D$15:$O$1014,COLUMNS('Section 3'!$E$11:I$12),0)),"",VLOOKUP($B217,'Section 3'!$D$15:$O$1014,COLUMNS('Section 3'!$E$11:I$12),0)))</f>
        <v/>
      </c>
      <c r="I217" s="73" t="str">
        <f>IF($D217="","",IF(ISBLANK(VLOOKUP($B217,'Section 3'!$D$15:$O$1014,COLUMNS('Section 3'!$E$11:J$12),0)),"",VLOOKUP($B217,'Section 3'!$D$15:$O$1014,COLUMNS('Section 3'!$E$11:J$12),0)))</f>
        <v/>
      </c>
      <c r="J217" s="73" t="str">
        <f>IF($D217="","",IF(ISBLANK(VLOOKUP($B217,'Section 3'!$D$15:$O$1014,COLUMNS('Section 3'!$E$11:K$12),0)),"",VLOOKUP($B217,'Section 3'!$D$15:$O$1014,COLUMNS('Section 3'!$E$11:K$12),0)))</f>
        <v/>
      </c>
      <c r="K217" s="73" t="str">
        <f>IF($D217="","",IF(ISBLANK(VLOOKUP($B217,'Section 3'!$D$15:$O$1014,COLUMNS('Section 3'!$E$11:L$12),0)),"",VLOOKUP($B217,'Section 3'!$D$15:$O$1014,COLUMNS('Section 3'!$E$11:L$12),0)))</f>
        <v/>
      </c>
      <c r="L217" s="73" t="str">
        <f>IF($D217="","",IF(ISBLANK(VLOOKUP($B217,'Section 3'!$D$15:$O$1014,COLUMNS('Section 3'!$E$11:M$12),0)),"",VLOOKUP($B217,'Section 3'!$D$15:$O$1014,COLUMNS('Section 3'!$E$11:M$12),0)))</f>
        <v/>
      </c>
      <c r="M217" s="73" t="str">
        <f>IF($D217="","",IF(ISBLANK(VLOOKUP($B217,'Section 3'!$D$15:$O$1014,COLUMNS('Section 3'!$E$11:N$12),0)),"",VLOOKUP($B217,'Section 3'!$D$15:$O$1014,COLUMNS('Section 3'!$E$11:N$12),0)))</f>
        <v/>
      </c>
      <c r="N217" s="73" t="str">
        <f>IF($D217="","",IF(ISBLANK(VLOOKUP($B217,'Section 3'!$D$15:$O$1014,COLUMNS('Section 3'!$E$11:O$12),0)),"",VLOOKUP($B217,'Section 3'!$D$15:$O$1014,COLUMNS('Section 3'!$E$11:O$12),0)))</f>
        <v/>
      </c>
      <c r="O217" s="73" t="str">
        <f>IF($D217="","",IF(ISBLANK(VLOOKUP($B217,'Section 3'!$D$15:$O$1014,COLUMNS('Section 3'!$E$11:P$12),0)),"",VLOOKUP($B217,'Section 3'!$D$15:$O$1014,COLUMNS('Section 3'!$E$11:P$12),0)))</f>
        <v/>
      </c>
    </row>
    <row r="218" spans="1:15" s="29" customFormat="1" ht="12.75" customHeight="1" x14ac:dyDescent="0.25">
      <c r="A218" s="29" t="str">
        <f>IF(E218="","",ROWS($A$1:A218))</f>
        <v/>
      </c>
      <c r="B218" s="32">
        <v>207</v>
      </c>
      <c r="C218" s="26" t="str">
        <f t="shared" si="4"/>
        <v/>
      </c>
      <c r="D218" s="26" t="str">
        <f>IFERROR(VLOOKUP($B218,'Section 3'!D221:O1220,COLUMNS('Section 3'!D217:D218),0),"")</f>
        <v/>
      </c>
      <c r="E218" s="73" t="str">
        <f>IF($D218="","",IF(ISBLANK(VLOOKUP($B218,'Section 3'!$D$15:$O$1014,COLUMNS('Section 3'!$E$11:F$12),0)),"",VLOOKUP($B218,'Section 3'!$D$15:$O$1014,COLUMNS('Section 3'!$E$11:F$12),0)))</f>
        <v/>
      </c>
      <c r="F218" s="73" t="str">
        <f>IF($D218="","",IF(ISBLANK(VLOOKUP($B218,'Section 3'!$D$15:$O$1014,COLUMNS('Section 3'!$E$11:G$12),0)),"",VLOOKUP($B218,'Section 3'!$D$15:$O$1014,COLUMNS('Section 3'!$E$11:G$12),0)))</f>
        <v/>
      </c>
      <c r="G218" s="73" t="str">
        <f>IF($D218="","",IF(ISBLANK(VLOOKUP($B218,'Section 3'!$D$15:$O$1014,COLUMNS('Section 3'!$E$11:H$12),0)),"",VLOOKUP($B218,'Section 3'!$D$15:$O$1014,COLUMNS('Section 3'!$E$11:H$12),0)))</f>
        <v/>
      </c>
      <c r="H218" s="73" t="str">
        <f>IF($D218="","",IF(ISBLANK(VLOOKUP($B218,'Section 3'!$D$15:$O$1014,COLUMNS('Section 3'!$E$11:I$12),0)),"",VLOOKUP($B218,'Section 3'!$D$15:$O$1014,COLUMNS('Section 3'!$E$11:I$12),0)))</f>
        <v/>
      </c>
      <c r="I218" s="73" t="str">
        <f>IF($D218="","",IF(ISBLANK(VLOOKUP($B218,'Section 3'!$D$15:$O$1014,COLUMNS('Section 3'!$E$11:J$12),0)),"",VLOOKUP($B218,'Section 3'!$D$15:$O$1014,COLUMNS('Section 3'!$E$11:J$12),0)))</f>
        <v/>
      </c>
      <c r="J218" s="73" t="str">
        <f>IF($D218="","",IF(ISBLANK(VLOOKUP($B218,'Section 3'!$D$15:$O$1014,COLUMNS('Section 3'!$E$11:K$12),0)),"",VLOOKUP($B218,'Section 3'!$D$15:$O$1014,COLUMNS('Section 3'!$E$11:K$12),0)))</f>
        <v/>
      </c>
      <c r="K218" s="73" t="str">
        <f>IF($D218="","",IF(ISBLANK(VLOOKUP($B218,'Section 3'!$D$15:$O$1014,COLUMNS('Section 3'!$E$11:L$12),0)),"",VLOOKUP($B218,'Section 3'!$D$15:$O$1014,COLUMNS('Section 3'!$E$11:L$12),0)))</f>
        <v/>
      </c>
      <c r="L218" s="73" t="str">
        <f>IF($D218="","",IF(ISBLANK(VLOOKUP($B218,'Section 3'!$D$15:$O$1014,COLUMNS('Section 3'!$E$11:M$12),0)),"",VLOOKUP($B218,'Section 3'!$D$15:$O$1014,COLUMNS('Section 3'!$E$11:M$12),0)))</f>
        <v/>
      </c>
      <c r="M218" s="73" t="str">
        <f>IF($D218="","",IF(ISBLANK(VLOOKUP($B218,'Section 3'!$D$15:$O$1014,COLUMNS('Section 3'!$E$11:N$12),0)),"",VLOOKUP($B218,'Section 3'!$D$15:$O$1014,COLUMNS('Section 3'!$E$11:N$12),0)))</f>
        <v/>
      </c>
      <c r="N218" s="73" t="str">
        <f>IF($D218="","",IF(ISBLANK(VLOOKUP($B218,'Section 3'!$D$15:$O$1014,COLUMNS('Section 3'!$E$11:O$12),0)),"",VLOOKUP($B218,'Section 3'!$D$15:$O$1014,COLUMNS('Section 3'!$E$11:O$12),0)))</f>
        <v/>
      </c>
      <c r="O218" s="73" t="str">
        <f>IF($D218="","",IF(ISBLANK(VLOOKUP($B218,'Section 3'!$D$15:$O$1014,COLUMNS('Section 3'!$E$11:P$12),0)),"",VLOOKUP($B218,'Section 3'!$D$15:$O$1014,COLUMNS('Section 3'!$E$11:P$12),0)))</f>
        <v/>
      </c>
    </row>
    <row r="219" spans="1:15" s="29" customFormat="1" ht="12.75" customHeight="1" x14ac:dyDescent="0.25">
      <c r="A219" s="29" t="str">
        <f>IF(E219="","",ROWS($A$1:A219))</f>
        <v/>
      </c>
      <c r="B219" s="32">
        <v>208</v>
      </c>
      <c r="C219" s="26" t="str">
        <f t="shared" si="4"/>
        <v/>
      </c>
      <c r="D219" s="26" t="str">
        <f>IFERROR(VLOOKUP($B219,'Section 3'!D222:O1221,COLUMNS('Section 3'!D218:D219),0),"")</f>
        <v/>
      </c>
      <c r="E219" s="73" t="str">
        <f>IF($D219="","",IF(ISBLANK(VLOOKUP($B219,'Section 3'!$D$15:$O$1014,COLUMNS('Section 3'!$E$11:F$12),0)),"",VLOOKUP($B219,'Section 3'!$D$15:$O$1014,COLUMNS('Section 3'!$E$11:F$12),0)))</f>
        <v/>
      </c>
      <c r="F219" s="73" t="str">
        <f>IF($D219="","",IF(ISBLANK(VLOOKUP($B219,'Section 3'!$D$15:$O$1014,COLUMNS('Section 3'!$E$11:G$12),0)),"",VLOOKUP($B219,'Section 3'!$D$15:$O$1014,COLUMNS('Section 3'!$E$11:G$12),0)))</f>
        <v/>
      </c>
      <c r="G219" s="73" t="str">
        <f>IF($D219="","",IF(ISBLANK(VLOOKUP($B219,'Section 3'!$D$15:$O$1014,COLUMNS('Section 3'!$E$11:H$12),0)),"",VLOOKUP($B219,'Section 3'!$D$15:$O$1014,COLUMNS('Section 3'!$E$11:H$12),0)))</f>
        <v/>
      </c>
      <c r="H219" s="73" t="str">
        <f>IF($D219="","",IF(ISBLANK(VLOOKUP($B219,'Section 3'!$D$15:$O$1014,COLUMNS('Section 3'!$E$11:I$12),0)),"",VLOOKUP($B219,'Section 3'!$D$15:$O$1014,COLUMNS('Section 3'!$E$11:I$12),0)))</f>
        <v/>
      </c>
      <c r="I219" s="73" t="str">
        <f>IF($D219="","",IF(ISBLANK(VLOOKUP($B219,'Section 3'!$D$15:$O$1014,COLUMNS('Section 3'!$E$11:J$12),0)),"",VLOOKUP($B219,'Section 3'!$D$15:$O$1014,COLUMNS('Section 3'!$E$11:J$12),0)))</f>
        <v/>
      </c>
      <c r="J219" s="73" t="str">
        <f>IF($D219="","",IF(ISBLANK(VLOOKUP($B219,'Section 3'!$D$15:$O$1014,COLUMNS('Section 3'!$E$11:K$12),0)),"",VLOOKUP($B219,'Section 3'!$D$15:$O$1014,COLUMNS('Section 3'!$E$11:K$12),0)))</f>
        <v/>
      </c>
      <c r="K219" s="73" t="str">
        <f>IF($D219="","",IF(ISBLANK(VLOOKUP($B219,'Section 3'!$D$15:$O$1014,COLUMNS('Section 3'!$E$11:L$12),0)),"",VLOOKUP($B219,'Section 3'!$D$15:$O$1014,COLUMNS('Section 3'!$E$11:L$12),0)))</f>
        <v/>
      </c>
      <c r="L219" s="73" t="str">
        <f>IF($D219="","",IF(ISBLANK(VLOOKUP($B219,'Section 3'!$D$15:$O$1014,COLUMNS('Section 3'!$E$11:M$12),0)),"",VLOOKUP($B219,'Section 3'!$D$15:$O$1014,COLUMNS('Section 3'!$E$11:M$12),0)))</f>
        <v/>
      </c>
      <c r="M219" s="73" t="str">
        <f>IF($D219="","",IF(ISBLANK(VLOOKUP($B219,'Section 3'!$D$15:$O$1014,COLUMNS('Section 3'!$E$11:N$12),0)),"",VLOOKUP($B219,'Section 3'!$D$15:$O$1014,COLUMNS('Section 3'!$E$11:N$12),0)))</f>
        <v/>
      </c>
      <c r="N219" s="73" t="str">
        <f>IF($D219="","",IF(ISBLANK(VLOOKUP($B219,'Section 3'!$D$15:$O$1014,COLUMNS('Section 3'!$E$11:O$12),0)),"",VLOOKUP($B219,'Section 3'!$D$15:$O$1014,COLUMNS('Section 3'!$E$11:O$12),0)))</f>
        <v/>
      </c>
      <c r="O219" s="73" t="str">
        <f>IF($D219="","",IF(ISBLANK(VLOOKUP($B219,'Section 3'!$D$15:$O$1014,COLUMNS('Section 3'!$E$11:P$12),0)),"",VLOOKUP($B219,'Section 3'!$D$15:$O$1014,COLUMNS('Section 3'!$E$11:P$12),0)))</f>
        <v/>
      </c>
    </row>
    <row r="220" spans="1:15" s="29" customFormat="1" ht="12.75" customHeight="1" x14ac:dyDescent="0.25">
      <c r="A220" s="29" t="str">
        <f>IF(E220="","",ROWS($A$1:A220))</f>
        <v/>
      </c>
      <c r="B220" s="32">
        <v>209</v>
      </c>
      <c r="C220" s="26" t="str">
        <f t="shared" si="4"/>
        <v/>
      </c>
      <c r="D220" s="26" t="str">
        <f>IFERROR(VLOOKUP($B220,'Section 3'!D223:O1222,COLUMNS('Section 3'!D219:D220),0),"")</f>
        <v/>
      </c>
      <c r="E220" s="73" t="str">
        <f>IF($D220="","",IF(ISBLANK(VLOOKUP($B220,'Section 3'!$D$15:$O$1014,COLUMNS('Section 3'!$E$11:F$12),0)),"",VLOOKUP($B220,'Section 3'!$D$15:$O$1014,COLUMNS('Section 3'!$E$11:F$12),0)))</f>
        <v/>
      </c>
      <c r="F220" s="73" t="str">
        <f>IF($D220="","",IF(ISBLANK(VLOOKUP($B220,'Section 3'!$D$15:$O$1014,COLUMNS('Section 3'!$E$11:G$12),0)),"",VLOOKUP($B220,'Section 3'!$D$15:$O$1014,COLUMNS('Section 3'!$E$11:G$12),0)))</f>
        <v/>
      </c>
      <c r="G220" s="73" t="str">
        <f>IF($D220="","",IF(ISBLANK(VLOOKUP($B220,'Section 3'!$D$15:$O$1014,COLUMNS('Section 3'!$E$11:H$12),0)),"",VLOOKUP($B220,'Section 3'!$D$15:$O$1014,COLUMNS('Section 3'!$E$11:H$12),0)))</f>
        <v/>
      </c>
      <c r="H220" s="73" t="str">
        <f>IF($D220="","",IF(ISBLANK(VLOOKUP($B220,'Section 3'!$D$15:$O$1014,COLUMNS('Section 3'!$E$11:I$12),0)),"",VLOOKUP($B220,'Section 3'!$D$15:$O$1014,COLUMNS('Section 3'!$E$11:I$12),0)))</f>
        <v/>
      </c>
      <c r="I220" s="73" t="str">
        <f>IF($D220="","",IF(ISBLANK(VLOOKUP($B220,'Section 3'!$D$15:$O$1014,COLUMNS('Section 3'!$E$11:J$12),0)),"",VLOOKUP($B220,'Section 3'!$D$15:$O$1014,COLUMNS('Section 3'!$E$11:J$12),0)))</f>
        <v/>
      </c>
      <c r="J220" s="73" t="str">
        <f>IF($D220="","",IF(ISBLANK(VLOOKUP($B220,'Section 3'!$D$15:$O$1014,COLUMNS('Section 3'!$E$11:K$12),0)),"",VLOOKUP($B220,'Section 3'!$D$15:$O$1014,COLUMNS('Section 3'!$E$11:K$12),0)))</f>
        <v/>
      </c>
      <c r="K220" s="73" t="str">
        <f>IF($D220="","",IF(ISBLANK(VLOOKUP($B220,'Section 3'!$D$15:$O$1014,COLUMNS('Section 3'!$E$11:L$12),0)),"",VLOOKUP($B220,'Section 3'!$D$15:$O$1014,COLUMNS('Section 3'!$E$11:L$12),0)))</f>
        <v/>
      </c>
      <c r="L220" s="73" t="str">
        <f>IF($D220="","",IF(ISBLANK(VLOOKUP($B220,'Section 3'!$D$15:$O$1014,COLUMNS('Section 3'!$E$11:M$12),0)),"",VLOOKUP($B220,'Section 3'!$D$15:$O$1014,COLUMNS('Section 3'!$E$11:M$12),0)))</f>
        <v/>
      </c>
      <c r="M220" s="73" t="str">
        <f>IF($D220="","",IF(ISBLANK(VLOOKUP($B220,'Section 3'!$D$15:$O$1014,COLUMNS('Section 3'!$E$11:N$12),0)),"",VLOOKUP($B220,'Section 3'!$D$15:$O$1014,COLUMNS('Section 3'!$E$11:N$12),0)))</f>
        <v/>
      </c>
      <c r="N220" s="73" t="str">
        <f>IF($D220="","",IF(ISBLANK(VLOOKUP($B220,'Section 3'!$D$15:$O$1014,COLUMNS('Section 3'!$E$11:O$12),0)),"",VLOOKUP($B220,'Section 3'!$D$15:$O$1014,COLUMNS('Section 3'!$E$11:O$12),0)))</f>
        <v/>
      </c>
      <c r="O220" s="73" t="str">
        <f>IF($D220="","",IF(ISBLANK(VLOOKUP($B220,'Section 3'!$D$15:$O$1014,COLUMNS('Section 3'!$E$11:P$12),0)),"",VLOOKUP($B220,'Section 3'!$D$15:$O$1014,COLUMNS('Section 3'!$E$11:P$12),0)))</f>
        <v/>
      </c>
    </row>
    <row r="221" spans="1:15" s="29" customFormat="1" ht="12.75" customHeight="1" x14ac:dyDescent="0.25">
      <c r="A221" s="29" t="str">
        <f>IF(E221="","",ROWS($A$1:A221))</f>
        <v/>
      </c>
      <c r="B221" s="32">
        <v>210</v>
      </c>
      <c r="C221" s="26" t="str">
        <f t="shared" si="4"/>
        <v/>
      </c>
      <c r="D221" s="26" t="str">
        <f>IFERROR(VLOOKUP($B221,'Section 3'!D224:O1223,COLUMNS('Section 3'!D220:D221),0),"")</f>
        <v/>
      </c>
      <c r="E221" s="73" t="str">
        <f>IF($D221="","",IF(ISBLANK(VLOOKUP($B221,'Section 3'!$D$15:$O$1014,COLUMNS('Section 3'!$E$11:F$12),0)),"",VLOOKUP($B221,'Section 3'!$D$15:$O$1014,COLUMNS('Section 3'!$E$11:F$12),0)))</f>
        <v/>
      </c>
      <c r="F221" s="73" t="str">
        <f>IF($D221="","",IF(ISBLANK(VLOOKUP($B221,'Section 3'!$D$15:$O$1014,COLUMNS('Section 3'!$E$11:G$12),0)),"",VLOOKUP($B221,'Section 3'!$D$15:$O$1014,COLUMNS('Section 3'!$E$11:G$12),0)))</f>
        <v/>
      </c>
      <c r="G221" s="73" t="str">
        <f>IF($D221="","",IF(ISBLANK(VLOOKUP($B221,'Section 3'!$D$15:$O$1014,COLUMNS('Section 3'!$E$11:H$12),0)),"",VLOOKUP($B221,'Section 3'!$D$15:$O$1014,COLUMNS('Section 3'!$E$11:H$12),0)))</f>
        <v/>
      </c>
      <c r="H221" s="73" t="str">
        <f>IF($D221="","",IF(ISBLANK(VLOOKUP($B221,'Section 3'!$D$15:$O$1014,COLUMNS('Section 3'!$E$11:I$12),0)),"",VLOOKUP($B221,'Section 3'!$D$15:$O$1014,COLUMNS('Section 3'!$E$11:I$12),0)))</f>
        <v/>
      </c>
      <c r="I221" s="73" t="str">
        <f>IF($D221="","",IF(ISBLANK(VLOOKUP($B221,'Section 3'!$D$15:$O$1014,COLUMNS('Section 3'!$E$11:J$12),0)),"",VLOOKUP($B221,'Section 3'!$D$15:$O$1014,COLUMNS('Section 3'!$E$11:J$12),0)))</f>
        <v/>
      </c>
      <c r="J221" s="73" t="str">
        <f>IF($D221="","",IF(ISBLANK(VLOOKUP($B221,'Section 3'!$D$15:$O$1014,COLUMNS('Section 3'!$E$11:K$12),0)),"",VLOOKUP($B221,'Section 3'!$D$15:$O$1014,COLUMNS('Section 3'!$E$11:K$12),0)))</f>
        <v/>
      </c>
      <c r="K221" s="73" t="str">
        <f>IF($D221="","",IF(ISBLANK(VLOOKUP($B221,'Section 3'!$D$15:$O$1014,COLUMNS('Section 3'!$E$11:L$12),0)),"",VLOOKUP($B221,'Section 3'!$D$15:$O$1014,COLUMNS('Section 3'!$E$11:L$12),0)))</f>
        <v/>
      </c>
      <c r="L221" s="73" t="str">
        <f>IF($D221="","",IF(ISBLANK(VLOOKUP($B221,'Section 3'!$D$15:$O$1014,COLUMNS('Section 3'!$E$11:M$12),0)),"",VLOOKUP($B221,'Section 3'!$D$15:$O$1014,COLUMNS('Section 3'!$E$11:M$12),0)))</f>
        <v/>
      </c>
      <c r="M221" s="73" t="str">
        <f>IF($D221="","",IF(ISBLANK(VLOOKUP($B221,'Section 3'!$D$15:$O$1014,COLUMNS('Section 3'!$E$11:N$12),0)),"",VLOOKUP($B221,'Section 3'!$D$15:$O$1014,COLUMNS('Section 3'!$E$11:N$12),0)))</f>
        <v/>
      </c>
      <c r="N221" s="73" t="str">
        <f>IF($D221="","",IF(ISBLANK(VLOOKUP($B221,'Section 3'!$D$15:$O$1014,COLUMNS('Section 3'!$E$11:O$12),0)),"",VLOOKUP($B221,'Section 3'!$D$15:$O$1014,COLUMNS('Section 3'!$E$11:O$12),0)))</f>
        <v/>
      </c>
      <c r="O221" s="73" t="str">
        <f>IF($D221="","",IF(ISBLANK(VLOOKUP($B221,'Section 3'!$D$15:$O$1014,COLUMNS('Section 3'!$E$11:P$12),0)),"",VLOOKUP($B221,'Section 3'!$D$15:$O$1014,COLUMNS('Section 3'!$E$11:P$12),0)))</f>
        <v/>
      </c>
    </row>
    <row r="222" spans="1:15" s="29" customFormat="1" ht="12.75" customHeight="1" x14ac:dyDescent="0.25">
      <c r="A222" s="29" t="str">
        <f>IF(E222="","",ROWS($A$1:A222))</f>
        <v/>
      </c>
      <c r="B222" s="32">
        <v>211</v>
      </c>
      <c r="C222" s="26" t="str">
        <f t="shared" si="4"/>
        <v/>
      </c>
      <c r="D222" s="26" t="str">
        <f>IFERROR(VLOOKUP($B222,'Section 3'!D225:O1224,COLUMNS('Section 3'!D221:D222),0),"")</f>
        <v/>
      </c>
      <c r="E222" s="73" t="str">
        <f>IF($D222="","",IF(ISBLANK(VLOOKUP($B222,'Section 3'!$D$15:$O$1014,COLUMNS('Section 3'!$E$11:F$12),0)),"",VLOOKUP($B222,'Section 3'!$D$15:$O$1014,COLUMNS('Section 3'!$E$11:F$12),0)))</f>
        <v/>
      </c>
      <c r="F222" s="73" t="str">
        <f>IF($D222="","",IF(ISBLANK(VLOOKUP($B222,'Section 3'!$D$15:$O$1014,COLUMNS('Section 3'!$E$11:G$12),0)),"",VLOOKUP($B222,'Section 3'!$D$15:$O$1014,COLUMNS('Section 3'!$E$11:G$12),0)))</f>
        <v/>
      </c>
      <c r="G222" s="73" t="str">
        <f>IF($D222="","",IF(ISBLANK(VLOOKUP($B222,'Section 3'!$D$15:$O$1014,COLUMNS('Section 3'!$E$11:H$12),0)),"",VLOOKUP($B222,'Section 3'!$D$15:$O$1014,COLUMNS('Section 3'!$E$11:H$12),0)))</f>
        <v/>
      </c>
      <c r="H222" s="73" t="str">
        <f>IF($D222="","",IF(ISBLANK(VLOOKUP($B222,'Section 3'!$D$15:$O$1014,COLUMNS('Section 3'!$E$11:I$12),0)),"",VLOOKUP($B222,'Section 3'!$D$15:$O$1014,COLUMNS('Section 3'!$E$11:I$12),0)))</f>
        <v/>
      </c>
      <c r="I222" s="73" t="str">
        <f>IF($D222="","",IF(ISBLANK(VLOOKUP($B222,'Section 3'!$D$15:$O$1014,COLUMNS('Section 3'!$E$11:J$12),0)),"",VLOOKUP($B222,'Section 3'!$D$15:$O$1014,COLUMNS('Section 3'!$E$11:J$12),0)))</f>
        <v/>
      </c>
      <c r="J222" s="73" t="str">
        <f>IF($D222="","",IF(ISBLANK(VLOOKUP($B222,'Section 3'!$D$15:$O$1014,COLUMNS('Section 3'!$E$11:K$12),0)),"",VLOOKUP($B222,'Section 3'!$D$15:$O$1014,COLUMNS('Section 3'!$E$11:K$12),0)))</f>
        <v/>
      </c>
      <c r="K222" s="73" t="str">
        <f>IF($D222="","",IF(ISBLANK(VLOOKUP($B222,'Section 3'!$D$15:$O$1014,COLUMNS('Section 3'!$E$11:L$12),0)),"",VLOOKUP($B222,'Section 3'!$D$15:$O$1014,COLUMNS('Section 3'!$E$11:L$12),0)))</f>
        <v/>
      </c>
      <c r="L222" s="73" t="str">
        <f>IF($D222="","",IF(ISBLANK(VLOOKUP($B222,'Section 3'!$D$15:$O$1014,COLUMNS('Section 3'!$E$11:M$12),0)),"",VLOOKUP($B222,'Section 3'!$D$15:$O$1014,COLUMNS('Section 3'!$E$11:M$12),0)))</f>
        <v/>
      </c>
      <c r="M222" s="73" t="str">
        <f>IF($D222="","",IF(ISBLANK(VLOOKUP($B222,'Section 3'!$D$15:$O$1014,COLUMNS('Section 3'!$E$11:N$12),0)),"",VLOOKUP($B222,'Section 3'!$D$15:$O$1014,COLUMNS('Section 3'!$E$11:N$12),0)))</f>
        <v/>
      </c>
      <c r="N222" s="73" t="str">
        <f>IF($D222="","",IF(ISBLANK(VLOOKUP($B222,'Section 3'!$D$15:$O$1014,COLUMNS('Section 3'!$E$11:O$12),0)),"",VLOOKUP($B222,'Section 3'!$D$15:$O$1014,COLUMNS('Section 3'!$E$11:O$12),0)))</f>
        <v/>
      </c>
      <c r="O222" s="73" t="str">
        <f>IF($D222="","",IF(ISBLANK(VLOOKUP($B222,'Section 3'!$D$15:$O$1014,COLUMNS('Section 3'!$E$11:P$12),0)),"",VLOOKUP($B222,'Section 3'!$D$15:$O$1014,COLUMNS('Section 3'!$E$11:P$12),0)))</f>
        <v/>
      </c>
    </row>
    <row r="223" spans="1:15" s="29" customFormat="1" ht="12.75" customHeight="1" x14ac:dyDescent="0.25">
      <c r="A223" s="29" t="str">
        <f>IF(E223="","",ROWS($A$1:A223))</f>
        <v/>
      </c>
      <c r="B223" s="32">
        <v>212</v>
      </c>
      <c r="C223" s="26" t="str">
        <f t="shared" si="4"/>
        <v/>
      </c>
      <c r="D223" s="26" t="str">
        <f>IFERROR(VLOOKUP($B223,'Section 3'!D226:O1225,COLUMNS('Section 3'!D222:D223),0),"")</f>
        <v/>
      </c>
      <c r="E223" s="73" t="str">
        <f>IF($D223="","",IF(ISBLANK(VLOOKUP($B223,'Section 3'!$D$15:$O$1014,COLUMNS('Section 3'!$E$11:F$12),0)),"",VLOOKUP($B223,'Section 3'!$D$15:$O$1014,COLUMNS('Section 3'!$E$11:F$12),0)))</f>
        <v/>
      </c>
      <c r="F223" s="73" t="str">
        <f>IF($D223="","",IF(ISBLANK(VLOOKUP($B223,'Section 3'!$D$15:$O$1014,COLUMNS('Section 3'!$E$11:G$12),0)),"",VLOOKUP($B223,'Section 3'!$D$15:$O$1014,COLUMNS('Section 3'!$E$11:G$12),0)))</f>
        <v/>
      </c>
      <c r="G223" s="73" t="str">
        <f>IF($D223="","",IF(ISBLANK(VLOOKUP($B223,'Section 3'!$D$15:$O$1014,COLUMNS('Section 3'!$E$11:H$12),0)),"",VLOOKUP($B223,'Section 3'!$D$15:$O$1014,COLUMNS('Section 3'!$E$11:H$12),0)))</f>
        <v/>
      </c>
      <c r="H223" s="73" t="str">
        <f>IF($D223="","",IF(ISBLANK(VLOOKUP($B223,'Section 3'!$D$15:$O$1014,COLUMNS('Section 3'!$E$11:I$12),0)),"",VLOOKUP($B223,'Section 3'!$D$15:$O$1014,COLUMNS('Section 3'!$E$11:I$12),0)))</f>
        <v/>
      </c>
      <c r="I223" s="73" t="str">
        <f>IF($D223="","",IF(ISBLANK(VLOOKUP($B223,'Section 3'!$D$15:$O$1014,COLUMNS('Section 3'!$E$11:J$12),0)),"",VLOOKUP($B223,'Section 3'!$D$15:$O$1014,COLUMNS('Section 3'!$E$11:J$12),0)))</f>
        <v/>
      </c>
      <c r="J223" s="73" t="str">
        <f>IF($D223="","",IF(ISBLANK(VLOOKUP($B223,'Section 3'!$D$15:$O$1014,COLUMNS('Section 3'!$E$11:K$12),0)),"",VLOOKUP($B223,'Section 3'!$D$15:$O$1014,COLUMNS('Section 3'!$E$11:K$12),0)))</f>
        <v/>
      </c>
      <c r="K223" s="73" t="str">
        <f>IF($D223="","",IF(ISBLANK(VLOOKUP($B223,'Section 3'!$D$15:$O$1014,COLUMNS('Section 3'!$E$11:L$12),0)),"",VLOOKUP($B223,'Section 3'!$D$15:$O$1014,COLUMNS('Section 3'!$E$11:L$12),0)))</f>
        <v/>
      </c>
      <c r="L223" s="73" t="str">
        <f>IF($D223="","",IF(ISBLANK(VLOOKUP($B223,'Section 3'!$D$15:$O$1014,COLUMNS('Section 3'!$E$11:M$12),0)),"",VLOOKUP($B223,'Section 3'!$D$15:$O$1014,COLUMNS('Section 3'!$E$11:M$12),0)))</f>
        <v/>
      </c>
      <c r="M223" s="73" t="str">
        <f>IF($D223="","",IF(ISBLANK(VLOOKUP($B223,'Section 3'!$D$15:$O$1014,COLUMNS('Section 3'!$E$11:N$12),0)),"",VLOOKUP($B223,'Section 3'!$D$15:$O$1014,COLUMNS('Section 3'!$E$11:N$12),0)))</f>
        <v/>
      </c>
      <c r="N223" s="73" t="str">
        <f>IF($D223="","",IF(ISBLANK(VLOOKUP($B223,'Section 3'!$D$15:$O$1014,COLUMNS('Section 3'!$E$11:O$12),0)),"",VLOOKUP($B223,'Section 3'!$D$15:$O$1014,COLUMNS('Section 3'!$E$11:O$12),0)))</f>
        <v/>
      </c>
      <c r="O223" s="73" t="str">
        <f>IF($D223="","",IF(ISBLANK(VLOOKUP($B223,'Section 3'!$D$15:$O$1014,COLUMNS('Section 3'!$E$11:P$12),0)),"",VLOOKUP($B223,'Section 3'!$D$15:$O$1014,COLUMNS('Section 3'!$E$11:P$12),0)))</f>
        <v/>
      </c>
    </row>
    <row r="224" spans="1:15" s="29" customFormat="1" ht="12.75" customHeight="1" x14ac:dyDescent="0.25">
      <c r="A224" s="29" t="str">
        <f>IF(E224="","",ROWS($A$1:A224))</f>
        <v/>
      </c>
      <c r="B224" s="32">
        <v>213</v>
      </c>
      <c r="C224" s="26" t="str">
        <f t="shared" si="4"/>
        <v/>
      </c>
      <c r="D224" s="26" t="str">
        <f>IFERROR(VLOOKUP($B224,'Section 3'!D227:O1226,COLUMNS('Section 3'!D223:D224),0),"")</f>
        <v/>
      </c>
      <c r="E224" s="73" t="str">
        <f>IF($D224="","",IF(ISBLANK(VLOOKUP($B224,'Section 3'!$D$15:$O$1014,COLUMNS('Section 3'!$E$11:F$12),0)),"",VLOOKUP($B224,'Section 3'!$D$15:$O$1014,COLUMNS('Section 3'!$E$11:F$12),0)))</f>
        <v/>
      </c>
      <c r="F224" s="73" t="str">
        <f>IF($D224="","",IF(ISBLANK(VLOOKUP($B224,'Section 3'!$D$15:$O$1014,COLUMNS('Section 3'!$E$11:G$12),0)),"",VLOOKUP($B224,'Section 3'!$D$15:$O$1014,COLUMNS('Section 3'!$E$11:G$12),0)))</f>
        <v/>
      </c>
      <c r="G224" s="73" t="str">
        <f>IF($D224="","",IF(ISBLANK(VLOOKUP($B224,'Section 3'!$D$15:$O$1014,COLUMNS('Section 3'!$E$11:H$12),0)),"",VLOOKUP($B224,'Section 3'!$D$15:$O$1014,COLUMNS('Section 3'!$E$11:H$12),0)))</f>
        <v/>
      </c>
      <c r="H224" s="73" t="str">
        <f>IF($D224="","",IF(ISBLANK(VLOOKUP($B224,'Section 3'!$D$15:$O$1014,COLUMNS('Section 3'!$E$11:I$12),0)),"",VLOOKUP($B224,'Section 3'!$D$15:$O$1014,COLUMNS('Section 3'!$E$11:I$12),0)))</f>
        <v/>
      </c>
      <c r="I224" s="73" t="str">
        <f>IF($D224="","",IF(ISBLANK(VLOOKUP($B224,'Section 3'!$D$15:$O$1014,COLUMNS('Section 3'!$E$11:J$12),0)),"",VLOOKUP($B224,'Section 3'!$D$15:$O$1014,COLUMNS('Section 3'!$E$11:J$12),0)))</f>
        <v/>
      </c>
      <c r="J224" s="73" t="str">
        <f>IF($D224="","",IF(ISBLANK(VLOOKUP($B224,'Section 3'!$D$15:$O$1014,COLUMNS('Section 3'!$E$11:K$12),0)),"",VLOOKUP($B224,'Section 3'!$D$15:$O$1014,COLUMNS('Section 3'!$E$11:K$12),0)))</f>
        <v/>
      </c>
      <c r="K224" s="73" t="str">
        <f>IF($D224="","",IF(ISBLANK(VLOOKUP($B224,'Section 3'!$D$15:$O$1014,COLUMNS('Section 3'!$E$11:L$12),0)),"",VLOOKUP($B224,'Section 3'!$D$15:$O$1014,COLUMNS('Section 3'!$E$11:L$12),0)))</f>
        <v/>
      </c>
      <c r="L224" s="73" t="str">
        <f>IF($D224="","",IF(ISBLANK(VLOOKUP($B224,'Section 3'!$D$15:$O$1014,COLUMNS('Section 3'!$E$11:M$12),0)),"",VLOOKUP($B224,'Section 3'!$D$15:$O$1014,COLUMNS('Section 3'!$E$11:M$12),0)))</f>
        <v/>
      </c>
      <c r="M224" s="73" t="str">
        <f>IF($D224="","",IF(ISBLANK(VLOOKUP($B224,'Section 3'!$D$15:$O$1014,COLUMNS('Section 3'!$E$11:N$12),0)),"",VLOOKUP($B224,'Section 3'!$D$15:$O$1014,COLUMNS('Section 3'!$E$11:N$12),0)))</f>
        <v/>
      </c>
      <c r="N224" s="73" t="str">
        <f>IF($D224="","",IF(ISBLANK(VLOOKUP($B224,'Section 3'!$D$15:$O$1014,COLUMNS('Section 3'!$E$11:O$12),0)),"",VLOOKUP($B224,'Section 3'!$D$15:$O$1014,COLUMNS('Section 3'!$E$11:O$12),0)))</f>
        <v/>
      </c>
      <c r="O224" s="73" t="str">
        <f>IF($D224="","",IF(ISBLANK(VLOOKUP($B224,'Section 3'!$D$15:$O$1014,COLUMNS('Section 3'!$E$11:P$12),0)),"",VLOOKUP($B224,'Section 3'!$D$15:$O$1014,COLUMNS('Section 3'!$E$11:P$12),0)))</f>
        <v/>
      </c>
    </row>
    <row r="225" spans="1:15" s="29" customFormat="1" ht="12.75" customHeight="1" x14ac:dyDescent="0.25">
      <c r="A225" s="29" t="str">
        <f>IF(E225="","",ROWS($A$1:A225))</f>
        <v/>
      </c>
      <c r="B225" s="32">
        <v>214</v>
      </c>
      <c r="C225" s="26" t="str">
        <f t="shared" si="4"/>
        <v/>
      </c>
      <c r="D225" s="26" t="str">
        <f>IFERROR(VLOOKUP($B225,'Section 3'!D228:O1227,COLUMNS('Section 3'!D224:D225),0),"")</f>
        <v/>
      </c>
      <c r="E225" s="73" t="str">
        <f>IF($D225="","",IF(ISBLANK(VLOOKUP($B225,'Section 3'!$D$15:$O$1014,COLUMNS('Section 3'!$E$11:F$12),0)),"",VLOOKUP($B225,'Section 3'!$D$15:$O$1014,COLUMNS('Section 3'!$E$11:F$12),0)))</f>
        <v/>
      </c>
      <c r="F225" s="73" t="str">
        <f>IF($D225="","",IF(ISBLANK(VLOOKUP($B225,'Section 3'!$D$15:$O$1014,COLUMNS('Section 3'!$E$11:G$12),0)),"",VLOOKUP($B225,'Section 3'!$D$15:$O$1014,COLUMNS('Section 3'!$E$11:G$12),0)))</f>
        <v/>
      </c>
      <c r="G225" s="73" t="str">
        <f>IF($D225="","",IF(ISBLANK(VLOOKUP($B225,'Section 3'!$D$15:$O$1014,COLUMNS('Section 3'!$E$11:H$12),0)),"",VLOOKUP($B225,'Section 3'!$D$15:$O$1014,COLUMNS('Section 3'!$E$11:H$12),0)))</f>
        <v/>
      </c>
      <c r="H225" s="73" t="str">
        <f>IF($D225="","",IF(ISBLANK(VLOOKUP($B225,'Section 3'!$D$15:$O$1014,COLUMNS('Section 3'!$E$11:I$12),0)),"",VLOOKUP($B225,'Section 3'!$D$15:$O$1014,COLUMNS('Section 3'!$E$11:I$12),0)))</f>
        <v/>
      </c>
      <c r="I225" s="73" t="str">
        <f>IF($D225="","",IF(ISBLANK(VLOOKUP($B225,'Section 3'!$D$15:$O$1014,COLUMNS('Section 3'!$E$11:J$12),0)),"",VLOOKUP($B225,'Section 3'!$D$15:$O$1014,COLUMNS('Section 3'!$E$11:J$12),0)))</f>
        <v/>
      </c>
      <c r="J225" s="73" t="str">
        <f>IF($D225="","",IF(ISBLANK(VLOOKUP($B225,'Section 3'!$D$15:$O$1014,COLUMNS('Section 3'!$E$11:K$12),0)),"",VLOOKUP($B225,'Section 3'!$D$15:$O$1014,COLUMNS('Section 3'!$E$11:K$12),0)))</f>
        <v/>
      </c>
      <c r="K225" s="73" t="str">
        <f>IF($D225="","",IF(ISBLANK(VLOOKUP($B225,'Section 3'!$D$15:$O$1014,COLUMNS('Section 3'!$E$11:L$12),0)),"",VLOOKUP($B225,'Section 3'!$D$15:$O$1014,COLUMNS('Section 3'!$E$11:L$12),0)))</f>
        <v/>
      </c>
      <c r="L225" s="73" t="str">
        <f>IF($D225="","",IF(ISBLANK(VLOOKUP($B225,'Section 3'!$D$15:$O$1014,COLUMNS('Section 3'!$E$11:M$12),0)),"",VLOOKUP($B225,'Section 3'!$D$15:$O$1014,COLUMNS('Section 3'!$E$11:M$12),0)))</f>
        <v/>
      </c>
      <c r="M225" s="73" t="str">
        <f>IF($D225="","",IF(ISBLANK(VLOOKUP($B225,'Section 3'!$D$15:$O$1014,COLUMNS('Section 3'!$E$11:N$12),0)),"",VLOOKUP($B225,'Section 3'!$D$15:$O$1014,COLUMNS('Section 3'!$E$11:N$12),0)))</f>
        <v/>
      </c>
      <c r="N225" s="73" t="str">
        <f>IF($D225="","",IF(ISBLANK(VLOOKUP($B225,'Section 3'!$D$15:$O$1014,COLUMNS('Section 3'!$E$11:O$12),0)),"",VLOOKUP($B225,'Section 3'!$D$15:$O$1014,COLUMNS('Section 3'!$E$11:O$12),0)))</f>
        <v/>
      </c>
      <c r="O225" s="73" t="str">
        <f>IF($D225="","",IF(ISBLANK(VLOOKUP($B225,'Section 3'!$D$15:$O$1014,COLUMNS('Section 3'!$E$11:P$12),0)),"",VLOOKUP($B225,'Section 3'!$D$15:$O$1014,COLUMNS('Section 3'!$E$11:P$12),0)))</f>
        <v/>
      </c>
    </row>
    <row r="226" spans="1:15" s="29" customFormat="1" ht="12.75" customHeight="1" x14ac:dyDescent="0.25">
      <c r="A226" s="29" t="str">
        <f>IF(E226="","",ROWS($A$1:A226))</f>
        <v/>
      </c>
      <c r="B226" s="32">
        <v>215</v>
      </c>
      <c r="C226" s="26" t="str">
        <f t="shared" si="4"/>
        <v/>
      </c>
      <c r="D226" s="26" t="str">
        <f>IFERROR(VLOOKUP($B226,'Section 3'!D229:O1228,COLUMNS('Section 3'!D225:D226),0),"")</f>
        <v/>
      </c>
      <c r="E226" s="73" t="str">
        <f>IF($D226="","",IF(ISBLANK(VLOOKUP($B226,'Section 3'!$D$15:$O$1014,COLUMNS('Section 3'!$E$11:F$12),0)),"",VLOOKUP($B226,'Section 3'!$D$15:$O$1014,COLUMNS('Section 3'!$E$11:F$12),0)))</f>
        <v/>
      </c>
      <c r="F226" s="73" t="str">
        <f>IF($D226="","",IF(ISBLANK(VLOOKUP($B226,'Section 3'!$D$15:$O$1014,COLUMNS('Section 3'!$E$11:G$12),0)),"",VLOOKUP($B226,'Section 3'!$D$15:$O$1014,COLUMNS('Section 3'!$E$11:G$12),0)))</f>
        <v/>
      </c>
      <c r="G226" s="73" t="str">
        <f>IF($D226="","",IF(ISBLANK(VLOOKUP($B226,'Section 3'!$D$15:$O$1014,COLUMNS('Section 3'!$E$11:H$12),0)),"",VLOOKUP($B226,'Section 3'!$D$15:$O$1014,COLUMNS('Section 3'!$E$11:H$12),0)))</f>
        <v/>
      </c>
      <c r="H226" s="73" t="str">
        <f>IF($D226="","",IF(ISBLANK(VLOOKUP($B226,'Section 3'!$D$15:$O$1014,COLUMNS('Section 3'!$E$11:I$12),0)),"",VLOOKUP($B226,'Section 3'!$D$15:$O$1014,COLUMNS('Section 3'!$E$11:I$12),0)))</f>
        <v/>
      </c>
      <c r="I226" s="73" t="str">
        <f>IF($D226="","",IF(ISBLANK(VLOOKUP($B226,'Section 3'!$D$15:$O$1014,COLUMNS('Section 3'!$E$11:J$12),0)),"",VLOOKUP($B226,'Section 3'!$D$15:$O$1014,COLUMNS('Section 3'!$E$11:J$12),0)))</f>
        <v/>
      </c>
      <c r="J226" s="73" t="str">
        <f>IF($D226="","",IF(ISBLANK(VLOOKUP($B226,'Section 3'!$D$15:$O$1014,COLUMNS('Section 3'!$E$11:K$12),0)),"",VLOOKUP($B226,'Section 3'!$D$15:$O$1014,COLUMNS('Section 3'!$E$11:K$12),0)))</f>
        <v/>
      </c>
      <c r="K226" s="73" t="str">
        <f>IF($D226="","",IF(ISBLANK(VLOOKUP($B226,'Section 3'!$D$15:$O$1014,COLUMNS('Section 3'!$E$11:L$12),0)),"",VLOOKUP($B226,'Section 3'!$D$15:$O$1014,COLUMNS('Section 3'!$E$11:L$12),0)))</f>
        <v/>
      </c>
      <c r="L226" s="73" t="str">
        <f>IF($D226="","",IF(ISBLANK(VLOOKUP($B226,'Section 3'!$D$15:$O$1014,COLUMNS('Section 3'!$E$11:M$12),0)),"",VLOOKUP($B226,'Section 3'!$D$15:$O$1014,COLUMNS('Section 3'!$E$11:M$12),0)))</f>
        <v/>
      </c>
      <c r="M226" s="73" t="str">
        <f>IF($D226="","",IF(ISBLANK(VLOOKUP($B226,'Section 3'!$D$15:$O$1014,COLUMNS('Section 3'!$E$11:N$12),0)),"",VLOOKUP($B226,'Section 3'!$D$15:$O$1014,COLUMNS('Section 3'!$E$11:N$12),0)))</f>
        <v/>
      </c>
      <c r="N226" s="73" t="str">
        <f>IF($D226="","",IF(ISBLANK(VLOOKUP($B226,'Section 3'!$D$15:$O$1014,COLUMNS('Section 3'!$E$11:O$12),0)),"",VLOOKUP($B226,'Section 3'!$D$15:$O$1014,COLUMNS('Section 3'!$E$11:O$12),0)))</f>
        <v/>
      </c>
      <c r="O226" s="73" t="str">
        <f>IF($D226="","",IF(ISBLANK(VLOOKUP($B226,'Section 3'!$D$15:$O$1014,COLUMNS('Section 3'!$E$11:P$12),0)),"",VLOOKUP($B226,'Section 3'!$D$15:$O$1014,COLUMNS('Section 3'!$E$11:P$12),0)))</f>
        <v/>
      </c>
    </row>
    <row r="227" spans="1:15" s="29" customFormat="1" ht="12.75" customHeight="1" x14ac:dyDescent="0.25">
      <c r="A227" s="29" t="str">
        <f>IF(E227="","",ROWS($A$1:A227))</f>
        <v/>
      </c>
      <c r="B227" s="32">
        <v>216</v>
      </c>
      <c r="C227" s="26" t="str">
        <f t="shared" si="4"/>
        <v/>
      </c>
      <c r="D227" s="26" t="str">
        <f>IFERROR(VLOOKUP($B227,'Section 3'!D230:O1229,COLUMNS('Section 3'!D226:D227),0),"")</f>
        <v/>
      </c>
      <c r="E227" s="73" t="str">
        <f>IF($D227="","",IF(ISBLANK(VLOOKUP($B227,'Section 3'!$D$15:$O$1014,COLUMNS('Section 3'!$E$11:F$12),0)),"",VLOOKUP($B227,'Section 3'!$D$15:$O$1014,COLUMNS('Section 3'!$E$11:F$12),0)))</f>
        <v/>
      </c>
      <c r="F227" s="73" t="str">
        <f>IF($D227="","",IF(ISBLANK(VLOOKUP($B227,'Section 3'!$D$15:$O$1014,COLUMNS('Section 3'!$E$11:G$12),0)),"",VLOOKUP($B227,'Section 3'!$D$15:$O$1014,COLUMNS('Section 3'!$E$11:G$12),0)))</f>
        <v/>
      </c>
      <c r="G227" s="73" t="str">
        <f>IF($D227="","",IF(ISBLANK(VLOOKUP($B227,'Section 3'!$D$15:$O$1014,COLUMNS('Section 3'!$E$11:H$12),0)),"",VLOOKUP($B227,'Section 3'!$D$15:$O$1014,COLUMNS('Section 3'!$E$11:H$12),0)))</f>
        <v/>
      </c>
      <c r="H227" s="73" t="str">
        <f>IF($D227="","",IF(ISBLANK(VLOOKUP($B227,'Section 3'!$D$15:$O$1014,COLUMNS('Section 3'!$E$11:I$12),0)),"",VLOOKUP($B227,'Section 3'!$D$15:$O$1014,COLUMNS('Section 3'!$E$11:I$12),0)))</f>
        <v/>
      </c>
      <c r="I227" s="73" t="str">
        <f>IF($D227="","",IF(ISBLANK(VLOOKUP($B227,'Section 3'!$D$15:$O$1014,COLUMNS('Section 3'!$E$11:J$12),0)),"",VLOOKUP($B227,'Section 3'!$D$15:$O$1014,COLUMNS('Section 3'!$E$11:J$12),0)))</f>
        <v/>
      </c>
      <c r="J227" s="73" t="str">
        <f>IF($D227="","",IF(ISBLANK(VLOOKUP($B227,'Section 3'!$D$15:$O$1014,COLUMNS('Section 3'!$E$11:K$12),0)),"",VLOOKUP($B227,'Section 3'!$D$15:$O$1014,COLUMNS('Section 3'!$E$11:K$12),0)))</f>
        <v/>
      </c>
      <c r="K227" s="73" t="str">
        <f>IF($D227="","",IF(ISBLANK(VLOOKUP($B227,'Section 3'!$D$15:$O$1014,COLUMNS('Section 3'!$E$11:L$12),0)),"",VLOOKUP($B227,'Section 3'!$D$15:$O$1014,COLUMNS('Section 3'!$E$11:L$12),0)))</f>
        <v/>
      </c>
      <c r="L227" s="73" t="str">
        <f>IF($D227="","",IF(ISBLANK(VLOOKUP($B227,'Section 3'!$D$15:$O$1014,COLUMNS('Section 3'!$E$11:M$12),0)),"",VLOOKUP($B227,'Section 3'!$D$15:$O$1014,COLUMNS('Section 3'!$E$11:M$12),0)))</f>
        <v/>
      </c>
      <c r="M227" s="73" t="str">
        <f>IF($D227="","",IF(ISBLANK(VLOOKUP($B227,'Section 3'!$D$15:$O$1014,COLUMNS('Section 3'!$E$11:N$12),0)),"",VLOOKUP($B227,'Section 3'!$D$15:$O$1014,COLUMNS('Section 3'!$E$11:N$12),0)))</f>
        <v/>
      </c>
      <c r="N227" s="73" t="str">
        <f>IF($D227="","",IF(ISBLANK(VLOOKUP($B227,'Section 3'!$D$15:$O$1014,COLUMNS('Section 3'!$E$11:O$12),0)),"",VLOOKUP($B227,'Section 3'!$D$15:$O$1014,COLUMNS('Section 3'!$E$11:O$12),0)))</f>
        <v/>
      </c>
      <c r="O227" s="73" t="str">
        <f>IF($D227="","",IF(ISBLANK(VLOOKUP($B227,'Section 3'!$D$15:$O$1014,COLUMNS('Section 3'!$E$11:P$12),0)),"",VLOOKUP($B227,'Section 3'!$D$15:$O$1014,COLUMNS('Section 3'!$E$11:P$12),0)))</f>
        <v/>
      </c>
    </row>
    <row r="228" spans="1:15" s="29" customFormat="1" ht="12.75" customHeight="1" x14ac:dyDescent="0.25">
      <c r="A228" s="29" t="str">
        <f>IF(E228="","",ROWS($A$1:A228))</f>
        <v/>
      </c>
      <c r="B228" s="32">
        <v>217</v>
      </c>
      <c r="C228" s="26" t="str">
        <f t="shared" si="4"/>
        <v/>
      </c>
      <c r="D228" s="26" t="str">
        <f>IFERROR(VLOOKUP($B228,'Section 3'!D231:O1230,COLUMNS('Section 3'!D227:D228),0),"")</f>
        <v/>
      </c>
      <c r="E228" s="73" t="str">
        <f>IF($D228="","",IF(ISBLANK(VLOOKUP($B228,'Section 3'!$D$15:$O$1014,COLUMNS('Section 3'!$E$11:F$12),0)),"",VLOOKUP($B228,'Section 3'!$D$15:$O$1014,COLUMNS('Section 3'!$E$11:F$12),0)))</f>
        <v/>
      </c>
      <c r="F228" s="73" t="str">
        <f>IF($D228="","",IF(ISBLANK(VLOOKUP($B228,'Section 3'!$D$15:$O$1014,COLUMNS('Section 3'!$E$11:G$12),0)),"",VLOOKUP($B228,'Section 3'!$D$15:$O$1014,COLUMNS('Section 3'!$E$11:G$12),0)))</f>
        <v/>
      </c>
      <c r="G228" s="73" t="str">
        <f>IF($D228="","",IF(ISBLANK(VLOOKUP($B228,'Section 3'!$D$15:$O$1014,COLUMNS('Section 3'!$E$11:H$12),0)),"",VLOOKUP($B228,'Section 3'!$D$15:$O$1014,COLUMNS('Section 3'!$E$11:H$12),0)))</f>
        <v/>
      </c>
      <c r="H228" s="73" t="str">
        <f>IF($D228="","",IF(ISBLANK(VLOOKUP($B228,'Section 3'!$D$15:$O$1014,COLUMNS('Section 3'!$E$11:I$12),0)),"",VLOOKUP($B228,'Section 3'!$D$15:$O$1014,COLUMNS('Section 3'!$E$11:I$12),0)))</f>
        <v/>
      </c>
      <c r="I228" s="73" t="str">
        <f>IF($D228="","",IF(ISBLANK(VLOOKUP($B228,'Section 3'!$D$15:$O$1014,COLUMNS('Section 3'!$E$11:J$12),0)),"",VLOOKUP($B228,'Section 3'!$D$15:$O$1014,COLUMNS('Section 3'!$E$11:J$12),0)))</f>
        <v/>
      </c>
      <c r="J228" s="73" t="str">
        <f>IF($D228="","",IF(ISBLANK(VLOOKUP($B228,'Section 3'!$D$15:$O$1014,COLUMNS('Section 3'!$E$11:K$12),0)),"",VLOOKUP($B228,'Section 3'!$D$15:$O$1014,COLUMNS('Section 3'!$E$11:K$12),0)))</f>
        <v/>
      </c>
      <c r="K228" s="73" t="str">
        <f>IF($D228="","",IF(ISBLANK(VLOOKUP($B228,'Section 3'!$D$15:$O$1014,COLUMNS('Section 3'!$E$11:L$12),0)),"",VLOOKUP($B228,'Section 3'!$D$15:$O$1014,COLUMNS('Section 3'!$E$11:L$12),0)))</f>
        <v/>
      </c>
      <c r="L228" s="73" t="str">
        <f>IF($D228="","",IF(ISBLANK(VLOOKUP($B228,'Section 3'!$D$15:$O$1014,COLUMNS('Section 3'!$E$11:M$12),0)),"",VLOOKUP($B228,'Section 3'!$D$15:$O$1014,COLUMNS('Section 3'!$E$11:M$12),0)))</f>
        <v/>
      </c>
      <c r="M228" s="73" t="str">
        <f>IF($D228="","",IF(ISBLANK(VLOOKUP($B228,'Section 3'!$D$15:$O$1014,COLUMNS('Section 3'!$E$11:N$12),0)),"",VLOOKUP($B228,'Section 3'!$D$15:$O$1014,COLUMNS('Section 3'!$E$11:N$12),0)))</f>
        <v/>
      </c>
      <c r="N228" s="73" t="str">
        <f>IF($D228="","",IF(ISBLANK(VLOOKUP($B228,'Section 3'!$D$15:$O$1014,COLUMNS('Section 3'!$E$11:O$12),0)),"",VLOOKUP($B228,'Section 3'!$D$15:$O$1014,COLUMNS('Section 3'!$E$11:O$12),0)))</f>
        <v/>
      </c>
      <c r="O228" s="73" t="str">
        <f>IF($D228="","",IF(ISBLANK(VLOOKUP($B228,'Section 3'!$D$15:$O$1014,COLUMNS('Section 3'!$E$11:P$12),0)),"",VLOOKUP($B228,'Section 3'!$D$15:$O$1014,COLUMNS('Section 3'!$E$11:P$12),0)))</f>
        <v/>
      </c>
    </row>
    <row r="229" spans="1:15" s="29" customFormat="1" ht="12.75" customHeight="1" x14ac:dyDescent="0.25">
      <c r="A229" s="29" t="str">
        <f>IF(E229="","",ROWS($A$1:A229))</f>
        <v/>
      </c>
      <c r="B229" s="32">
        <v>218</v>
      </c>
      <c r="C229" s="26" t="str">
        <f t="shared" si="4"/>
        <v/>
      </c>
      <c r="D229" s="26" t="str">
        <f>IFERROR(VLOOKUP($B229,'Section 3'!D232:O1231,COLUMNS('Section 3'!D228:D229),0),"")</f>
        <v/>
      </c>
      <c r="E229" s="73" t="str">
        <f>IF($D229="","",IF(ISBLANK(VLOOKUP($B229,'Section 3'!$D$15:$O$1014,COLUMNS('Section 3'!$E$11:F$12),0)),"",VLOOKUP($B229,'Section 3'!$D$15:$O$1014,COLUMNS('Section 3'!$E$11:F$12),0)))</f>
        <v/>
      </c>
      <c r="F229" s="73" t="str">
        <f>IF($D229="","",IF(ISBLANK(VLOOKUP($B229,'Section 3'!$D$15:$O$1014,COLUMNS('Section 3'!$E$11:G$12),0)),"",VLOOKUP($B229,'Section 3'!$D$15:$O$1014,COLUMNS('Section 3'!$E$11:G$12),0)))</f>
        <v/>
      </c>
      <c r="G229" s="73" t="str">
        <f>IF($D229="","",IF(ISBLANK(VLOOKUP($B229,'Section 3'!$D$15:$O$1014,COLUMNS('Section 3'!$E$11:H$12),0)),"",VLOOKUP($B229,'Section 3'!$D$15:$O$1014,COLUMNS('Section 3'!$E$11:H$12),0)))</f>
        <v/>
      </c>
      <c r="H229" s="73" t="str">
        <f>IF($D229="","",IF(ISBLANK(VLOOKUP($B229,'Section 3'!$D$15:$O$1014,COLUMNS('Section 3'!$E$11:I$12),0)),"",VLOOKUP($B229,'Section 3'!$D$15:$O$1014,COLUMNS('Section 3'!$E$11:I$12),0)))</f>
        <v/>
      </c>
      <c r="I229" s="73" t="str">
        <f>IF($D229="","",IF(ISBLANK(VLOOKUP($B229,'Section 3'!$D$15:$O$1014,COLUMNS('Section 3'!$E$11:J$12),0)),"",VLOOKUP($B229,'Section 3'!$D$15:$O$1014,COLUMNS('Section 3'!$E$11:J$12),0)))</f>
        <v/>
      </c>
      <c r="J229" s="73" t="str">
        <f>IF($D229="","",IF(ISBLANK(VLOOKUP($B229,'Section 3'!$D$15:$O$1014,COLUMNS('Section 3'!$E$11:K$12),0)),"",VLOOKUP($B229,'Section 3'!$D$15:$O$1014,COLUMNS('Section 3'!$E$11:K$12),0)))</f>
        <v/>
      </c>
      <c r="K229" s="73" t="str">
        <f>IF($D229="","",IF(ISBLANK(VLOOKUP($B229,'Section 3'!$D$15:$O$1014,COLUMNS('Section 3'!$E$11:L$12),0)),"",VLOOKUP($B229,'Section 3'!$D$15:$O$1014,COLUMNS('Section 3'!$E$11:L$12),0)))</f>
        <v/>
      </c>
      <c r="L229" s="73" t="str">
        <f>IF($D229="","",IF(ISBLANK(VLOOKUP($B229,'Section 3'!$D$15:$O$1014,COLUMNS('Section 3'!$E$11:M$12),0)),"",VLOOKUP($B229,'Section 3'!$D$15:$O$1014,COLUMNS('Section 3'!$E$11:M$12),0)))</f>
        <v/>
      </c>
      <c r="M229" s="73" t="str">
        <f>IF($D229="","",IF(ISBLANK(VLOOKUP($B229,'Section 3'!$D$15:$O$1014,COLUMNS('Section 3'!$E$11:N$12),0)),"",VLOOKUP($B229,'Section 3'!$D$15:$O$1014,COLUMNS('Section 3'!$E$11:N$12),0)))</f>
        <v/>
      </c>
      <c r="N229" s="73" t="str">
        <f>IF($D229="","",IF(ISBLANK(VLOOKUP($B229,'Section 3'!$D$15:$O$1014,COLUMNS('Section 3'!$E$11:O$12),0)),"",VLOOKUP($B229,'Section 3'!$D$15:$O$1014,COLUMNS('Section 3'!$E$11:O$12),0)))</f>
        <v/>
      </c>
      <c r="O229" s="73" t="str">
        <f>IF($D229="","",IF(ISBLANK(VLOOKUP($B229,'Section 3'!$D$15:$O$1014,COLUMNS('Section 3'!$E$11:P$12),0)),"",VLOOKUP($B229,'Section 3'!$D$15:$O$1014,COLUMNS('Section 3'!$E$11:P$12),0)))</f>
        <v/>
      </c>
    </row>
    <row r="230" spans="1:15" s="29" customFormat="1" ht="12.75" customHeight="1" x14ac:dyDescent="0.25">
      <c r="A230" s="29" t="str">
        <f>IF(E230="","",ROWS($A$1:A230))</f>
        <v/>
      </c>
      <c r="B230" s="32">
        <v>219</v>
      </c>
      <c r="C230" s="26" t="str">
        <f t="shared" si="4"/>
        <v/>
      </c>
      <c r="D230" s="26" t="str">
        <f>IFERROR(VLOOKUP($B230,'Section 3'!D233:O1232,COLUMNS('Section 3'!D229:D230),0),"")</f>
        <v/>
      </c>
      <c r="E230" s="73" t="str">
        <f>IF($D230="","",IF(ISBLANK(VLOOKUP($B230,'Section 3'!$D$15:$O$1014,COLUMNS('Section 3'!$E$11:F$12),0)),"",VLOOKUP($B230,'Section 3'!$D$15:$O$1014,COLUMNS('Section 3'!$E$11:F$12),0)))</f>
        <v/>
      </c>
      <c r="F230" s="73" t="str">
        <f>IF($D230="","",IF(ISBLANK(VLOOKUP($B230,'Section 3'!$D$15:$O$1014,COLUMNS('Section 3'!$E$11:G$12),0)),"",VLOOKUP($B230,'Section 3'!$D$15:$O$1014,COLUMNS('Section 3'!$E$11:G$12),0)))</f>
        <v/>
      </c>
      <c r="G230" s="73" t="str">
        <f>IF($D230="","",IF(ISBLANK(VLOOKUP($B230,'Section 3'!$D$15:$O$1014,COLUMNS('Section 3'!$E$11:H$12),0)),"",VLOOKUP($B230,'Section 3'!$D$15:$O$1014,COLUMNS('Section 3'!$E$11:H$12),0)))</f>
        <v/>
      </c>
      <c r="H230" s="73" t="str">
        <f>IF($D230="","",IF(ISBLANK(VLOOKUP($B230,'Section 3'!$D$15:$O$1014,COLUMNS('Section 3'!$E$11:I$12),0)),"",VLOOKUP($B230,'Section 3'!$D$15:$O$1014,COLUMNS('Section 3'!$E$11:I$12),0)))</f>
        <v/>
      </c>
      <c r="I230" s="73" t="str">
        <f>IF($D230="","",IF(ISBLANK(VLOOKUP($B230,'Section 3'!$D$15:$O$1014,COLUMNS('Section 3'!$E$11:J$12),0)),"",VLOOKUP($B230,'Section 3'!$D$15:$O$1014,COLUMNS('Section 3'!$E$11:J$12),0)))</f>
        <v/>
      </c>
      <c r="J230" s="73" t="str">
        <f>IF($D230="","",IF(ISBLANK(VLOOKUP($B230,'Section 3'!$D$15:$O$1014,COLUMNS('Section 3'!$E$11:K$12),0)),"",VLOOKUP($B230,'Section 3'!$D$15:$O$1014,COLUMNS('Section 3'!$E$11:K$12),0)))</f>
        <v/>
      </c>
      <c r="K230" s="73" t="str">
        <f>IF($D230="","",IF(ISBLANK(VLOOKUP($B230,'Section 3'!$D$15:$O$1014,COLUMNS('Section 3'!$E$11:L$12),0)),"",VLOOKUP($B230,'Section 3'!$D$15:$O$1014,COLUMNS('Section 3'!$E$11:L$12),0)))</f>
        <v/>
      </c>
      <c r="L230" s="73" t="str">
        <f>IF($D230="","",IF(ISBLANK(VLOOKUP($B230,'Section 3'!$D$15:$O$1014,COLUMNS('Section 3'!$E$11:M$12),0)),"",VLOOKUP($B230,'Section 3'!$D$15:$O$1014,COLUMNS('Section 3'!$E$11:M$12),0)))</f>
        <v/>
      </c>
      <c r="M230" s="73" t="str">
        <f>IF($D230="","",IF(ISBLANK(VLOOKUP($B230,'Section 3'!$D$15:$O$1014,COLUMNS('Section 3'!$E$11:N$12),0)),"",VLOOKUP($B230,'Section 3'!$D$15:$O$1014,COLUMNS('Section 3'!$E$11:N$12),0)))</f>
        <v/>
      </c>
      <c r="N230" s="73" t="str">
        <f>IF($D230="","",IF(ISBLANK(VLOOKUP($B230,'Section 3'!$D$15:$O$1014,COLUMNS('Section 3'!$E$11:O$12),0)),"",VLOOKUP($B230,'Section 3'!$D$15:$O$1014,COLUMNS('Section 3'!$E$11:O$12),0)))</f>
        <v/>
      </c>
      <c r="O230" s="73" t="str">
        <f>IF($D230="","",IF(ISBLANK(VLOOKUP($B230,'Section 3'!$D$15:$O$1014,COLUMNS('Section 3'!$E$11:P$12),0)),"",VLOOKUP($B230,'Section 3'!$D$15:$O$1014,COLUMNS('Section 3'!$E$11:P$12),0)))</f>
        <v/>
      </c>
    </row>
    <row r="231" spans="1:15" s="29" customFormat="1" ht="12.75" customHeight="1" x14ac:dyDescent="0.25">
      <c r="A231" s="29" t="str">
        <f>IF(E231="","",ROWS($A$1:A231))</f>
        <v/>
      </c>
      <c r="B231" s="32">
        <v>220</v>
      </c>
      <c r="C231" s="26" t="str">
        <f t="shared" si="4"/>
        <v/>
      </c>
      <c r="D231" s="26" t="str">
        <f>IFERROR(VLOOKUP($B231,'Section 3'!D234:O1233,COLUMNS('Section 3'!D230:D231),0),"")</f>
        <v/>
      </c>
      <c r="E231" s="73" t="str">
        <f>IF($D231="","",IF(ISBLANK(VLOOKUP($B231,'Section 3'!$D$15:$O$1014,COLUMNS('Section 3'!$E$11:F$12),0)),"",VLOOKUP($B231,'Section 3'!$D$15:$O$1014,COLUMNS('Section 3'!$E$11:F$12),0)))</f>
        <v/>
      </c>
      <c r="F231" s="73" t="str">
        <f>IF($D231="","",IF(ISBLANK(VLOOKUP($B231,'Section 3'!$D$15:$O$1014,COLUMNS('Section 3'!$E$11:G$12),0)),"",VLOOKUP($B231,'Section 3'!$D$15:$O$1014,COLUMNS('Section 3'!$E$11:G$12),0)))</f>
        <v/>
      </c>
      <c r="G231" s="73" t="str">
        <f>IF($D231="","",IF(ISBLANK(VLOOKUP($B231,'Section 3'!$D$15:$O$1014,COLUMNS('Section 3'!$E$11:H$12),0)),"",VLOOKUP($B231,'Section 3'!$D$15:$O$1014,COLUMNS('Section 3'!$E$11:H$12),0)))</f>
        <v/>
      </c>
      <c r="H231" s="73" t="str">
        <f>IF($D231="","",IF(ISBLANK(VLOOKUP($B231,'Section 3'!$D$15:$O$1014,COLUMNS('Section 3'!$E$11:I$12),0)),"",VLOOKUP($B231,'Section 3'!$D$15:$O$1014,COLUMNS('Section 3'!$E$11:I$12),0)))</f>
        <v/>
      </c>
      <c r="I231" s="73" t="str">
        <f>IF($D231="","",IF(ISBLANK(VLOOKUP($B231,'Section 3'!$D$15:$O$1014,COLUMNS('Section 3'!$E$11:J$12),0)),"",VLOOKUP($B231,'Section 3'!$D$15:$O$1014,COLUMNS('Section 3'!$E$11:J$12),0)))</f>
        <v/>
      </c>
      <c r="J231" s="73" t="str">
        <f>IF($D231="","",IF(ISBLANK(VLOOKUP($B231,'Section 3'!$D$15:$O$1014,COLUMNS('Section 3'!$E$11:K$12),0)),"",VLOOKUP($B231,'Section 3'!$D$15:$O$1014,COLUMNS('Section 3'!$E$11:K$12),0)))</f>
        <v/>
      </c>
      <c r="K231" s="73" t="str">
        <f>IF($D231="","",IF(ISBLANK(VLOOKUP($B231,'Section 3'!$D$15:$O$1014,COLUMNS('Section 3'!$E$11:L$12),0)),"",VLOOKUP($B231,'Section 3'!$D$15:$O$1014,COLUMNS('Section 3'!$E$11:L$12),0)))</f>
        <v/>
      </c>
      <c r="L231" s="73" t="str">
        <f>IF($D231="","",IF(ISBLANK(VLOOKUP($B231,'Section 3'!$D$15:$O$1014,COLUMNS('Section 3'!$E$11:M$12),0)),"",VLOOKUP($B231,'Section 3'!$D$15:$O$1014,COLUMNS('Section 3'!$E$11:M$12),0)))</f>
        <v/>
      </c>
      <c r="M231" s="73" t="str">
        <f>IF($D231="","",IF(ISBLANK(VLOOKUP($B231,'Section 3'!$D$15:$O$1014,COLUMNS('Section 3'!$E$11:N$12),0)),"",VLOOKUP($B231,'Section 3'!$D$15:$O$1014,COLUMNS('Section 3'!$E$11:N$12),0)))</f>
        <v/>
      </c>
      <c r="N231" s="73" t="str">
        <f>IF($D231="","",IF(ISBLANK(VLOOKUP($B231,'Section 3'!$D$15:$O$1014,COLUMNS('Section 3'!$E$11:O$12),0)),"",VLOOKUP($B231,'Section 3'!$D$15:$O$1014,COLUMNS('Section 3'!$E$11:O$12),0)))</f>
        <v/>
      </c>
      <c r="O231" s="73" t="str">
        <f>IF($D231="","",IF(ISBLANK(VLOOKUP($B231,'Section 3'!$D$15:$O$1014,COLUMNS('Section 3'!$E$11:P$12),0)),"",VLOOKUP($B231,'Section 3'!$D$15:$O$1014,COLUMNS('Section 3'!$E$11:P$12),0)))</f>
        <v/>
      </c>
    </row>
    <row r="232" spans="1:15" s="29" customFormat="1" ht="12.75" customHeight="1" x14ac:dyDescent="0.25">
      <c r="A232" s="29" t="str">
        <f>IF(E232="","",ROWS($A$1:A232))</f>
        <v/>
      </c>
      <c r="B232" s="32">
        <v>221</v>
      </c>
      <c r="C232" s="26" t="str">
        <f t="shared" si="4"/>
        <v/>
      </c>
      <c r="D232" s="26" t="str">
        <f>IFERROR(VLOOKUP($B232,'Section 3'!D235:O1234,COLUMNS('Section 3'!D231:D232),0),"")</f>
        <v/>
      </c>
      <c r="E232" s="73" t="str">
        <f>IF($D232="","",IF(ISBLANK(VLOOKUP($B232,'Section 3'!$D$15:$O$1014,COLUMNS('Section 3'!$E$11:F$12),0)),"",VLOOKUP($B232,'Section 3'!$D$15:$O$1014,COLUMNS('Section 3'!$E$11:F$12),0)))</f>
        <v/>
      </c>
      <c r="F232" s="73" t="str">
        <f>IF($D232="","",IF(ISBLANK(VLOOKUP($B232,'Section 3'!$D$15:$O$1014,COLUMNS('Section 3'!$E$11:G$12),0)),"",VLOOKUP($B232,'Section 3'!$D$15:$O$1014,COLUMNS('Section 3'!$E$11:G$12),0)))</f>
        <v/>
      </c>
      <c r="G232" s="73" t="str">
        <f>IF($D232="","",IF(ISBLANK(VLOOKUP($B232,'Section 3'!$D$15:$O$1014,COLUMNS('Section 3'!$E$11:H$12),0)),"",VLOOKUP($B232,'Section 3'!$D$15:$O$1014,COLUMNS('Section 3'!$E$11:H$12),0)))</f>
        <v/>
      </c>
      <c r="H232" s="73" t="str">
        <f>IF($D232="","",IF(ISBLANK(VLOOKUP($B232,'Section 3'!$D$15:$O$1014,COLUMNS('Section 3'!$E$11:I$12),0)),"",VLOOKUP($B232,'Section 3'!$D$15:$O$1014,COLUMNS('Section 3'!$E$11:I$12),0)))</f>
        <v/>
      </c>
      <c r="I232" s="73" t="str">
        <f>IF($D232="","",IF(ISBLANK(VLOOKUP($B232,'Section 3'!$D$15:$O$1014,COLUMNS('Section 3'!$E$11:J$12),0)),"",VLOOKUP($B232,'Section 3'!$D$15:$O$1014,COLUMNS('Section 3'!$E$11:J$12),0)))</f>
        <v/>
      </c>
      <c r="J232" s="73" t="str">
        <f>IF($D232="","",IF(ISBLANK(VLOOKUP($B232,'Section 3'!$D$15:$O$1014,COLUMNS('Section 3'!$E$11:K$12),0)),"",VLOOKUP($B232,'Section 3'!$D$15:$O$1014,COLUMNS('Section 3'!$E$11:K$12),0)))</f>
        <v/>
      </c>
      <c r="K232" s="73" t="str">
        <f>IF($D232="","",IF(ISBLANK(VLOOKUP($B232,'Section 3'!$D$15:$O$1014,COLUMNS('Section 3'!$E$11:L$12),0)),"",VLOOKUP($B232,'Section 3'!$D$15:$O$1014,COLUMNS('Section 3'!$E$11:L$12),0)))</f>
        <v/>
      </c>
      <c r="L232" s="73" t="str">
        <f>IF($D232="","",IF(ISBLANK(VLOOKUP($B232,'Section 3'!$D$15:$O$1014,COLUMNS('Section 3'!$E$11:M$12),0)),"",VLOOKUP($B232,'Section 3'!$D$15:$O$1014,COLUMNS('Section 3'!$E$11:M$12),0)))</f>
        <v/>
      </c>
      <c r="M232" s="73" t="str">
        <f>IF($D232="","",IF(ISBLANK(VLOOKUP($B232,'Section 3'!$D$15:$O$1014,COLUMNS('Section 3'!$E$11:N$12),0)),"",VLOOKUP($B232,'Section 3'!$D$15:$O$1014,COLUMNS('Section 3'!$E$11:N$12),0)))</f>
        <v/>
      </c>
      <c r="N232" s="73" t="str">
        <f>IF($D232="","",IF(ISBLANK(VLOOKUP($B232,'Section 3'!$D$15:$O$1014,COLUMNS('Section 3'!$E$11:O$12),0)),"",VLOOKUP($B232,'Section 3'!$D$15:$O$1014,COLUMNS('Section 3'!$E$11:O$12),0)))</f>
        <v/>
      </c>
      <c r="O232" s="73" t="str">
        <f>IF($D232="","",IF(ISBLANK(VLOOKUP($B232,'Section 3'!$D$15:$O$1014,COLUMNS('Section 3'!$E$11:P$12),0)),"",VLOOKUP($B232,'Section 3'!$D$15:$O$1014,COLUMNS('Section 3'!$E$11:P$12),0)))</f>
        <v/>
      </c>
    </row>
    <row r="233" spans="1:15" s="29" customFormat="1" ht="12.75" customHeight="1" x14ac:dyDescent="0.25">
      <c r="A233" s="29" t="str">
        <f>IF(E233="","",ROWS($A$1:A233))</f>
        <v/>
      </c>
      <c r="B233" s="32">
        <v>222</v>
      </c>
      <c r="C233" s="26" t="str">
        <f t="shared" si="4"/>
        <v/>
      </c>
      <c r="D233" s="26" t="str">
        <f>IFERROR(VLOOKUP($B233,'Section 3'!D236:O1235,COLUMNS('Section 3'!D232:D233),0),"")</f>
        <v/>
      </c>
      <c r="E233" s="73" t="str">
        <f>IF($D233="","",IF(ISBLANK(VLOOKUP($B233,'Section 3'!$D$15:$O$1014,COLUMNS('Section 3'!$E$11:F$12),0)),"",VLOOKUP($B233,'Section 3'!$D$15:$O$1014,COLUMNS('Section 3'!$E$11:F$12),0)))</f>
        <v/>
      </c>
      <c r="F233" s="73" t="str">
        <f>IF($D233="","",IF(ISBLANK(VLOOKUP($B233,'Section 3'!$D$15:$O$1014,COLUMNS('Section 3'!$E$11:G$12),0)),"",VLOOKUP($B233,'Section 3'!$D$15:$O$1014,COLUMNS('Section 3'!$E$11:G$12),0)))</f>
        <v/>
      </c>
      <c r="G233" s="73" t="str">
        <f>IF($D233="","",IF(ISBLANK(VLOOKUP($B233,'Section 3'!$D$15:$O$1014,COLUMNS('Section 3'!$E$11:H$12),0)),"",VLOOKUP($B233,'Section 3'!$D$15:$O$1014,COLUMNS('Section 3'!$E$11:H$12),0)))</f>
        <v/>
      </c>
      <c r="H233" s="73" t="str">
        <f>IF($D233="","",IF(ISBLANK(VLOOKUP($B233,'Section 3'!$D$15:$O$1014,COLUMNS('Section 3'!$E$11:I$12),0)),"",VLOOKUP($B233,'Section 3'!$D$15:$O$1014,COLUMNS('Section 3'!$E$11:I$12),0)))</f>
        <v/>
      </c>
      <c r="I233" s="73" t="str">
        <f>IF($D233="","",IF(ISBLANK(VLOOKUP($B233,'Section 3'!$D$15:$O$1014,COLUMNS('Section 3'!$E$11:J$12),0)),"",VLOOKUP($B233,'Section 3'!$D$15:$O$1014,COLUMNS('Section 3'!$E$11:J$12),0)))</f>
        <v/>
      </c>
      <c r="J233" s="73" t="str">
        <f>IF($D233="","",IF(ISBLANK(VLOOKUP($B233,'Section 3'!$D$15:$O$1014,COLUMNS('Section 3'!$E$11:K$12),0)),"",VLOOKUP($B233,'Section 3'!$D$15:$O$1014,COLUMNS('Section 3'!$E$11:K$12),0)))</f>
        <v/>
      </c>
      <c r="K233" s="73" t="str">
        <f>IF($D233="","",IF(ISBLANK(VLOOKUP($B233,'Section 3'!$D$15:$O$1014,COLUMNS('Section 3'!$E$11:L$12),0)),"",VLOOKUP($B233,'Section 3'!$D$15:$O$1014,COLUMNS('Section 3'!$E$11:L$12),0)))</f>
        <v/>
      </c>
      <c r="L233" s="73" t="str">
        <f>IF($D233="","",IF(ISBLANK(VLOOKUP($B233,'Section 3'!$D$15:$O$1014,COLUMNS('Section 3'!$E$11:M$12),0)),"",VLOOKUP($B233,'Section 3'!$D$15:$O$1014,COLUMNS('Section 3'!$E$11:M$12),0)))</f>
        <v/>
      </c>
      <c r="M233" s="73" t="str">
        <f>IF($D233="","",IF(ISBLANK(VLOOKUP($B233,'Section 3'!$D$15:$O$1014,COLUMNS('Section 3'!$E$11:N$12),0)),"",VLOOKUP($B233,'Section 3'!$D$15:$O$1014,COLUMNS('Section 3'!$E$11:N$12),0)))</f>
        <v/>
      </c>
      <c r="N233" s="73" t="str">
        <f>IF($D233="","",IF(ISBLANK(VLOOKUP($B233,'Section 3'!$D$15:$O$1014,COLUMNS('Section 3'!$E$11:O$12),0)),"",VLOOKUP($B233,'Section 3'!$D$15:$O$1014,COLUMNS('Section 3'!$E$11:O$12),0)))</f>
        <v/>
      </c>
      <c r="O233" s="73" t="str">
        <f>IF($D233="","",IF(ISBLANK(VLOOKUP($B233,'Section 3'!$D$15:$O$1014,COLUMNS('Section 3'!$E$11:P$12),0)),"",VLOOKUP($B233,'Section 3'!$D$15:$O$1014,COLUMNS('Section 3'!$E$11:P$12),0)))</f>
        <v/>
      </c>
    </row>
    <row r="234" spans="1:15" s="29" customFormat="1" ht="12.75" customHeight="1" x14ac:dyDescent="0.25">
      <c r="A234" s="29" t="str">
        <f>IF(E234="","",ROWS($A$1:A234))</f>
        <v/>
      </c>
      <c r="B234" s="32">
        <v>223</v>
      </c>
      <c r="C234" s="26" t="str">
        <f t="shared" si="4"/>
        <v/>
      </c>
      <c r="D234" s="26" t="str">
        <f>IFERROR(VLOOKUP($B234,'Section 3'!D237:O1236,COLUMNS('Section 3'!D233:D234),0),"")</f>
        <v/>
      </c>
      <c r="E234" s="73" t="str">
        <f>IF($D234="","",IF(ISBLANK(VLOOKUP($B234,'Section 3'!$D$15:$O$1014,COLUMNS('Section 3'!$E$11:F$12),0)),"",VLOOKUP($B234,'Section 3'!$D$15:$O$1014,COLUMNS('Section 3'!$E$11:F$12),0)))</f>
        <v/>
      </c>
      <c r="F234" s="73" t="str">
        <f>IF($D234="","",IF(ISBLANK(VLOOKUP($B234,'Section 3'!$D$15:$O$1014,COLUMNS('Section 3'!$E$11:G$12),0)),"",VLOOKUP($B234,'Section 3'!$D$15:$O$1014,COLUMNS('Section 3'!$E$11:G$12),0)))</f>
        <v/>
      </c>
      <c r="G234" s="73" t="str">
        <f>IF($D234="","",IF(ISBLANK(VLOOKUP($B234,'Section 3'!$D$15:$O$1014,COLUMNS('Section 3'!$E$11:H$12),0)),"",VLOOKUP($B234,'Section 3'!$D$15:$O$1014,COLUMNS('Section 3'!$E$11:H$12),0)))</f>
        <v/>
      </c>
      <c r="H234" s="73" t="str">
        <f>IF($D234="","",IF(ISBLANK(VLOOKUP($B234,'Section 3'!$D$15:$O$1014,COLUMNS('Section 3'!$E$11:I$12),0)),"",VLOOKUP($B234,'Section 3'!$D$15:$O$1014,COLUMNS('Section 3'!$E$11:I$12),0)))</f>
        <v/>
      </c>
      <c r="I234" s="73" t="str">
        <f>IF($D234="","",IF(ISBLANK(VLOOKUP($B234,'Section 3'!$D$15:$O$1014,COLUMNS('Section 3'!$E$11:J$12),0)),"",VLOOKUP($B234,'Section 3'!$D$15:$O$1014,COLUMNS('Section 3'!$E$11:J$12),0)))</f>
        <v/>
      </c>
      <c r="J234" s="73" t="str">
        <f>IF($D234="","",IF(ISBLANK(VLOOKUP($B234,'Section 3'!$D$15:$O$1014,COLUMNS('Section 3'!$E$11:K$12),0)),"",VLOOKUP($B234,'Section 3'!$D$15:$O$1014,COLUMNS('Section 3'!$E$11:K$12),0)))</f>
        <v/>
      </c>
      <c r="K234" s="73" t="str">
        <f>IF($D234="","",IF(ISBLANK(VLOOKUP($B234,'Section 3'!$D$15:$O$1014,COLUMNS('Section 3'!$E$11:L$12),0)),"",VLOOKUP($B234,'Section 3'!$D$15:$O$1014,COLUMNS('Section 3'!$E$11:L$12),0)))</f>
        <v/>
      </c>
      <c r="L234" s="73" t="str">
        <f>IF($D234="","",IF(ISBLANK(VLOOKUP($B234,'Section 3'!$D$15:$O$1014,COLUMNS('Section 3'!$E$11:M$12),0)),"",VLOOKUP($B234,'Section 3'!$D$15:$O$1014,COLUMNS('Section 3'!$E$11:M$12),0)))</f>
        <v/>
      </c>
      <c r="M234" s="73" t="str">
        <f>IF($D234="","",IF(ISBLANK(VLOOKUP($B234,'Section 3'!$D$15:$O$1014,COLUMNS('Section 3'!$E$11:N$12),0)),"",VLOOKUP($B234,'Section 3'!$D$15:$O$1014,COLUMNS('Section 3'!$E$11:N$12),0)))</f>
        <v/>
      </c>
      <c r="N234" s="73" t="str">
        <f>IF($D234="","",IF(ISBLANK(VLOOKUP($B234,'Section 3'!$D$15:$O$1014,COLUMNS('Section 3'!$E$11:O$12),0)),"",VLOOKUP($B234,'Section 3'!$D$15:$O$1014,COLUMNS('Section 3'!$E$11:O$12),0)))</f>
        <v/>
      </c>
      <c r="O234" s="73" t="str">
        <f>IF($D234="","",IF(ISBLANK(VLOOKUP($B234,'Section 3'!$D$15:$O$1014,COLUMNS('Section 3'!$E$11:P$12),0)),"",VLOOKUP($B234,'Section 3'!$D$15:$O$1014,COLUMNS('Section 3'!$E$11:P$12),0)))</f>
        <v/>
      </c>
    </row>
    <row r="235" spans="1:15" s="29" customFormat="1" ht="12.75" customHeight="1" x14ac:dyDescent="0.25">
      <c r="A235" s="29" t="str">
        <f>IF(E235="","",ROWS($A$1:A235))</f>
        <v/>
      </c>
      <c r="B235" s="32">
        <v>224</v>
      </c>
      <c r="C235" s="26" t="str">
        <f t="shared" si="4"/>
        <v/>
      </c>
      <c r="D235" s="26" t="str">
        <f>IFERROR(VLOOKUP($B235,'Section 3'!D238:O1237,COLUMNS('Section 3'!D234:D235),0),"")</f>
        <v/>
      </c>
      <c r="E235" s="73" t="str">
        <f>IF($D235="","",IF(ISBLANK(VLOOKUP($B235,'Section 3'!$D$15:$O$1014,COLUMNS('Section 3'!$E$11:F$12),0)),"",VLOOKUP($B235,'Section 3'!$D$15:$O$1014,COLUMNS('Section 3'!$E$11:F$12),0)))</f>
        <v/>
      </c>
      <c r="F235" s="73" t="str">
        <f>IF($D235="","",IF(ISBLANK(VLOOKUP($B235,'Section 3'!$D$15:$O$1014,COLUMNS('Section 3'!$E$11:G$12),0)),"",VLOOKUP($B235,'Section 3'!$D$15:$O$1014,COLUMNS('Section 3'!$E$11:G$12),0)))</f>
        <v/>
      </c>
      <c r="G235" s="73" t="str">
        <f>IF($D235="","",IF(ISBLANK(VLOOKUP($B235,'Section 3'!$D$15:$O$1014,COLUMNS('Section 3'!$E$11:H$12),0)),"",VLOOKUP($B235,'Section 3'!$D$15:$O$1014,COLUMNS('Section 3'!$E$11:H$12),0)))</f>
        <v/>
      </c>
      <c r="H235" s="73" t="str">
        <f>IF($D235="","",IF(ISBLANK(VLOOKUP($B235,'Section 3'!$D$15:$O$1014,COLUMNS('Section 3'!$E$11:I$12),0)),"",VLOOKUP($B235,'Section 3'!$D$15:$O$1014,COLUMNS('Section 3'!$E$11:I$12),0)))</f>
        <v/>
      </c>
      <c r="I235" s="73" t="str">
        <f>IF($D235="","",IF(ISBLANK(VLOOKUP($B235,'Section 3'!$D$15:$O$1014,COLUMNS('Section 3'!$E$11:J$12),0)),"",VLOOKUP($B235,'Section 3'!$D$15:$O$1014,COLUMNS('Section 3'!$E$11:J$12),0)))</f>
        <v/>
      </c>
      <c r="J235" s="73" t="str">
        <f>IF($D235="","",IF(ISBLANK(VLOOKUP($B235,'Section 3'!$D$15:$O$1014,COLUMNS('Section 3'!$E$11:K$12),0)),"",VLOOKUP($B235,'Section 3'!$D$15:$O$1014,COLUMNS('Section 3'!$E$11:K$12),0)))</f>
        <v/>
      </c>
      <c r="K235" s="73" t="str">
        <f>IF($D235="","",IF(ISBLANK(VLOOKUP($B235,'Section 3'!$D$15:$O$1014,COLUMNS('Section 3'!$E$11:L$12),0)),"",VLOOKUP($B235,'Section 3'!$D$15:$O$1014,COLUMNS('Section 3'!$E$11:L$12),0)))</f>
        <v/>
      </c>
      <c r="L235" s="73" t="str">
        <f>IF($D235="","",IF(ISBLANK(VLOOKUP($B235,'Section 3'!$D$15:$O$1014,COLUMNS('Section 3'!$E$11:M$12),0)),"",VLOOKUP($B235,'Section 3'!$D$15:$O$1014,COLUMNS('Section 3'!$E$11:M$12),0)))</f>
        <v/>
      </c>
      <c r="M235" s="73" t="str">
        <f>IF($D235="","",IF(ISBLANK(VLOOKUP($B235,'Section 3'!$D$15:$O$1014,COLUMNS('Section 3'!$E$11:N$12),0)),"",VLOOKUP($B235,'Section 3'!$D$15:$O$1014,COLUMNS('Section 3'!$E$11:N$12),0)))</f>
        <v/>
      </c>
      <c r="N235" s="73" t="str">
        <f>IF($D235="","",IF(ISBLANK(VLOOKUP($B235,'Section 3'!$D$15:$O$1014,COLUMNS('Section 3'!$E$11:O$12),0)),"",VLOOKUP($B235,'Section 3'!$D$15:$O$1014,COLUMNS('Section 3'!$E$11:O$12),0)))</f>
        <v/>
      </c>
      <c r="O235" s="73" t="str">
        <f>IF($D235="","",IF(ISBLANK(VLOOKUP($B235,'Section 3'!$D$15:$O$1014,COLUMNS('Section 3'!$E$11:P$12),0)),"",VLOOKUP($B235,'Section 3'!$D$15:$O$1014,COLUMNS('Section 3'!$E$11:P$12),0)))</f>
        <v/>
      </c>
    </row>
    <row r="236" spans="1:15" s="29" customFormat="1" ht="12.75" customHeight="1" x14ac:dyDescent="0.25">
      <c r="A236" s="29" t="str">
        <f>IF(E236="","",ROWS($A$1:A236))</f>
        <v/>
      </c>
      <c r="B236" s="32">
        <v>225</v>
      </c>
      <c r="C236" s="26" t="str">
        <f t="shared" si="4"/>
        <v/>
      </c>
      <c r="D236" s="26" t="str">
        <f>IFERROR(VLOOKUP($B236,'Section 3'!D239:O1238,COLUMNS('Section 3'!D235:D236),0),"")</f>
        <v/>
      </c>
      <c r="E236" s="73" t="str">
        <f>IF($D236="","",IF(ISBLANK(VLOOKUP($B236,'Section 3'!$D$15:$O$1014,COLUMNS('Section 3'!$E$11:F$12),0)),"",VLOOKUP($B236,'Section 3'!$D$15:$O$1014,COLUMNS('Section 3'!$E$11:F$12),0)))</f>
        <v/>
      </c>
      <c r="F236" s="73" t="str">
        <f>IF($D236="","",IF(ISBLANK(VLOOKUP($B236,'Section 3'!$D$15:$O$1014,COLUMNS('Section 3'!$E$11:G$12),0)),"",VLOOKUP($B236,'Section 3'!$D$15:$O$1014,COLUMNS('Section 3'!$E$11:G$12),0)))</f>
        <v/>
      </c>
      <c r="G236" s="73" t="str">
        <f>IF($D236="","",IF(ISBLANK(VLOOKUP($B236,'Section 3'!$D$15:$O$1014,COLUMNS('Section 3'!$E$11:H$12),0)),"",VLOOKUP($B236,'Section 3'!$D$15:$O$1014,COLUMNS('Section 3'!$E$11:H$12),0)))</f>
        <v/>
      </c>
      <c r="H236" s="73" t="str">
        <f>IF($D236="","",IF(ISBLANK(VLOOKUP($B236,'Section 3'!$D$15:$O$1014,COLUMNS('Section 3'!$E$11:I$12),0)),"",VLOOKUP($B236,'Section 3'!$D$15:$O$1014,COLUMNS('Section 3'!$E$11:I$12),0)))</f>
        <v/>
      </c>
      <c r="I236" s="73" t="str">
        <f>IF($D236="","",IF(ISBLANK(VLOOKUP($B236,'Section 3'!$D$15:$O$1014,COLUMNS('Section 3'!$E$11:J$12),0)),"",VLOOKUP($B236,'Section 3'!$D$15:$O$1014,COLUMNS('Section 3'!$E$11:J$12),0)))</f>
        <v/>
      </c>
      <c r="J236" s="73" t="str">
        <f>IF($D236="","",IF(ISBLANK(VLOOKUP($B236,'Section 3'!$D$15:$O$1014,COLUMNS('Section 3'!$E$11:K$12),0)),"",VLOOKUP($B236,'Section 3'!$D$15:$O$1014,COLUMNS('Section 3'!$E$11:K$12),0)))</f>
        <v/>
      </c>
      <c r="K236" s="73" t="str">
        <f>IF($D236="","",IF(ISBLANK(VLOOKUP($B236,'Section 3'!$D$15:$O$1014,COLUMNS('Section 3'!$E$11:L$12),0)),"",VLOOKUP($B236,'Section 3'!$D$15:$O$1014,COLUMNS('Section 3'!$E$11:L$12),0)))</f>
        <v/>
      </c>
      <c r="L236" s="73" t="str">
        <f>IF($D236="","",IF(ISBLANK(VLOOKUP($B236,'Section 3'!$D$15:$O$1014,COLUMNS('Section 3'!$E$11:M$12),0)),"",VLOOKUP($B236,'Section 3'!$D$15:$O$1014,COLUMNS('Section 3'!$E$11:M$12),0)))</f>
        <v/>
      </c>
      <c r="M236" s="73" t="str">
        <f>IF($D236="","",IF(ISBLANK(VLOOKUP($B236,'Section 3'!$D$15:$O$1014,COLUMNS('Section 3'!$E$11:N$12),0)),"",VLOOKUP($B236,'Section 3'!$D$15:$O$1014,COLUMNS('Section 3'!$E$11:N$12),0)))</f>
        <v/>
      </c>
      <c r="N236" s="73" t="str">
        <f>IF($D236="","",IF(ISBLANK(VLOOKUP($B236,'Section 3'!$D$15:$O$1014,COLUMNS('Section 3'!$E$11:O$12),0)),"",VLOOKUP($B236,'Section 3'!$D$15:$O$1014,COLUMNS('Section 3'!$E$11:O$12),0)))</f>
        <v/>
      </c>
      <c r="O236" s="73" t="str">
        <f>IF($D236="","",IF(ISBLANK(VLOOKUP($B236,'Section 3'!$D$15:$O$1014,COLUMNS('Section 3'!$E$11:P$12),0)),"",VLOOKUP($B236,'Section 3'!$D$15:$O$1014,COLUMNS('Section 3'!$E$11:P$12),0)))</f>
        <v/>
      </c>
    </row>
    <row r="237" spans="1:15" s="29" customFormat="1" ht="12.75" customHeight="1" x14ac:dyDescent="0.25">
      <c r="A237" s="29" t="str">
        <f>IF(E237="","",ROWS($A$1:A237))</f>
        <v/>
      </c>
      <c r="B237" s="32">
        <v>226</v>
      </c>
      <c r="C237" s="26" t="str">
        <f t="shared" si="4"/>
        <v/>
      </c>
      <c r="D237" s="26" t="str">
        <f>IFERROR(VLOOKUP($B237,'Section 3'!D240:O1239,COLUMNS('Section 3'!D236:D237),0),"")</f>
        <v/>
      </c>
      <c r="E237" s="73" t="str">
        <f>IF($D237="","",IF(ISBLANK(VLOOKUP($B237,'Section 3'!$D$15:$O$1014,COLUMNS('Section 3'!$E$11:F$12),0)),"",VLOOKUP($B237,'Section 3'!$D$15:$O$1014,COLUMNS('Section 3'!$E$11:F$12),0)))</f>
        <v/>
      </c>
      <c r="F237" s="73" t="str">
        <f>IF($D237="","",IF(ISBLANK(VLOOKUP($B237,'Section 3'!$D$15:$O$1014,COLUMNS('Section 3'!$E$11:G$12),0)),"",VLOOKUP($B237,'Section 3'!$D$15:$O$1014,COLUMNS('Section 3'!$E$11:G$12),0)))</f>
        <v/>
      </c>
      <c r="G237" s="73" t="str">
        <f>IF($D237="","",IF(ISBLANK(VLOOKUP($B237,'Section 3'!$D$15:$O$1014,COLUMNS('Section 3'!$E$11:H$12),0)),"",VLOOKUP($B237,'Section 3'!$D$15:$O$1014,COLUMNS('Section 3'!$E$11:H$12),0)))</f>
        <v/>
      </c>
      <c r="H237" s="73" t="str">
        <f>IF($D237="","",IF(ISBLANK(VLOOKUP($B237,'Section 3'!$D$15:$O$1014,COLUMNS('Section 3'!$E$11:I$12),0)),"",VLOOKUP($B237,'Section 3'!$D$15:$O$1014,COLUMNS('Section 3'!$E$11:I$12),0)))</f>
        <v/>
      </c>
      <c r="I237" s="73" t="str">
        <f>IF($D237="","",IF(ISBLANK(VLOOKUP($B237,'Section 3'!$D$15:$O$1014,COLUMNS('Section 3'!$E$11:J$12),0)),"",VLOOKUP($B237,'Section 3'!$D$15:$O$1014,COLUMNS('Section 3'!$E$11:J$12),0)))</f>
        <v/>
      </c>
      <c r="J237" s="73" t="str">
        <f>IF($D237="","",IF(ISBLANK(VLOOKUP($B237,'Section 3'!$D$15:$O$1014,COLUMNS('Section 3'!$E$11:K$12),0)),"",VLOOKUP($B237,'Section 3'!$D$15:$O$1014,COLUMNS('Section 3'!$E$11:K$12),0)))</f>
        <v/>
      </c>
      <c r="K237" s="73" t="str">
        <f>IF($D237="","",IF(ISBLANK(VLOOKUP($B237,'Section 3'!$D$15:$O$1014,COLUMNS('Section 3'!$E$11:L$12),0)),"",VLOOKUP($B237,'Section 3'!$D$15:$O$1014,COLUMNS('Section 3'!$E$11:L$12),0)))</f>
        <v/>
      </c>
      <c r="L237" s="73" t="str">
        <f>IF($D237="","",IF(ISBLANK(VLOOKUP($B237,'Section 3'!$D$15:$O$1014,COLUMNS('Section 3'!$E$11:M$12),0)),"",VLOOKUP($B237,'Section 3'!$D$15:$O$1014,COLUMNS('Section 3'!$E$11:M$12),0)))</f>
        <v/>
      </c>
      <c r="M237" s="73" t="str">
        <f>IF($D237="","",IF(ISBLANK(VLOOKUP($B237,'Section 3'!$D$15:$O$1014,COLUMNS('Section 3'!$E$11:N$12),0)),"",VLOOKUP($B237,'Section 3'!$D$15:$O$1014,COLUMNS('Section 3'!$E$11:N$12),0)))</f>
        <v/>
      </c>
      <c r="N237" s="73" t="str">
        <f>IF($D237="","",IF(ISBLANK(VLOOKUP($B237,'Section 3'!$D$15:$O$1014,COLUMNS('Section 3'!$E$11:O$12),0)),"",VLOOKUP($B237,'Section 3'!$D$15:$O$1014,COLUMNS('Section 3'!$E$11:O$12),0)))</f>
        <v/>
      </c>
      <c r="O237" s="73" t="str">
        <f>IF($D237="","",IF(ISBLANK(VLOOKUP($B237,'Section 3'!$D$15:$O$1014,COLUMNS('Section 3'!$E$11:P$12),0)),"",VLOOKUP($B237,'Section 3'!$D$15:$O$1014,COLUMNS('Section 3'!$E$11:P$12),0)))</f>
        <v/>
      </c>
    </row>
    <row r="238" spans="1:15" s="29" customFormat="1" ht="12.75" customHeight="1" x14ac:dyDescent="0.25">
      <c r="A238" s="29" t="str">
        <f>IF(E238="","",ROWS($A$1:A238))</f>
        <v/>
      </c>
      <c r="B238" s="32">
        <v>227</v>
      </c>
      <c r="C238" s="26" t="str">
        <f t="shared" si="4"/>
        <v/>
      </c>
      <c r="D238" s="26" t="str">
        <f>IFERROR(VLOOKUP($B238,'Section 3'!D241:O1240,COLUMNS('Section 3'!D237:D238),0),"")</f>
        <v/>
      </c>
      <c r="E238" s="73" t="str">
        <f>IF($D238="","",IF(ISBLANK(VLOOKUP($B238,'Section 3'!$D$15:$O$1014,COLUMNS('Section 3'!$E$11:F$12),0)),"",VLOOKUP($B238,'Section 3'!$D$15:$O$1014,COLUMNS('Section 3'!$E$11:F$12),0)))</f>
        <v/>
      </c>
      <c r="F238" s="73" t="str">
        <f>IF($D238="","",IF(ISBLANK(VLOOKUP($B238,'Section 3'!$D$15:$O$1014,COLUMNS('Section 3'!$E$11:G$12),0)),"",VLOOKUP($B238,'Section 3'!$D$15:$O$1014,COLUMNS('Section 3'!$E$11:G$12),0)))</f>
        <v/>
      </c>
      <c r="G238" s="73" t="str">
        <f>IF($D238="","",IF(ISBLANK(VLOOKUP($B238,'Section 3'!$D$15:$O$1014,COLUMNS('Section 3'!$E$11:H$12),0)),"",VLOOKUP($B238,'Section 3'!$D$15:$O$1014,COLUMNS('Section 3'!$E$11:H$12),0)))</f>
        <v/>
      </c>
      <c r="H238" s="73" t="str">
        <f>IF($D238="","",IF(ISBLANK(VLOOKUP($B238,'Section 3'!$D$15:$O$1014,COLUMNS('Section 3'!$E$11:I$12),0)),"",VLOOKUP($B238,'Section 3'!$D$15:$O$1014,COLUMNS('Section 3'!$E$11:I$12),0)))</f>
        <v/>
      </c>
      <c r="I238" s="73" t="str">
        <f>IF($D238="","",IF(ISBLANK(VLOOKUP($B238,'Section 3'!$D$15:$O$1014,COLUMNS('Section 3'!$E$11:J$12),0)),"",VLOOKUP($B238,'Section 3'!$D$15:$O$1014,COLUMNS('Section 3'!$E$11:J$12),0)))</f>
        <v/>
      </c>
      <c r="J238" s="73" t="str">
        <f>IF($D238="","",IF(ISBLANK(VLOOKUP($B238,'Section 3'!$D$15:$O$1014,COLUMNS('Section 3'!$E$11:K$12),0)),"",VLOOKUP($B238,'Section 3'!$D$15:$O$1014,COLUMNS('Section 3'!$E$11:K$12),0)))</f>
        <v/>
      </c>
      <c r="K238" s="73" t="str">
        <f>IF($D238="","",IF(ISBLANK(VLOOKUP($B238,'Section 3'!$D$15:$O$1014,COLUMNS('Section 3'!$E$11:L$12),0)),"",VLOOKUP($B238,'Section 3'!$D$15:$O$1014,COLUMNS('Section 3'!$E$11:L$12),0)))</f>
        <v/>
      </c>
      <c r="L238" s="73" t="str">
        <f>IF($D238="","",IF(ISBLANK(VLOOKUP($B238,'Section 3'!$D$15:$O$1014,COLUMNS('Section 3'!$E$11:M$12),0)),"",VLOOKUP($B238,'Section 3'!$D$15:$O$1014,COLUMNS('Section 3'!$E$11:M$12),0)))</f>
        <v/>
      </c>
      <c r="M238" s="73" t="str">
        <f>IF($D238="","",IF(ISBLANK(VLOOKUP($B238,'Section 3'!$D$15:$O$1014,COLUMNS('Section 3'!$E$11:N$12),0)),"",VLOOKUP($B238,'Section 3'!$D$15:$O$1014,COLUMNS('Section 3'!$E$11:N$12),0)))</f>
        <v/>
      </c>
      <c r="N238" s="73" t="str">
        <f>IF($D238="","",IF(ISBLANK(VLOOKUP($B238,'Section 3'!$D$15:$O$1014,COLUMNS('Section 3'!$E$11:O$12),0)),"",VLOOKUP($B238,'Section 3'!$D$15:$O$1014,COLUMNS('Section 3'!$E$11:O$12),0)))</f>
        <v/>
      </c>
      <c r="O238" s="73" t="str">
        <f>IF($D238="","",IF(ISBLANK(VLOOKUP($B238,'Section 3'!$D$15:$O$1014,COLUMNS('Section 3'!$E$11:P$12),0)),"",VLOOKUP($B238,'Section 3'!$D$15:$O$1014,COLUMNS('Section 3'!$E$11:P$12),0)))</f>
        <v/>
      </c>
    </row>
    <row r="239" spans="1:15" s="29" customFormat="1" ht="12.75" customHeight="1" x14ac:dyDescent="0.25">
      <c r="A239" s="29" t="str">
        <f>IF(E239="","",ROWS($A$1:A239))</f>
        <v/>
      </c>
      <c r="B239" s="32">
        <v>228</v>
      </c>
      <c r="C239" s="26" t="str">
        <f t="shared" si="4"/>
        <v/>
      </c>
      <c r="D239" s="26" t="str">
        <f>IFERROR(VLOOKUP($B239,'Section 3'!D242:O1241,COLUMNS('Section 3'!D238:D239),0),"")</f>
        <v/>
      </c>
      <c r="E239" s="73" t="str">
        <f>IF($D239="","",IF(ISBLANK(VLOOKUP($B239,'Section 3'!$D$15:$O$1014,COLUMNS('Section 3'!$E$11:F$12),0)),"",VLOOKUP($B239,'Section 3'!$D$15:$O$1014,COLUMNS('Section 3'!$E$11:F$12),0)))</f>
        <v/>
      </c>
      <c r="F239" s="73" t="str">
        <f>IF($D239="","",IF(ISBLANK(VLOOKUP($B239,'Section 3'!$D$15:$O$1014,COLUMNS('Section 3'!$E$11:G$12),0)),"",VLOOKUP($B239,'Section 3'!$D$15:$O$1014,COLUMNS('Section 3'!$E$11:G$12),0)))</f>
        <v/>
      </c>
      <c r="G239" s="73" t="str">
        <f>IF($D239="","",IF(ISBLANK(VLOOKUP($B239,'Section 3'!$D$15:$O$1014,COLUMNS('Section 3'!$E$11:H$12),0)),"",VLOOKUP($B239,'Section 3'!$D$15:$O$1014,COLUMNS('Section 3'!$E$11:H$12),0)))</f>
        <v/>
      </c>
      <c r="H239" s="73" t="str">
        <f>IF($D239="","",IF(ISBLANK(VLOOKUP($B239,'Section 3'!$D$15:$O$1014,COLUMNS('Section 3'!$E$11:I$12),0)),"",VLOOKUP($B239,'Section 3'!$D$15:$O$1014,COLUMNS('Section 3'!$E$11:I$12),0)))</f>
        <v/>
      </c>
      <c r="I239" s="73" t="str">
        <f>IF($D239="","",IF(ISBLANK(VLOOKUP($B239,'Section 3'!$D$15:$O$1014,COLUMNS('Section 3'!$E$11:J$12),0)),"",VLOOKUP($B239,'Section 3'!$D$15:$O$1014,COLUMNS('Section 3'!$E$11:J$12),0)))</f>
        <v/>
      </c>
      <c r="J239" s="73" t="str">
        <f>IF($D239="","",IF(ISBLANK(VLOOKUP($B239,'Section 3'!$D$15:$O$1014,COLUMNS('Section 3'!$E$11:K$12),0)),"",VLOOKUP($B239,'Section 3'!$D$15:$O$1014,COLUMNS('Section 3'!$E$11:K$12),0)))</f>
        <v/>
      </c>
      <c r="K239" s="73" t="str">
        <f>IF($D239="","",IF(ISBLANK(VLOOKUP($B239,'Section 3'!$D$15:$O$1014,COLUMNS('Section 3'!$E$11:L$12),0)),"",VLOOKUP($B239,'Section 3'!$D$15:$O$1014,COLUMNS('Section 3'!$E$11:L$12),0)))</f>
        <v/>
      </c>
      <c r="L239" s="73" t="str">
        <f>IF($D239="","",IF(ISBLANK(VLOOKUP($B239,'Section 3'!$D$15:$O$1014,COLUMNS('Section 3'!$E$11:M$12),0)),"",VLOOKUP($B239,'Section 3'!$D$15:$O$1014,COLUMNS('Section 3'!$E$11:M$12),0)))</f>
        <v/>
      </c>
      <c r="M239" s="73" t="str">
        <f>IF($D239="","",IF(ISBLANK(VLOOKUP($B239,'Section 3'!$D$15:$O$1014,COLUMNS('Section 3'!$E$11:N$12),0)),"",VLOOKUP($B239,'Section 3'!$D$15:$O$1014,COLUMNS('Section 3'!$E$11:N$12),0)))</f>
        <v/>
      </c>
      <c r="N239" s="73" t="str">
        <f>IF($D239="","",IF(ISBLANK(VLOOKUP($B239,'Section 3'!$D$15:$O$1014,COLUMNS('Section 3'!$E$11:O$12),0)),"",VLOOKUP($B239,'Section 3'!$D$15:$O$1014,COLUMNS('Section 3'!$E$11:O$12),0)))</f>
        <v/>
      </c>
      <c r="O239" s="73" t="str">
        <f>IF($D239="","",IF(ISBLANK(VLOOKUP($B239,'Section 3'!$D$15:$O$1014,COLUMNS('Section 3'!$E$11:P$12),0)),"",VLOOKUP($B239,'Section 3'!$D$15:$O$1014,COLUMNS('Section 3'!$E$11:P$12),0)))</f>
        <v/>
      </c>
    </row>
    <row r="240" spans="1:15" s="29" customFormat="1" ht="12.75" customHeight="1" x14ac:dyDescent="0.25">
      <c r="A240" s="29" t="str">
        <f>IF(E240="","",ROWS($A$1:A240))</f>
        <v/>
      </c>
      <c r="B240" s="32">
        <v>229</v>
      </c>
      <c r="C240" s="26" t="str">
        <f t="shared" si="4"/>
        <v/>
      </c>
      <c r="D240" s="26" t="str">
        <f>IFERROR(VLOOKUP($B240,'Section 3'!D243:O1242,COLUMNS('Section 3'!D239:D240),0),"")</f>
        <v/>
      </c>
      <c r="E240" s="73" t="str">
        <f>IF($D240="","",IF(ISBLANK(VLOOKUP($B240,'Section 3'!$D$15:$O$1014,COLUMNS('Section 3'!$E$11:F$12),0)),"",VLOOKUP($B240,'Section 3'!$D$15:$O$1014,COLUMNS('Section 3'!$E$11:F$12),0)))</f>
        <v/>
      </c>
      <c r="F240" s="73" t="str">
        <f>IF($D240="","",IF(ISBLANK(VLOOKUP($B240,'Section 3'!$D$15:$O$1014,COLUMNS('Section 3'!$E$11:G$12),0)),"",VLOOKUP($B240,'Section 3'!$D$15:$O$1014,COLUMNS('Section 3'!$E$11:G$12),0)))</f>
        <v/>
      </c>
      <c r="G240" s="73" t="str">
        <f>IF($D240="","",IF(ISBLANK(VLOOKUP($B240,'Section 3'!$D$15:$O$1014,COLUMNS('Section 3'!$E$11:H$12),0)),"",VLOOKUP($B240,'Section 3'!$D$15:$O$1014,COLUMNS('Section 3'!$E$11:H$12),0)))</f>
        <v/>
      </c>
      <c r="H240" s="73" t="str">
        <f>IF($D240="","",IF(ISBLANK(VLOOKUP($B240,'Section 3'!$D$15:$O$1014,COLUMNS('Section 3'!$E$11:I$12),0)),"",VLOOKUP($B240,'Section 3'!$D$15:$O$1014,COLUMNS('Section 3'!$E$11:I$12),0)))</f>
        <v/>
      </c>
      <c r="I240" s="73" t="str">
        <f>IF($D240="","",IF(ISBLANK(VLOOKUP($B240,'Section 3'!$D$15:$O$1014,COLUMNS('Section 3'!$E$11:J$12),0)),"",VLOOKUP($B240,'Section 3'!$D$15:$O$1014,COLUMNS('Section 3'!$E$11:J$12),0)))</f>
        <v/>
      </c>
      <c r="J240" s="73" t="str">
        <f>IF($D240="","",IF(ISBLANK(VLOOKUP($B240,'Section 3'!$D$15:$O$1014,COLUMNS('Section 3'!$E$11:K$12),0)),"",VLOOKUP($B240,'Section 3'!$D$15:$O$1014,COLUMNS('Section 3'!$E$11:K$12),0)))</f>
        <v/>
      </c>
      <c r="K240" s="73" t="str">
        <f>IF($D240="","",IF(ISBLANK(VLOOKUP($B240,'Section 3'!$D$15:$O$1014,COLUMNS('Section 3'!$E$11:L$12),0)),"",VLOOKUP($B240,'Section 3'!$D$15:$O$1014,COLUMNS('Section 3'!$E$11:L$12),0)))</f>
        <v/>
      </c>
      <c r="L240" s="73" t="str">
        <f>IF($D240="","",IF(ISBLANK(VLOOKUP($B240,'Section 3'!$D$15:$O$1014,COLUMNS('Section 3'!$E$11:M$12),0)),"",VLOOKUP($B240,'Section 3'!$D$15:$O$1014,COLUMNS('Section 3'!$E$11:M$12),0)))</f>
        <v/>
      </c>
      <c r="M240" s="73" t="str">
        <f>IF($D240="","",IF(ISBLANK(VLOOKUP($B240,'Section 3'!$D$15:$O$1014,COLUMNS('Section 3'!$E$11:N$12),0)),"",VLOOKUP($B240,'Section 3'!$D$15:$O$1014,COLUMNS('Section 3'!$E$11:N$12),0)))</f>
        <v/>
      </c>
      <c r="N240" s="73" t="str">
        <f>IF($D240="","",IF(ISBLANK(VLOOKUP($B240,'Section 3'!$D$15:$O$1014,COLUMNS('Section 3'!$E$11:O$12),0)),"",VLOOKUP($B240,'Section 3'!$D$15:$O$1014,COLUMNS('Section 3'!$E$11:O$12),0)))</f>
        <v/>
      </c>
      <c r="O240" s="73" t="str">
        <f>IF($D240="","",IF(ISBLANK(VLOOKUP($B240,'Section 3'!$D$15:$O$1014,COLUMNS('Section 3'!$E$11:P$12),0)),"",VLOOKUP($B240,'Section 3'!$D$15:$O$1014,COLUMNS('Section 3'!$E$11:P$12),0)))</f>
        <v/>
      </c>
    </row>
    <row r="241" spans="1:15" s="29" customFormat="1" ht="12.75" customHeight="1" x14ac:dyDescent="0.25">
      <c r="A241" s="29" t="str">
        <f>IF(E241="","",ROWS($A$1:A241))</f>
        <v/>
      </c>
      <c r="B241" s="32">
        <v>230</v>
      </c>
      <c r="C241" s="26" t="str">
        <f t="shared" si="4"/>
        <v/>
      </c>
      <c r="D241" s="26" t="str">
        <f>IFERROR(VLOOKUP($B241,'Section 3'!D244:O1243,COLUMNS('Section 3'!D240:D241),0),"")</f>
        <v/>
      </c>
      <c r="E241" s="73" t="str">
        <f>IF($D241="","",IF(ISBLANK(VLOOKUP($B241,'Section 3'!$D$15:$O$1014,COLUMNS('Section 3'!$E$11:F$12),0)),"",VLOOKUP($B241,'Section 3'!$D$15:$O$1014,COLUMNS('Section 3'!$E$11:F$12),0)))</f>
        <v/>
      </c>
      <c r="F241" s="73" t="str">
        <f>IF($D241="","",IF(ISBLANK(VLOOKUP($B241,'Section 3'!$D$15:$O$1014,COLUMNS('Section 3'!$E$11:G$12),0)),"",VLOOKUP($B241,'Section 3'!$D$15:$O$1014,COLUMNS('Section 3'!$E$11:G$12),0)))</f>
        <v/>
      </c>
      <c r="G241" s="73" t="str">
        <f>IF($D241="","",IF(ISBLANK(VLOOKUP($B241,'Section 3'!$D$15:$O$1014,COLUMNS('Section 3'!$E$11:H$12),0)),"",VLOOKUP($B241,'Section 3'!$D$15:$O$1014,COLUMNS('Section 3'!$E$11:H$12),0)))</f>
        <v/>
      </c>
      <c r="H241" s="73" t="str">
        <f>IF($D241="","",IF(ISBLANK(VLOOKUP($B241,'Section 3'!$D$15:$O$1014,COLUMNS('Section 3'!$E$11:I$12),0)),"",VLOOKUP($B241,'Section 3'!$D$15:$O$1014,COLUMNS('Section 3'!$E$11:I$12),0)))</f>
        <v/>
      </c>
      <c r="I241" s="73" t="str">
        <f>IF($D241="","",IF(ISBLANK(VLOOKUP($B241,'Section 3'!$D$15:$O$1014,COLUMNS('Section 3'!$E$11:J$12),0)),"",VLOOKUP($B241,'Section 3'!$D$15:$O$1014,COLUMNS('Section 3'!$E$11:J$12),0)))</f>
        <v/>
      </c>
      <c r="J241" s="73" t="str">
        <f>IF($D241="","",IF(ISBLANK(VLOOKUP($B241,'Section 3'!$D$15:$O$1014,COLUMNS('Section 3'!$E$11:K$12),0)),"",VLOOKUP($B241,'Section 3'!$D$15:$O$1014,COLUMNS('Section 3'!$E$11:K$12),0)))</f>
        <v/>
      </c>
      <c r="K241" s="73" t="str">
        <f>IF($D241="","",IF(ISBLANK(VLOOKUP($B241,'Section 3'!$D$15:$O$1014,COLUMNS('Section 3'!$E$11:L$12),0)),"",VLOOKUP($B241,'Section 3'!$D$15:$O$1014,COLUMNS('Section 3'!$E$11:L$12),0)))</f>
        <v/>
      </c>
      <c r="L241" s="73" t="str">
        <f>IF($D241="","",IF(ISBLANK(VLOOKUP($B241,'Section 3'!$D$15:$O$1014,COLUMNS('Section 3'!$E$11:M$12),0)),"",VLOOKUP($B241,'Section 3'!$D$15:$O$1014,COLUMNS('Section 3'!$E$11:M$12),0)))</f>
        <v/>
      </c>
      <c r="M241" s="73" t="str">
        <f>IF($D241="","",IF(ISBLANK(VLOOKUP($B241,'Section 3'!$D$15:$O$1014,COLUMNS('Section 3'!$E$11:N$12),0)),"",VLOOKUP($B241,'Section 3'!$D$15:$O$1014,COLUMNS('Section 3'!$E$11:N$12),0)))</f>
        <v/>
      </c>
      <c r="N241" s="73" t="str">
        <f>IF($D241="","",IF(ISBLANK(VLOOKUP($B241,'Section 3'!$D$15:$O$1014,COLUMNS('Section 3'!$E$11:O$12),0)),"",VLOOKUP($B241,'Section 3'!$D$15:$O$1014,COLUMNS('Section 3'!$E$11:O$12),0)))</f>
        <v/>
      </c>
      <c r="O241" s="73" t="str">
        <f>IF($D241="","",IF(ISBLANK(VLOOKUP($B241,'Section 3'!$D$15:$O$1014,COLUMNS('Section 3'!$E$11:P$12),0)),"",VLOOKUP($B241,'Section 3'!$D$15:$O$1014,COLUMNS('Section 3'!$E$11:P$12),0)))</f>
        <v/>
      </c>
    </row>
    <row r="242" spans="1:15" s="29" customFormat="1" ht="12.75" customHeight="1" x14ac:dyDescent="0.25">
      <c r="A242" s="29" t="str">
        <f>IF(E242="","",ROWS($A$1:A242))</f>
        <v/>
      </c>
      <c r="B242" s="32">
        <v>231</v>
      </c>
      <c r="C242" s="26" t="str">
        <f t="shared" si="4"/>
        <v/>
      </c>
      <c r="D242" s="26" t="str">
        <f>IFERROR(VLOOKUP($B242,'Section 3'!D245:O1244,COLUMNS('Section 3'!D241:D242),0),"")</f>
        <v/>
      </c>
      <c r="E242" s="73" t="str">
        <f>IF($D242="","",IF(ISBLANK(VLOOKUP($B242,'Section 3'!$D$15:$O$1014,COLUMNS('Section 3'!$E$11:F$12),0)),"",VLOOKUP($B242,'Section 3'!$D$15:$O$1014,COLUMNS('Section 3'!$E$11:F$12),0)))</f>
        <v/>
      </c>
      <c r="F242" s="73" t="str">
        <f>IF($D242="","",IF(ISBLANK(VLOOKUP($B242,'Section 3'!$D$15:$O$1014,COLUMNS('Section 3'!$E$11:G$12),0)),"",VLOOKUP($B242,'Section 3'!$D$15:$O$1014,COLUMNS('Section 3'!$E$11:G$12),0)))</f>
        <v/>
      </c>
      <c r="G242" s="73" t="str">
        <f>IF($D242="","",IF(ISBLANK(VLOOKUP($B242,'Section 3'!$D$15:$O$1014,COLUMNS('Section 3'!$E$11:H$12),0)),"",VLOOKUP($B242,'Section 3'!$D$15:$O$1014,COLUMNS('Section 3'!$E$11:H$12),0)))</f>
        <v/>
      </c>
      <c r="H242" s="73" t="str">
        <f>IF($D242="","",IF(ISBLANK(VLOOKUP($B242,'Section 3'!$D$15:$O$1014,COLUMNS('Section 3'!$E$11:I$12),0)),"",VLOOKUP($B242,'Section 3'!$D$15:$O$1014,COLUMNS('Section 3'!$E$11:I$12),0)))</f>
        <v/>
      </c>
      <c r="I242" s="73" t="str">
        <f>IF($D242="","",IF(ISBLANK(VLOOKUP($B242,'Section 3'!$D$15:$O$1014,COLUMNS('Section 3'!$E$11:J$12),0)),"",VLOOKUP($B242,'Section 3'!$D$15:$O$1014,COLUMNS('Section 3'!$E$11:J$12),0)))</f>
        <v/>
      </c>
      <c r="J242" s="73" t="str">
        <f>IF($D242="","",IF(ISBLANK(VLOOKUP($B242,'Section 3'!$D$15:$O$1014,COLUMNS('Section 3'!$E$11:K$12),0)),"",VLOOKUP($B242,'Section 3'!$D$15:$O$1014,COLUMNS('Section 3'!$E$11:K$12),0)))</f>
        <v/>
      </c>
      <c r="K242" s="73" t="str">
        <f>IF($D242="","",IF(ISBLANK(VLOOKUP($B242,'Section 3'!$D$15:$O$1014,COLUMNS('Section 3'!$E$11:L$12),0)),"",VLOOKUP($B242,'Section 3'!$D$15:$O$1014,COLUMNS('Section 3'!$E$11:L$12),0)))</f>
        <v/>
      </c>
      <c r="L242" s="73" t="str">
        <f>IF($D242="","",IF(ISBLANK(VLOOKUP($B242,'Section 3'!$D$15:$O$1014,COLUMNS('Section 3'!$E$11:M$12),0)),"",VLOOKUP($B242,'Section 3'!$D$15:$O$1014,COLUMNS('Section 3'!$E$11:M$12),0)))</f>
        <v/>
      </c>
      <c r="M242" s="73" t="str">
        <f>IF($D242="","",IF(ISBLANK(VLOOKUP($B242,'Section 3'!$D$15:$O$1014,COLUMNS('Section 3'!$E$11:N$12),0)),"",VLOOKUP($B242,'Section 3'!$D$15:$O$1014,COLUMNS('Section 3'!$E$11:N$12),0)))</f>
        <v/>
      </c>
      <c r="N242" s="73" t="str">
        <f>IF($D242="","",IF(ISBLANK(VLOOKUP($B242,'Section 3'!$D$15:$O$1014,COLUMNS('Section 3'!$E$11:O$12),0)),"",VLOOKUP($B242,'Section 3'!$D$15:$O$1014,COLUMNS('Section 3'!$E$11:O$12),0)))</f>
        <v/>
      </c>
      <c r="O242" s="73" t="str">
        <f>IF($D242="","",IF(ISBLANK(VLOOKUP($B242,'Section 3'!$D$15:$O$1014,COLUMNS('Section 3'!$E$11:P$12),0)),"",VLOOKUP($B242,'Section 3'!$D$15:$O$1014,COLUMNS('Section 3'!$E$11:P$12),0)))</f>
        <v/>
      </c>
    </row>
    <row r="243" spans="1:15" s="29" customFormat="1" ht="12.75" customHeight="1" x14ac:dyDescent="0.25">
      <c r="A243" s="29" t="str">
        <f>IF(E243="","",ROWS($A$1:A243))</f>
        <v/>
      </c>
      <c r="B243" s="32">
        <v>232</v>
      </c>
      <c r="C243" s="26" t="str">
        <f t="shared" si="4"/>
        <v/>
      </c>
      <c r="D243" s="26" t="str">
        <f>IFERROR(VLOOKUP($B243,'Section 3'!D246:O1245,COLUMNS('Section 3'!D242:D243),0),"")</f>
        <v/>
      </c>
      <c r="E243" s="73" t="str">
        <f>IF($D243="","",IF(ISBLANK(VLOOKUP($B243,'Section 3'!$D$15:$O$1014,COLUMNS('Section 3'!$E$11:F$12),0)),"",VLOOKUP($B243,'Section 3'!$D$15:$O$1014,COLUMNS('Section 3'!$E$11:F$12),0)))</f>
        <v/>
      </c>
      <c r="F243" s="73" t="str">
        <f>IF($D243="","",IF(ISBLANK(VLOOKUP($B243,'Section 3'!$D$15:$O$1014,COLUMNS('Section 3'!$E$11:G$12),0)),"",VLOOKUP($B243,'Section 3'!$D$15:$O$1014,COLUMNS('Section 3'!$E$11:G$12),0)))</f>
        <v/>
      </c>
      <c r="G243" s="73" t="str">
        <f>IF($D243="","",IF(ISBLANK(VLOOKUP($B243,'Section 3'!$D$15:$O$1014,COLUMNS('Section 3'!$E$11:H$12),0)),"",VLOOKUP($B243,'Section 3'!$D$15:$O$1014,COLUMNS('Section 3'!$E$11:H$12),0)))</f>
        <v/>
      </c>
      <c r="H243" s="73" t="str">
        <f>IF($D243="","",IF(ISBLANK(VLOOKUP($B243,'Section 3'!$D$15:$O$1014,COLUMNS('Section 3'!$E$11:I$12),0)),"",VLOOKUP($B243,'Section 3'!$D$15:$O$1014,COLUMNS('Section 3'!$E$11:I$12),0)))</f>
        <v/>
      </c>
      <c r="I243" s="73" t="str">
        <f>IF($D243="","",IF(ISBLANK(VLOOKUP($B243,'Section 3'!$D$15:$O$1014,COLUMNS('Section 3'!$E$11:J$12),0)),"",VLOOKUP($B243,'Section 3'!$D$15:$O$1014,COLUMNS('Section 3'!$E$11:J$12),0)))</f>
        <v/>
      </c>
      <c r="J243" s="73" t="str">
        <f>IF($D243="","",IF(ISBLANK(VLOOKUP($B243,'Section 3'!$D$15:$O$1014,COLUMNS('Section 3'!$E$11:K$12),0)),"",VLOOKUP($B243,'Section 3'!$D$15:$O$1014,COLUMNS('Section 3'!$E$11:K$12),0)))</f>
        <v/>
      </c>
      <c r="K243" s="73" t="str">
        <f>IF($D243="","",IF(ISBLANK(VLOOKUP($B243,'Section 3'!$D$15:$O$1014,COLUMNS('Section 3'!$E$11:L$12),0)),"",VLOOKUP($B243,'Section 3'!$D$15:$O$1014,COLUMNS('Section 3'!$E$11:L$12),0)))</f>
        <v/>
      </c>
      <c r="L243" s="73" t="str">
        <f>IF($D243="","",IF(ISBLANK(VLOOKUP($B243,'Section 3'!$D$15:$O$1014,COLUMNS('Section 3'!$E$11:M$12),0)),"",VLOOKUP($B243,'Section 3'!$D$15:$O$1014,COLUMNS('Section 3'!$E$11:M$12),0)))</f>
        <v/>
      </c>
      <c r="M243" s="73" t="str">
        <f>IF($D243="","",IF(ISBLANK(VLOOKUP($B243,'Section 3'!$D$15:$O$1014,COLUMNS('Section 3'!$E$11:N$12),0)),"",VLOOKUP($B243,'Section 3'!$D$15:$O$1014,COLUMNS('Section 3'!$E$11:N$12),0)))</f>
        <v/>
      </c>
      <c r="N243" s="73" t="str">
        <f>IF($D243="","",IF(ISBLANK(VLOOKUP($B243,'Section 3'!$D$15:$O$1014,COLUMNS('Section 3'!$E$11:O$12),0)),"",VLOOKUP($B243,'Section 3'!$D$15:$O$1014,COLUMNS('Section 3'!$E$11:O$12),0)))</f>
        <v/>
      </c>
      <c r="O243" s="73" t="str">
        <f>IF($D243="","",IF(ISBLANK(VLOOKUP($B243,'Section 3'!$D$15:$O$1014,COLUMNS('Section 3'!$E$11:P$12),0)),"",VLOOKUP($B243,'Section 3'!$D$15:$O$1014,COLUMNS('Section 3'!$E$11:P$12),0)))</f>
        <v/>
      </c>
    </row>
    <row r="244" spans="1:15" s="29" customFormat="1" ht="12.75" customHeight="1" x14ac:dyDescent="0.25">
      <c r="A244" s="29" t="str">
        <f>IF(E244="","",ROWS($A$1:A244))</f>
        <v/>
      </c>
      <c r="B244" s="32">
        <v>233</v>
      </c>
      <c r="C244" s="26" t="str">
        <f t="shared" si="4"/>
        <v/>
      </c>
      <c r="D244" s="26" t="str">
        <f>IFERROR(VLOOKUP($B244,'Section 3'!D247:O1246,COLUMNS('Section 3'!D243:D244),0),"")</f>
        <v/>
      </c>
      <c r="E244" s="73" t="str">
        <f>IF($D244="","",IF(ISBLANK(VLOOKUP($B244,'Section 3'!$D$15:$O$1014,COLUMNS('Section 3'!$E$11:F$12),0)),"",VLOOKUP($B244,'Section 3'!$D$15:$O$1014,COLUMNS('Section 3'!$E$11:F$12),0)))</f>
        <v/>
      </c>
      <c r="F244" s="73" t="str">
        <f>IF($D244="","",IF(ISBLANK(VLOOKUP($B244,'Section 3'!$D$15:$O$1014,COLUMNS('Section 3'!$E$11:G$12),0)),"",VLOOKUP($B244,'Section 3'!$D$15:$O$1014,COLUMNS('Section 3'!$E$11:G$12),0)))</f>
        <v/>
      </c>
      <c r="G244" s="73" t="str">
        <f>IF($D244="","",IF(ISBLANK(VLOOKUP($B244,'Section 3'!$D$15:$O$1014,COLUMNS('Section 3'!$E$11:H$12),0)),"",VLOOKUP($B244,'Section 3'!$D$15:$O$1014,COLUMNS('Section 3'!$E$11:H$12),0)))</f>
        <v/>
      </c>
      <c r="H244" s="73" t="str">
        <f>IF($D244="","",IF(ISBLANK(VLOOKUP($B244,'Section 3'!$D$15:$O$1014,COLUMNS('Section 3'!$E$11:I$12),0)),"",VLOOKUP($B244,'Section 3'!$D$15:$O$1014,COLUMNS('Section 3'!$E$11:I$12),0)))</f>
        <v/>
      </c>
      <c r="I244" s="73" t="str">
        <f>IF($D244="","",IF(ISBLANK(VLOOKUP($B244,'Section 3'!$D$15:$O$1014,COLUMNS('Section 3'!$E$11:J$12),0)),"",VLOOKUP($B244,'Section 3'!$D$15:$O$1014,COLUMNS('Section 3'!$E$11:J$12),0)))</f>
        <v/>
      </c>
      <c r="J244" s="73" t="str">
        <f>IF($D244="","",IF(ISBLANK(VLOOKUP($B244,'Section 3'!$D$15:$O$1014,COLUMNS('Section 3'!$E$11:K$12),0)),"",VLOOKUP($B244,'Section 3'!$D$15:$O$1014,COLUMNS('Section 3'!$E$11:K$12),0)))</f>
        <v/>
      </c>
      <c r="K244" s="73" t="str">
        <f>IF($D244="","",IF(ISBLANK(VLOOKUP($B244,'Section 3'!$D$15:$O$1014,COLUMNS('Section 3'!$E$11:L$12),0)),"",VLOOKUP($B244,'Section 3'!$D$15:$O$1014,COLUMNS('Section 3'!$E$11:L$12),0)))</f>
        <v/>
      </c>
      <c r="L244" s="73" t="str">
        <f>IF($D244="","",IF(ISBLANK(VLOOKUP($B244,'Section 3'!$D$15:$O$1014,COLUMNS('Section 3'!$E$11:M$12),0)),"",VLOOKUP($B244,'Section 3'!$D$15:$O$1014,COLUMNS('Section 3'!$E$11:M$12),0)))</f>
        <v/>
      </c>
      <c r="M244" s="73" t="str">
        <f>IF($D244="","",IF(ISBLANK(VLOOKUP($B244,'Section 3'!$D$15:$O$1014,COLUMNS('Section 3'!$E$11:N$12),0)),"",VLOOKUP($B244,'Section 3'!$D$15:$O$1014,COLUMNS('Section 3'!$E$11:N$12),0)))</f>
        <v/>
      </c>
      <c r="N244" s="73" t="str">
        <f>IF($D244="","",IF(ISBLANK(VLOOKUP($B244,'Section 3'!$D$15:$O$1014,COLUMNS('Section 3'!$E$11:O$12),0)),"",VLOOKUP($B244,'Section 3'!$D$15:$O$1014,COLUMNS('Section 3'!$E$11:O$12),0)))</f>
        <v/>
      </c>
      <c r="O244" s="73" t="str">
        <f>IF($D244="","",IF(ISBLANK(VLOOKUP($B244,'Section 3'!$D$15:$O$1014,COLUMNS('Section 3'!$E$11:P$12),0)),"",VLOOKUP($B244,'Section 3'!$D$15:$O$1014,COLUMNS('Section 3'!$E$11:P$12),0)))</f>
        <v/>
      </c>
    </row>
    <row r="245" spans="1:15" s="29" customFormat="1" ht="12.75" customHeight="1" x14ac:dyDescent="0.25">
      <c r="A245" s="29" t="str">
        <f>IF(E245="","",ROWS($A$1:A245))</f>
        <v/>
      </c>
      <c r="B245" s="32">
        <v>234</v>
      </c>
      <c r="C245" s="26" t="str">
        <f t="shared" si="4"/>
        <v/>
      </c>
      <c r="D245" s="26" t="str">
        <f>IFERROR(VLOOKUP($B245,'Section 3'!D248:O1247,COLUMNS('Section 3'!D244:D245),0),"")</f>
        <v/>
      </c>
      <c r="E245" s="73" t="str">
        <f>IF($D245="","",IF(ISBLANK(VLOOKUP($B245,'Section 3'!$D$15:$O$1014,COLUMNS('Section 3'!$E$11:F$12),0)),"",VLOOKUP($B245,'Section 3'!$D$15:$O$1014,COLUMNS('Section 3'!$E$11:F$12),0)))</f>
        <v/>
      </c>
      <c r="F245" s="73" t="str">
        <f>IF($D245="","",IF(ISBLANK(VLOOKUP($B245,'Section 3'!$D$15:$O$1014,COLUMNS('Section 3'!$E$11:G$12),0)),"",VLOOKUP($B245,'Section 3'!$D$15:$O$1014,COLUMNS('Section 3'!$E$11:G$12),0)))</f>
        <v/>
      </c>
      <c r="G245" s="73" t="str">
        <f>IF($D245="","",IF(ISBLANK(VLOOKUP($B245,'Section 3'!$D$15:$O$1014,COLUMNS('Section 3'!$E$11:H$12),0)),"",VLOOKUP($B245,'Section 3'!$D$15:$O$1014,COLUMNS('Section 3'!$E$11:H$12),0)))</f>
        <v/>
      </c>
      <c r="H245" s="73" t="str">
        <f>IF($D245="","",IF(ISBLANK(VLOOKUP($B245,'Section 3'!$D$15:$O$1014,COLUMNS('Section 3'!$E$11:I$12),0)),"",VLOOKUP($B245,'Section 3'!$D$15:$O$1014,COLUMNS('Section 3'!$E$11:I$12),0)))</f>
        <v/>
      </c>
      <c r="I245" s="73" t="str">
        <f>IF($D245="","",IF(ISBLANK(VLOOKUP($B245,'Section 3'!$D$15:$O$1014,COLUMNS('Section 3'!$E$11:J$12),0)),"",VLOOKUP($B245,'Section 3'!$D$15:$O$1014,COLUMNS('Section 3'!$E$11:J$12),0)))</f>
        <v/>
      </c>
      <c r="J245" s="73" t="str">
        <f>IF($D245="","",IF(ISBLANK(VLOOKUP($B245,'Section 3'!$D$15:$O$1014,COLUMNS('Section 3'!$E$11:K$12),0)),"",VLOOKUP($B245,'Section 3'!$D$15:$O$1014,COLUMNS('Section 3'!$E$11:K$12),0)))</f>
        <v/>
      </c>
      <c r="K245" s="73" t="str">
        <f>IF($D245="","",IF(ISBLANK(VLOOKUP($B245,'Section 3'!$D$15:$O$1014,COLUMNS('Section 3'!$E$11:L$12),0)),"",VLOOKUP($B245,'Section 3'!$D$15:$O$1014,COLUMNS('Section 3'!$E$11:L$12),0)))</f>
        <v/>
      </c>
      <c r="L245" s="73" t="str">
        <f>IF($D245="","",IF(ISBLANK(VLOOKUP($B245,'Section 3'!$D$15:$O$1014,COLUMNS('Section 3'!$E$11:M$12),0)),"",VLOOKUP($B245,'Section 3'!$D$15:$O$1014,COLUMNS('Section 3'!$E$11:M$12),0)))</f>
        <v/>
      </c>
      <c r="M245" s="73" t="str">
        <f>IF($D245="","",IF(ISBLANK(VLOOKUP($B245,'Section 3'!$D$15:$O$1014,COLUMNS('Section 3'!$E$11:N$12),0)),"",VLOOKUP($B245,'Section 3'!$D$15:$O$1014,COLUMNS('Section 3'!$E$11:N$12),0)))</f>
        <v/>
      </c>
      <c r="N245" s="73" t="str">
        <f>IF($D245="","",IF(ISBLANK(VLOOKUP($B245,'Section 3'!$D$15:$O$1014,COLUMNS('Section 3'!$E$11:O$12),0)),"",VLOOKUP($B245,'Section 3'!$D$15:$O$1014,COLUMNS('Section 3'!$E$11:O$12),0)))</f>
        <v/>
      </c>
      <c r="O245" s="73" t="str">
        <f>IF($D245="","",IF(ISBLANK(VLOOKUP($B245,'Section 3'!$D$15:$O$1014,COLUMNS('Section 3'!$E$11:P$12),0)),"",VLOOKUP($B245,'Section 3'!$D$15:$O$1014,COLUMNS('Section 3'!$E$11:P$12),0)))</f>
        <v/>
      </c>
    </row>
    <row r="246" spans="1:15" s="29" customFormat="1" ht="12.75" customHeight="1" x14ac:dyDescent="0.25">
      <c r="A246" s="29" t="str">
        <f>IF(E246="","",ROWS($A$1:A246))</f>
        <v/>
      </c>
      <c r="B246" s="32">
        <v>235</v>
      </c>
      <c r="C246" s="26" t="str">
        <f t="shared" si="4"/>
        <v/>
      </c>
      <c r="D246" s="26" t="str">
        <f>IFERROR(VLOOKUP($B246,'Section 3'!D249:O1248,COLUMNS('Section 3'!D245:D246),0),"")</f>
        <v/>
      </c>
      <c r="E246" s="73" t="str">
        <f>IF($D246="","",IF(ISBLANK(VLOOKUP($B246,'Section 3'!$D$15:$O$1014,COLUMNS('Section 3'!$E$11:F$12),0)),"",VLOOKUP($B246,'Section 3'!$D$15:$O$1014,COLUMNS('Section 3'!$E$11:F$12),0)))</f>
        <v/>
      </c>
      <c r="F246" s="73" t="str">
        <f>IF($D246="","",IF(ISBLANK(VLOOKUP($B246,'Section 3'!$D$15:$O$1014,COLUMNS('Section 3'!$E$11:G$12),0)),"",VLOOKUP($B246,'Section 3'!$D$15:$O$1014,COLUMNS('Section 3'!$E$11:G$12),0)))</f>
        <v/>
      </c>
      <c r="G246" s="73" t="str">
        <f>IF($D246="","",IF(ISBLANK(VLOOKUP($B246,'Section 3'!$D$15:$O$1014,COLUMNS('Section 3'!$E$11:H$12),0)),"",VLOOKUP($B246,'Section 3'!$D$15:$O$1014,COLUMNS('Section 3'!$E$11:H$12),0)))</f>
        <v/>
      </c>
      <c r="H246" s="73" t="str">
        <f>IF($D246="","",IF(ISBLANK(VLOOKUP($B246,'Section 3'!$D$15:$O$1014,COLUMNS('Section 3'!$E$11:I$12),0)),"",VLOOKUP($B246,'Section 3'!$D$15:$O$1014,COLUMNS('Section 3'!$E$11:I$12),0)))</f>
        <v/>
      </c>
      <c r="I246" s="73" t="str">
        <f>IF($D246="","",IF(ISBLANK(VLOOKUP($B246,'Section 3'!$D$15:$O$1014,COLUMNS('Section 3'!$E$11:J$12),0)),"",VLOOKUP($B246,'Section 3'!$D$15:$O$1014,COLUMNS('Section 3'!$E$11:J$12),0)))</f>
        <v/>
      </c>
      <c r="J246" s="73" t="str">
        <f>IF($D246="","",IF(ISBLANK(VLOOKUP($B246,'Section 3'!$D$15:$O$1014,COLUMNS('Section 3'!$E$11:K$12),0)),"",VLOOKUP($B246,'Section 3'!$D$15:$O$1014,COLUMNS('Section 3'!$E$11:K$12),0)))</f>
        <v/>
      </c>
      <c r="K246" s="73" t="str">
        <f>IF($D246="","",IF(ISBLANK(VLOOKUP($B246,'Section 3'!$D$15:$O$1014,COLUMNS('Section 3'!$E$11:L$12),0)),"",VLOOKUP($B246,'Section 3'!$D$15:$O$1014,COLUMNS('Section 3'!$E$11:L$12),0)))</f>
        <v/>
      </c>
      <c r="L246" s="73" t="str">
        <f>IF($D246="","",IF(ISBLANK(VLOOKUP($B246,'Section 3'!$D$15:$O$1014,COLUMNS('Section 3'!$E$11:M$12),0)),"",VLOOKUP($B246,'Section 3'!$D$15:$O$1014,COLUMNS('Section 3'!$E$11:M$12),0)))</f>
        <v/>
      </c>
      <c r="M246" s="73" t="str">
        <f>IF($D246="","",IF(ISBLANK(VLOOKUP($B246,'Section 3'!$D$15:$O$1014,COLUMNS('Section 3'!$E$11:N$12),0)),"",VLOOKUP($B246,'Section 3'!$D$15:$O$1014,COLUMNS('Section 3'!$E$11:N$12),0)))</f>
        <v/>
      </c>
      <c r="N246" s="73" t="str">
        <f>IF($D246="","",IF(ISBLANK(VLOOKUP($B246,'Section 3'!$D$15:$O$1014,COLUMNS('Section 3'!$E$11:O$12),0)),"",VLOOKUP($B246,'Section 3'!$D$15:$O$1014,COLUMNS('Section 3'!$E$11:O$12),0)))</f>
        <v/>
      </c>
      <c r="O246" s="73" t="str">
        <f>IF($D246="","",IF(ISBLANK(VLOOKUP($B246,'Section 3'!$D$15:$O$1014,COLUMNS('Section 3'!$E$11:P$12),0)),"",VLOOKUP($B246,'Section 3'!$D$15:$O$1014,COLUMNS('Section 3'!$E$11:P$12),0)))</f>
        <v/>
      </c>
    </row>
    <row r="247" spans="1:15" s="29" customFormat="1" ht="12.75" customHeight="1" x14ac:dyDescent="0.25">
      <c r="A247" s="29" t="str">
        <f>IF(E247="","",ROWS($A$1:A247))</f>
        <v/>
      </c>
      <c r="B247" s="32">
        <v>236</v>
      </c>
      <c r="C247" s="26" t="str">
        <f t="shared" si="4"/>
        <v/>
      </c>
      <c r="D247" s="26" t="str">
        <f>IFERROR(VLOOKUP($B247,'Section 3'!D250:O1249,COLUMNS('Section 3'!D246:D247),0),"")</f>
        <v/>
      </c>
      <c r="E247" s="73" t="str">
        <f>IF($D247="","",IF(ISBLANK(VLOOKUP($B247,'Section 3'!$D$15:$O$1014,COLUMNS('Section 3'!$E$11:F$12),0)),"",VLOOKUP($B247,'Section 3'!$D$15:$O$1014,COLUMNS('Section 3'!$E$11:F$12),0)))</f>
        <v/>
      </c>
      <c r="F247" s="73" t="str">
        <f>IF($D247="","",IF(ISBLANK(VLOOKUP($B247,'Section 3'!$D$15:$O$1014,COLUMNS('Section 3'!$E$11:G$12),0)),"",VLOOKUP($B247,'Section 3'!$D$15:$O$1014,COLUMNS('Section 3'!$E$11:G$12),0)))</f>
        <v/>
      </c>
      <c r="G247" s="73" t="str">
        <f>IF($D247="","",IF(ISBLANK(VLOOKUP($B247,'Section 3'!$D$15:$O$1014,COLUMNS('Section 3'!$E$11:H$12),0)),"",VLOOKUP($B247,'Section 3'!$D$15:$O$1014,COLUMNS('Section 3'!$E$11:H$12),0)))</f>
        <v/>
      </c>
      <c r="H247" s="73" t="str">
        <f>IF($D247="","",IF(ISBLANK(VLOOKUP($B247,'Section 3'!$D$15:$O$1014,COLUMNS('Section 3'!$E$11:I$12),0)),"",VLOOKUP($B247,'Section 3'!$D$15:$O$1014,COLUMNS('Section 3'!$E$11:I$12),0)))</f>
        <v/>
      </c>
      <c r="I247" s="73" t="str">
        <f>IF($D247="","",IF(ISBLANK(VLOOKUP($B247,'Section 3'!$D$15:$O$1014,COLUMNS('Section 3'!$E$11:J$12),0)),"",VLOOKUP($B247,'Section 3'!$D$15:$O$1014,COLUMNS('Section 3'!$E$11:J$12),0)))</f>
        <v/>
      </c>
      <c r="J247" s="73" t="str">
        <f>IF($D247="","",IF(ISBLANK(VLOOKUP($B247,'Section 3'!$D$15:$O$1014,COLUMNS('Section 3'!$E$11:K$12),0)),"",VLOOKUP($B247,'Section 3'!$D$15:$O$1014,COLUMNS('Section 3'!$E$11:K$12),0)))</f>
        <v/>
      </c>
      <c r="K247" s="73" t="str">
        <f>IF($D247="","",IF(ISBLANK(VLOOKUP($B247,'Section 3'!$D$15:$O$1014,COLUMNS('Section 3'!$E$11:L$12),0)),"",VLOOKUP($B247,'Section 3'!$D$15:$O$1014,COLUMNS('Section 3'!$E$11:L$12),0)))</f>
        <v/>
      </c>
      <c r="L247" s="73" t="str">
        <f>IF($D247="","",IF(ISBLANK(VLOOKUP($B247,'Section 3'!$D$15:$O$1014,COLUMNS('Section 3'!$E$11:M$12),0)),"",VLOOKUP($B247,'Section 3'!$D$15:$O$1014,COLUMNS('Section 3'!$E$11:M$12),0)))</f>
        <v/>
      </c>
      <c r="M247" s="73" t="str">
        <f>IF($D247="","",IF(ISBLANK(VLOOKUP($B247,'Section 3'!$D$15:$O$1014,COLUMNS('Section 3'!$E$11:N$12),0)),"",VLOOKUP($B247,'Section 3'!$D$15:$O$1014,COLUMNS('Section 3'!$E$11:N$12),0)))</f>
        <v/>
      </c>
      <c r="N247" s="73" t="str">
        <f>IF($D247="","",IF(ISBLANK(VLOOKUP($B247,'Section 3'!$D$15:$O$1014,COLUMNS('Section 3'!$E$11:O$12),0)),"",VLOOKUP($B247,'Section 3'!$D$15:$O$1014,COLUMNS('Section 3'!$E$11:O$12),0)))</f>
        <v/>
      </c>
      <c r="O247" s="73" t="str">
        <f>IF($D247="","",IF(ISBLANK(VLOOKUP($B247,'Section 3'!$D$15:$O$1014,COLUMNS('Section 3'!$E$11:P$12),0)),"",VLOOKUP($B247,'Section 3'!$D$15:$O$1014,COLUMNS('Section 3'!$E$11:P$12),0)))</f>
        <v/>
      </c>
    </row>
    <row r="248" spans="1:15" s="29" customFormat="1" ht="12.75" customHeight="1" x14ac:dyDescent="0.25">
      <c r="A248" s="29" t="str">
        <f>IF(E248="","",ROWS($A$1:A248))</f>
        <v/>
      </c>
      <c r="B248" s="32">
        <v>237</v>
      </c>
      <c r="C248" s="26" t="str">
        <f t="shared" si="4"/>
        <v/>
      </c>
      <c r="D248" s="26" t="str">
        <f>IFERROR(VLOOKUP($B248,'Section 3'!D251:O1250,COLUMNS('Section 3'!D247:D248),0),"")</f>
        <v/>
      </c>
      <c r="E248" s="73" t="str">
        <f>IF($D248="","",IF(ISBLANK(VLOOKUP($B248,'Section 3'!$D$15:$O$1014,COLUMNS('Section 3'!$E$11:F$12),0)),"",VLOOKUP($B248,'Section 3'!$D$15:$O$1014,COLUMNS('Section 3'!$E$11:F$12),0)))</f>
        <v/>
      </c>
      <c r="F248" s="73" t="str">
        <f>IF($D248="","",IF(ISBLANK(VLOOKUP($B248,'Section 3'!$D$15:$O$1014,COLUMNS('Section 3'!$E$11:G$12),0)),"",VLOOKUP($B248,'Section 3'!$D$15:$O$1014,COLUMNS('Section 3'!$E$11:G$12),0)))</f>
        <v/>
      </c>
      <c r="G248" s="73" t="str">
        <f>IF($D248="","",IF(ISBLANK(VLOOKUP($B248,'Section 3'!$D$15:$O$1014,COLUMNS('Section 3'!$E$11:H$12),0)),"",VLOOKUP($B248,'Section 3'!$D$15:$O$1014,COLUMNS('Section 3'!$E$11:H$12),0)))</f>
        <v/>
      </c>
      <c r="H248" s="73" t="str">
        <f>IF($D248="","",IF(ISBLANK(VLOOKUP($B248,'Section 3'!$D$15:$O$1014,COLUMNS('Section 3'!$E$11:I$12),0)),"",VLOOKUP($B248,'Section 3'!$D$15:$O$1014,COLUMNS('Section 3'!$E$11:I$12),0)))</f>
        <v/>
      </c>
      <c r="I248" s="73" t="str">
        <f>IF($D248="","",IF(ISBLANK(VLOOKUP($B248,'Section 3'!$D$15:$O$1014,COLUMNS('Section 3'!$E$11:J$12),0)),"",VLOOKUP($B248,'Section 3'!$D$15:$O$1014,COLUMNS('Section 3'!$E$11:J$12),0)))</f>
        <v/>
      </c>
      <c r="J248" s="73" t="str">
        <f>IF($D248="","",IF(ISBLANK(VLOOKUP($B248,'Section 3'!$D$15:$O$1014,COLUMNS('Section 3'!$E$11:K$12),0)),"",VLOOKUP($B248,'Section 3'!$D$15:$O$1014,COLUMNS('Section 3'!$E$11:K$12),0)))</f>
        <v/>
      </c>
      <c r="K248" s="73" t="str">
        <f>IF($D248="","",IF(ISBLANK(VLOOKUP($B248,'Section 3'!$D$15:$O$1014,COLUMNS('Section 3'!$E$11:L$12),0)),"",VLOOKUP($B248,'Section 3'!$D$15:$O$1014,COLUMNS('Section 3'!$E$11:L$12),0)))</f>
        <v/>
      </c>
      <c r="L248" s="73" t="str">
        <f>IF($D248="","",IF(ISBLANK(VLOOKUP($B248,'Section 3'!$D$15:$O$1014,COLUMNS('Section 3'!$E$11:M$12),0)),"",VLOOKUP($B248,'Section 3'!$D$15:$O$1014,COLUMNS('Section 3'!$E$11:M$12),0)))</f>
        <v/>
      </c>
      <c r="M248" s="73" t="str">
        <f>IF($D248="","",IF(ISBLANK(VLOOKUP($B248,'Section 3'!$D$15:$O$1014,COLUMNS('Section 3'!$E$11:N$12),0)),"",VLOOKUP($B248,'Section 3'!$D$15:$O$1014,COLUMNS('Section 3'!$E$11:N$12),0)))</f>
        <v/>
      </c>
      <c r="N248" s="73" t="str">
        <f>IF($D248="","",IF(ISBLANK(VLOOKUP($B248,'Section 3'!$D$15:$O$1014,COLUMNS('Section 3'!$E$11:O$12),0)),"",VLOOKUP($B248,'Section 3'!$D$15:$O$1014,COLUMNS('Section 3'!$E$11:O$12),0)))</f>
        <v/>
      </c>
      <c r="O248" s="73" t="str">
        <f>IF($D248="","",IF(ISBLANK(VLOOKUP($B248,'Section 3'!$D$15:$O$1014,COLUMNS('Section 3'!$E$11:P$12),0)),"",VLOOKUP($B248,'Section 3'!$D$15:$O$1014,COLUMNS('Section 3'!$E$11:P$12),0)))</f>
        <v/>
      </c>
    </row>
    <row r="249" spans="1:15" s="29" customFormat="1" ht="12.75" customHeight="1" x14ac:dyDescent="0.25">
      <c r="A249" s="29" t="str">
        <f>IF(E249="","",ROWS($A$1:A249))</f>
        <v/>
      </c>
      <c r="B249" s="32">
        <v>238</v>
      </c>
      <c r="C249" s="26" t="str">
        <f t="shared" si="4"/>
        <v/>
      </c>
      <c r="D249" s="26" t="str">
        <f>IFERROR(VLOOKUP($B249,'Section 3'!D252:O1251,COLUMNS('Section 3'!D248:D249),0),"")</f>
        <v/>
      </c>
      <c r="E249" s="73" t="str">
        <f>IF($D249="","",IF(ISBLANK(VLOOKUP($B249,'Section 3'!$D$15:$O$1014,COLUMNS('Section 3'!$E$11:F$12),0)),"",VLOOKUP($B249,'Section 3'!$D$15:$O$1014,COLUMNS('Section 3'!$E$11:F$12),0)))</f>
        <v/>
      </c>
      <c r="F249" s="73" t="str">
        <f>IF($D249="","",IF(ISBLANK(VLOOKUP($B249,'Section 3'!$D$15:$O$1014,COLUMNS('Section 3'!$E$11:G$12),0)),"",VLOOKUP($B249,'Section 3'!$D$15:$O$1014,COLUMNS('Section 3'!$E$11:G$12),0)))</f>
        <v/>
      </c>
      <c r="G249" s="73" t="str">
        <f>IF($D249="","",IF(ISBLANK(VLOOKUP($B249,'Section 3'!$D$15:$O$1014,COLUMNS('Section 3'!$E$11:H$12),0)),"",VLOOKUP($B249,'Section 3'!$D$15:$O$1014,COLUMNS('Section 3'!$E$11:H$12),0)))</f>
        <v/>
      </c>
      <c r="H249" s="73" t="str">
        <f>IF($D249="","",IF(ISBLANK(VLOOKUP($B249,'Section 3'!$D$15:$O$1014,COLUMNS('Section 3'!$E$11:I$12),0)),"",VLOOKUP($B249,'Section 3'!$D$15:$O$1014,COLUMNS('Section 3'!$E$11:I$12),0)))</f>
        <v/>
      </c>
      <c r="I249" s="73" t="str">
        <f>IF($D249="","",IF(ISBLANK(VLOOKUP($B249,'Section 3'!$D$15:$O$1014,COLUMNS('Section 3'!$E$11:J$12),0)),"",VLOOKUP($B249,'Section 3'!$D$15:$O$1014,COLUMNS('Section 3'!$E$11:J$12),0)))</f>
        <v/>
      </c>
      <c r="J249" s="73" t="str">
        <f>IF($D249="","",IF(ISBLANK(VLOOKUP($B249,'Section 3'!$D$15:$O$1014,COLUMNS('Section 3'!$E$11:K$12),0)),"",VLOOKUP($B249,'Section 3'!$D$15:$O$1014,COLUMNS('Section 3'!$E$11:K$12),0)))</f>
        <v/>
      </c>
      <c r="K249" s="73" t="str">
        <f>IF($D249="","",IF(ISBLANK(VLOOKUP($B249,'Section 3'!$D$15:$O$1014,COLUMNS('Section 3'!$E$11:L$12),0)),"",VLOOKUP($B249,'Section 3'!$D$15:$O$1014,COLUMNS('Section 3'!$E$11:L$12),0)))</f>
        <v/>
      </c>
      <c r="L249" s="73" t="str">
        <f>IF($D249="","",IF(ISBLANK(VLOOKUP($B249,'Section 3'!$D$15:$O$1014,COLUMNS('Section 3'!$E$11:M$12),0)),"",VLOOKUP($B249,'Section 3'!$D$15:$O$1014,COLUMNS('Section 3'!$E$11:M$12),0)))</f>
        <v/>
      </c>
      <c r="M249" s="73" t="str">
        <f>IF($D249="","",IF(ISBLANK(VLOOKUP($B249,'Section 3'!$D$15:$O$1014,COLUMNS('Section 3'!$E$11:N$12),0)),"",VLOOKUP($B249,'Section 3'!$D$15:$O$1014,COLUMNS('Section 3'!$E$11:N$12),0)))</f>
        <v/>
      </c>
      <c r="N249" s="73" t="str">
        <f>IF($D249="","",IF(ISBLANK(VLOOKUP($B249,'Section 3'!$D$15:$O$1014,COLUMNS('Section 3'!$E$11:O$12),0)),"",VLOOKUP($B249,'Section 3'!$D$15:$O$1014,COLUMNS('Section 3'!$E$11:O$12),0)))</f>
        <v/>
      </c>
      <c r="O249" s="73" t="str">
        <f>IF($D249="","",IF(ISBLANK(VLOOKUP($B249,'Section 3'!$D$15:$O$1014,COLUMNS('Section 3'!$E$11:P$12),0)),"",VLOOKUP($B249,'Section 3'!$D$15:$O$1014,COLUMNS('Section 3'!$E$11:P$12),0)))</f>
        <v/>
      </c>
    </row>
    <row r="250" spans="1:15" s="29" customFormat="1" ht="12.75" customHeight="1" x14ac:dyDescent="0.25">
      <c r="A250" s="29" t="str">
        <f>IF(E250="","",ROWS($A$1:A250))</f>
        <v/>
      </c>
      <c r="B250" s="32">
        <v>239</v>
      </c>
      <c r="C250" s="26" t="str">
        <f t="shared" si="4"/>
        <v/>
      </c>
      <c r="D250" s="26" t="str">
        <f>IFERROR(VLOOKUP($B250,'Section 3'!D253:O1252,COLUMNS('Section 3'!D249:D250),0),"")</f>
        <v/>
      </c>
      <c r="E250" s="73" t="str">
        <f>IF($D250="","",IF(ISBLANK(VLOOKUP($B250,'Section 3'!$D$15:$O$1014,COLUMNS('Section 3'!$E$11:F$12),0)),"",VLOOKUP($B250,'Section 3'!$D$15:$O$1014,COLUMNS('Section 3'!$E$11:F$12),0)))</f>
        <v/>
      </c>
      <c r="F250" s="73" t="str">
        <f>IF($D250="","",IF(ISBLANK(VLOOKUP($B250,'Section 3'!$D$15:$O$1014,COLUMNS('Section 3'!$E$11:G$12),0)),"",VLOOKUP($B250,'Section 3'!$D$15:$O$1014,COLUMNS('Section 3'!$E$11:G$12),0)))</f>
        <v/>
      </c>
      <c r="G250" s="73" t="str">
        <f>IF($D250="","",IF(ISBLANK(VLOOKUP($B250,'Section 3'!$D$15:$O$1014,COLUMNS('Section 3'!$E$11:H$12),0)),"",VLOOKUP($B250,'Section 3'!$D$15:$O$1014,COLUMNS('Section 3'!$E$11:H$12),0)))</f>
        <v/>
      </c>
      <c r="H250" s="73" t="str">
        <f>IF($D250="","",IF(ISBLANK(VLOOKUP($B250,'Section 3'!$D$15:$O$1014,COLUMNS('Section 3'!$E$11:I$12),0)),"",VLOOKUP($B250,'Section 3'!$D$15:$O$1014,COLUMNS('Section 3'!$E$11:I$12),0)))</f>
        <v/>
      </c>
      <c r="I250" s="73" t="str">
        <f>IF($D250="","",IF(ISBLANK(VLOOKUP($B250,'Section 3'!$D$15:$O$1014,COLUMNS('Section 3'!$E$11:J$12),0)),"",VLOOKUP($B250,'Section 3'!$D$15:$O$1014,COLUMNS('Section 3'!$E$11:J$12),0)))</f>
        <v/>
      </c>
      <c r="J250" s="73" t="str">
        <f>IF($D250="","",IF(ISBLANK(VLOOKUP($B250,'Section 3'!$D$15:$O$1014,COLUMNS('Section 3'!$E$11:K$12),0)),"",VLOOKUP($B250,'Section 3'!$D$15:$O$1014,COLUMNS('Section 3'!$E$11:K$12),0)))</f>
        <v/>
      </c>
      <c r="K250" s="73" t="str">
        <f>IF($D250="","",IF(ISBLANK(VLOOKUP($B250,'Section 3'!$D$15:$O$1014,COLUMNS('Section 3'!$E$11:L$12),0)),"",VLOOKUP($B250,'Section 3'!$D$15:$O$1014,COLUMNS('Section 3'!$E$11:L$12),0)))</f>
        <v/>
      </c>
      <c r="L250" s="73" t="str">
        <f>IF($D250="","",IF(ISBLANK(VLOOKUP($B250,'Section 3'!$D$15:$O$1014,COLUMNS('Section 3'!$E$11:M$12),0)),"",VLOOKUP($B250,'Section 3'!$D$15:$O$1014,COLUMNS('Section 3'!$E$11:M$12),0)))</f>
        <v/>
      </c>
      <c r="M250" s="73" t="str">
        <f>IF($D250="","",IF(ISBLANK(VLOOKUP($B250,'Section 3'!$D$15:$O$1014,COLUMNS('Section 3'!$E$11:N$12),0)),"",VLOOKUP($B250,'Section 3'!$D$15:$O$1014,COLUMNS('Section 3'!$E$11:N$12),0)))</f>
        <v/>
      </c>
      <c r="N250" s="73" t="str">
        <f>IF($D250="","",IF(ISBLANK(VLOOKUP($B250,'Section 3'!$D$15:$O$1014,COLUMNS('Section 3'!$E$11:O$12),0)),"",VLOOKUP($B250,'Section 3'!$D$15:$O$1014,COLUMNS('Section 3'!$E$11:O$12),0)))</f>
        <v/>
      </c>
      <c r="O250" s="73" t="str">
        <f>IF($D250="","",IF(ISBLANK(VLOOKUP($B250,'Section 3'!$D$15:$O$1014,COLUMNS('Section 3'!$E$11:P$12),0)),"",VLOOKUP($B250,'Section 3'!$D$15:$O$1014,COLUMNS('Section 3'!$E$11:P$12),0)))</f>
        <v/>
      </c>
    </row>
    <row r="251" spans="1:15" s="29" customFormat="1" ht="12.75" customHeight="1" x14ac:dyDescent="0.25">
      <c r="A251" s="29" t="str">
        <f>IF(E251="","",ROWS($A$1:A251))</f>
        <v/>
      </c>
      <c r="B251" s="32">
        <v>240</v>
      </c>
      <c r="C251" s="26" t="str">
        <f t="shared" si="4"/>
        <v/>
      </c>
      <c r="D251" s="26" t="str">
        <f>IFERROR(VLOOKUP($B251,'Section 3'!D254:O1253,COLUMNS('Section 3'!D250:D251),0),"")</f>
        <v/>
      </c>
      <c r="E251" s="73" t="str">
        <f>IF($D251="","",IF(ISBLANK(VLOOKUP($B251,'Section 3'!$D$15:$O$1014,COLUMNS('Section 3'!$E$11:F$12),0)),"",VLOOKUP($B251,'Section 3'!$D$15:$O$1014,COLUMNS('Section 3'!$E$11:F$12),0)))</f>
        <v/>
      </c>
      <c r="F251" s="73" t="str">
        <f>IF($D251="","",IF(ISBLANK(VLOOKUP($B251,'Section 3'!$D$15:$O$1014,COLUMNS('Section 3'!$E$11:G$12),0)),"",VLOOKUP($B251,'Section 3'!$D$15:$O$1014,COLUMNS('Section 3'!$E$11:G$12),0)))</f>
        <v/>
      </c>
      <c r="G251" s="73" t="str">
        <f>IF($D251="","",IF(ISBLANK(VLOOKUP($B251,'Section 3'!$D$15:$O$1014,COLUMNS('Section 3'!$E$11:H$12),0)),"",VLOOKUP($B251,'Section 3'!$D$15:$O$1014,COLUMNS('Section 3'!$E$11:H$12),0)))</f>
        <v/>
      </c>
      <c r="H251" s="73" t="str">
        <f>IF($D251="","",IF(ISBLANK(VLOOKUP($B251,'Section 3'!$D$15:$O$1014,COLUMNS('Section 3'!$E$11:I$12),0)),"",VLOOKUP($B251,'Section 3'!$D$15:$O$1014,COLUMNS('Section 3'!$E$11:I$12),0)))</f>
        <v/>
      </c>
      <c r="I251" s="73" t="str">
        <f>IF($D251="","",IF(ISBLANK(VLOOKUP($B251,'Section 3'!$D$15:$O$1014,COLUMNS('Section 3'!$E$11:J$12),0)),"",VLOOKUP($B251,'Section 3'!$D$15:$O$1014,COLUMNS('Section 3'!$E$11:J$12),0)))</f>
        <v/>
      </c>
      <c r="J251" s="73" t="str">
        <f>IF($D251="","",IF(ISBLANK(VLOOKUP($B251,'Section 3'!$D$15:$O$1014,COLUMNS('Section 3'!$E$11:K$12),0)),"",VLOOKUP($B251,'Section 3'!$D$15:$O$1014,COLUMNS('Section 3'!$E$11:K$12),0)))</f>
        <v/>
      </c>
      <c r="K251" s="73" t="str">
        <f>IF($D251="","",IF(ISBLANK(VLOOKUP($B251,'Section 3'!$D$15:$O$1014,COLUMNS('Section 3'!$E$11:L$12),0)),"",VLOOKUP($B251,'Section 3'!$D$15:$O$1014,COLUMNS('Section 3'!$E$11:L$12),0)))</f>
        <v/>
      </c>
      <c r="L251" s="73" t="str">
        <f>IF($D251="","",IF(ISBLANK(VLOOKUP($B251,'Section 3'!$D$15:$O$1014,COLUMNS('Section 3'!$E$11:M$12),0)),"",VLOOKUP($B251,'Section 3'!$D$15:$O$1014,COLUMNS('Section 3'!$E$11:M$12),0)))</f>
        <v/>
      </c>
      <c r="M251" s="73" t="str">
        <f>IF($D251="","",IF(ISBLANK(VLOOKUP($B251,'Section 3'!$D$15:$O$1014,COLUMNS('Section 3'!$E$11:N$12),0)),"",VLOOKUP($B251,'Section 3'!$D$15:$O$1014,COLUMNS('Section 3'!$E$11:N$12),0)))</f>
        <v/>
      </c>
      <c r="N251" s="73" t="str">
        <f>IF($D251="","",IF(ISBLANK(VLOOKUP($B251,'Section 3'!$D$15:$O$1014,COLUMNS('Section 3'!$E$11:O$12),0)),"",VLOOKUP($B251,'Section 3'!$D$15:$O$1014,COLUMNS('Section 3'!$E$11:O$12),0)))</f>
        <v/>
      </c>
      <c r="O251" s="73" t="str">
        <f>IF($D251="","",IF(ISBLANK(VLOOKUP($B251,'Section 3'!$D$15:$O$1014,COLUMNS('Section 3'!$E$11:P$12),0)),"",VLOOKUP($B251,'Section 3'!$D$15:$O$1014,COLUMNS('Section 3'!$E$11:P$12),0)))</f>
        <v/>
      </c>
    </row>
    <row r="252" spans="1:15" s="29" customFormat="1" ht="12.75" customHeight="1" x14ac:dyDescent="0.25">
      <c r="A252" s="29" t="str">
        <f>IF(E252="","",ROWS($A$1:A252))</f>
        <v/>
      </c>
      <c r="B252" s="32">
        <v>241</v>
      </c>
      <c r="C252" s="26" t="str">
        <f t="shared" si="4"/>
        <v/>
      </c>
      <c r="D252" s="26" t="str">
        <f>IFERROR(VLOOKUP($B252,'Section 3'!D255:O1254,COLUMNS('Section 3'!D251:D252),0),"")</f>
        <v/>
      </c>
      <c r="E252" s="73" t="str">
        <f>IF($D252="","",IF(ISBLANK(VLOOKUP($B252,'Section 3'!$D$15:$O$1014,COLUMNS('Section 3'!$E$11:F$12),0)),"",VLOOKUP($B252,'Section 3'!$D$15:$O$1014,COLUMNS('Section 3'!$E$11:F$12),0)))</f>
        <v/>
      </c>
      <c r="F252" s="73" t="str">
        <f>IF($D252="","",IF(ISBLANK(VLOOKUP($B252,'Section 3'!$D$15:$O$1014,COLUMNS('Section 3'!$E$11:G$12),0)),"",VLOOKUP($B252,'Section 3'!$D$15:$O$1014,COLUMNS('Section 3'!$E$11:G$12),0)))</f>
        <v/>
      </c>
      <c r="G252" s="73" t="str">
        <f>IF($D252="","",IF(ISBLANK(VLOOKUP($B252,'Section 3'!$D$15:$O$1014,COLUMNS('Section 3'!$E$11:H$12),0)),"",VLOOKUP($B252,'Section 3'!$D$15:$O$1014,COLUMNS('Section 3'!$E$11:H$12),0)))</f>
        <v/>
      </c>
      <c r="H252" s="73" t="str">
        <f>IF($D252="","",IF(ISBLANK(VLOOKUP($B252,'Section 3'!$D$15:$O$1014,COLUMNS('Section 3'!$E$11:I$12),0)),"",VLOOKUP($B252,'Section 3'!$D$15:$O$1014,COLUMNS('Section 3'!$E$11:I$12),0)))</f>
        <v/>
      </c>
      <c r="I252" s="73" t="str">
        <f>IF($D252="","",IF(ISBLANK(VLOOKUP($B252,'Section 3'!$D$15:$O$1014,COLUMNS('Section 3'!$E$11:J$12),0)),"",VLOOKUP($B252,'Section 3'!$D$15:$O$1014,COLUMNS('Section 3'!$E$11:J$12),0)))</f>
        <v/>
      </c>
      <c r="J252" s="73" t="str">
        <f>IF($D252="","",IF(ISBLANK(VLOOKUP($B252,'Section 3'!$D$15:$O$1014,COLUMNS('Section 3'!$E$11:K$12),0)),"",VLOOKUP($B252,'Section 3'!$D$15:$O$1014,COLUMNS('Section 3'!$E$11:K$12),0)))</f>
        <v/>
      </c>
      <c r="K252" s="73" t="str">
        <f>IF($D252="","",IF(ISBLANK(VLOOKUP($B252,'Section 3'!$D$15:$O$1014,COLUMNS('Section 3'!$E$11:L$12),0)),"",VLOOKUP($B252,'Section 3'!$D$15:$O$1014,COLUMNS('Section 3'!$E$11:L$12),0)))</f>
        <v/>
      </c>
      <c r="L252" s="73" t="str">
        <f>IF($D252="","",IF(ISBLANK(VLOOKUP($B252,'Section 3'!$D$15:$O$1014,COLUMNS('Section 3'!$E$11:M$12),0)),"",VLOOKUP($B252,'Section 3'!$D$15:$O$1014,COLUMNS('Section 3'!$E$11:M$12),0)))</f>
        <v/>
      </c>
      <c r="M252" s="73" t="str">
        <f>IF($D252="","",IF(ISBLANK(VLOOKUP($B252,'Section 3'!$D$15:$O$1014,COLUMNS('Section 3'!$E$11:N$12),0)),"",VLOOKUP($B252,'Section 3'!$D$15:$O$1014,COLUMNS('Section 3'!$E$11:N$12),0)))</f>
        <v/>
      </c>
      <c r="N252" s="73" t="str">
        <f>IF($D252="","",IF(ISBLANK(VLOOKUP($B252,'Section 3'!$D$15:$O$1014,COLUMNS('Section 3'!$E$11:O$12),0)),"",VLOOKUP($B252,'Section 3'!$D$15:$O$1014,COLUMNS('Section 3'!$E$11:O$12),0)))</f>
        <v/>
      </c>
      <c r="O252" s="73" t="str">
        <f>IF($D252="","",IF(ISBLANK(VLOOKUP($B252,'Section 3'!$D$15:$O$1014,COLUMNS('Section 3'!$E$11:P$12),0)),"",VLOOKUP($B252,'Section 3'!$D$15:$O$1014,COLUMNS('Section 3'!$E$11:P$12),0)))</f>
        <v/>
      </c>
    </row>
    <row r="253" spans="1:15" s="29" customFormat="1" ht="12.75" customHeight="1" x14ac:dyDescent="0.25">
      <c r="A253" s="29" t="str">
        <f>IF(E253="","",ROWS($A$1:A253))</f>
        <v/>
      </c>
      <c r="B253" s="32">
        <v>242</v>
      </c>
      <c r="C253" s="26" t="str">
        <f t="shared" si="4"/>
        <v/>
      </c>
      <c r="D253" s="26" t="str">
        <f>IFERROR(VLOOKUP($B253,'Section 3'!D256:O1255,COLUMNS('Section 3'!D252:D253),0),"")</f>
        <v/>
      </c>
      <c r="E253" s="73" t="str">
        <f>IF($D253="","",IF(ISBLANK(VLOOKUP($B253,'Section 3'!$D$15:$O$1014,COLUMNS('Section 3'!$E$11:F$12),0)),"",VLOOKUP($B253,'Section 3'!$D$15:$O$1014,COLUMNS('Section 3'!$E$11:F$12),0)))</f>
        <v/>
      </c>
      <c r="F253" s="73" t="str">
        <f>IF($D253="","",IF(ISBLANK(VLOOKUP($B253,'Section 3'!$D$15:$O$1014,COLUMNS('Section 3'!$E$11:G$12),0)),"",VLOOKUP($B253,'Section 3'!$D$15:$O$1014,COLUMNS('Section 3'!$E$11:G$12),0)))</f>
        <v/>
      </c>
      <c r="G253" s="73" t="str">
        <f>IF($D253="","",IF(ISBLANK(VLOOKUP($B253,'Section 3'!$D$15:$O$1014,COLUMNS('Section 3'!$E$11:H$12),0)),"",VLOOKUP($B253,'Section 3'!$D$15:$O$1014,COLUMNS('Section 3'!$E$11:H$12),0)))</f>
        <v/>
      </c>
      <c r="H253" s="73" t="str">
        <f>IF($D253="","",IF(ISBLANK(VLOOKUP($B253,'Section 3'!$D$15:$O$1014,COLUMNS('Section 3'!$E$11:I$12),0)),"",VLOOKUP($B253,'Section 3'!$D$15:$O$1014,COLUMNS('Section 3'!$E$11:I$12),0)))</f>
        <v/>
      </c>
      <c r="I253" s="73" t="str">
        <f>IF($D253="","",IF(ISBLANK(VLOOKUP($B253,'Section 3'!$D$15:$O$1014,COLUMNS('Section 3'!$E$11:J$12),0)),"",VLOOKUP($B253,'Section 3'!$D$15:$O$1014,COLUMNS('Section 3'!$E$11:J$12),0)))</f>
        <v/>
      </c>
      <c r="J253" s="73" t="str">
        <f>IF($D253="","",IF(ISBLANK(VLOOKUP($B253,'Section 3'!$D$15:$O$1014,COLUMNS('Section 3'!$E$11:K$12),0)),"",VLOOKUP($B253,'Section 3'!$D$15:$O$1014,COLUMNS('Section 3'!$E$11:K$12),0)))</f>
        <v/>
      </c>
      <c r="K253" s="73" t="str">
        <f>IF($D253="","",IF(ISBLANK(VLOOKUP($B253,'Section 3'!$D$15:$O$1014,COLUMNS('Section 3'!$E$11:L$12),0)),"",VLOOKUP($B253,'Section 3'!$D$15:$O$1014,COLUMNS('Section 3'!$E$11:L$12),0)))</f>
        <v/>
      </c>
      <c r="L253" s="73" t="str">
        <f>IF($D253="","",IF(ISBLANK(VLOOKUP($B253,'Section 3'!$D$15:$O$1014,COLUMNS('Section 3'!$E$11:M$12),0)),"",VLOOKUP($B253,'Section 3'!$D$15:$O$1014,COLUMNS('Section 3'!$E$11:M$12),0)))</f>
        <v/>
      </c>
      <c r="M253" s="73" t="str">
        <f>IF($D253="","",IF(ISBLANK(VLOOKUP($B253,'Section 3'!$D$15:$O$1014,COLUMNS('Section 3'!$E$11:N$12),0)),"",VLOOKUP($B253,'Section 3'!$D$15:$O$1014,COLUMNS('Section 3'!$E$11:N$12),0)))</f>
        <v/>
      </c>
      <c r="N253" s="73" t="str">
        <f>IF($D253="","",IF(ISBLANK(VLOOKUP($B253,'Section 3'!$D$15:$O$1014,COLUMNS('Section 3'!$E$11:O$12),0)),"",VLOOKUP($B253,'Section 3'!$D$15:$O$1014,COLUMNS('Section 3'!$E$11:O$12),0)))</f>
        <v/>
      </c>
      <c r="O253" s="73" t="str">
        <f>IF($D253="","",IF(ISBLANK(VLOOKUP($B253,'Section 3'!$D$15:$O$1014,COLUMNS('Section 3'!$E$11:P$12),0)),"",VLOOKUP($B253,'Section 3'!$D$15:$O$1014,COLUMNS('Section 3'!$E$11:P$12),0)))</f>
        <v/>
      </c>
    </row>
    <row r="254" spans="1:15" s="29" customFormat="1" ht="12.75" customHeight="1" x14ac:dyDescent="0.25">
      <c r="A254" s="29" t="str">
        <f>IF(E254="","",ROWS($A$1:A254))</f>
        <v/>
      </c>
      <c r="B254" s="32">
        <v>243</v>
      </c>
      <c r="C254" s="26" t="str">
        <f t="shared" si="4"/>
        <v/>
      </c>
      <c r="D254" s="26" t="str">
        <f>IFERROR(VLOOKUP($B254,'Section 3'!D257:O1256,COLUMNS('Section 3'!D253:D254),0),"")</f>
        <v/>
      </c>
      <c r="E254" s="73" t="str">
        <f>IF($D254="","",IF(ISBLANK(VLOOKUP($B254,'Section 3'!$D$15:$O$1014,COLUMNS('Section 3'!$E$11:F$12),0)),"",VLOOKUP($B254,'Section 3'!$D$15:$O$1014,COLUMNS('Section 3'!$E$11:F$12),0)))</f>
        <v/>
      </c>
      <c r="F254" s="73" t="str">
        <f>IF($D254="","",IF(ISBLANK(VLOOKUP($B254,'Section 3'!$D$15:$O$1014,COLUMNS('Section 3'!$E$11:G$12),0)),"",VLOOKUP($B254,'Section 3'!$D$15:$O$1014,COLUMNS('Section 3'!$E$11:G$12),0)))</f>
        <v/>
      </c>
      <c r="G254" s="73" t="str">
        <f>IF($D254="","",IF(ISBLANK(VLOOKUP($B254,'Section 3'!$D$15:$O$1014,COLUMNS('Section 3'!$E$11:H$12),0)),"",VLOOKUP($B254,'Section 3'!$D$15:$O$1014,COLUMNS('Section 3'!$E$11:H$12),0)))</f>
        <v/>
      </c>
      <c r="H254" s="73" t="str">
        <f>IF($D254="","",IF(ISBLANK(VLOOKUP($B254,'Section 3'!$D$15:$O$1014,COLUMNS('Section 3'!$E$11:I$12),0)),"",VLOOKUP($B254,'Section 3'!$D$15:$O$1014,COLUMNS('Section 3'!$E$11:I$12),0)))</f>
        <v/>
      </c>
      <c r="I254" s="73" t="str">
        <f>IF($D254="","",IF(ISBLANK(VLOOKUP($B254,'Section 3'!$D$15:$O$1014,COLUMNS('Section 3'!$E$11:J$12),0)),"",VLOOKUP($B254,'Section 3'!$D$15:$O$1014,COLUMNS('Section 3'!$E$11:J$12),0)))</f>
        <v/>
      </c>
      <c r="J254" s="73" t="str">
        <f>IF($D254="","",IF(ISBLANK(VLOOKUP($B254,'Section 3'!$D$15:$O$1014,COLUMNS('Section 3'!$E$11:K$12),0)),"",VLOOKUP($B254,'Section 3'!$D$15:$O$1014,COLUMNS('Section 3'!$E$11:K$12),0)))</f>
        <v/>
      </c>
      <c r="K254" s="73" t="str">
        <f>IF($D254="","",IF(ISBLANK(VLOOKUP($B254,'Section 3'!$D$15:$O$1014,COLUMNS('Section 3'!$E$11:L$12),0)),"",VLOOKUP($B254,'Section 3'!$D$15:$O$1014,COLUMNS('Section 3'!$E$11:L$12),0)))</f>
        <v/>
      </c>
      <c r="L254" s="73" t="str">
        <f>IF($D254="","",IF(ISBLANK(VLOOKUP($B254,'Section 3'!$D$15:$O$1014,COLUMNS('Section 3'!$E$11:M$12),0)),"",VLOOKUP($B254,'Section 3'!$D$15:$O$1014,COLUMNS('Section 3'!$E$11:M$12),0)))</f>
        <v/>
      </c>
      <c r="M254" s="73" t="str">
        <f>IF($D254="","",IF(ISBLANK(VLOOKUP($B254,'Section 3'!$D$15:$O$1014,COLUMNS('Section 3'!$E$11:N$12),0)),"",VLOOKUP($B254,'Section 3'!$D$15:$O$1014,COLUMNS('Section 3'!$E$11:N$12),0)))</f>
        <v/>
      </c>
      <c r="N254" s="73" t="str">
        <f>IF($D254="","",IF(ISBLANK(VLOOKUP($B254,'Section 3'!$D$15:$O$1014,COLUMNS('Section 3'!$E$11:O$12),0)),"",VLOOKUP($B254,'Section 3'!$D$15:$O$1014,COLUMNS('Section 3'!$E$11:O$12),0)))</f>
        <v/>
      </c>
      <c r="O254" s="73" t="str">
        <f>IF($D254="","",IF(ISBLANK(VLOOKUP($B254,'Section 3'!$D$15:$O$1014,COLUMNS('Section 3'!$E$11:P$12),0)),"",VLOOKUP($B254,'Section 3'!$D$15:$O$1014,COLUMNS('Section 3'!$E$11:P$12),0)))</f>
        <v/>
      </c>
    </row>
    <row r="255" spans="1:15" s="29" customFormat="1" ht="12.75" customHeight="1" x14ac:dyDescent="0.25">
      <c r="A255" s="29" t="str">
        <f>IF(E255="","",ROWS($A$1:A255))</f>
        <v/>
      </c>
      <c r="B255" s="32">
        <v>244</v>
      </c>
      <c r="C255" s="26" t="str">
        <f t="shared" si="4"/>
        <v/>
      </c>
      <c r="D255" s="26" t="str">
        <f>IFERROR(VLOOKUP($B255,'Section 3'!D258:O1257,COLUMNS('Section 3'!D254:D255),0),"")</f>
        <v/>
      </c>
      <c r="E255" s="73" t="str">
        <f>IF($D255="","",IF(ISBLANK(VLOOKUP($B255,'Section 3'!$D$15:$O$1014,COLUMNS('Section 3'!$E$11:F$12),0)),"",VLOOKUP($B255,'Section 3'!$D$15:$O$1014,COLUMNS('Section 3'!$E$11:F$12),0)))</f>
        <v/>
      </c>
      <c r="F255" s="73" t="str">
        <f>IF($D255="","",IF(ISBLANK(VLOOKUP($B255,'Section 3'!$D$15:$O$1014,COLUMNS('Section 3'!$E$11:G$12),0)),"",VLOOKUP($B255,'Section 3'!$D$15:$O$1014,COLUMNS('Section 3'!$E$11:G$12),0)))</f>
        <v/>
      </c>
      <c r="G255" s="73" t="str">
        <f>IF($D255="","",IF(ISBLANK(VLOOKUP($B255,'Section 3'!$D$15:$O$1014,COLUMNS('Section 3'!$E$11:H$12),0)),"",VLOOKUP($B255,'Section 3'!$D$15:$O$1014,COLUMNS('Section 3'!$E$11:H$12),0)))</f>
        <v/>
      </c>
      <c r="H255" s="73" t="str">
        <f>IF($D255="","",IF(ISBLANK(VLOOKUP($B255,'Section 3'!$D$15:$O$1014,COLUMNS('Section 3'!$E$11:I$12),0)),"",VLOOKUP($B255,'Section 3'!$D$15:$O$1014,COLUMNS('Section 3'!$E$11:I$12),0)))</f>
        <v/>
      </c>
      <c r="I255" s="73" t="str">
        <f>IF($D255="","",IF(ISBLANK(VLOOKUP($B255,'Section 3'!$D$15:$O$1014,COLUMNS('Section 3'!$E$11:J$12),0)),"",VLOOKUP($B255,'Section 3'!$D$15:$O$1014,COLUMNS('Section 3'!$E$11:J$12),0)))</f>
        <v/>
      </c>
      <c r="J255" s="73" t="str">
        <f>IF($D255="","",IF(ISBLANK(VLOOKUP($B255,'Section 3'!$D$15:$O$1014,COLUMNS('Section 3'!$E$11:K$12),0)),"",VLOOKUP($B255,'Section 3'!$D$15:$O$1014,COLUMNS('Section 3'!$E$11:K$12),0)))</f>
        <v/>
      </c>
      <c r="K255" s="73" t="str">
        <f>IF($D255="","",IF(ISBLANK(VLOOKUP($B255,'Section 3'!$D$15:$O$1014,COLUMNS('Section 3'!$E$11:L$12),0)),"",VLOOKUP($B255,'Section 3'!$D$15:$O$1014,COLUMNS('Section 3'!$E$11:L$12),0)))</f>
        <v/>
      </c>
      <c r="L255" s="73" t="str">
        <f>IF($D255="","",IF(ISBLANK(VLOOKUP($B255,'Section 3'!$D$15:$O$1014,COLUMNS('Section 3'!$E$11:M$12),0)),"",VLOOKUP($B255,'Section 3'!$D$15:$O$1014,COLUMNS('Section 3'!$E$11:M$12),0)))</f>
        <v/>
      </c>
      <c r="M255" s="73" t="str">
        <f>IF($D255="","",IF(ISBLANK(VLOOKUP($B255,'Section 3'!$D$15:$O$1014,COLUMNS('Section 3'!$E$11:N$12),0)),"",VLOOKUP($B255,'Section 3'!$D$15:$O$1014,COLUMNS('Section 3'!$E$11:N$12),0)))</f>
        <v/>
      </c>
      <c r="N255" s="73" t="str">
        <f>IF($D255="","",IF(ISBLANK(VLOOKUP($B255,'Section 3'!$D$15:$O$1014,COLUMNS('Section 3'!$E$11:O$12),0)),"",VLOOKUP($B255,'Section 3'!$D$15:$O$1014,COLUMNS('Section 3'!$E$11:O$12),0)))</f>
        <v/>
      </c>
      <c r="O255" s="73" t="str">
        <f>IF($D255="","",IF(ISBLANK(VLOOKUP($B255,'Section 3'!$D$15:$O$1014,COLUMNS('Section 3'!$E$11:P$12),0)),"",VLOOKUP($B255,'Section 3'!$D$15:$O$1014,COLUMNS('Section 3'!$E$11:P$12),0)))</f>
        <v/>
      </c>
    </row>
    <row r="256" spans="1:15" s="29" customFormat="1" ht="12.75" customHeight="1" x14ac:dyDescent="0.25">
      <c r="A256" s="29" t="str">
        <f>IF(E256="","",ROWS($A$1:A256))</f>
        <v/>
      </c>
      <c r="B256" s="32">
        <v>245</v>
      </c>
      <c r="C256" s="26" t="str">
        <f t="shared" si="4"/>
        <v/>
      </c>
      <c r="D256" s="26" t="str">
        <f>IFERROR(VLOOKUP($B256,'Section 3'!D259:O1258,COLUMNS('Section 3'!D255:D256),0),"")</f>
        <v/>
      </c>
      <c r="E256" s="73" t="str">
        <f>IF($D256="","",IF(ISBLANK(VLOOKUP($B256,'Section 3'!$D$15:$O$1014,COLUMNS('Section 3'!$E$11:F$12),0)),"",VLOOKUP($B256,'Section 3'!$D$15:$O$1014,COLUMNS('Section 3'!$E$11:F$12),0)))</f>
        <v/>
      </c>
      <c r="F256" s="73" t="str">
        <f>IF($D256="","",IF(ISBLANK(VLOOKUP($B256,'Section 3'!$D$15:$O$1014,COLUMNS('Section 3'!$E$11:G$12),0)),"",VLOOKUP($B256,'Section 3'!$D$15:$O$1014,COLUMNS('Section 3'!$E$11:G$12),0)))</f>
        <v/>
      </c>
      <c r="G256" s="73" t="str">
        <f>IF($D256="","",IF(ISBLANK(VLOOKUP($B256,'Section 3'!$D$15:$O$1014,COLUMNS('Section 3'!$E$11:H$12),0)),"",VLOOKUP($B256,'Section 3'!$D$15:$O$1014,COLUMNS('Section 3'!$E$11:H$12),0)))</f>
        <v/>
      </c>
      <c r="H256" s="73" t="str">
        <f>IF($D256="","",IF(ISBLANK(VLOOKUP($B256,'Section 3'!$D$15:$O$1014,COLUMNS('Section 3'!$E$11:I$12),0)),"",VLOOKUP($B256,'Section 3'!$D$15:$O$1014,COLUMNS('Section 3'!$E$11:I$12),0)))</f>
        <v/>
      </c>
      <c r="I256" s="73" t="str">
        <f>IF($D256="","",IF(ISBLANK(VLOOKUP($B256,'Section 3'!$D$15:$O$1014,COLUMNS('Section 3'!$E$11:J$12),0)),"",VLOOKUP($B256,'Section 3'!$D$15:$O$1014,COLUMNS('Section 3'!$E$11:J$12),0)))</f>
        <v/>
      </c>
      <c r="J256" s="73" t="str">
        <f>IF($D256="","",IF(ISBLANK(VLOOKUP($B256,'Section 3'!$D$15:$O$1014,COLUMNS('Section 3'!$E$11:K$12),0)),"",VLOOKUP($B256,'Section 3'!$D$15:$O$1014,COLUMNS('Section 3'!$E$11:K$12),0)))</f>
        <v/>
      </c>
      <c r="K256" s="73" t="str">
        <f>IF($D256="","",IF(ISBLANK(VLOOKUP($B256,'Section 3'!$D$15:$O$1014,COLUMNS('Section 3'!$E$11:L$12),0)),"",VLOOKUP($B256,'Section 3'!$D$15:$O$1014,COLUMNS('Section 3'!$E$11:L$12),0)))</f>
        <v/>
      </c>
      <c r="L256" s="73" t="str">
        <f>IF($D256="","",IF(ISBLANK(VLOOKUP($B256,'Section 3'!$D$15:$O$1014,COLUMNS('Section 3'!$E$11:M$12),0)),"",VLOOKUP($B256,'Section 3'!$D$15:$O$1014,COLUMNS('Section 3'!$E$11:M$12),0)))</f>
        <v/>
      </c>
      <c r="M256" s="73" t="str">
        <f>IF($D256="","",IF(ISBLANK(VLOOKUP($B256,'Section 3'!$D$15:$O$1014,COLUMNS('Section 3'!$E$11:N$12),0)),"",VLOOKUP($B256,'Section 3'!$D$15:$O$1014,COLUMNS('Section 3'!$E$11:N$12),0)))</f>
        <v/>
      </c>
      <c r="N256" s="73" t="str">
        <f>IF($D256="","",IF(ISBLANK(VLOOKUP($B256,'Section 3'!$D$15:$O$1014,COLUMNS('Section 3'!$E$11:O$12),0)),"",VLOOKUP($B256,'Section 3'!$D$15:$O$1014,COLUMNS('Section 3'!$E$11:O$12),0)))</f>
        <v/>
      </c>
      <c r="O256" s="73" t="str">
        <f>IF($D256="","",IF(ISBLANK(VLOOKUP($B256,'Section 3'!$D$15:$O$1014,COLUMNS('Section 3'!$E$11:P$12),0)),"",VLOOKUP($B256,'Section 3'!$D$15:$O$1014,COLUMNS('Section 3'!$E$11:P$12),0)))</f>
        <v/>
      </c>
    </row>
    <row r="257" spans="1:15" s="29" customFormat="1" ht="12.75" customHeight="1" x14ac:dyDescent="0.25">
      <c r="A257" s="29" t="str">
        <f>IF(E257="","",ROWS($A$1:A257))</f>
        <v/>
      </c>
      <c r="B257" s="32">
        <v>246</v>
      </c>
      <c r="C257" s="26" t="str">
        <f t="shared" si="4"/>
        <v/>
      </c>
      <c r="D257" s="26" t="str">
        <f>IFERROR(VLOOKUP($B257,'Section 3'!D260:O1259,COLUMNS('Section 3'!D256:D257),0),"")</f>
        <v/>
      </c>
      <c r="E257" s="73" t="str">
        <f>IF($D257="","",IF(ISBLANK(VLOOKUP($B257,'Section 3'!$D$15:$O$1014,COLUMNS('Section 3'!$E$11:F$12),0)),"",VLOOKUP($B257,'Section 3'!$D$15:$O$1014,COLUMNS('Section 3'!$E$11:F$12),0)))</f>
        <v/>
      </c>
      <c r="F257" s="73" t="str">
        <f>IF($D257="","",IF(ISBLANK(VLOOKUP($B257,'Section 3'!$D$15:$O$1014,COLUMNS('Section 3'!$E$11:G$12),0)),"",VLOOKUP($B257,'Section 3'!$D$15:$O$1014,COLUMNS('Section 3'!$E$11:G$12),0)))</f>
        <v/>
      </c>
      <c r="G257" s="73" t="str">
        <f>IF($D257="","",IF(ISBLANK(VLOOKUP($B257,'Section 3'!$D$15:$O$1014,COLUMNS('Section 3'!$E$11:H$12),0)),"",VLOOKUP($B257,'Section 3'!$D$15:$O$1014,COLUMNS('Section 3'!$E$11:H$12),0)))</f>
        <v/>
      </c>
      <c r="H257" s="73" t="str">
        <f>IF($D257="","",IF(ISBLANK(VLOOKUP($B257,'Section 3'!$D$15:$O$1014,COLUMNS('Section 3'!$E$11:I$12),0)),"",VLOOKUP($B257,'Section 3'!$D$15:$O$1014,COLUMNS('Section 3'!$E$11:I$12),0)))</f>
        <v/>
      </c>
      <c r="I257" s="73" t="str">
        <f>IF($D257="","",IF(ISBLANK(VLOOKUP($B257,'Section 3'!$D$15:$O$1014,COLUMNS('Section 3'!$E$11:J$12),0)),"",VLOOKUP($B257,'Section 3'!$D$15:$O$1014,COLUMNS('Section 3'!$E$11:J$12),0)))</f>
        <v/>
      </c>
      <c r="J257" s="73" t="str">
        <f>IF($D257="","",IF(ISBLANK(VLOOKUP($B257,'Section 3'!$D$15:$O$1014,COLUMNS('Section 3'!$E$11:K$12),0)),"",VLOOKUP($B257,'Section 3'!$D$15:$O$1014,COLUMNS('Section 3'!$E$11:K$12),0)))</f>
        <v/>
      </c>
      <c r="K257" s="73" t="str">
        <f>IF($D257="","",IF(ISBLANK(VLOOKUP($B257,'Section 3'!$D$15:$O$1014,COLUMNS('Section 3'!$E$11:L$12),0)),"",VLOOKUP($B257,'Section 3'!$D$15:$O$1014,COLUMNS('Section 3'!$E$11:L$12),0)))</f>
        <v/>
      </c>
      <c r="L257" s="73" t="str">
        <f>IF($D257="","",IF(ISBLANK(VLOOKUP($B257,'Section 3'!$D$15:$O$1014,COLUMNS('Section 3'!$E$11:M$12),0)),"",VLOOKUP($B257,'Section 3'!$D$15:$O$1014,COLUMNS('Section 3'!$E$11:M$12),0)))</f>
        <v/>
      </c>
      <c r="M257" s="73" t="str">
        <f>IF($D257="","",IF(ISBLANK(VLOOKUP($B257,'Section 3'!$D$15:$O$1014,COLUMNS('Section 3'!$E$11:N$12),0)),"",VLOOKUP($B257,'Section 3'!$D$15:$O$1014,COLUMNS('Section 3'!$E$11:N$12),0)))</f>
        <v/>
      </c>
      <c r="N257" s="73" t="str">
        <f>IF($D257="","",IF(ISBLANK(VLOOKUP($B257,'Section 3'!$D$15:$O$1014,COLUMNS('Section 3'!$E$11:O$12),0)),"",VLOOKUP($B257,'Section 3'!$D$15:$O$1014,COLUMNS('Section 3'!$E$11:O$12),0)))</f>
        <v/>
      </c>
      <c r="O257" s="73" t="str">
        <f>IF($D257="","",IF(ISBLANK(VLOOKUP($B257,'Section 3'!$D$15:$O$1014,COLUMNS('Section 3'!$E$11:P$12),0)),"",VLOOKUP($B257,'Section 3'!$D$15:$O$1014,COLUMNS('Section 3'!$E$11:P$12),0)))</f>
        <v/>
      </c>
    </row>
    <row r="258" spans="1:15" s="29" customFormat="1" ht="12.75" customHeight="1" x14ac:dyDescent="0.25">
      <c r="A258" s="29" t="str">
        <f>IF(E258="","",ROWS($A$1:A258))</f>
        <v/>
      </c>
      <c r="B258" s="32">
        <v>247</v>
      </c>
      <c r="C258" s="26" t="str">
        <f t="shared" si="4"/>
        <v/>
      </c>
      <c r="D258" s="26" t="str">
        <f>IFERROR(VLOOKUP($B258,'Section 3'!D261:O1260,COLUMNS('Section 3'!D257:D258),0),"")</f>
        <v/>
      </c>
      <c r="E258" s="73" t="str">
        <f>IF($D258="","",IF(ISBLANK(VLOOKUP($B258,'Section 3'!$D$15:$O$1014,COLUMNS('Section 3'!$E$11:F$12),0)),"",VLOOKUP($B258,'Section 3'!$D$15:$O$1014,COLUMNS('Section 3'!$E$11:F$12),0)))</f>
        <v/>
      </c>
      <c r="F258" s="73" t="str">
        <f>IF($D258="","",IF(ISBLANK(VLOOKUP($B258,'Section 3'!$D$15:$O$1014,COLUMNS('Section 3'!$E$11:G$12),0)),"",VLOOKUP($B258,'Section 3'!$D$15:$O$1014,COLUMNS('Section 3'!$E$11:G$12),0)))</f>
        <v/>
      </c>
      <c r="G258" s="73" t="str">
        <f>IF($D258="","",IF(ISBLANK(VLOOKUP($B258,'Section 3'!$D$15:$O$1014,COLUMNS('Section 3'!$E$11:H$12),0)),"",VLOOKUP($B258,'Section 3'!$D$15:$O$1014,COLUMNS('Section 3'!$E$11:H$12),0)))</f>
        <v/>
      </c>
      <c r="H258" s="73" t="str">
        <f>IF($D258="","",IF(ISBLANK(VLOOKUP($B258,'Section 3'!$D$15:$O$1014,COLUMNS('Section 3'!$E$11:I$12),0)),"",VLOOKUP($B258,'Section 3'!$D$15:$O$1014,COLUMNS('Section 3'!$E$11:I$12),0)))</f>
        <v/>
      </c>
      <c r="I258" s="73" t="str">
        <f>IF($D258="","",IF(ISBLANK(VLOOKUP($B258,'Section 3'!$D$15:$O$1014,COLUMNS('Section 3'!$E$11:J$12),0)),"",VLOOKUP($B258,'Section 3'!$D$15:$O$1014,COLUMNS('Section 3'!$E$11:J$12),0)))</f>
        <v/>
      </c>
      <c r="J258" s="73" t="str">
        <f>IF($D258="","",IF(ISBLANK(VLOOKUP($B258,'Section 3'!$D$15:$O$1014,COLUMNS('Section 3'!$E$11:K$12),0)),"",VLOOKUP($B258,'Section 3'!$D$15:$O$1014,COLUMNS('Section 3'!$E$11:K$12),0)))</f>
        <v/>
      </c>
      <c r="K258" s="73" t="str">
        <f>IF($D258="","",IF(ISBLANK(VLOOKUP($B258,'Section 3'!$D$15:$O$1014,COLUMNS('Section 3'!$E$11:L$12),0)),"",VLOOKUP($B258,'Section 3'!$D$15:$O$1014,COLUMNS('Section 3'!$E$11:L$12),0)))</f>
        <v/>
      </c>
      <c r="L258" s="73" t="str">
        <f>IF($D258="","",IF(ISBLANK(VLOOKUP($B258,'Section 3'!$D$15:$O$1014,COLUMNS('Section 3'!$E$11:M$12),0)),"",VLOOKUP($B258,'Section 3'!$D$15:$O$1014,COLUMNS('Section 3'!$E$11:M$12),0)))</f>
        <v/>
      </c>
      <c r="M258" s="73" t="str">
        <f>IF($D258="","",IF(ISBLANK(VLOOKUP($B258,'Section 3'!$D$15:$O$1014,COLUMNS('Section 3'!$E$11:N$12),0)),"",VLOOKUP($B258,'Section 3'!$D$15:$O$1014,COLUMNS('Section 3'!$E$11:N$12),0)))</f>
        <v/>
      </c>
      <c r="N258" s="73" t="str">
        <f>IF($D258="","",IF(ISBLANK(VLOOKUP($B258,'Section 3'!$D$15:$O$1014,COLUMNS('Section 3'!$E$11:O$12),0)),"",VLOOKUP($B258,'Section 3'!$D$15:$O$1014,COLUMNS('Section 3'!$E$11:O$12),0)))</f>
        <v/>
      </c>
      <c r="O258" s="73" t="str">
        <f>IF($D258="","",IF(ISBLANK(VLOOKUP($B258,'Section 3'!$D$15:$O$1014,COLUMNS('Section 3'!$E$11:P$12),0)),"",VLOOKUP($B258,'Section 3'!$D$15:$O$1014,COLUMNS('Section 3'!$E$11:P$12),0)))</f>
        <v/>
      </c>
    </row>
    <row r="259" spans="1:15" s="29" customFormat="1" ht="12.75" customHeight="1" x14ac:dyDescent="0.25">
      <c r="A259" s="29" t="str">
        <f>IF(E259="","",ROWS($A$1:A259))</f>
        <v/>
      </c>
      <c r="B259" s="32">
        <v>248</v>
      </c>
      <c r="C259" s="26" t="str">
        <f t="shared" si="4"/>
        <v/>
      </c>
      <c r="D259" s="26" t="str">
        <f>IFERROR(VLOOKUP($B259,'Section 3'!D262:O1261,COLUMNS('Section 3'!D258:D259),0),"")</f>
        <v/>
      </c>
      <c r="E259" s="73" t="str">
        <f>IF($D259="","",IF(ISBLANK(VLOOKUP($B259,'Section 3'!$D$15:$O$1014,COLUMNS('Section 3'!$E$11:F$12),0)),"",VLOOKUP($B259,'Section 3'!$D$15:$O$1014,COLUMNS('Section 3'!$E$11:F$12),0)))</f>
        <v/>
      </c>
      <c r="F259" s="73" t="str">
        <f>IF($D259="","",IF(ISBLANK(VLOOKUP($B259,'Section 3'!$D$15:$O$1014,COLUMNS('Section 3'!$E$11:G$12),0)),"",VLOOKUP($B259,'Section 3'!$D$15:$O$1014,COLUMNS('Section 3'!$E$11:G$12),0)))</f>
        <v/>
      </c>
      <c r="G259" s="73" t="str">
        <f>IF($D259="","",IF(ISBLANK(VLOOKUP($B259,'Section 3'!$D$15:$O$1014,COLUMNS('Section 3'!$E$11:H$12),0)),"",VLOOKUP($B259,'Section 3'!$D$15:$O$1014,COLUMNS('Section 3'!$E$11:H$12),0)))</f>
        <v/>
      </c>
      <c r="H259" s="73" t="str">
        <f>IF($D259="","",IF(ISBLANK(VLOOKUP($B259,'Section 3'!$D$15:$O$1014,COLUMNS('Section 3'!$E$11:I$12),0)),"",VLOOKUP($B259,'Section 3'!$D$15:$O$1014,COLUMNS('Section 3'!$E$11:I$12),0)))</f>
        <v/>
      </c>
      <c r="I259" s="73" t="str">
        <f>IF($D259="","",IF(ISBLANK(VLOOKUP($B259,'Section 3'!$D$15:$O$1014,COLUMNS('Section 3'!$E$11:J$12),0)),"",VLOOKUP($B259,'Section 3'!$D$15:$O$1014,COLUMNS('Section 3'!$E$11:J$12),0)))</f>
        <v/>
      </c>
      <c r="J259" s="73" t="str">
        <f>IF($D259="","",IF(ISBLANK(VLOOKUP($B259,'Section 3'!$D$15:$O$1014,COLUMNS('Section 3'!$E$11:K$12),0)),"",VLOOKUP($B259,'Section 3'!$D$15:$O$1014,COLUMNS('Section 3'!$E$11:K$12),0)))</f>
        <v/>
      </c>
      <c r="K259" s="73" t="str">
        <f>IF($D259="","",IF(ISBLANK(VLOOKUP($B259,'Section 3'!$D$15:$O$1014,COLUMNS('Section 3'!$E$11:L$12),0)),"",VLOOKUP($B259,'Section 3'!$D$15:$O$1014,COLUMNS('Section 3'!$E$11:L$12),0)))</f>
        <v/>
      </c>
      <c r="L259" s="73" t="str">
        <f>IF($D259="","",IF(ISBLANK(VLOOKUP($B259,'Section 3'!$D$15:$O$1014,COLUMNS('Section 3'!$E$11:M$12),0)),"",VLOOKUP($B259,'Section 3'!$D$15:$O$1014,COLUMNS('Section 3'!$E$11:M$12),0)))</f>
        <v/>
      </c>
      <c r="M259" s="73" t="str">
        <f>IF($D259="","",IF(ISBLANK(VLOOKUP($B259,'Section 3'!$D$15:$O$1014,COLUMNS('Section 3'!$E$11:N$12),0)),"",VLOOKUP($B259,'Section 3'!$D$15:$O$1014,COLUMNS('Section 3'!$E$11:N$12),0)))</f>
        <v/>
      </c>
      <c r="N259" s="73" t="str">
        <f>IF($D259="","",IF(ISBLANK(VLOOKUP($B259,'Section 3'!$D$15:$O$1014,COLUMNS('Section 3'!$E$11:O$12),0)),"",VLOOKUP($B259,'Section 3'!$D$15:$O$1014,COLUMNS('Section 3'!$E$11:O$12),0)))</f>
        <v/>
      </c>
      <c r="O259" s="73" t="str">
        <f>IF($D259="","",IF(ISBLANK(VLOOKUP($B259,'Section 3'!$D$15:$O$1014,COLUMNS('Section 3'!$E$11:P$12),0)),"",VLOOKUP($B259,'Section 3'!$D$15:$O$1014,COLUMNS('Section 3'!$E$11:P$12),0)))</f>
        <v/>
      </c>
    </row>
    <row r="260" spans="1:15" s="29" customFormat="1" ht="12.75" customHeight="1" x14ac:dyDescent="0.25">
      <c r="A260" s="29" t="str">
        <f>IF(E260="","",ROWS($A$1:A260))</f>
        <v/>
      </c>
      <c r="B260" s="32">
        <v>249</v>
      </c>
      <c r="C260" s="26" t="str">
        <f t="shared" si="4"/>
        <v/>
      </c>
      <c r="D260" s="26" t="str">
        <f>IFERROR(VLOOKUP($B260,'Section 3'!D263:O1262,COLUMNS('Section 3'!D259:D260),0),"")</f>
        <v/>
      </c>
      <c r="E260" s="73" t="str">
        <f>IF($D260="","",IF(ISBLANK(VLOOKUP($B260,'Section 3'!$D$15:$O$1014,COLUMNS('Section 3'!$E$11:F$12),0)),"",VLOOKUP($B260,'Section 3'!$D$15:$O$1014,COLUMNS('Section 3'!$E$11:F$12),0)))</f>
        <v/>
      </c>
      <c r="F260" s="73" t="str">
        <f>IF($D260="","",IF(ISBLANK(VLOOKUP($B260,'Section 3'!$D$15:$O$1014,COLUMNS('Section 3'!$E$11:G$12),0)),"",VLOOKUP($B260,'Section 3'!$D$15:$O$1014,COLUMNS('Section 3'!$E$11:G$12),0)))</f>
        <v/>
      </c>
      <c r="G260" s="73" t="str">
        <f>IF($D260="","",IF(ISBLANK(VLOOKUP($B260,'Section 3'!$D$15:$O$1014,COLUMNS('Section 3'!$E$11:H$12),0)),"",VLOOKUP($B260,'Section 3'!$D$15:$O$1014,COLUMNS('Section 3'!$E$11:H$12),0)))</f>
        <v/>
      </c>
      <c r="H260" s="73" t="str">
        <f>IF($D260="","",IF(ISBLANK(VLOOKUP($B260,'Section 3'!$D$15:$O$1014,COLUMNS('Section 3'!$E$11:I$12),0)),"",VLOOKUP($B260,'Section 3'!$D$15:$O$1014,COLUMNS('Section 3'!$E$11:I$12),0)))</f>
        <v/>
      </c>
      <c r="I260" s="73" t="str">
        <f>IF($D260="","",IF(ISBLANK(VLOOKUP($B260,'Section 3'!$D$15:$O$1014,COLUMNS('Section 3'!$E$11:J$12),0)),"",VLOOKUP($B260,'Section 3'!$D$15:$O$1014,COLUMNS('Section 3'!$E$11:J$12),0)))</f>
        <v/>
      </c>
      <c r="J260" s="73" t="str">
        <f>IF($D260="","",IF(ISBLANK(VLOOKUP($B260,'Section 3'!$D$15:$O$1014,COLUMNS('Section 3'!$E$11:K$12),0)),"",VLOOKUP($B260,'Section 3'!$D$15:$O$1014,COLUMNS('Section 3'!$E$11:K$12),0)))</f>
        <v/>
      </c>
      <c r="K260" s="73" t="str">
        <f>IF($D260="","",IF(ISBLANK(VLOOKUP($B260,'Section 3'!$D$15:$O$1014,COLUMNS('Section 3'!$E$11:L$12),0)),"",VLOOKUP($B260,'Section 3'!$D$15:$O$1014,COLUMNS('Section 3'!$E$11:L$12),0)))</f>
        <v/>
      </c>
      <c r="L260" s="73" t="str">
        <f>IF($D260="","",IF(ISBLANK(VLOOKUP($B260,'Section 3'!$D$15:$O$1014,COLUMNS('Section 3'!$E$11:M$12),0)),"",VLOOKUP($B260,'Section 3'!$D$15:$O$1014,COLUMNS('Section 3'!$E$11:M$12),0)))</f>
        <v/>
      </c>
      <c r="M260" s="73" t="str">
        <f>IF($D260="","",IF(ISBLANK(VLOOKUP($B260,'Section 3'!$D$15:$O$1014,COLUMNS('Section 3'!$E$11:N$12),0)),"",VLOOKUP($B260,'Section 3'!$D$15:$O$1014,COLUMNS('Section 3'!$E$11:N$12),0)))</f>
        <v/>
      </c>
      <c r="N260" s="73" t="str">
        <f>IF($D260="","",IF(ISBLANK(VLOOKUP($B260,'Section 3'!$D$15:$O$1014,COLUMNS('Section 3'!$E$11:O$12),0)),"",VLOOKUP($B260,'Section 3'!$D$15:$O$1014,COLUMNS('Section 3'!$E$11:O$12),0)))</f>
        <v/>
      </c>
      <c r="O260" s="73" t="str">
        <f>IF($D260="","",IF(ISBLANK(VLOOKUP($B260,'Section 3'!$D$15:$O$1014,COLUMNS('Section 3'!$E$11:P$12),0)),"",VLOOKUP($B260,'Section 3'!$D$15:$O$1014,COLUMNS('Section 3'!$E$11:P$12),0)))</f>
        <v/>
      </c>
    </row>
    <row r="261" spans="1:15" s="29" customFormat="1" ht="12.75" customHeight="1" x14ac:dyDescent="0.25">
      <c r="A261" s="29" t="str">
        <f>IF(E261="","",ROWS($A$1:A261))</f>
        <v/>
      </c>
      <c r="B261" s="32">
        <v>250</v>
      </c>
      <c r="C261" s="26" t="str">
        <f t="shared" si="4"/>
        <v/>
      </c>
      <c r="D261" s="26" t="str">
        <f>IFERROR(VLOOKUP($B261,'Section 3'!D264:O1263,COLUMNS('Section 3'!D260:D261),0),"")</f>
        <v/>
      </c>
      <c r="E261" s="73" t="str">
        <f>IF($D261="","",IF(ISBLANK(VLOOKUP($B261,'Section 3'!$D$15:$O$1014,COLUMNS('Section 3'!$E$11:F$12),0)),"",VLOOKUP($B261,'Section 3'!$D$15:$O$1014,COLUMNS('Section 3'!$E$11:F$12),0)))</f>
        <v/>
      </c>
      <c r="F261" s="73" t="str">
        <f>IF($D261="","",IF(ISBLANK(VLOOKUP($B261,'Section 3'!$D$15:$O$1014,COLUMNS('Section 3'!$E$11:G$12),0)),"",VLOOKUP($B261,'Section 3'!$D$15:$O$1014,COLUMNS('Section 3'!$E$11:G$12),0)))</f>
        <v/>
      </c>
      <c r="G261" s="73" t="str">
        <f>IF($D261="","",IF(ISBLANK(VLOOKUP($B261,'Section 3'!$D$15:$O$1014,COLUMNS('Section 3'!$E$11:H$12),0)),"",VLOOKUP($B261,'Section 3'!$D$15:$O$1014,COLUMNS('Section 3'!$E$11:H$12),0)))</f>
        <v/>
      </c>
      <c r="H261" s="73" t="str">
        <f>IF($D261="","",IF(ISBLANK(VLOOKUP($B261,'Section 3'!$D$15:$O$1014,COLUMNS('Section 3'!$E$11:I$12),0)),"",VLOOKUP($B261,'Section 3'!$D$15:$O$1014,COLUMNS('Section 3'!$E$11:I$12),0)))</f>
        <v/>
      </c>
      <c r="I261" s="73" t="str">
        <f>IF($D261="","",IF(ISBLANK(VLOOKUP($B261,'Section 3'!$D$15:$O$1014,COLUMNS('Section 3'!$E$11:J$12),0)),"",VLOOKUP($B261,'Section 3'!$D$15:$O$1014,COLUMNS('Section 3'!$E$11:J$12),0)))</f>
        <v/>
      </c>
      <c r="J261" s="73" t="str">
        <f>IF($D261="","",IF(ISBLANK(VLOOKUP($B261,'Section 3'!$D$15:$O$1014,COLUMNS('Section 3'!$E$11:K$12),0)),"",VLOOKUP($B261,'Section 3'!$D$15:$O$1014,COLUMNS('Section 3'!$E$11:K$12),0)))</f>
        <v/>
      </c>
      <c r="K261" s="73" t="str">
        <f>IF($D261="","",IF(ISBLANK(VLOOKUP($B261,'Section 3'!$D$15:$O$1014,COLUMNS('Section 3'!$E$11:L$12),0)),"",VLOOKUP($B261,'Section 3'!$D$15:$O$1014,COLUMNS('Section 3'!$E$11:L$12),0)))</f>
        <v/>
      </c>
      <c r="L261" s="73" t="str">
        <f>IF($D261="","",IF(ISBLANK(VLOOKUP($B261,'Section 3'!$D$15:$O$1014,COLUMNS('Section 3'!$E$11:M$12),0)),"",VLOOKUP($B261,'Section 3'!$D$15:$O$1014,COLUMNS('Section 3'!$E$11:M$12),0)))</f>
        <v/>
      </c>
      <c r="M261" s="73" t="str">
        <f>IF($D261="","",IF(ISBLANK(VLOOKUP($B261,'Section 3'!$D$15:$O$1014,COLUMNS('Section 3'!$E$11:N$12),0)),"",VLOOKUP($B261,'Section 3'!$D$15:$O$1014,COLUMNS('Section 3'!$E$11:N$12),0)))</f>
        <v/>
      </c>
      <c r="N261" s="73" t="str">
        <f>IF($D261="","",IF(ISBLANK(VLOOKUP($B261,'Section 3'!$D$15:$O$1014,COLUMNS('Section 3'!$E$11:O$12),0)),"",VLOOKUP($B261,'Section 3'!$D$15:$O$1014,COLUMNS('Section 3'!$E$11:O$12),0)))</f>
        <v/>
      </c>
      <c r="O261" s="73" t="str">
        <f>IF($D261="","",IF(ISBLANK(VLOOKUP($B261,'Section 3'!$D$15:$O$1014,COLUMNS('Section 3'!$E$11:P$12),0)),"",VLOOKUP($B261,'Section 3'!$D$15:$O$1014,COLUMNS('Section 3'!$E$11:P$12),0)))</f>
        <v/>
      </c>
    </row>
    <row r="262" spans="1:15" s="29" customFormat="1" ht="12.75" customHeight="1" x14ac:dyDescent="0.25">
      <c r="A262" s="29" t="str">
        <f>IF(E262="","",ROWS($A$1:A262))</f>
        <v/>
      </c>
      <c r="B262" s="32">
        <v>251</v>
      </c>
      <c r="C262" s="26" t="str">
        <f t="shared" si="4"/>
        <v/>
      </c>
      <c r="D262" s="26" t="str">
        <f>IFERROR(VLOOKUP($B262,'Section 3'!D265:O1264,COLUMNS('Section 3'!D261:D262),0),"")</f>
        <v/>
      </c>
      <c r="E262" s="73" t="str">
        <f>IF($D262="","",IF(ISBLANK(VLOOKUP($B262,'Section 3'!$D$15:$O$1014,COLUMNS('Section 3'!$E$11:F$12),0)),"",VLOOKUP($B262,'Section 3'!$D$15:$O$1014,COLUMNS('Section 3'!$E$11:F$12),0)))</f>
        <v/>
      </c>
      <c r="F262" s="73" t="str">
        <f>IF($D262="","",IF(ISBLANK(VLOOKUP($B262,'Section 3'!$D$15:$O$1014,COLUMNS('Section 3'!$E$11:G$12),0)),"",VLOOKUP($B262,'Section 3'!$D$15:$O$1014,COLUMNS('Section 3'!$E$11:G$12),0)))</f>
        <v/>
      </c>
      <c r="G262" s="73" t="str">
        <f>IF($D262="","",IF(ISBLANK(VLOOKUP($B262,'Section 3'!$D$15:$O$1014,COLUMNS('Section 3'!$E$11:H$12),0)),"",VLOOKUP($B262,'Section 3'!$D$15:$O$1014,COLUMNS('Section 3'!$E$11:H$12),0)))</f>
        <v/>
      </c>
      <c r="H262" s="73" t="str">
        <f>IF($D262="","",IF(ISBLANK(VLOOKUP($B262,'Section 3'!$D$15:$O$1014,COLUMNS('Section 3'!$E$11:I$12),0)),"",VLOOKUP($B262,'Section 3'!$D$15:$O$1014,COLUMNS('Section 3'!$E$11:I$12),0)))</f>
        <v/>
      </c>
      <c r="I262" s="73" t="str">
        <f>IF($D262="","",IF(ISBLANK(VLOOKUP($B262,'Section 3'!$D$15:$O$1014,COLUMNS('Section 3'!$E$11:J$12),0)),"",VLOOKUP($B262,'Section 3'!$D$15:$O$1014,COLUMNS('Section 3'!$E$11:J$12),0)))</f>
        <v/>
      </c>
      <c r="J262" s="73" t="str">
        <f>IF($D262="","",IF(ISBLANK(VLOOKUP($B262,'Section 3'!$D$15:$O$1014,COLUMNS('Section 3'!$E$11:K$12),0)),"",VLOOKUP($B262,'Section 3'!$D$15:$O$1014,COLUMNS('Section 3'!$E$11:K$12),0)))</f>
        <v/>
      </c>
      <c r="K262" s="73" t="str">
        <f>IF($D262="","",IF(ISBLANK(VLOOKUP($B262,'Section 3'!$D$15:$O$1014,COLUMNS('Section 3'!$E$11:L$12),0)),"",VLOOKUP($B262,'Section 3'!$D$15:$O$1014,COLUMNS('Section 3'!$E$11:L$12),0)))</f>
        <v/>
      </c>
      <c r="L262" s="73" t="str">
        <f>IF($D262="","",IF(ISBLANK(VLOOKUP($B262,'Section 3'!$D$15:$O$1014,COLUMNS('Section 3'!$E$11:M$12),0)),"",VLOOKUP($B262,'Section 3'!$D$15:$O$1014,COLUMNS('Section 3'!$E$11:M$12),0)))</f>
        <v/>
      </c>
      <c r="M262" s="73" t="str">
        <f>IF($D262="","",IF(ISBLANK(VLOOKUP($B262,'Section 3'!$D$15:$O$1014,COLUMNS('Section 3'!$E$11:N$12),0)),"",VLOOKUP($B262,'Section 3'!$D$15:$O$1014,COLUMNS('Section 3'!$E$11:N$12),0)))</f>
        <v/>
      </c>
      <c r="N262" s="73" t="str">
        <f>IF($D262="","",IF(ISBLANK(VLOOKUP($B262,'Section 3'!$D$15:$O$1014,COLUMNS('Section 3'!$E$11:O$12),0)),"",VLOOKUP($B262,'Section 3'!$D$15:$O$1014,COLUMNS('Section 3'!$E$11:O$12),0)))</f>
        <v/>
      </c>
      <c r="O262" s="73" t="str">
        <f>IF($D262="","",IF(ISBLANK(VLOOKUP($B262,'Section 3'!$D$15:$O$1014,COLUMNS('Section 3'!$E$11:P$12),0)),"",VLOOKUP($B262,'Section 3'!$D$15:$O$1014,COLUMNS('Section 3'!$E$11:P$12),0)))</f>
        <v/>
      </c>
    </row>
    <row r="263" spans="1:15" s="29" customFormat="1" ht="12.75" customHeight="1" x14ac:dyDescent="0.25">
      <c r="A263" s="29" t="str">
        <f>IF(E263="","",ROWS($A$1:A263))</f>
        <v/>
      </c>
      <c r="B263" s="32">
        <v>252</v>
      </c>
      <c r="C263" s="26" t="str">
        <f t="shared" si="4"/>
        <v/>
      </c>
      <c r="D263" s="26" t="str">
        <f>IFERROR(VLOOKUP($B263,'Section 3'!D266:O1265,COLUMNS('Section 3'!D262:D263),0),"")</f>
        <v/>
      </c>
      <c r="E263" s="73" t="str">
        <f>IF($D263="","",IF(ISBLANK(VLOOKUP($B263,'Section 3'!$D$15:$O$1014,COLUMNS('Section 3'!$E$11:F$12),0)),"",VLOOKUP($B263,'Section 3'!$D$15:$O$1014,COLUMNS('Section 3'!$E$11:F$12),0)))</f>
        <v/>
      </c>
      <c r="F263" s="73" t="str">
        <f>IF($D263="","",IF(ISBLANK(VLOOKUP($B263,'Section 3'!$D$15:$O$1014,COLUMNS('Section 3'!$E$11:G$12),0)),"",VLOOKUP($B263,'Section 3'!$D$15:$O$1014,COLUMNS('Section 3'!$E$11:G$12),0)))</f>
        <v/>
      </c>
      <c r="G263" s="73" t="str">
        <f>IF($D263="","",IF(ISBLANK(VLOOKUP($B263,'Section 3'!$D$15:$O$1014,COLUMNS('Section 3'!$E$11:H$12),0)),"",VLOOKUP($B263,'Section 3'!$D$15:$O$1014,COLUMNS('Section 3'!$E$11:H$12),0)))</f>
        <v/>
      </c>
      <c r="H263" s="73" t="str">
        <f>IF($D263="","",IF(ISBLANK(VLOOKUP($B263,'Section 3'!$D$15:$O$1014,COLUMNS('Section 3'!$E$11:I$12),0)),"",VLOOKUP($B263,'Section 3'!$D$15:$O$1014,COLUMNS('Section 3'!$E$11:I$12),0)))</f>
        <v/>
      </c>
      <c r="I263" s="73" t="str">
        <f>IF($D263="","",IF(ISBLANK(VLOOKUP($B263,'Section 3'!$D$15:$O$1014,COLUMNS('Section 3'!$E$11:J$12),0)),"",VLOOKUP($B263,'Section 3'!$D$15:$O$1014,COLUMNS('Section 3'!$E$11:J$12),0)))</f>
        <v/>
      </c>
      <c r="J263" s="73" t="str">
        <f>IF($D263="","",IF(ISBLANK(VLOOKUP($B263,'Section 3'!$D$15:$O$1014,COLUMNS('Section 3'!$E$11:K$12),0)),"",VLOOKUP($B263,'Section 3'!$D$15:$O$1014,COLUMNS('Section 3'!$E$11:K$12),0)))</f>
        <v/>
      </c>
      <c r="K263" s="73" t="str">
        <f>IF($D263="","",IF(ISBLANK(VLOOKUP($B263,'Section 3'!$D$15:$O$1014,COLUMNS('Section 3'!$E$11:L$12),0)),"",VLOOKUP($B263,'Section 3'!$D$15:$O$1014,COLUMNS('Section 3'!$E$11:L$12),0)))</f>
        <v/>
      </c>
      <c r="L263" s="73" t="str">
        <f>IF($D263="","",IF(ISBLANK(VLOOKUP($B263,'Section 3'!$D$15:$O$1014,COLUMNS('Section 3'!$E$11:M$12),0)),"",VLOOKUP($B263,'Section 3'!$D$15:$O$1014,COLUMNS('Section 3'!$E$11:M$12),0)))</f>
        <v/>
      </c>
      <c r="M263" s="73" t="str">
        <f>IF($D263="","",IF(ISBLANK(VLOOKUP($B263,'Section 3'!$D$15:$O$1014,COLUMNS('Section 3'!$E$11:N$12),0)),"",VLOOKUP($B263,'Section 3'!$D$15:$O$1014,COLUMNS('Section 3'!$E$11:N$12),0)))</f>
        <v/>
      </c>
      <c r="N263" s="73" t="str">
        <f>IF($D263="","",IF(ISBLANK(VLOOKUP($B263,'Section 3'!$D$15:$O$1014,COLUMNS('Section 3'!$E$11:O$12),0)),"",VLOOKUP($B263,'Section 3'!$D$15:$O$1014,COLUMNS('Section 3'!$E$11:O$12),0)))</f>
        <v/>
      </c>
      <c r="O263" s="73" t="str">
        <f>IF($D263="","",IF(ISBLANK(VLOOKUP($B263,'Section 3'!$D$15:$O$1014,COLUMNS('Section 3'!$E$11:P$12),0)),"",VLOOKUP($B263,'Section 3'!$D$15:$O$1014,COLUMNS('Section 3'!$E$11:P$12),0)))</f>
        <v/>
      </c>
    </row>
    <row r="264" spans="1:15" s="29" customFormat="1" ht="12.75" customHeight="1" x14ac:dyDescent="0.25">
      <c r="A264" s="29" t="str">
        <f>IF(E264="","",ROWS($A$1:A264))</f>
        <v/>
      </c>
      <c r="B264" s="32">
        <v>253</v>
      </c>
      <c r="C264" s="26" t="str">
        <f t="shared" si="4"/>
        <v/>
      </c>
      <c r="D264" s="26" t="str">
        <f>IFERROR(VLOOKUP($B264,'Section 3'!D267:O1266,COLUMNS('Section 3'!D263:D264),0),"")</f>
        <v/>
      </c>
      <c r="E264" s="73" t="str">
        <f>IF($D264="","",IF(ISBLANK(VLOOKUP($B264,'Section 3'!$D$15:$O$1014,COLUMNS('Section 3'!$E$11:F$12),0)),"",VLOOKUP($B264,'Section 3'!$D$15:$O$1014,COLUMNS('Section 3'!$E$11:F$12),0)))</f>
        <v/>
      </c>
      <c r="F264" s="73" t="str">
        <f>IF($D264="","",IF(ISBLANK(VLOOKUP($B264,'Section 3'!$D$15:$O$1014,COLUMNS('Section 3'!$E$11:G$12),0)),"",VLOOKUP($B264,'Section 3'!$D$15:$O$1014,COLUMNS('Section 3'!$E$11:G$12),0)))</f>
        <v/>
      </c>
      <c r="G264" s="73" t="str">
        <f>IF($D264="","",IF(ISBLANK(VLOOKUP($B264,'Section 3'!$D$15:$O$1014,COLUMNS('Section 3'!$E$11:H$12),0)),"",VLOOKUP($B264,'Section 3'!$D$15:$O$1014,COLUMNS('Section 3'!$E$11:H$12),0)))</f>
        <v/>
      </c>
      <c r="H264" s="73" t="str">
        <f>IF($D264="","",IF(ISBLANK(VLOOKUP($B264,'Section 3'!$D$15:$O$1014,COLUMNS('Section 3'!$E$11:I$12),0)),"",VLOOKUP($B264,'Section 3'!$D$15:$O$1014,COLUMNS('Section 3'!$E$11:I$12),0)))</f>
        <v/>
      </c>
      <c r="I264" s="73" t="str">
        <f>IF($D264="","",IF(ISBLANK(VLOOKUP($B264,'Section 3'!$D$15:$O$1014,COLUMNS('Section 3'!$E$11:J$12),0)),"",VLOOKUP($B264,'Section 3'!$D$15:$O$1014,COLUMNS('Section 3'!$E$11:J$12),0)))</f>
        <v/>
      </c>
      <c r="J264" s="73" t="str">
        <f>IF($D264="","",IF(ISBLANK(VLOOKUP($B264,'Section 3'!$D$15:$O$1014,COLUMNS('Section 3'!$E$11:K$12),0)),"",VLOOKUP($B264,'Section 3'!$D$15:$O$1014,COLUMNS('Section 3'!$E$11:K$12),0)))</f>
        <v/>
      </c>
      <c r="K264" s="73" t="str">
        <f>IF($D264="","",IF(ISBLANK(VLOOKUP($B264,'Section 3'!$D$15:$O$1014,COLUMNS('Section 3'!$E$11:L$12),0)),"",VLOOKUP($B264,'Section 3'!$D$15:$O$1014,COLUMNS('Section 3'!$E$11:L$12),0)))</f>
        <v/>
      </c>
      <c r="L264" s="73" t="str">
        <f>IF($D264="","",IF(ISBLANK(VLOOKUP($B264,'Section 3'!$D$15:$O$1014,COLUMNS('Section 3'!$E$11:M$12),0)),"",VLOOKUP($B264,'Section 3'!$D$15:$O$1014,COLUMNS('Section 3'!$E$11:M$12),0)))</f>
        <v/>
      </c>
      <c r="M264" s="73" t="str">
        <f>IF($D264="","",IF(ISBLANK(VLOOKUP($B264,'Section 3'!$D$15:$O$1014,COLUMNS('Section 3'!$E$11:N$12),0)),"",VLOOKUP($B264,'Section 3'!$D$15:$O$1014,COLUMNS('Section 3'!$E$11:N$12),0)))</f>
        <v/>
      </c>
      <c r="N264" s="73" t="str">
        <f>IF($D264="","",IF(ISBLANK(VLOOKUP($B264,'Section 3'!$D$15:$O$1014,COLUMNS('Section 3'!$E$11:O$12),0)),"",VLOOKUP($B264,'Section 3'!$D$15:$O$1014,COLUMNS('Section 3'!$E$11:O$12),0)))</f>
        <v/>
      </c>
      <c r="O264" s="73" t="str">
        <f>IF($D264="","",IF(ISBLANK(VLOOKUP($B264,'Section 3'!$D$15:$O$1014,COLUMNS('Section 3'!$E$11:P$12),0)),"",VLOOKUP($B264,'Section 3'!$D$15:$O$1014,COLUMNS('Section 3'!$E$11:P$12),0)))</f>
        <v/>
      </c>
    </row>
    <row r="265" spans="1:15" s="29" customFormat="1" ht="12.75" customHeight="1" x14ac:dyDescent="0.25">
      <c r="A265" s="29" t="str">
        <f>IF(E265="","",ROWS($A$1:A265))</f>
        <v/>
      </c>
      <c r="B265" s="32">
        <v>254</v>
      </c>
      <c r="C265" s="26" t="str">
        <f t="shared" si="4"/>
        <v/>
      </c>
      <c r="D265" s="26" t="str">
        <f>IFERROR(VLOOKUP($B265,'Section 3'!D268:O1267,COLUMNS('Section 3'!D264:D265),0),"")</f>
        <v/>
      </c>
      <c r="E265" s="73" t="str">
        <f>IF($D265="","",IF(ISBLANK(VLOOKUP($B265,'Section 3'!$D$15:$O$1014,COLUMNS('Section 3'!$E$11:F$12),0)),"",VLOOKUP($B265,'Section 3'!$D$15:$O$1014,COLUMNS('Section 3'!$E$11:F$12),0)))</f>
        <v/>
      </c>
      <c r="F265" s="73" t="str">
        <f>IF($D265="","",IF(ISBLANK(VLOOKUP($B265,'Section 3'!$D$15:$O$1014,COLUMNS('Section 3'!$E$11:G$12),0)),"",VLOOKUP($B265,'Section 3'!$D$15:$O$1014,COLUMNS('Section 3'!$E$11:G$12),0)))</f>
        <v/>
      </c>
      <c r="G265" s="73" t="str">
        <f>IF($D265="","",IF(ISBLANK(VLOOKUP($B265,'Section 3'!$D$15:$O$1014,COLUMNS('Section 3'!$E$11:H$12),0)),"",VLOOKUP($B265,'Section 3'!$D$15:$O$1014,COLUMNS('Section 3'!$E$11:H$12),0)))</f>
        <v/>
      </c>
      <c r="H265" s="73" t="str">
        <f>IF($D265="","",IF(ISBLANK(VLOOKUP($B265,'Section 3'!$D$15:$O$1014,COLUMNS('Section 3'!$E$11:I$12),0)),"",VLOOKUP($B265,'Section 3'!$D$15:$O$1014,COLUMNS('Section 3'!$E$11:I$12),0)))</f>
        <v/>
      </c>
      <c r="I265" s="73" t="str">
        <f>IF($D265="","",IF(ISBLANK(VLOOKUP($B265,'Section 3'!$D$15:$O$1014,COLUMNS('Section 3'!$E$11:J$12),0)),"",VLOOKUP($B265,'Section 3'!$D$15:$O$1014,COLUMNS('Section 3'!$E$11:J$12),0)))</f>
        <v/>
      </c>
      <c r="J265" s="73" t="str">
        <f>IF($D265="","",IF(ISBLANK(VLOOKUP($B265,'Section 3'!$D$15:$O$1014,COLUMNS('Section 3'!$E$11:K$12),0)),"",VLOOKUP($B265,'Section 3'!$D$15:$O$1014,COLUMNS('Section 3'!$E$11:K$12),0)))</f>
        <v/>
      </c>
      <c r="K265" s="73" t="str">
        <f>IF($D265="","",IF(ISBLANK(VLOOKUP($B265,'Section 3'!$D$15:$O$1014,COLUMNS('Section 3'!$E$11:L$12),0)),"",VLOOKUP($B265,'Section 3'!$D$15:$O$1014,COLUMNS('Section 3'!$E$11:L$12),0)))</f>
        <v/>
      </c>
      <c r="L265" s="73" t="str">
        <f>IF($D265="","",IF(ISBLANK(VLOOKUP($B265,'Section 3'!$D$15:$O$1014,COLUMNS('Section 3'!$E$11:M$12),0)),"",VLOOKUP($B265,'Section 3'!$D$15:$O$1014,COLUMNS('Section 3'!$E$11:M$12),0)))</f>
        <v/>
      </c>
      <c r="M265" s="73" t="str">
        <f>IF($D265="","",IF(ISBLANK(VLOOKUP($B265,'Section 3'!$D$15:$O$1014,COLUMNS('Section 3'!$E$11:N$12),0)),"",VLOOKUP($B265,'Section 3'!$D$15:$O$1014,COLUMNS('Section 3'!$E$11:N$12),0)))</f>
        <v/>
      </c>
      <c r="N265" s="73" t="str">
        <f>IF($D265="","",IF(ISBLANK(VLOOKUP($B265,'Section 3'!$D$15:$O$1014,COLUMNS('Section 3'!$E$11:O$12),0)),"",VLOOKUP($B265,'Section 3'!$D$15:$O$1014,COLUMNS('Section 3'!$E$11:O$12),0)))</f>
        <v/>
      </c>
      <c r="O265" s="73" t="str">
        <f>IF($D265="","",IF(ISBLANK(VLOOKUP($B265,'Section 3'!$D$15:$O$1014,COLUMNS('Section 3'!$E$11:P$12),0)),"",VLOOKUP($B265,'Section 3'!$D$15:$O$1014,COLUMNS('Section 3'!$E$11:P$12),0)))</f>
        <v/>
      </c>
    </row>
    <row r="266" spans="1:15" s="29" customFormat="1" ht="12.75" customHeight="1" x14ac:dyDescent="0.25">
      <c r="A266" s="29" t="str">
        <f>IF(E266="","",ROWS($A$1:A266))</f>
        <v/>
      </c>
      <c r="B266" s="32">
        <v>255</v>
      </c>
      <c r="C266" s="26" t="str">
        <f t="shared" si="4"/>
        <v/>
      </c>
      <c r="D266" s="26" t="str">
        <f>IFERROR(VLOOKUP($B266,'Section 3'!D269:O1268,COLUMNS('Section 3'!D265:D266),0),"")</f>
        <v/>
      </c>
      <c r="E266" s="73" t="str">
        <f>IF($D266="","",IF(ISBLANK(VLOOKUP($B266,'Section 3'!$D$15:$O$1014,COLUMNS('Section 3'!$E$11:F$12),0)),"",VLOOKUP($B266,'Section 3'!$D$15:$O$1014,COLUMNS('Section 3'!$E$11:F$12),0)))</f>
        <v/>
      </c>
      <c r="F266" s="73" t="str">
        <f>IF($D266="","",IF(ISBLANK(VLOOKUP($B266,'Section 3'!$D$15:$O$1014,COLUMNS('Section 3'!$E$11:G$12),0)),"",VLOOKUP($B266,'Section 3'!$D$15:$O$1014,COLUMNS('Section 3'!$E$11:G$12),0)))</f>
        <v/>
      </c>
      <c r="G266" s="73" t="str">
        <f>IF($D266="","",IF(ISBLANK(VLOOKUP($B266,'Section 3'!$D$15:$O$1014,COLUMNS('Section 3'!$E$11:H$12),0)),"",VLOOKUP($B266,'Section 3'!$D$15:$O$1014,COLUMNS('Section 3'!$E$11:H$12),0)))</f>
        <v/>
      </c>
      <c r="H266" s="73" t="str">
        <f>IF($D266="","",IF(ISBLANK(VLOOKUP($B266,'Section 3'!$D$15:$O$1014,COLUMNS('Section 3'!$E$11:I$12),0)),"",VLOOKUP($B266,'Section 3'!$D$15:$O$1014,COLUMNS('Section 3'!$E$11:I$12),0)))</f>
        <v/>
      </c>
      <c r="I266" s="73" t="str">
        <f>IF($D266="","",IF(ISBLANK(VLOOKUP($B266,'Section 3'!$D$15:$O$1014,COLUMNS('Section 3'!$E$11:J$12),0)),"",VLOOKUP($B266,'Section 3'!$D$15:$O$1014,COLUMNS('Section 3'!$E$11:J$12),0)))</f>
        <v/>
      </c>
      <c r="J266" s="73" t="str">
        <f>IF($D266="","",IF(ISBLANK(VLOOKUP($B266,'Section 3'!$D$15:$O$1014,COLUMNS('Section 3'!$E$11:K$12),0)),"",VLOOKUP($B266,'Section 3'!$D$15:$O$1014,COLUMNS('Section 3'!$E$11:K$12),0)))</f>
        <v/>
      </c>
      <c r="K266" s="73" t="str">
        <f>IF($D266="","",IF(ISBLANK(VLOOKUP($B266,'Section 3'!$D$15:$O$1014,COLUMNS('Section 3'!$E$11:L$12),0)),"",VLOOKUP($B266,'Section 3'!$D$15:$O$1014,COLUMNS('Section 3'!$E$11:L$12),0)))</f>
        <v/>
      </c>
      <c r="L266" s="73" t="str">
        <f>IF($D266="","",IF(ISBLANK(VLOOKUP($B266,'Section 3'!$D$15:$O$1014,COLUMNS('Section 3'!$E$11:M$12),0)),"",VLOOKUP($B266,'Section 3'!$D$15:$O$1014,COLUMNS('Section 3'!$E$11:M$12),0)))</f>
        <v/>
      </c>
      <c r="M266" s="73" t="str">
        <f>IF($D266="","",IF(ISBLANK(VLOOKUP($B266,'Section 3'!$D$15:$O$1014,COLUMNS('Section 3'!$E$11:N$12),0)),"",VLOOKUP($B266,'Section 3'!$D$15:$O$1014,COLUMNS('Section 3'!$E$11:N$12),0)))</f>
        <v/>
      </c>
      <c r="N266" s="73" t="str">
        <f>IF($D266="","",IF(ISBLANK(VLOOKUP($B266,'Section 3'!$D$15:$O$1014,COLUMNS('Section 3'!$E$11:O$12),0)),"",VLOOKUP($B266,'Section 3'!$D$15:$O$1014,COLUMNS('Section 3'!$E$11:O$12),0)))</f>
        <v/>
      </c>
      <c r="O266" s="73" t="str">
        <f>IF($D266="","",IF(ISBLANK(VLOOKUP($B266,'Section 3'!$D$15:$O$1014,COLUMNS('Section 3'!$E$11:P$12),0)),"",VLOOKUP($B266,'Section 3'!$D$15:$O$1014,COLUMNS('Section 3'!$E$11:P$12),0)))</f>
        <v/>
      </c>
    </row>
    <row r="267" spans="1:15" s="29" customFormat="1" ht="12.75" customHeight="1" x14ac:dyDescent="0.25">
      <c r="A267" s="29" t="str">
        <f>IF(E267="","",ROWS($A$1:A267))</f>
        <v/>
      </c>
      <c r="B267" s="32">
        <v>256</v>
      </c>
      <c r="C267" s="26" t="str">
        <f t="shared" si="4"/>
        <v/>
      </c>
      <c r="D267" s="26" t="str">
        <f>IFERROR(VLOOKUP($B267,'Section 3'!D270:O1269,COLUMNS('Section 3'!D266:D267),0),"")</f>
        <v/>
      </c>
      <c r="E267" s="73" t="str">
        <f>IF($D267="","",IF(ISBLANK(VLOOKUP($B267,'Section 3'!$D$15:$O$1014,COLUMNS('Section 3'!$E$11:F$12),0)),"",VLOOKUP($B267,'Section 3'!$D$15:$O$1014,COLUMNS('Section 3'!$E$11:F$12),0)))</f>
        <v/>
      </c>
      <c r="F267" s="73" t="str">
        <f>IF($D267="","",IF(ISBLANK(VLOOKUP($B267,'Section 3'!$D$15:$O$1014,COLUMNS('Section 3'!$E$11:G$12),0)),"",VLOOKUP($B267,'Section 3'!$D$15:$O$1014,COLUMNS('Section 3'!$E$11:G$12),0)))</f>
        <v/>
      </c>
      <c r="G267" s="73" t="str">
        <f>IF($D267="","",IF(ISBLANK(VLOOKUP($B267,'Section 3'!$D$15:$O$1014,COLUMNS('Section 3'!$E$11:H$12),0)),"",VLOOKUP($B267,'Section 3'!$D$15:$O$1014,COLUMNS('Section 3'!$E$11:H$12),0)))</f>
        <v/>
      </c>
      <c r="H267" s="73" t="str">
        <f>IF($D267="","",IF(ISBLANK(VLOOKUP($B267,'Section 3'!$D$15:$O$1014,COLUMNS('Section 3'!$E$11:I$12),0)),"",VLOOKUP($B267,'Section 3'!$D$15:$O$1014,COLUMNS('Section 3'!$E$11:I$12),0)))</f>
        <v/>
      </c>
      <c r="I267" s="73" t="str">
        <f>IF($D267="","",IF(ISBLANK(VLOOKUP($B267,'Section 3'!$D$15:$O$1014,COLUMNS('Section 3'!$E$11:J$12),0)),"",VLOOKUP($B267,'Section 3'!$D$15:$O$1014,COLUMNS('Section 3'!$E$11:J$12),0)))</f>
        <v/>
      </c>
      <c r="J267" s="73" t="str">
        <f>IF($D267="","",IF(ISBLANK(VLOOKUP($B267,'Section 3'!$D$15:$O$1014,COLUMNS('Section 3'!$E$11:K$12),0)),"",VLOOKUP($B267,'Section 3'!$D$15:$O$1014,COLUMNS('Section 3'!$E$11:K$12),0)))</f>
        <v/>
      </c>
      <c r="K267" s="73" t="str">
        <f>IF($D267="","",IF(ISBLANK(VLOOKUP($B267,'Section 3'!$D$15:$O$1014,COLUMNS('Section 3'!$E$11:L$12),0)),"",VLOOKUP($B267,'Section 3'!$D$15:$O$1014,COLUMNS('Section 3'!$E$11:L$12),0)))</f>
        <v/>
      </c>
      <c r="L267" s="73" t="str">
        <f>IF($D267="","",IF(ISBLANK(VLOOKUP($B267,'Section 3'!$D$15:$O$1014,COLUMNS('Section 3'!$E$11:M$12),0)),"",VLOOKUP($B267,'Section 3'!$D$15:$O$1014,COLUMNS('Section 3'!$E$11:M$12),0)))</f>
        <v/>
      </c>
      <c r="M267" s="73" t="str">
        <f>IF($D267="","",IF(ISBLANK(VLOOKUP($B267,'Section 3'!$D$15:$O$1014,COLUMNS('Section 3'!$E$11:N$12),0)),"",VLOOKUP($B267,'Section 3'!$D$15:$O$1014,COLUMNS('Section 3'!$E$11:N$12),0)))</f>
        <v/>
      </c>
      <c r="N267" s="73" t="str">
        <f>IF($D267="","",IF(ISBLANK(VLOOKUP($B267,'Section 3'!$D$15:$O$1014,COLUMNS('Section 3'!$E$11:O$12),0)),"",VLOOKUP($B267,'Section 3'!$D$15:$O$1014,COLUMNS('Section 3'!$E$11:O$12),0)))</f>
        <v/>
      </c>
      <c r="O267" s="73" t="str">
        <f>IF($D267="","",IF(ISBLANK(VLOOKUP($B267,'Section 3'!$D$15:$O$1014,COLUMNS('Section 3'!$E$11:P$12),0)),"",VLOOKUP($B267,'Section 3'!$D$15:$O$1014,COLUMNS('Section 3'!$E$11:P$12),0)))</f>
        <v/>
      </c>
    </row>
    <row r="268" spans="1:15" s="29" customFormat="1" ht="12.75" customHeight="1" x14ac:dyDescent="0.25">
      <c r="A268" s="29" t="str">
        <f>IF(E268="","",ROWS($A$1:A268))</f>
        <v/>
      </c>
      <c r="B268" s="32">
        <v>257</v>
      </c>
      <c r="C268" s="26" t="str">
        <f t="shared" si="4"/>
        <v/>
      </c>
      <c r="D268" s="26" t="str">
        <f>IFERROR(VLOOKUP($B268,'Section 3'!D271:O1270,COLUMNS('Section 3'!D267:D268),0),"")</f>
        <v/>
      </c>
      <c r="E268" s="73" t="str">
        <f>IF($D268="","",IF(ISBLANK(VLOOKUP($B268,'Section 3'!$D$15:$O$1014,COLUMNS('Section 3'!$E$11:F$12),0)),"",VLOOKUP($B268,'Section 3'!$D$15:$O$1014,COLUMNS('Section 3'!$E$11:F$12),0)))</f>
        <v/>
      </c>
      <c r="F268" s="73" t="str">
        <f>IF($D268="","",IF(ISBLANK(VLOOKUP($B268,'Section 3'!$D$15:$O$1014,COLUMNS('Section 3'!$E$11:G$12),0)),"",VLOOKUP($B268,'Section 3'!$D$15:$O$1014,COLUMNS('Section 3'!$E$11:G$12),0)))</f>
        <v/>
      </c>
      <c r="G268" s="73" t="str">
        <f>IF($D268="","",IF(ISBLANK(VLOOKUP($B268,'Section 3'!$D$15:$O$1014,COLUMNS('Section 3'!$E$11:H$12),0)),"",VLOOKUP($B268,'Section 3'!$D$15:$O$1014,COLUMNS('Section 3'!$E$11:H$12),0)))</f>
        <v/>
      </c>
      <c r="H268" s="73" t="str">
        <f>IF($D268="","",IF(ISBLANK(VLOOKUP($B268,'Section 3'!$D$15:$O$1014,COLUMNS('Section 3'!$E$11:I$12),0)),"",VLOOKUP($B268,'Section 3'!$D$15:$O$1014,COLUMNS('Section 3'!$E$11:I$12),0)))</f>
        <v/>
      </c>
      <c r="I268" s="73" t="str">
        <f>IF($D268="","",IF(ISBLANK(VLOOKUP($B268,'Section 3'!$D$15:$O$1014,COLUMNS('Section 3'!$E$11:J$12),0)),"",VLOOKUP($B268,'Section 3'!$D$15:$O$1014,COLUMNS('Section 3'!$E$11:J$12),0)))</f>
        <v/>
      </c>
      <c r="J268" s="73" t="str">
        <f>IF($D268="","",IF(ISBLANK(VLOOKUP($B268,'Section 3'!$D$15:$O$1014,COLUMNS('Section 3'!$E$11:K$12),0)),"",VLOOKUP($B268,'Section 3'!$D$15:$O$1014,COLUMNS('Section 3'!$E$11:K$12),0)))</f>
        <v/>
      </c>
      <c r="K268" s="73" t="str">
        <f>IF($D268="","",IF(ISBLANK(VLOOKUP($B268,'Section 3'!$D$15:$O$1014,COLUMNS('Section 3'!$E$11:L$12),0)),"",VLOOKUP($B268,'Section 3'!$D$15:$O$1014,COLUMNS('Section 3'!$E$11:L$12),0)))</f>
        <v/>
      </c>
      <c r="L268" s="73" t="str">
        <f>IF($D268="","",IF(ISBLANK(VLOOKUP($B268,'Section 3'!$D$15:$O$1014,COLUMNS('Section 3'!$E$11:M$12),0)),"",VLOOKUP($B268,'Section 3'!$D$15:$O$1014,COLUMNS('Section 3'!$E$11:M$12),0)))</f>
        <v/>
      </c>
      <c r="M268" s="73" t="str">
        <f>IF($D268="","",IF(ISBLANK(VLOOKUP($B268,'Section 3'!$D$15:$O$1014,COLUMNS('Section 3'!$E$11:N$12),0)),"",VLOOKUP($B268,'Section 3'!$D$15:$O$1014,COLUMNS('Section 3'!$E$11:N$12),0)))</f>
        <v/>
      </c>
      <c r="N268" s="73" t="str">
        <f>IF($D268="","",IF(ISBLANK(VLOOKUP($B268,'Section 3'!$D$15:$O$1014,COLUMNS('Section 3'!$E$11:O$12),0)),"",VLOOKUP($B268,'Section 3'!$D$15:$O$1014,COLUMNS('Section 3'!$E$11:O$12),0)))</f>
        <v/>
      </c>
      <c r="O268" s="73" t="str">
        <f>IF($D268="","",IF(ISBLANK(VLOOKUP($B268,'Section 3'!$D$15:$O$1014,COLUMNS('Section 3'!$E$11:P$12),0)),"",VLOOKUP($B268,'Section 3'!$D$15:$O$1014,COLUMNS('Section 3'!$E$11:P$12),0)))</f>
        <v/>
      </c>
    </row>
    <row r="269" spans="1:15" s="29" customFormat="1" ht="12.75" customHeight="1" x14ac:dyDescent="0.25">
      <c r="A269" s="29" t="str">
        <f>IF(E269="","",ROWS($A$1:A269))</f>
        <v/>
      </c>
      <c r="B269" s="32">
        <v>258</v>
      </c>
      <c r="C269" s="26" t="str">
        <f t="shared" ref="C269:C332" si="5">IF(D269="","",3)</f>
        <v/>
      </c>
      <c r="D269" s="26" t="str">
        <f>IFERROR(VLOOKUP($B269,'Section 3'!D272:O1271,COLUMNS('Section 3'!D268:D269),0),"")</f>
        <v/>
      </c>
      <c r="E269" s="73" t="str">
        <f>IF($D269="","",IF(ISBLANK(VLOOKUP($B269,'Section 3'!$D$15:$O$1014,COLUMNS('Section 3'!$E$11:F$12),0)),"",VLOOKUP($B269,'Section 3'!$D$15:$O$1014,COLUMNS('Section 3'!$E$11:F$12),0)))</f>
        <v/>
      </c>
      <c r="F269" s="73" t="str">
        <f>IF($D269="","",IF(ISBLANK(VLOOKUP($B269,'Section 3'!$D$15:$O$1014,COLUMNS('Section 3'!$E$11:G$12),0)),"",VLOOKUP($B269,'Section 3'!$D$15:$O$1014,COLUMNS('Section 3'!$E$11:G$12),0)))</f>
        <v/>
      </c>
      <c r="G269" s="73" t="str">
        <f>IF($D269="","",IF(ISBLANK(VLOOKUP($B269,'Section 3'!$D$15:$O$1014,COLUMNS('Section 3'!$E$11:H$12),0)),"",VLOOKUP($B269,'Section 3'!$D$15:$O$1014,COLUMNS('Section 3'!$E$11:H$12),0)))</f>
        <v/>
      </c>
      <c r="H269" s="73" t="str">
        <f>IF($D269="","",IF(ISBLANK(VLOOKUP($B269,'Section 3'!$D$15:$O$1014,COLUMNS('Section 3'!$E$11:I$12),0)),"",VLOOKUP($B269,'Section 3'!$D$15:$O$1014,COLUMNS('Section 3'!$E$11:I$12),0)))</f>
        <v/>
      </c>
      <c r="I269" s="73" t="str">
        <f>IF($D269="","",IF(ISBLANK(VLOOKUP($B269,'Section 3'!$D$15:$O$1014,COLUMNS('Section 3'!$E$11:J$12),0)),"",VLOOKUP($B269,'Section 3'!$D$15:$O$1014,COLUMNS('Section 3'!$E$11:J$12),0)))</f>
        <v/>
      </c>
      <c r="J269" s="73" t="str">
        <f>IF($D269="","",IF(ISBLANK(VLOOKUP($B269,'Section 3'!$D$15:$O$1014,COLUMNS('Section 3'!$E$11:K$12),0)),"",VLOOKUP($B269,'Section 3'!$D$15:$O$1014,COLUMNS('Section 3'!$E$11:K$12),0)))</f>
        <v/>
      </c>
      <c r="K269" s="73" t="str">
        <f>IF($D269="","",IF(ISBLANK(VLOOKUP($B269,'Section 3'!$D$15:$O$1014,COLUMNS('Section 3'!$E$11:L$12),0)),"",VLOOKUP($B269,'Section 3'!$D$15:$O$1014,COLUMNS('Section 3'!$E$11:L$12),0)))</f>
        <v/>
      </c>
      <c r="L269" s="73" t="str">
        <f>IF($D269="","",IF(ISBLANK(VLOOKUP($B269,'Section 3'!$D$15:$O$1014,COLUMNS('Section 3'!$E$11:M$12),0)),"",VLOOKUP($B269,'Section 3'!$D$15:$O$1014,COLUMNS('Section 3'!$E$11:M$12),0)))</f>
        <v/>
      </c>
      <c r="M269" s="73" t="str">
        <f>IF($D269="","",IF(ISBLANK(VLOOKUP($B269,'Section 3'!$D$15:$O$1014,COLUMNS('Section 3'!$E$11:N$12),0)),"",VLOOKUP($B269,'Section 3'!$D$15:$O$1014,COLUMNS('Section 3'!$E$11:N$12),0)))</f>
        <v/>
      </c>
      <c r="N269" s="73" t="str">
        <f>IF($D269="","",IF(ISBLANK(VLOOKUP($B269,'Section 3'!$D$15:$O$1014,COLUMNS('Section 3'!$E$11:O$12),0)),"",VLOOKUP($B269,'Section 3'!$D$15:$O$1014,COLUMNS('Section 3'!$E$11:O$12),0)))</f>
        <v/>
      </c>
      <c r="O269" s="73" t="str">
        <f>IF($D269="","",IF(ISBLANK(VLOOKUP($B269,'Section 3'!$D$15:$O$1014,COLUMNS('Section 3'!$E$11:P$12),0)),"",VLOOKUP($B269,'Section 3'!$D$15:$O$1014,COLUMNS('Section 3'!$E$11:P$12),0)))</f>
        <v/>
      </c>
    </row>
    <row r="270" spans="1:15" s="29" customFormat="1" ht="12.75" customHeight="1" x14ac:dyDescent="0.25">
      <c r="A270" s="29" t="str">
        <f>IF(E270="","",ROWS($A$1:A270))</f>
        <v/>
      </c>
      <c r="B270" s="32">
        <v>259</v>
      </c>
      <c r="C270" s="26" t="str">
        <f t="shared" si="5"/>
        <v/>
      </c>
      <c r="D270" s="26" t="str">
        <f>IFERROR(VLOOKUP($B270,'Section 3'!D273:O1272,COLUMNS('Section 3'!D269:D270),0),"")</f>
        <v/>
      </c>
      <c r="E270" s="73" t="str">
        <f>IF($D270="","",IF(ISBLANK(VLOOKUP($B270,'Section 3'!$D$15:$O$1014,COLUMNS('Section 3'!$E$11:F$12),0)),"",VLOOKUP($B270,'Section 3'!$D$15:$O$1014,COLUMNS('Section 3'!$E$11:F$12),0)))</f>
        <v/>
      </c>
      <c r="F270" s="73" t="str">
        <f>IF($D270="","",IF(ISBLANK(VLOOKUP($B270,'Section 3'!$D$15:$O$1014,COLUMNS('Section 3'!$E$11:G$12),0)),"",VLOOKUP($B270,'Section 3'!$D$15:$O$1014,COLUMNS('Section 3'!$E$11:G$12),0)))</f>
        <v/>
      </c>
      <c r="G270" s="73" t="str">
        <f>IF($D270="","",IF(ISBLANK(VLOOKUP($B270,'Section 3'!$D$15:$O$1014,COLUMNS('Section 3'!$E$11:H$12),0)),"",VLOOKUP($B270,'Section 3'!$D$15:$O$1014,COLUMNS('Section 3'!$E$11:H$12),0)))</f>
        <v/>
      </c>
      <c r="H270" s="73" t="str">
        <f>IF($D270="","",IF(ISBLANK(VLOOKUP($B270,'Section 3'!$D$15:$O$1014,COLUMNS('Section 3'!$E$11:I$12),0)),"",VLOOKUP($B270,'Section 3'!$D$15:$O$1014,COLUMNS('Section 3'!$E$11:I$12),0)))</f>
        <v/>
      </c>
      <c r="I270" s="73" t="str">
        <f>IF($D270="","",IF(ISBLANK(VLOOKUP($B270,'Section 3'!$D$15:$O$1014,COLUMNS('Section 3'!$E$11:J$12),0)),"",VLOOKUP($B270,'Section 3'!$D$15:$O$1014,COLUMNS('Section 3'!$E$11:J$12),0)))</f>
        <v/>
      </c>
      <c r="J270" s="73" t="str">
        <f>IF($D270="","",IF(ISBLANK(VLOOKUP($B270,'Section 3'!$D$15:$O$1014,COLUMNS('Section 3'!$E$11:K$12),0)),"",VLOOKUP($B270,'Section 3'!$D$15:$O$1014,COLUMNS('Section 3'!$E$11:K$12),0)))</f>
        <v/>
      </c>
      <c r="K270" s="73" t="str">
        <f>IF($D270="","",IF(ISBLANK(VLOOKUP($B270,'Section 3'!$D$15:$O$1014,COLUMNS('Section 3'!$E$11:L$12),0)),"",VLOOKUP($B270,'Section 3'!$D$15:$O$1014,COLUMNS('Section 3'!$E$11:L$12),0)))</f>
        <v/>
      </c>
      <c r="L270" s="73" t="str">
        <f>IF($D270="","",IF(ISBLANK(VLOOKUP($B270,'Section 3'!$D$15:$O$1014,COLUMNS('Section 3'!$E$11:M$12),0)),"",VLOOKUP($B270,'Section 3'!$D$15:$O$1014,COLUMNS('Section 3'!$E$11:M$12),0)))</f>
        <v/>
      </c>
      <c r="M270" s="73" t="str">
        <f>IF($D270="","",IF(ISBLANK(VLOOKUP($B270,'Section 3'!$D$15:$O$1014,COLUMNS('Section 3'!$E$11:N$12),0)),"",VLOOKUP($B270,'Section 3'!$D$15:$O$1014,COLUMNS('Section 3'!$E$11:N$12),0)))</f>
        <v/>
      </c>
      <c r="N270" s="73" t="str">
        <f>IF($D270="","",IF(ISBLANK(VLOOKUP($B270,'Section 3'!$D$15:$O$1014,COLUMNS('Section 3'!$E$11:O$12),0)),"",VLOOKUP($B270,'Section 3'!$D$15:$O$1014,COLUMNS('Section 3'!$E$11:O$12),0)))</f>
        <v/>
      </c>
      <c r="O270" s="73" t="str">
        <f>IF($D270="","",IF(ISBLANK(VLOOKUP($B270,'Section 3'!$D$15:$O$1014,COLUMNS('Section 3'!$E$11:P$12),0)),"",VLOOKUP($B270,'Section 3'!$D$15:$O$1014,COLUMNS('Section 3'!$E$11:P$12),0)))</f>
        <v/>
      </c>
    </row>
    <row r="271" spans="1:15" s="29" customFormat="1" ht="12.75" customHeight="1" x14ac:dyDescent="0.25">
      <c r="A271" s="29" t="str">
        <f>IF(E271="","",ROWS($A$1:A271))</f>
        <v/>
      </c>
      <c r="B271" s="32">
        <v>260</v>
      </c>
      <c r="C271" s="26" t="str">
        <f t="shared" si="5"/>
        <v/>
      </c>
      <c r="D271" s="26" t="str">
        <f>IFERROR(VLOOKUP($B271,'Section 3'!D274:O1273,COLUMNS('Section 3'!D270:D271),0),"")</f>
        <v/>
      </c>
      <c r="E271" s="73" t="str">
        <f>IF($D271="","",IF(ISBLANK(VLOOKUP($B271,'Section 3'!$D$15:$O$1014,COLUMNS('Section 3'!$E$11:F$12),0)),"",VLOOKUP($B271,'Section 3'!$D$15:$O$1014,COLUMNS('Section 3'!$E$11:F$12),0)))</f>
        <v/>
      </c>
      <c r="F271" s="73" t="str">
        <f>IF($D271="","",IF(ISBLANK(VLOOKUP($B271,'Section 3'!$D$15:$O$1014,COLUMNS('Section 3'!$E$11:G$12),0)),"",VLOOKUP($B271,'Section 3'!$D$15:$O$1014,COLUMNS('Section 3'!$E$11:G$12),0)))</f>
        <v/>
      </c>
      <c r="G271" s="73" t="str">
        <f>IF($D271="","",IF(ISBLANK(VLOOKUP($B271,'Section 3'!$D$15:$O$1014,COLUMNS('Section 3'!$E$11:H$12),0)),"",VLOOKUP($B271,'Section 3'!$D$15:$O$1014,COLUMNS('Section 3'!$E$11:H$12),0)))</f>
        <v/>
      </c>
      <c r="H271" s="73" t="str">
        <f>IF($D271="","",IF(ISBLANK(VLOOKUP($B271,'Section 3'!$D$15:$O$1014,COLUMNS('Section 3'!$E$11:I$12),0)),"",VLOOKUP($B271,'Section 3'!$D$15:$O$1014,COLUMNS('Section 3'!$E$11:I$12),0)))</f>
        <v/>
      </c>
      <c r="I271" s="73" t="str">
        <f>IF($D271="","",IF(ISBLANK(VLOOKUP($B271,'Section 3'!$D$15:$O$1014,COLUMNS('Section 3'!$E$11:J$12),0)),"",VLOOKUP($B271,'Section 3'!$D$15:$O$1014,COLUMNS('Section 3'!$E$11:J$12),0)))</f>
        <v/>
      </c>
      <c r="J271" s="73" t="str">
        <f>IF($D271="","",IF(ISBLANK(VLOOKUP($B271,'Section 3'!$D$15:$O$1014,COLUMNS('Section 3'!$E$11:K$12),0)),"",VLOOKUP($B271,'Section 3'!$D$15:$O$1014,COLUMNS('Section 3'!$E$11:K$12),0)))</f>
        <v/>
      </c>
      <c r="K271" s="73" t="str">
        <f>IF($D271="","",IF(ISBLANK(VLOOKUP($B271,'Section 3'!$D$15:$O$1014,COLUMNS('Section 3'!$E$11:L$12),0)),"",VLOOKUP($B271,'Section 3'!$D$15:$O$1014,COLUMNS('Section 3'!$E$11:L$12),0)))</f>
        <v/>
      </c>
      <c r="L271" s="73" t="str">
        <f>IF($D271="","",IF(ISBLANK(VLOOKUP($B271,'Section 3'!$D$15:$O$1014,COLUMNS('Section 3'!$E$11:M$12),0)),"",VLOOKUP($B271,'Section 3'!$D$15:$O$1014,COLUMNS('Section 3'!$E$11:M$12),0)))</f>
        <v/>
      </c>
      <c r="M271" s="73" t="str">
        <f>IF($D271="","",IF(ISBLANK(VLOOKUP($B271,'Section 3'!$D$15:$O$1014,COLUMNS('Section 3'!$E$11:N$12),0)),"",VLOOKUP($B271,'Section 3'!$D$15:$O$1014,COLUMNS('Section 3'!$E$11:N$12),0)))</f>
        <v/>
      </c>
      <c r="N271" s="73" t="str">
        <f>IF($D271="","",IF(ISBLANK(VLOOKUP($B271,'Section 3'!$D$15:$O$1014,COLUMNS('Section 3'!$E$11:O$12),0)),"",VLOOKUP($B271,'Section 3'!$D$15:$O$1014,COLUMNS('Section 3'!$E$11:O$12),0)))</f>
        <v/>
      </c>
      <c r="O271" s="73" t="str">
        <f>IF($D271="","",IF(ISBLANK(VLOOKUP($B271,'Section 3'!$D$15:$O$1014,COLUMNS('Section 3'!$E$11:P$12),0)),"",VLOOKUP($B271,'Section 3'!$D$15:$O$1014,COLUMNS('Section 3'!$E$11:P$12),0)))</f>
        <v/>
      </c>
    </row>
    <row r="272" spans="1:15" s="29" customFormat="1" ht="12.75" customHeight="1" x14ac:dyDescent="0.25">
      <c r="A272" s="29" t="str">
        <f>IF(E272="","",ROWS($A$1:A272))</f>
        <v/>
      </c>
      <c r="B272" s="32">
        <v>261</v>
      </c>
      <c r="C272" s="26" t="str">
        <f t="shared" si="5"/>
        <v/>
      </c>
      <c r="D272" s="26" t="str">
        <f>IFERROR(VLOOKUP($B272,'Section 3'!D275:O1274,COLUMNS('Section 3'!D271:D272),0),"")</f>
        <v/>
      </c>
      <c r="E272" s="73" t="str">
        <f>IF($D272="","",IF(ISBLANK(VLOOKUP($B272,'Section 3'!$D$15:$O$1014,COLUMNS('Section 3'!$E$11:F$12),0)),"",VLOOKUP($B272,'Section 3'!$D$15:$O$1014,COLUMNS('Section 3'!$E$11:F$12),0)))</f>
        <v/>
      </c>
      <c r="F272" s="73" t="str">
        <f>IF($D272="","",IF(ISBLANK(VLOOKUP($B272,'Section 3'!$D$15:$O$1014,COLUMNS('Section 3'!$E$11:G$12),0)),"",VLOOKUP($B272,'Section 3'!$D$15:$O$1014,COLUMNS('Section 3'!$E$11:G$12),0)))</f>
        <v/>
      </c>
      <c r="G272" s="73" t="str">
        <f>IF($D272="","",IF(ISBLANK(VLOOKUP($B272,'Section 3'!$D$15:$O$1014,COLUMNS('Section 3'!$E$11:H$12),0)),"",VLOOKUP($B272,'Section 3'!$D$15:$O$1014,COLUMNS('Section 3'!$E$11:H$12),0)))</f>
        <v/>
      </c>
      <c r="H272" s="73" t="str">
        <f>IF($D272="","",IF(ISBLANK(VLOOKUP($B272,'Section 3'!$D$15:$O$1014,COLUMNS('Section 3'!$E$11:I$12),0)),"",VLOOKUP($B272,'Section 3'!$D$15:$O$1014,COLUMNS('Section 3'!$E$11:I$12),0)))</f>
        <v/>
      </c>
      <c r="I272" s="73" t="str">
        <f>IF($D272="","",IF(ISBLANK(VLOOKUP($B272,'Section 3'!$D$15:$O$1014,COLUMNS('Section 3'!$E$11:J$12),0)),"",VLOOKUP($B272,'Section 3'!$D$15:$O$1014,COLUMNS('Section 3'!$E$11:J$12),0)))</f>
        <v/>
      </c>
      <c r="J272" s="73" t="str">
        <f>IF($D272="","",IF(ISBLANK(VLOOKUP($B272,'Section 3'!$D$15:$O$1014,COLUMNS('Section 3'!$E$11:K$12),0)),"",VLOOKUP($B272,'Section 3'!$D$15:$O$1014,COLUMNS('Section 3'!$E$11:K$12),0)))</f>
        <v/>
      </c>
      <c r="K272" s="73" t="str">
        <f>IF($D272="","",IF(ISBLANK(VLOOKUP($B272,'Section 3'!$D$15:$O$1014,COLUMNS('Section 3'!$E$11:L$12),0)),"",VLOOKUP($B272,'Section 3'!$D$15:$O$1014,COLUMNS('Section 3'!$E$11:L$12),0)))</f>
        <v/>
      </c>
      <c r="L272" s="73" t="str">
        <f>IF($D272="","",IF(ISBLANK(VLOOKUP($B272,'Section 3'!$D$15:$O$1014,COLUMNS('Section 3'!$E$11:M$12),0)),"",VLOOKUP($B272,'Section 3'!$D$15:$O$1014,COLUMNS('Section 3'!$E$11:M$12),0)))</f>
        <v/>
      </c>
      <c r="M272" s="73" t="str">
        <f>IF($D272="","",IF(ISBLANK(VLOOKUP($B272,'Section 3'!$D$15:$O$1014,COLUMNS('Section 3'!$E$11:N$12),0)),"",VLOOKUP($B272,'Section 3'!$D$15:$O$1014,COLUMNS('Section 3'!$E$11:N$12),0)))</f>
        <v/>
      </c>
      <c r="N272" s="73" t="str">
        <f>IF($D272="","",IF(ISBLANK(VLOOKUP($B272,'Section 3'!$D$15:$O$1014,COLUMNS('Section 3'!$E$11:O$12),0)),"",VLOOKUP($B272,'Section 3'!$D$15:$O$1014,COLUMNS('Section 3'!$E$11:O$12),0)))</f>
        <v/>
      </c>
      <c r="O272" s="73" t="str">
        <f>IF($D272="","",IF(ISBLANK(VLOOKUP($B272,'Section 3'!$D$15:$O$1014,COLUMNS('Section 3'!$E$11:P$12),0)),"",VLOOKUP($B272,'Section 3'!$D$15:$O$1014,COLUMNS('Section 3'!$E$11:P$12),0)))</f>
        <v/>
      </c>
    </row>
    <row r="273" spans="1:15" s="29" customFormat="1" ht="12.75" customHeight="1" x14ac:dyDescent="0.25">
      <c r="A273" s="29" t="str">
        <f>IF(E273="","",ROWS($A$1:A273))</f>
        <v/>
      </c>
      <c r="B273" s="32">
        <v>262</v>
      </c>
      <c r="C273" s="26" t="str">
        <f t="shared" si="5"/>
        <v/>
      </c>
      <c r="D273" s="26" t="str">
        <f>IFERROR(VLOOKUP($B273,'Section 3'!D276:O1275,COLUMNS('Section 3'!D272:D273),0),"")</f>
        <v/>
      </c>
      <c r="E273" s="73" t="str">
        <f>IF($D273="","",IF(ISBLANK(VLOOKUP($B273,'Section 3'!$D$15:$O$1014,COLUMNS('Section 3'!$E$11:F$12),0)),"",VLOOKUP($B273,'Section 3'!$D$15:$O$1014,COLUMNS('Section 3'!$E$11:F$12),0)))</f>
        <v/>
      </c>
      <c r="F273" s="73" t="str">
        <f>IF($D273="","",IF(ISBLANK(VLOOKUP($B273,'Section 3'!$D$15:$O$1014,COLUMNS('Section 3'!$E$11:G$12),0)),"",VLOOKUP($B273,'Section 3'!$D$15:$O$1014,COLUMNS('Section 3'!$E$11:G$12),0)))</f>
        <v/>
      </c>
      <c r="G273" s="73" t="str">
        <f>IF($D273="","",IF(ISBLANK(VLOOKUP($B273,'Section 3'!$D$15:$O$1014,COLUMNS('Section 3'!$E$11:H$12),0)),"",VLOOKUP($B273,'Section 3'!$D$15:$O$1014,COLUMNS('Section 3'!$E$11:H$12),0)))</f>
        <v/>
      </c>
      <c r="H273" s="73" t="str">
        <f>IF($D273="","",IF(ISBLANK(VLOOKUP($B273,'Section 3'!$D$15:$O$1014,COLUMNS('Section 3'!$E$11:I$12),0)),"",VLOOKUP($B273,'Section 3'!$D$15:$O$1014,COLUMNS('Section 3'!$E$11:I$12),0)))</f>
        <v/>
      </c>
      <c r="I273" s="73" t="str">
        <f>IF($D273="","",IF(ISBLANK(VLOOKUP($B273,'Section 3'!$D$15:$O$1014,COLUMNS('Section 3'!$E$11:J$12),0)),"",VLOOKUP($B273,'Section 3'!$D$15:$O$1014,COLUMNS('Section 3'!$E$11:J$12),0)))</f>
        <v/>
      </c>
      <c r="J273" s="73" t="str">
        <f>IF($D273="","",IF(ISBLANK(VLOOKUP($B273,'Section 3'!$D$15:$O$1014,COLUMNS('Section 3'!$E$11:K$12),0)),"",VLOOKUP($B273,'Section 3'!$D$15:$O$1014,COLUMNS('Section 3'!$E$11:K$12),0)))</f>
        <v/>
      </c>
      <c r="K273" s="73" t="str">
        <f>IF($D273="","",IF(ISBLANK(VLOOKUP($B273,'Section 3'!$D$15:$O$1014,COLUMNS('Section 3'!$E$11:L$12),0)),"",VLOOKUP($B273,'Section 3'!$D$15:$O$1014,COLUMNS('Section 3'!$E$11:L$12),0)))</f>
        <v/>
      </c>
      <c r="L273" s="73" t="str">
        <f>IF($D273="","",IF(ISBLANK(VLOOKUP($B273,'Section 3'!$D$15:$O$1014,COLUMNS('Section 3'!$E$11:M$12),0)),"",VLOOKUP($B273,'Section 3'!$D$15:$O$1014,COLUMNS('Section 3'!$E$11:M$12),0)))</f>
        <v/>
      </c>
      <c r="M273" s="73" t="str">
        <f>IF($D273="","",IF(ISBLANK(VLOOKUP($B273,'Section 3'!$D$15:$O$1014,COLUMNS('Section 3'!$E$11:N$12),0)),"",VLOOKUP($B273,'Section 3'!$D$15:$O$1014,COLUMNS('Section 3'!$E$11:N$12),0)))</f>
        <v/>
      </c>
      <c r="N273" s="73" t="str">
        <f>IF($D273="","",IF(ISBLANK(VLOOKUP($B273,'Section 3'!$D$15:$O$1014,COLUMNS('Section 3'!$E$11:O$12),0)),"",VLOOKUP($B273,'Section 3'!$D$15:$O$1014,COLUMNS('Section 3'!$E$11:O$12),0)))</f>
        <v/>
      </c>
      <c r="O273" s="73" t="str">
        <f>IF($D273="","",IF(ISBLANK(VLOOKUP($B273,'Section 3'!$D$15:$O$1014,COLUMNS('Section 3'!$E$11:P$12),0)),"",VLOOKUP($B273,'Section 3'!$D$15:$O$1014,COLUMNS('Section 3'!$E$11:P$12),0)))</f>
        <v/>
      </c>
    </row>
    <row r="274" spans="1:15" s="29" customFormat="1" ht="12.75" customHeight="1" x14ac:dyDescent="0.25">
      <c r="A274" s="29" t="str">
        <f>IF(E274="","",ROWS($A$1:A274))</f>
        <v/>
      </c>
      <c r="B274" s="32">
        <v>263</v>
      </c>
      <c r="C274" s="26" t="str">
        <f t="shared" si="5"/>
        <v/>
      </c>
      <c r="D274" s="26" t="str">
        <f>IFERROR(VLOOKUP($B274,'Section 3'!D277:O1276,COLUMNS('Section 3'!D273:D274),0),"")</f>
        <v/>
      </c>
      <c r="E274" s="73" t="str">
        <f>IF($D274="","",IF(ISBLANK(VLOOKUP($B274,'Section 3'!$D$15:$O$1014,COLUMNS('Section 3'!$E$11:F$12),0)),"",VLOOKUP($B274,'Section 3'!$D$15:$O$1014,COLUMNS('Section 3'!$E$11:F$12),0)))</f>
        <v/>
      </c>
      <c r="F274" s="73" t="str">
        <f>IF($D274="","",IF(ISBLANK(VLOOKUP($B274,'Section 3'!$D$15:$O$1014,COLUMNS('Section 3'!$E$11:G$12),0)),"",VLOOKUP($B274,'Section 3'!$D$15:$O$1014,COLUMNS('Section 3'!$E$11:G$12),0)))</f>
        <v/>
      </c>
      <c r="G274" s="73" t="str">
        <f>IF($D274="","",IF(ISBLANK(VLOOKUP($B274,'Section 3'!$D$15:$O$1014,COLUMNS('Section 3'!$E$11:H$12),0)),"",VLOOKUP($B274,'Section 3'!$D$15:$O$1014,COLUMNS('Section 3'!$E$11:H$12),0)))</f>
        <v/>
      </c>
      <c r="H274" s="73" t="str">
        <f>IF($D274="","",IF(ISBLANK(VLOOKUP($B274,'Section 3'!$D$15:$O$1014,COLUMNS('Section 3'!$E$11:I$12),0)),"",VLOOKUP($B274,'Section 3'!$D$15:$O$1014,COLUMNS('Section 3'!$E$11:I$12),0)))</f>
        <v/>
      </c>
      <c r="I274" s="73" t="str">
        <f>IF($D274="","",IF(ISBLANK(VLOOKUP($B274,'Section 3'!$D$15:$O$1014,COLUMNS('Section 3'!$E$11:J$12),0)),"",VLOOKUP($B274,'Section 3'!$D$15:$O$1014,COLUMNS('Section 3'!$E$11:J$12),0)))</f>
        <v/>
      </c>
      <c r="J274" s="73" t="str">
        <f>IF($D274="","",IF(ISBLANK(VLOOKUP($B274,'Section 3'!$D$15:$O$1014,COLUMNS('Section 3'!$E$11:K$12),0)),"",VLOOKUP($B274,'Section 3'!$D$15:$O$1014,COLUMNS('Section 3'!$E$11:K$12),0)))</f>
        <v/>
      </c>
      <c r="K274" s="73" t="str">
        <f>IF($D274="","",IF(ISBLANK(VLOOKUP($B274,'Section 3'!$D$15:$O$1014,COLUMNS('Section 3'!$E$11:L$12),0)),"",VLOOKUP($B274,'Section 3'!$D$15:$O$1014,COLUMNS('Section 3'!$E$11:L$12),0)))</f>
        <v/>
      </c>
      <c r="L274" s="73" t="str">
        <f>IF($D274="","",IF(ISBLANK(VLOOKUP($B274,'Section 3'!$D$15:$O$1014,COLUMNS('Section 3'!$E$11:M$12),0)),"",VLOOKUP($B274,'Section 3'!$D$15:$O$1014,COLUMNS('Section 3'!$E$11:M$12),0)))</f>
        <v/>
      </c>
      <c r="M274" s="73" t="str">
        <f>IF($D274="","",IF(ISBLANK(VLOOKUP($B274,'Section 3'!$D$15:$O$1014,COLUMNS('Section 3'!$E$11:N$12),0)),"",VLOOKUP($B274,'Section 3'!$D$15:$O$1014,COLUMNS('Section 3'!$E$11:N$12),0)))</f>
        <v/>
      </c>
      <c r="N274" s="73" t="str">
        <f>IF($D274="","",IF(ISBLANK(VLOOKUP($B274,'Section 3'!$D$15:$O$1014,COLUMNS('Section 3'!$E$11:O$12),0)),"",VLOOKUP($B274,'Section 3'!$D$15:$O$1014,COLUMNS('Section 3'!$E$11:O$12),0)))</f>
        <v/>
      </c>
      <c r="O274" s="73" t="str">
        <f>IF($D274="","",IF(ISBLANK(VLOOKUP($B274,'Section 3'!$D$15:$O$1014,COLUMNS('Section 3'!$E$11:P$12),0)),"",VLOOKUP($B274,'Section 3'!$D$15:$O$1014,COLUMNS('Section 3'!$E$11:P$12),0)))</f>
        <v/>
      </c>
    </row>
    <row r="275" spans="1:15" s="29" customFormat="1" ht="12.75" customHeight="1" x14ac:dyDescent="0.25">
      <c r="A275" s="29" t="str">
        <f>IF(E275="","",ROWS($A$1:A275))</f>
        <v/>
      </c>
      <c r="B275" s="32">
        <v>264</v>
      </c>
      <c r="C275" s="26" t="str">
        <f t="shared" si="5"/>
        <v/>
      </c>
      <c r="D275" s="26" t="str">
        <f>IFERROR(VLOOKUP($B275,'Section 3'!D278:O1277,COLUMNS('Section 3'!D274:D275),0),"")</f>
        <v/>
      </c>
      <c r="E275" s="73" t="str">
        <f>IF($D275="","",IF(ISBLANK(VLOOKUP($B275,'Section 3'!$D$15:$O$1014,COLUMNS('Section 3'!$E$11:F$12),0)),"",VLOOKUP($B275,'Section 3'!$D$15:$O$1014,COLUMNS('Section 3'!$E$11:F$12),0)))</f>
        <v/>
      </c>
      <c r="F275" s="73" t="str">
        <f>IF($D275="","",IF(ISBLANK(VLOOKUP($B275,'Section 3'!$D$15:$O$1014,COLUMNS('Section 3'!$E$11:G$12),0)),"",VLOOKUP($B275,'Section 3'!$D$15:$O$1014,COLUMNS('Section 3'!$E$11:G$12),0)))</f>
        <v/>
      </c>
      <c r="G275" s="73" t="str">
        <f>IF($D275="","",IF(ISBLANK(VLOOKUP($B275,'Section 3'!$D$15:$O$1014,COLUMNS('Section 3'!$E$11:H$12),0)),"",VLOOKUP($B275,'Section 3'!$D$15:$O$1014,COLUMNS('Section 3'!$E$11:H$12),0)))</f>
        <v/>
      </c>
      <c r="H275" s="73" t="str">
        <f>IF($D275="","",IF(ISBLANK(VLOOKUP($B275,'Section 3'!$D$15:$O$1014,COLUMNS('Section 3'!$E$11:I$12),0)),"",VLOOKUP($B275,'Section 3'!$D$15:$O$1014,COLUMNS('Section 3'!$E$11:I$12),0)))</f>
        <v/>
      </c>
      <c r="I275" s="73" t="str">
        <f>IF($D275="","",IF(ISBLANK(VLOOKUP($B275,'Section 3'!$D$15:$O$1014,COLUMNS('Section 3'!$E$11:J$12),0)),"",VLOOKUP($B275,'Section 3'!$D$15:$O$1014,COLUMNS('Section 3'!$E$11:J$12),0)))</f>
        <v/>
      </c>
      <c r="J275" s="73" t="str">
        <f>IF($D275="","",IF(ISBLANK(VLOOKUP($B275,'Section 3'!$D$15:$O$1014,COLUMNS('Section 3'!$E$11:K$12),0)),"",VLOOKUP($B275,'Section 3'!$D$15:$O$1014,COLUMNS('Section 3'!$E$11:K$12),0)))</f>
        <v/>
      </c>
      <c r="K275" s="73" t="str">
        <f>IF($D275="","",IF(ISBLANK(VLOOKUP($B275,'Section 3'!$D$15:$O$1014,COLUMNS('Section 3'!$E$11:L$12),0)),"",VLOOKUP($B275,'Section 3'!$D$15:$O$1014,COLUMNS('Section 3'!$E$11:L$12),0)))</f>
        <v/>
      </c>
      <c r="L275" s="73" t="str">
        <f>IF($D275="","",IF(ISBLANK(VLOOKUP($B275,'Section 3'!$D$15:$O$1014,COLUMNS('Section 3'!$E$11:M$12),0)),"",VLOOKUP($B275,'Section 3'!$D$15:$O$1014,COLUMNS('Section 3'!$E$11:M$12),0)))</f>
        <v/>
      </c>
      <c r="M275" s="73" t="str">
        <f>IF($D275="","",IF(ISBLANK(VLOOKUP($B275,'Section 3'!$D$15:$O$1014,COLUMNS('Section 3'!$E$11:N$12),0)),"",VLOOKUP($B275,'Section 3'!$D$15:$O$1014,COLUMNS('Section 3'!$E$11:N$12),0)))</f>
        <v/>
      </c>
      <c r="N275" s="73" t="str">
        <f>IF($D275="","",IF(ISBLANK(VLOOKUP($B275,'Section 3'!$D$15:$O$1014,COLUMNS('Section 3'!$E$11:O$12),0)),"",VLOOKUP($B275,'Section 3'!$D$15:$O$1014,COLUMNS('Section 3'!$E$11:O$12),0)))</f>
        <v/>
      </c>
      <c r="O275" s="73" t="str">
        <f>IF($D275="","",IF(ISBLANK(VLOOKUP($B275,'Section 3'!$D$15:$O$1014,COLUMNS('Section 3'!$E$11:P$12),0)),"",VLOOKUP($B275,'Section 3'!$D$15:$O$1014,COLUMNS('Section 3'!$E$11:P$12),0)))</f>
        <v/>
      </c>
    </row>
    <row r="276" spans="1:15" s="29" customFormat="1" ht="12.75" customHeight="1" x14ac:dyDescent="0.25">
      <c r="A276" s="29" t="str">
        <f>IF(E276="","",ROWS($A$1:A276))</f>
        <v/>
      </c>
      <c r="B276" s="32">
        <v>265</v>
      </c>
      <c r="C276" s="26" t="str">
        <f t="shared" si="5"/>
        <v/>
      </c>
      <c r="D276" s="26" t="str">
        <f>IFERROR(VLOOKUP($B276,'Section 3'!D279:O1278,COLUMNS('Section 3'!D275:D276),0),"")</f>
        <v/>
      </c>
      <c r="E276" s="73" t="str">
        <f>IF($D276="","",IF(ISBLANK(VLOOKUP($B276,'Section 3'!$D$15:$O$1014,COLUMNS('Section 3'!$E$11:F$12),0)),"",VLOOKUP($B276,'Section 3'!$D$15:$O$1014,COLUMNS('Section 3'!$E$11:F$12),0)))</f>
        <v/>
      </c>
      <c r="F276" s="73" t="str">
        <f>IF($D276="","",IF(ISBLANK(VLOOKUP($B276,'Section 3'!$D$15:$O$1014,COLUMNS('Section 3'!$E$11:G$12),0)),"",VLOOKUP($B276,'Section 3'!$D$15:$O$1014,COLUMNS('Section 3'!$E$11:G$12),0)))</f>
        <v/>
      </c>
      <c r="G276" s="73" t="str">
        <f>IF($D276="","",IF(ISBLANK(VLOOKUP($B276,'Section 3'!$D$15:$O$1014,COLUMNS('Section 3'!$E$11:H$12),0)),"",VLOOKUP($B276,'Section 3'!$D$15:$O$1014,COLUMNS('Section 3'!$E$11:H$12),0)))</f>
        <v/>
      </c>
      <c r="H276" s="73" t="str">
        <f>IF($D276="","",IF(ISBLANK(VLOOKUP($B276,'Section 3'!$D$15:$O$1014,COLUMNS('Section 3'!$E$11:I$12),0)),"",VLOOKUP($B276,'Section 3'!$D$15:$O$1014,COLUMNS('Section 3'!$E$11:I$12),0)))</f>
        <v/>
      </c>
      <c r="I276" s="73" t="str">
        <f>IF($D276="","",IF(ISBLANK(VLOOKUP($B276,'Section 3'!$D$15:$O$1014,COLUMNS('Section 3'!$E$11:J$12),0)),"",VLOOKUP($B276,'Section 3'!$D$15:$O$1014,COLUMNS('Section 3'!$E$11:J$12),0)))</f>
        <v/>
      </c>
      <c r="J276" s="73" t="str">
        <f>IF($D276="","",IF(ISBLANK(VLOOKUP($B276,'Section 3'!$D$15:$O$1014,COLUMNS('Section 3'!$E$11:K$12),0)),"",VLOOKUP($B276,'Section 3'!$D$15:$O$1014,COLUMNS('Section 3'!$E$11:K$12),0)))</f>
        <v/>
      </c>
      <c r="K276" s="73" t="str">
        <f>IF($D276="","",IF(ISBLANK(VLOOKUP($B276,'Section 3'!$D$15:$O$1014,COLUMNS('Section 3'!$E$11:L$12),0)),"",VLOOKUP($B276,'Section 3'!$D$15:$O$1014,COLUMNS('Section 3'!$E$11:L$12),0)))</f>
        <v/>
      </c>
      <c r="L276" s="73" t="str">
        <f>IF($D276="","",IF(ISBLANK(VLOOKUP($B276,'Section 3'!$D$15:$O$1014,COLUMNS('Section 3'!$E$11:M$12),0)),"",VLOOKUP($B276,'Section 3'!$D$15:$O$1014,COLUMNS('Section 3'!$E$11:M$12),0)))</f>
        <v/>
      </c>
      <c r="M276" s="73" t="str">
        <f>IF($D276="","",IF(ISBLANK(VLOOKUP($B276,'Section 3'!$D$15:$O$1014,COLUMNS('Section 3'!$E$11:N$12),0)),"",VLOOKUP($B276,'Section 3'!$D$15:$O$1014,COLUMNS('Section 3'!$E$11:N$12),0)))</f>
        <v/>
      </c>
      <c r="N276" s="73" t="str">
        <f>IF($D276="","",IF(ISBLANK(VLOOKUP($B276,'Section 3'!$D$15:$O$1014,COLUMNS('Section 3'!$E$11:O$12),0)),"",VLOOKUP($B276,'Section 3'!$D$15:$O$1014,COLUMNS('Section 3'!$E$11:O$12),0)))</f>
        <v/>
      </c>
      <c r="O276" s="73" t="str">
        <f>IF($D276="","",IF(ISBLANK(VLOOKUP($B276,'Section 3'!$D$15:$O$1014,COLUMNS('Section 3'!$E$11:P$12),0)),"",VLOOKUP($B276,'Section 3'!$D$15:$O$1014,COLUMNS('Section 3'!$E$11:P$12),0)))</f>
        <v/>
      </c>
    </row>
    <row r="277" spans="1:15" s="29" customFormat="1" ht="12.75" customHeight="1" x14ac:dyDescent="0.25">
      <c r="A277" s="29" t="str">
        <f>IF(E277="","",ROWS($A$1:A277))</f>
        <v/>
      </c>
      <c r="B277" s="32">
        <v>266</v>
      </c>
      <c r="C277" s="26" t="str">
        <f t="shared" si="5"/>
        <v/>
      </c>
      <c r="D277" s="26" t="str">
        <f>IFERROR(VLOOKUP($B277,'Section 3'!D280:O1279,COLUMNS('Section 3'!D276:D277),0),"")</f>
        <v/>
      </c>
      <c r="E277" s="73" t="str">
        <f>IF($D277="","",IF(ISBLANK(VLOOKUP($B277,'Section 3'!$D$15:$O$1014,COLUMNS('Section 3'!$E$11:F$12),0)),"",VLOOKUP($B277,'Section 3'!$D$15:$O$1014,COLUMNS('Section 3'!$E$11:F$12),0)))</f>
        <v/>
      </c>
      <c r="F277" s="73" t="str">
        <f>IF($D277="","",IF(ISBLANK(VLOOKUP($B277,'Section 3'!$D$15:$O$1014,COLUMNS('Section 3'!$E$11:G$12),0)),"",VLOOKUP($B277,'Section 3'!$D$15:$O$1014,COLUMNS('Section 3'!$E$11:G$12),0)))</f>
        <v/>
      </c>
      <c r="G277" s="73" t="str">
        <f>IF($D277="","",IF(ISBLANK(VLOOKUP($B277,'Section 3'!$D$15:$O$1014,COLUMNS('Section 3'!$E$11:H$12),0)),"",VLOOKUP($B277,'Section 3'!$D$15:$O$1014,COLUMNS('Section 3'!$E$11:H$12),0)))</f>
        <v/>
      </c>
      <c r="H277" s="73" t="str">
        <f>IF($D277="","",IF(ISBLANK(VLOOKUP($B277,'Section 3'!$D$15:$O$1014,COLUMNS('Section 3'!$E$11:I$12),0)),"",VLOOKUP($B277,'Section 3'!$D$15:$O$1014,COLUMNS('Section 3'!$E$11:I$12),0)))</f>
        <v/>
      </c>
      <c r="I277" s="73" t="str">
        <f>IF($D277="","",IF(ISBLANK(VLOOKUP($B277,'Section 3'!$D$15:$O$1014,COLUMNS('Section 3'!$E$11:J$12),0)),"",VLOOKUP($B277,'Section 3'!$D$15:$O$1014,COLUMNS('Section 3'!$E$11:J$12),0)))</f>
        <v/>
      </c>
      <c r="J277" s="73" t="str">
        <f>IF($D277="","",IF(ISBLANK(VLOOKUP($B277,'Section 3'!$D$15:$O$1014,COLUMNS('Section 3'!$E$11:K$12),0)),"",VLOOKUP($B277,'Section 3'!$D$15:$O$1014,COLUMNS('Section 3'!$E$11:K$12),0)))</f>
        <v/>
      </c>
      <c r="K277" s="73" t="str">
        <f>IF($D277="","",IF(ISBLANK(VLOOKUP($B277,'Section 3'!$D$15:$O$1014,COLUMNS('Section 3'!$E$11:L$12),0)),"",VLOOKUP($B277,'Section 3'!$D$15:$O$1014,COLUMNS('Section 3'!$E$11:L$12),0)))</f>
        <v/>
      </c>
      <c r="L277" s="73" t="str">
        <f>IF($D277="","",IF(ISBLANK(VLOOKUP($B277,'Section 3'!$D$15:$O$1014,COLUMNS('Section 3'!$E$11:M$12),0)),"",VLOOKUP($B277,'Section 3'!$D$15:$O$1014,COLUMNS('Section 3'!$E$11:M$12),0)))</f>
        <v/>
      </c>
      <c r="M277" s="73" t="str">
        <f>IF($D277="","",IF(ISBLANK(VLOOKUP($B277,'Section 3'!$D$15:$O$1014,COLUMNS('Section 3'!$E$11:N$12),0)),"",VLOOKUP($B277,'Section 3'!$D$15:$O$1014,COLUMNS('Section 3'!$E$11:N$12),0)))</f>
        <v/>
      </c>
      <c r="N277" s="73" t="str">
        <f>IF($D277="","",IF(ISBLANK(VLOOKUP($B277,'Section 3'!$D$15:$O$1014,COLUMNS('Section 3'!$E$11:O$12),0)),"",VLOOKUP($B277,'Section 3'!$D$15:$O$1014,COLUMNS('Section 3'!$E$11:O$12),0)))</f>
        <v/>
      </c>
      <c r="O277" s="73" t="str">
        <f>IF($D277="","",IF(ISBLANK(VLOOKUP($B277,'Section 3'!$D$15:$O$1014,COLUMNS('Section 3'!$E$11:P$12),0)),"",VLOOKUP($B277,'Section 3'!$D$15:$O$1014,COLUMNS('Section 3'!$E$11:P$12),0)))</f>
        <v/>
      </c>
    </row>
    <row r="278" spans="1:15" s="29" customFormat="1" ht="12.75" customHeight="1" x14ac:dyDescent="0.25">
      <c r="A278" s="29" t="str">
        <f>IF(E278="","",ROWS($A$1:A278))</f>
        <v/>
      </c>
      <c r="B278" s="32">
        <v>267</v>
      </c>
      <c r="C278" s="26" t="str">
        <f t="shared" si="5"/>
        <v/>
      </c>
      <c r="D278" s="26" t="str">
        <f>IFERROR(VLOOKUP($B278,'Section 3'!D281:O1280,COLUMNS('Section 3'!D277:D278),0),"")</f>
        <v/>
      </c>
      <c r="E278" s="73" t="str">
        <f>IF($D278="","",IF(ISBLANK(VLOOKUP($B278,'Section 3'!$D$15:$O$1014,COLUMNS('Section 3'!$E$11:F$12),0)),"",VLOOKUP($B278,'Section 3'!$D$15:$O$1014,COLUMNS('Section 3'!$E$11:F$12),0)))</f>
        <v/>
      </c>
      <c r="F278" s="73" t="str">
        <f>IF($D278="","",IF(ISBLANK(VLOOKUP($B278,'Section 3'!$D$15:$O$1014,COLUMNS('Section 3'!$E$11:G$12),0)),"",VLOOKUP($B278,'Section 3'!$D$15:$O$1014,COLUMNS('Section 3'!$E$11:G$12),0)))</f>
        <v/>
      </c>
      <c r="G278" s="73" t="str">
        <f>IF($D278="","",IF(ISBLANK(VLOOKUP($B278,'Section 3'!$D$15:$O$1014,COLUMNS('Section 3'!$E$11:H$12),0)),"",VLOOKUP($B278,'Section 3'!$D$15:$O$1014,COLUMNS('Section 3'!$E$11:H$12),0)))</f>
        <v/>
      </c>
      <c r="H278" s="73" t="str">
        <f>IF($D278="","",IF(ISBLANK(VLOOKUP($B278,'Section 3'!$D$15:$O$1014,COLUMNS('Section 3'!$E$11:I$12),0)),"",VLOOKUP($B278,'Section 3'!$D$15:$O$1014,COLUMNS('Section 3'!$E$11:I$12),0)))</f>
        <v/>
      </c>
      <c r="I278" s="73" t="str">
        <f>IF($D278="","",IF(ISBLANK(VLOOKUP($B278,'Section 3'!$D$15:$O$1014,COLUMNS('Section 3'!$E$11:J$12),0)),"",VLOOKUP($B278,'Section 3'!$D$15:$O$1014,COLUMNS('Section 3'!$E$11:J$12),0)))</f>
        <v/>
      </c>
      <c r="J278" s="73" t="str">
        <f>IF($D278="","",IF(ISBLANK(VLOOKUP($B278,'Section 3'!$D$15:$O$1014,COLUMNS('Section 3'!$E$11:K$12),0)),"",VLOOKUP($B278,'Section 3'!$D$15:$O$1014,COLUMNS('Section 3'!$E$11:K$12),0)))</f>
        <v/>
      </c>
      <c r="K278" s="73" t="str">
        <f>IF($D278="","",IF(ISBLANK(VLOOKUP($B278,'Section 3'!$D$15:$O$1014,COLUMNS('Section 3'!$E$11:L$12),0)),"",VLOOKUP($B278,'Section 3'!$D$15:$O$1014,COLUMNS('Section 3'!$E$11:L$12),0)))</f>
        <v/>
      </c>
      <c r="L278" s="73" t="str">
        <f>IF($D278="","",IF(ISBLANK(VLOOKUP($B278,'Section 3'!$D$15:$O$1014,COLUMNS('Section 3'!$E$11:M$12),0)),"",VLOOKUP($B278,'Section 3'!$D$15:$O$1014,COLUMNS('Section 3'!$E$11:M$12),0)))</f>
        <v/>
      </c>
      <c r="M278" s="73" t="str">
        <f>IF($D278="","",IF(ISBLANK(VLOOKUP($B278,'Section 3'!$D$15:$O$1014,COLUMNS('Section 3'!$E$11:N$12),0)),"",VLOOKUP($B278,'Section 3'!$D$15:$O$1014,COLUMNS('Section 3'!$E$11:N$12),0)))</f>
        <v/>
      </c>
      <c r="N278" s="73" t="str">
        <f>IF($D278="","",IF(ISBLANK(VLOOKUP($B278,'Section 3'!$D$15:$O$1014,COLUMNS('Section 3'!$E$11:O$12),0)),"",VLOOKUP($B278,'Section 3'!$D$15:$O$1014,COLUMNS('Section 3'!$E$11:O$12),0)))</f>
        <v/>
      </c>
      <c r="O278" s="73" t="str">
        <f>IF($D278="","",IF(ISBLANK(VLOOKUP($B278,'Section 3'!$D$15:$O$1014,COLUMNS('Section 3'!$E$11:P$12),0)),"",VLOOKUP($B278,'Section 3'!$D$15:$O$1014,COLUMNS('Section 3'!$E$11:P$12),0)))</f>
        <v/>
      </c>
    </row>
    <row r="279" spans="1:15" s="29" customFormat="1" ht="12.75" customHeight="1" x14ac:dyDescent="0.25">
      <c r="A279" s="29" t="str">
        <f>IF(E279="","",ROWS($A$1:A279))</f>
        <v/>
      </c>
      <c r="B279" s="32">
        <v>268</v>
      </c>
      <c r="C279" s="26" t="str">
        <f t="shared" si="5"/>
        <v/>
      </c>
      <c r="D279" s="26" t="str">
        <f>IFERROR(VLOOKUP($B279,'Section 3'!D282:O1281,COLUMNS('Section 3'!D278:D279),0),"")</f>
        <v/>
      </c>
      <c r="E279" s="73" t="str">
        <f>IF($D279="","",IF(ISBLANK(VLOOKUP($B279,'Section 3'!$D$15:$O$1014,COLUMNS('Section 3'!$E$11:F$12),0)),"",VLOOKUP($B279,'Section 3'!$D$15:$O$1014,COLUMNS('Section 3'!$E$11:F$12),0)))</f>
        <v/>
      </c>
      <c r="F279" s="73" t="str">
        <f>IF($D279="","",IF(ISBLANK(VLOOKUP($B279,'Section 3'!$D$15:$O$1014,COLUMNS('Section 3'!$E$11:G$12),0)),"",VLOOKUP($B279,'Section 3'!$D$15:$O$1014,COLUMNS('Section 3'!$E$11:G$12),0)))</f>
        <v/>
      </c>
      <c r="G279" s="73" t="str">
        <f>IF($D279="","",IF(ISBLANK(VLOOKUP($B279,'Section 3'!$D$15:$O$1014,COLUMNS('Section 3'!$E$11:H$12),0)),"",VLOOKUP($B279,'Section 3'!$D$15:$O$1014,COLUMNS('Section 3'!$E$11:H$12),0)))</f>
        <v/>
      </c>
      <c r="H279" s="73" t="str">
        <f>IF($D279="","",IF(ISBLANK(VLOOKUP($B279,'Section 3'!$D$15:$O$1014,COLUMNS('Section 3'!$E$11:I$12),0)),"",VLOOKUP($B279,'Section 3'!$D$15:$O$1014,COLUMNS('Section 3'!$E$11:I$12),0)))</f>
        <v/>
      </c>
      <c r="I279" s="73" t="str">
        <f>IF($D279="","",IF(ISBLANK(VLOOKUP($B279,'Section 3'!$D$15:$O$1014,COLUMNS('Section 3'!$E$11:J$12),0)),"",VLOOKUP($B279,'Section 3'!$D$15:$O$1014,COLUMNS('Section 3'!$E$11:J$12),0)))</f>
        <v/>
      </c>
      <c r="J279" s="73" t="str">
        <f>IF($D279="","",IF(ISBLANK(VLOOKUP($B279,'Section 3'!$D$15:$O$1014,COLUMNS('Section 3'!$E$11:K$12),0)),"",VLOOKUP($B279,'Section 3'!$D$15:$O$1014,COLUMNS('Section 3'!$E$11:K$12),0)))</f>
        <v/>
      </c>
      <c r="K279" s="73" t="str">
        <f>IF($D279="","",IF(ISBLANK(VLOOKUP($B279,'Section 3'!$D$15:$O$1014,COLUMNS('Section 3'!$E$11:L$12),0)),"",VLOOKUP($B279,'Section 3'!$D$15:$O$1014,COLUMNS('Section 3'!$E$11:L$12),0)))</f>
        <v/>
      </c>
      <c r="L279" s="73" t="str">
        <f>IF($D279="","",IF(ISBLANK(VLOOKUP($B279,'Section 3'!$D$15:$O$1014,COLUMNS('Section 3'!$E$11:M$12),0)),"",VLOOKUP($B279,'Section 3'!$D$15:$O$1014,COLUMNS('Section 3'!$E$11:M$12),0)))</f>
        <v/>
      </c>
      <c r="M279" s="73" t="str">
        <f>IF($D279="","",IF(ISBLANK(VLOOKUP($B279,'Section 3'!$D$15:$O$1014,COLUMNS('Section 3'!$E$11:N$12),0)),"",VLOOKUP($B279,'Section 3'!$D$15:$O$1014,COLUMNS('Section 3'!$E$11:N$12),0)))</f>
        <v/>
      </c>
      <c r="N279" s="73" t="str">
        <f>IF($D279="","",IF(ISBLANK(VLOOKUP($B279,'Section 3'!$D$15:$O$1014,COLUMNS('Section 3'!$E$11:O$12),0)),"",VLOOKUP($B279,'Section 3'!$D$15:$O$1014,COLUMNS('Section 3'!$E$11:O$12),0)))</f>
        <v/>
      </c>
      <c r="O279" s="73" t="str">
        <f>IF($D279="","",IF(ISBLANK(VLOOKUP($B279,'Section 3'!$D$15:$O$1014,COLUMNS('Section 3'!$E$11:P$12),0)),"",VLOOKUP($B279,'Section 3'!$D$15:$O$1014,COLUMNS('Section 3'!$E$11:P$12),0)))</f>
        <v/>
      </c>
    </row>
    <row r="280" spans="1:15" s="29" customFormat="1" ht="12.75" customHeight="1" x14ac:dyDescent="0.25">
      <c r="A280" s="29" t="str">
        <f>IF(E280="","",ROWS($A$1:A280))</f>
        <v/>
      </c>
      <c r="B280" s="32">
        <v>269</v>
      </c>
      <c r="C280" s="26" t="str">
        <f t="shared" si="5"/>
        <v/>
      </c>
      <c r="D280" s="26" t="str">
        <f>IFERROR(VLOOKUP($B280,'Section 3'!D283:O1282,COLUMNS('Section 3'!D279:D280),0),"")</f>
        <v/>
      </c>
      <c r="E280" s="73" t="str">
        <f>IF($D280="","",IF(ISBLANK(VLOOKUP($B280,'Section 3'!$D$15:$O$1014,COLUMNS('Section 3'!$E$11:F$12),0)),"",VLOOKUP($B280,'Section 3'!$D$15:$O$1014,COLUMNS('Section 3'!$E$11:F$12),0)))</f>
        <v/>
      </c>
      <c r="F280" s="73" t="str">
        <f>IF($D280="","",IF(ISBLANK(VLOOKUP($B280,'Section 3'!$D$15:$O$1014,COLUMNS('Section 3'!$E$11:G$12),0)),"",VLOOKUP($B280,'Section 3'!$D$15:$O$1014,COLUMNS('Section 3'!$E$11:G$12),0)))</f>
        <v/>
      </c>
      <c r="G280" s="73" t="str">
        <f>IF($D280="","",IF(ISBLANK(VLOOKUP($B280,'Section 3'!$D$15:$O$1014,COLUMNS('Section 3'!$E$11:H$12),0)),"",VLOOKUP($B280,'Section 3'!$D$15:$O$1014,COLUMNS('Section 3'!$E$11:H$12),0)))</f>
        <v/>
      </c>
      <c r="H280" s="73" t="str">
        <f>IF($D280="","",IF(ISBLANK(VLOOKUP($B280,'Section 3'!$D$15:$O$1014,COLUMNS('Section 3'!$E$11:I$12),0)),"",VLOOKUP($B280,'Section 3'!$D$15:$O$1014,COLUMNS('Section 3'!$E$11:I$12),0)))</f>
        <v/>
      </c>
      <c r="I280" s="73" t="str">
        <f>IF($D280="","",IF(ISBLANK(VLOOKUP($B280,'Section 3'!$D$15:$O$1014,COLUMNS('Section 3'!$E$11:J$12),0)),"",VLOOKUP($B280,'Section 3'!$D$15:$O$1014,COLUMNS('Section 3'!$E$11:J$12),0)))</f>
        <v/>
      </c>
      <c r="J280" s="73" t="str">
        <f>IF($D280="","",IF(ISBLANK(VLOOKUP($B280,'Section 3'!$D$15:$O$1014,COLUMNS('Section 3'!$E$11:K$12),0)),"",VLOOKUP($B280,'Section 3'!$D$15:$O$1014,COLUMNS('Section 3'!$E$11:K$12),0)))</f>
        <v/>
      </c>
      <c r="K280" s="73" t="str">
        <f>IF($D280="","",IF(ISBLANK(VLOOKUP($B280,'Section 3'!$D$15:$O$1014,COLUMNS('Section 3'!$E$11:L$12),0)),"",VLOOKUP($B280,'Section 3'!$D$15:$O$1014,COLUMNS('Section 3'!$E$11:L$12),0)))</f>
        <v/>
      </c>
      <c r="L280" s="73" t="str">
        <f>IF($D280="","",IF(ISBLANK(VLOOKUP($B280,'Section 3'!$D$15:$O$1014,COLUMNS('Section 3'!$E$11:M$12),0)),"",VLOOKUP($B280,'Section 3'!$D$15:$O$1014,COLUMNS('Section 3'!$E$11:M$12),0)))</f>
        <v/>
      </c>
      <c r="M280" s="73" t="str">
        <f>IF($D280="","",IF(ISBLANK(VLOOKUP($B280,'Section 3'!$D$15:$O$1014,COLUMNS('Section 3'!$E$11:N$12),0)),"",VLOOKUP($B280,'Section 3'!$D$15:$O$1014,COLUMNS('Section 3'!$E$11:N$12),0)))</f>
        <v/>
      </c>
      <c r="N280" s="73" t="str">
        <f>IF($D280="","",IF(ISBLANK(VLOOKUP($B280,'Section 3'!$D$15:$O$1014,COLUMNS('Section 3'!$E$11:O$12),0)),"",VLOOKUP($B280,'Section 3'!$D$15:$O$1014,COLUMNS('Section 3'!$E$11:O$12),0)))</f>
        <v/>
      </c>
      <c r="O280" s="73" t="str">
        <f>IF($D280="","",IF(ISBLANK(VLOOKUP($B280,'Section 3'!$D$15:$O$1014,COLUMNS('Section 3'!$E$11:P$12),0)),"",VLOOKUP($B280,'Section 3'!$D$15:$O$1014,COLUMNS('Section 3'!$E$11:P$12),0)))</f>
        <v/>
      </c>
    </row>
    <row r="281" spans="1:15" s="29" customFormat="1" ht="12.75" customHeight="1" x14ac:dyDescent="0.25">
      <c r="A281" s="29" t="str">
        <f>IF(E281="","",ROWS($A$1:A281))</f>
        <v/>
      </c>
      <c r="B281" s="32">
        <v>270</v>
      </c>
      <c r="C281" s="26" t="str">
        <f t="shared" si="5"/>
        <v/>
      </c>
      <c r="D281" s="26" t="str">
        <f>IFERROR(VLOOKUP($B281,'Section 3'!D284:O1283,COLUMNS('Section 3'!D280:D281),0),"")</f>
        <v/>
      </c>
      <c r="E281" s="73" t="str">
        <f>IF($D281="","",IF(ISBLANK(VLOOKUP($B281,'Section 3'!$D$15:$O$1014,COLUMNS('Section 3'!$E$11:F$12),0)),"",VLOOKUP($B281,'Section 3'!$D$15:$O$1014,COLUMNS('Section 3'!$E$11:F$12),0)))</f>
        <v/>
      </c>
      <c r="F281" s="73" t="str">
        <f>IF($D281="","",IF(ISBLANK(VLOOKUP($B281,'Section 3'!$D$15:$O$1014,COLUMNS('Section 3'!$E$11:G$12),0)),"",VLOOKUP($B281,'Section 3'!$D$15:$O$1014,COLUMNS('Section 3'!$E$11:G$12),0)))</f>
        <v/>
      </c>
      <c r="G281" s="73" t="str">
        <f>IF($D281="","",IF(ISBLANK(VLOOKUP($B281,'Section 3'!$D$15:$O$1014,COLUMNS('Section 3'!$E$11:H$12),0)),"",VLOOKUP($B281,'Section 3'!$D$15:$O$1014,COLUMNS('Section 3'!$E$11:H$12),0)))</f>
        <v/>
      </c>
      <c r="H281" s="73" t="str">
        <f>IF($D281="","",IF(ISBLANK(VLOOKUP($B281,'Section 3'!$D$15:$O$1014,COLUMNS('Section 3'!$E$11:I$12),0)),"",VLOOKUP($B281,'Section 3'!$D$15:$O$1014,COLUMNS('Section 3'!$E$11:I$12),0)))</f>
        <v/>
      </c>
      <c r="I281" s="73" t="str">
        <f>IF($D281="","",IF(ISBLANK(VLOOKUP($B281,'Section 3'!$D$15:$O$1014,COLUMNS('Section 3'!$E$11:J$12),0)),"",VLOOKUP($B281,'Section 3'!$D$15:$O$1014,COLUMNS('Section 3'!$E$11:J$12),0)))</f>
        <v/>
      </c>
      <c r="J281" s="73" t="str">
        <f>IF($D281="","",IF(ISBLANK(VLOOKUP($B281,'Section 3'!$D$15:$O$1014,COLUMNS('Section 3'!$E$11:K$12),0)),"",VLOOKUP($B281,'Section 3'!$D$15:$O$1014,COLUMNS('Section 3'!$E$11:K$12),0)))</f>
        <v/>
      </c>
      <c r="K281" s="73" t="str">
        <f>IF($D281="","",IF(ISBLANK(VLOOKUP($B281,'Section 3'!$D$15:$O$1014,COLUMNS('Section 3'!$E$11:L$12),0)),"",VLOOKUP($B281,'Section 3'!$D$15:$O$1014,COLUMNS('Section 3'!$E$11:L$12),0)))</f>
        <v/>
      </c>
      <c r="L281" s="73" t="str">
        <f>IF($D281="","",IF(ISBLANK(VLOOKUP($B281,'Section 3'!$D$15:$O$1014,COLUMNS('Section 3'!$E$11:M$12),0)),"",VLOOKUP($B281,'Section 3'!$D$15:$O$1014,COLUMNS('Section 3'!$E$11:M$12),0)))</f>
        <v/>
      </c>
      <c r="M281" s="73" t="str">
        <f>IF($D281="","",IF(ISBLANK(VLOOKUP($B281,'Section 3'!$D$15:$O$1014,COLUMNS('Section 3'!$E$11:N$12),0)),"",VLOOKUP($B281,'Section 3'!$D$15:$O$1014,COLUMNS('Section 3'!$E$11:N$12),0)))</f>
        <v/>
      </c>
      <c r="N281" s="73" t="str">
        <f>IF($D281="","",IF(ISBLANK(VLOOKUP($B281,'Section 3'!$D$15:$O$1014,COLUMNS('Section 3'!$E$11:O$12),0)),"",VLOOKUP($B281,'Section 3'!$D$15:$O$1014,COLUMNS('Section 3'!$E$11:O$12),0)))</f>
        <v/>
      </c>
      <c r="O281" s="73" t="str">
        <f>IF($D281="","",IF(ISBLANK(VLOOKUP($B281,'Section 3'!$D$15:$O$1014,COLUMNS('Section 3'!$E$11:P$12),0)),"",VLOOKUP($B281,'Section 3'!$D$15:$O$1014,COLUMNS('Section 3'!$E$11:P$12),0)))</f>
        <v/>
      </c>
    </row>
    <row r="282" spans="1:15" s="29" customFormat="1" ht="12.75" customHeight="1" x14ac:dyDescent="0.25">
      <c r="A282" s="29" t="str">
        <f>IF(E282="","",ROWS($A$1:A282))</f>
        <v/>
      </c>
      <c r="B282" s="32">
        <v>271</v>
      </c>
      <c r="C282" s="26" t="str">
        <f t="shared" si="5"/>
        <v/>
      </c>
      <c r="D282" s="26" t="str">
        <f>IFERROR(VLOOKUP($B282,'Section 3'!D285:O1284,COLUMNS('Section 3'!D281:D282),0),"")</f>
        <v/>
      </c>
      <c r="E282" s="73" t="str">
        <f>IF($D282="","",IF(ISBLANK(VLOOKUP($B282,'Section 3'!$D$15:$O$1014,COLUMNS('Section 3'!$E$11:F$12),0)),"",VLOOKUP($B282,'Section 3'!$D$15:$O$1014,COLUMNS('Section 3'!$E$11:F$12),0)))</f>
        <v/>
      </c>
      <c r="F282" s="73" t="str">
        <f>IF($D282="","",IF(ISBLANK(VLOOKUP($B282,'Section 3'!$D$15:$O$1014,COLUMNS('Section 3'!$E$11:G$12),0)),"",VLOOKUP($B282,'Section 3'!$D$15:$O$1014,COLUMNS('Section 3'!$E$11:G$12),0)))</f>
        <v/>
      </c>
      <c r="G282" s="73" t="str">
        <f>IF($D282="","",IF(ISBLANK(VLOOKUP($B282,'Section 3'!$D$15:$O$1014,COLUMNS('Section 3'!$E$11:H$12),0)),"",VLOOKUP($B282,'Section 3'!$D$15:$O$1014,COLUMNS('Section 3'!$E$11:H$12),0)))</f>
        <v/>
      </c>
      <c r="H282" s="73" t="str">
        <f>IF($D282="","",IF(ISBLANK(VLOOKUP($B282,'Section 3'!$D$15:$O$1014,COLUMNS('Section 3'!$E$11:I$12),0)),"",VLOOKUP($B282,'Section 3'!$D$15:$O$1014,COLUMNS('Section 3'!$E$11:I$12),0)))</f>
        <v/>
      </c>
      <c r="I282" s="73" t="str">
        <f>IF($D282="","",IF(ISBLANK(VLOOKUP($B282,'Section 3'!$D$15:$O$1014,COLUMNS('Section 3'!$E$11:J$12),0)),"",VLOOKUP($B282,'Section 3'!$D$15:$O$1014,COLUMNS('Section 3'!$E$11:J$12),0)))</f>
        <v/>
      </c>
      <c r="J282" s="73" t="str">
        <f>IF($D282="","",IF(ISBLANK(VLOOKUP($B282,'Section 3'!$D$15:$O$1014,COLUMNS('Section 3'!$E$11:K$12),0)),"",VLOOKUP($B282,'Section 3'!$D$15:$O$1014,COLUMNS('Section 3'!$E$11:K$12),0)))</f>
        <v/>
      </c>
      <c r="K282" s="73" t="str">
        <f>IF($D282="","",IF(ISBLANK(VLOOKUP($B282,'Section 3'!$D$15:$O$1014,COLUMNS('Section 3'!$E$11:L$12),0)),"",VLOOKUP($B282,'Section 3'!$D$15:$O$1014,COLUMNS('Section 3'!$E$11:L$12),0)))</f>
        <v/>
      </c>
      <c r="L282" s="73" t="str">
        <f>IF($D282="","",IF(ISBLANK(VLOOKUP($B282,'Section 3'!$D$15:$O$1014,COLUMNS('Section 3'!$E$11:M$12),0)),"",VLOOKUP($B282,'Section 3'!$D$15:$O$1014,COLUMNS('Section 3'!$E$11:M$12),0)))</f>
        <v/>
      </c>
      <c r="M282" s="73" t="str">
        <f>IF($D282="","",IF(ISBLANK(VLOOKUP($B282,'Section 3'!$D$15:$O$1014,COLUMNS('Section 3'!$E$11:N$12),0)),"",VLOOKUP($B282,'Section 3'!$D$15:$O$1014,COLUMNS('Section 3'!$E$11:N$12),0)))</f>
        <v/>
      </c>
      <c r="N282" s="73" t="str">
        <f>IF($D282="","",IF(ISBLANK(VLOOKUP($B282,'Section 3'!$D$15:$O$1014,COLUMNS('Section 3'!$E$11:O$12),0)),"",VLOOKUP($B282,'Section 3'!$D$15:$O$1014,COLUMNS('Section 3'!$E$11:O$12),0)))</f>
        <v/>
      </c>
      <c r="O282" s="73" t="str">
        <f>IF($D282="","",IF(ISBLANK(VLOOKUP($B282,'Section 3'!$D$15:$O$1014,COLUMNS('Section 3'!$E$11:P$12),0)),"",VLOOKUP($B282,'Section 3'!$D$15:$O$1014,COLUMNS('Section 3'!$E$11:P$12),0)))</f>
        <v/>
      </c>
    </row>
    <row r="283" spans="1:15" s="29" customFormat="1" ht="12.75" customHeight="1" x14ac:dyDescent="0.25">
      <c r="A283" s="29" t="str">
        <f>IF(E283="","",ROWS($A$1:A283))</f>
        <v/>
      </c>
      <c r="B283" s="32">
        <v>272</v>
      </c>
      <c r="C283" s="26" t="str">
        <f t="shared" si="5"/>
        <v/>
      </c>
      <c r="D283" s="26" t="str">
        <f>IFERROR(VLOOKUP($B283,'Section 3'!D286:O1285,COLUMNS('Section 3'!D282:D283),0),"")</f>
        <v/>
      </c>
      <c r="E283" s="73" t="str">
        <f>IF($D283="","",IF(ISBLANK(VLOOKUP($B283,'Section 3'!$D$15:$O$1014,COLUMNS('Section 3'!$E$11:F$12),0)),"",VLOOKUP($B283,'Section 3'!$D$15:$O$1014,COLUMNS('Section 3'!$E$11:F$12),0)))</f>
        <v/>
      </c>
      <c r="F283" s="73" t="str">
        <f>IF($D283="","",IF(ISBLANK(VLOOKUP($B283,'Section 3'!$D$15:$O$1014,COLUMNS('Section 3'!$E$11:G$12),0)),"",VLOOKUP($B283,'Section 3'!$D$15:$O$1014,COLUMNS('Section 3'!$E$11:G$12),0)))</f>
        <v/>
      </c>
      <c r="G283" s="73" t="str">
        <f>IF($D283="","",IF(ISBLANK(VLOOKUP($B283,'Section 3'!$D$15:$O$1014,COLUMNS('Section 3'!$E$11:H$12),0)),"",VLOOKUP($B283,'Section 3'!$D$15:$O$1014,COLUMNS('Section 3'!$E$11:H$12),0)))</f>
        <v/>
      </c>
      <c r="H283" s="73" t="str">
        <f>IF($D283="","",IF(ISBLANK(VLOOKUP($B283,'Section 3'!$D$15:$O$1014,COLUMNS('Section 3'!$E$11:I$12),0)),"",VLOOKUP($B283,'Section 3'!$D$15:$O$1014,COLUMNS('Section 3'!$E$11:I$12),0)))</f>
        <v/>
      </c>
      <c r="I283" s="73" t="str">
        <f>IF($D283="","",IF(ISBLANK(VLOOKUP($B283,'Section 3'!$D$15:$O$1014,COLUMNS('Section 3'!$E$11:J$12),0)),"",VLOOKUP($B283,'Section 3'!$D$15:$O$1014,COLUMNS('Section 3'!$E$11:J$12),0)))</f>
        <v/>
      </c>
      <c r="J283" s="73" t="str">
        <f>IF($D283="","",IF(ISBLANK(VLOOKUP($B283,'Section 3'!$D$15:$O$1014,COLUMNS('Section 3'!$E$11:K$12),0)),"",VLOOKUP($B283,'Section 3'!$D$15:$O$1014,COLUMNS('Section 3'!$E$11:K$12),0)))</f>
        <v/>
      </c>
      <c r="K283" s="73" t="str">
        <f>IF($D283="","",IF(ISBLANK(VLOOKUP($B283,'Section 3'!$D$15:$O$1014,COLUMNS('Section 3'!$E$11:L$12),0)),"",VLOOKUP($B283,'Section 3'!$D$15:$O$1014,COLUMNS('Section 3'!$E$11:L$12),0)))</f>
        <v/>
      </c>
      <c r="L283" s="73" t="str">
        <f>IF($D283="","",IF(ISBLANK(VLOOKUP($B283,'Section 3'!$D$15:$O$1014,COLUMNS('Section 3'!$E$11:M$12),0)),"",VLOOKUP($B283,'Section 3'!$D$15:$O$1014,COLUMNS('Section 3'!$E$11:M$12),0)))</f>
        <v/>
      </c>
      <c r="M283" s="73" t="str">
        <f>IF($D283="","",IF(ISBLANK(VLOOKUP($B283,'Section 3'!$D$15:$O$1014,COLUMNS('Section 3'!$E$11:N$12),0)),"",VLOOKUP($B283,'Section 3'!$D$15:$O$1014,COLUMNS('Section 3'!$E$11:N$12),0)))</f>
        <v/>
      </c>
      <c r="N283" s="73" t="str">
        <f>IF($D283="","",IF(ISBLANK(VLOOKUP($B283,'Section 3'!$D$15:$O$1014,COLUMNS('Section 3'!$E$11:O$12),0)),"",VLOOKUP($B283,'Section 3'!$D$15:$O$1014,COLUMNS('Section 3'!$E$11:O$12),0)))</f>
        <v/>
      </c>
      <c r="O283" s="73" t="str">
        <f>IF($D283="","",IF(ISBLANK(VLOOKUP($B283,'Section 3'!$D$15:$O$1014,COLUMNS('Section 3'!$E$11:P$12),0)),"",VLOOKUP($B283,'Section 3'!$D$15:$O$1014,COLUMNS('Section 3'!$E$11:P$12),0)))</f>
        <v/>
      </c>
    </row>
    <row r="284" spans="1:15" s="29" customFormat="1" ht="12.75" customHeight="1" x14ac:dyDescent="0.25">
      <c r="A284" s="29" t="str">
        <f>IF(E284="","",ROWS($A$1:A284))</f>
        <v/>
      </c>
      <c r="B284" s="32">
        <v>273</v>
      </c>
      <c r="C284" s="26" t="str">
        <f t="shared" si="5"/>
        <v/>
      </c>
      <c r="D284" s="26" t="str">
        <f>IFERROR(VLOOKUP($B284,'Section 3'!D287:O1286,COLUMNS('Section 3'!D283:D284),0),"")</f>
        <v/>
      </c>
      <c r="E284" s="73" t="str">
        <f>IF($D284="","",IF(ISBLANK(VLOOKUP($B284,'Section 3'!$D$15:$O$1014,COLUMNS('Section 3'!$E$11:F$12),0)),"",VLOOKUP($B284,'Section 3'!$D$15:$O$1014,COLUMNS('Section 3'!$E$11:F$12),0)))</f>
        <v/>
      </c>
      <c r="F284" s="73" t="str">
        <f>IF($D284="","",IF(ISBLANK(VLOOKUP($B284,'Section 3'!$D$15:$O$1014,COLUMNS('Section 3'!$E$11:G$12),0)),"",VLOOKUP($B284,'Section 3'!$D$15:$O$1014,COLUMNS('Section 3'!$E$11:G$12),0)))</f>
        <v/>
      </c>
      <c r="G284" s="73" t="str">
        <f>IF($D284="","",IF(ISBLANK(VLOOKUP($B284,'Section 3'!$D$15:$O$1014,COLUMNS('Section 3'!$E$11:H$12),0)),"",VLOOKUP($B284,'Section 3'!$D$15:$O$1014,COLUMNS('Section 3'!$E$11:H$12),0)))</f>
        <v/>
      </c>
      <c r="H284" s="73" t="str">
        <f>IF($D284="","",IF(ISBLANK(VLOOKUP($B284,'Section 3'!$D$15:$O$1014,COLUMNS('Section 3'!$E$11:I$12),0)),"",VLOOKUP($B284,'Section 3'!$D$15:$O$1014,COLUMNS('Section 3'!$E$11:I$12),0)))</f>
        <v/>
      </c>
      <c r="I284" s="73" t="str">
        <f>IF($D284="","",IF(ISBLANK(VLOOKUP($B284,'Section 3'!$D$15:$O$1014,COLUMNS('Section 3'!$E$11:J$12),0)),"",VLOOKUP($B284,'Section 3'!$D$15:$O$1014,COLUMNS('Section 3'!$E$11:J$12),0)))</f>
        <v/>
      </c>
      <c r="J284" s="73" t="str">
        <f>IF($D284="","",IF(ISBLANK(VLOOKUP($B284,'Section 3'!$D$15:$O$1014,COLUMNS('Section 3'!$E$11:K$12),0)),"",VLOOKUP($B284,'Section 3'!$D$15:$O$1014,COLUMNS('Section 3'!$E$11:K$12),0)))</f>
        <v/>
      </c>
      <c r="K284" s="73" t="str">
        <f>IF($D284="","",IF(ISBLANK(VLOOKUP($B284,'Section 3'!$D$15:$O$1014,COLUMNS('Section 3'!$E$11:L$12),0)),"",VLOOKUP($B284,'Section 3'!$D$15:$O$1014,COLUMNS('Section 3'!$E$11:L$12),0)))</f>
        <v/>
      </c>
      <c r="L284" s="73" t="str">
        <f>IF($D284="","",IF(ISBLANK(VLOOKUP($B284,'Section 3'!$D$15:$O$1014,COLUMNS('Section 3'!$E$11:M$12),0)),"",VLOOKUP($B284,'Section 3'!$D$15:$O$1014,COLUMNS('Section 3'!$E$11:M$12),0)))</f>
        <v/>
      </c>
      <c r="M284" s="73" t="str">
        <f>IF($D284="","",IF(ISBLANK(VLOOKUP($B284,'Section 3'!$D$15:$O$1014,COLUMNS('Section 3'!$E$11:N$12),0)),"",VLOOKUP($B284,'Section 3'!$D$15:$O$1014,COLUMNS('Section 3'!$E$11:N$12),0)))</f>
        <v/>
      </c>
      <c r="N284" s="73" t="str">
        <f>IF($D284="","",IF(ISBLANK(VLOOKUP($B284,'Section 3'!$D$15:$O$1014,COLUMNS('Section 3'!$E$11:O$12),0)),"",VLOOKUP($B284,'Section 3'!$D$15:$O$1014,COLUMNS('Section 3'!$E$11:O$12),0)))</f>
        <v/>
      </c>
      <c r="O284" s="73" t="str">
        <f>IF($D284="","",IF(ISBLANK(VLOOKUP($B284,'Section 3'!$D$15:$O$1014,COLUMNS('Section 3'!$E$11:P$12),0)),"",VLOOKUP($B284,'Section 3'!$D$15:$O$1014,COLUMNS('Section 3'!$E$11:P$12),0)))</f>
        <v/>
      </c>
    </row>
    <row r="285" spans="1:15" s="29" customFormat="1" ht="12.75" customHeight="1" x14ac:dyDescent="0.25">
      <c r="A285" s="29" t="str">
        <f>IF(E285="","",ROWS($A$1:A285))</f>
        <v/>
      </c>
      <c r="B285" s="32">
        <v>274</v>
      </c>
      <c r="C285" s="26" t="str">
        <f t="shared" si="5"/>
        <v/>
      </c>
      <c r="D285" s="26" t="str">
        <f>IFERROR(VLOOKUP($B285,'Section 3'!D288:O1287,COLUMNS('Section 3'!D284:D285),0),"")</f>
        <v/>
      </c>
      <c r="E285" s="73" t="str">
        <f>IF($D285="","",IF(ISBLANK(VLOOKUP($B285,'Section 3'!$D$15:$O$1014,COLUMNS('Section 3'!$E$11:F$12),0)),"",VLOOKUP($B285,'Section 3'!$D$15:$O$1014,COLUMNS('Section 3'!$E$11:F$12),0)))</f>
        <v/>
      </c>
      <c r="F285" s="73" t="str">
        <f>IF($D285="","",IF(ISBLANK(VLOOKUP($B285,'Section 3'!$D$15:$O$1014,COLUMNS('Section 3'!$E$11:G$12),0)),"",VLOOKUP($B285,'Section 3'!$D$15:$O$1014,COLUMNS('Section 3'!$E$11:G$12),0)))</f>
        <v/>
      </c>
      <c r="G285" s="73" t="str">
        <f>IF($D285="","",IF(ISBLANK(VLOOKUP($B285,'Section 3'!$D$15:$O$1014,COLUMNS('Section 3'!$E$11:H$12),0)),"",VLOOKUP($B285,'Section 3'!$D$15:$O$1014,COLUMNS('Section 3'!$E$11:H$12),0)))</f>
        <v/>
      </c>
      <c r="H285" s="73" t="str">
        <f>IF($D285="","",IF(ISBLANK(VLOOKUP($B285,'Section 3'!$D$15:$O$1014,COLUMNS('Section 3'!$E$11:I$12),0)),"",VLOOKUP($B285,'Section 3'!$D$15:$O$1014,COLUMNS('Section 3'!$E$11:I$12),0)))</f>
        <v/>
      </c>
      <c r="I285" s="73" t="str">
        <f>IF($D285="","",IF(ISBLANK(VLOOKUP($B285,'Section 3'!$D$15:$O$1014,COLUMNS('Section 3'!$E$11:J$12),0)),"",VLOOKUP($B285,'Section 3'!$D$15:$O$1014,COLUMNS('Section 3'!$E$11:J$12),0)))</f>
        <v/>
      </c>
      <c r="J285" s="73" t="str">
        <f>IF($D285="","",IF(ISBLANK(VLOOKUP($B285,'Section 3'!$D$15:$O$1014,COLUMNS('Section 3'!$E$11:K$12),0)),"",VLOOKUP($B285,'Section 3'!$D$15:$O$1014,COLUMNS('Section 3'!$E$11:K$12),0)))</f>
        <v/>
      </c>
      <c r="K285" s="73" t="str">
        <f>IF($D285="","",IF(ISBLANK(VLOOKUP($B285,'Section 3'!$D$15:$O$1014,COLUMNS('Section 3'!$E$11:L$12),0)),"",VLOOKUP($B285,'Section 3'!$D$15:$O$1014,COLUMNS('Section 3'!$E$11:L$12),0)))</f>
        <v/>
      </c>
      <c r="L285" s="73" t="str">
        <f>IF($D285="","",IF(ISBLANK(VLOOKUP($B285,'Section 3'!$D$15:$O$1014,COLUMNS('Section 3'!$E$11:M$12),0)),"",VLOOKUP($B285,'Section 3'!$D$15:$O$1014,COLUMNS('Section 3'!$E$11:M$12),0)))</f>
        <v/>
      </c>
      <c r="M285" s="73" t="str">
        <f>IF($D285="","",IF(ISBLANK(VLOOKUP($B285,'Section 3'!$D$15:$O$1014,COLUMNS('Section 3'!$E$11:N$12),0)),"",VLOOKUP($B285,'Section 3'!$D$15:$O$1014,COLUMNS('Section 3'!$E$11:N$12),0)))</f>
        <v/>
      </c>
      <c r="N285" s="73" t="str">
        <f>IF($D285="","",IF(ISBLANK(VLOOKUP($B285,'Section 3'!$D$15:$O$1014,COLUMNS('Section 3'!$E$11:O$12),0)),"",VLOOKUP($B285,'Section 3'!$D$15:$O$1014,COLUMNS('Section 3'!$E$11:O$12),0)))</f>
        <v/>
      </c>
      <c r="O285" s="73" t="str">
        <f>IF($D285="","",IF(ISBLANK(VLOOKUP($B285,'Section 3'!$D$15:$O$1014,COLUMNS('Section 3'!$E$11:P$12),0)),"",VLOOKUP($B285,'Section 3'!$D$15:$O$1014,COLUMNS('Section 3'!$E$11:P$12),0)))</f>
        <v/>
      </c>
    </row>
    <row r="286" spans="1:15" s="29" customFormat="1" ht="12.75" customHeight="1" x14ac:dyDescent="0.25">
      <c r="A286" s="29" t="str">
        <f>IF(E286="","",ROWS($A$1:A286))</f>
        <v/>
      </c>
      <c r="B286" s="32">
        <v>275</v>
      </c>
      <c r="C286" s="26" t="str">
        <f t="shared" si="5"/>
        <v/>
      </c>
      <c r="D286" s="26" t="str">
        <f>IFERROR(VLOOKUP($B286,'Section 3'!D289:O1288,COLUMNS('Section 3'!D285:D286),0),"")</f>
        <v/>
      </c>
      <c r="E286" s="73" t="str">
        <f>IF($D286="","",IF(ISBLANK(VLOOKUP($B286,'Section 3'!$D$15:$O$1014,COLUMNS('Section 3'!$E$11:F$12),0)),"",VLOOKUP($B286,'Section 3'!$D$15:$O$1014,COLUMNS('Section 3'!$E$11:F$12),0)))</f>
        <v/>
      </c>
      <c r="F286" s="73" t="str">
        <f>IF($D286="","",IF(ISBLANK(VLOOKUP($B286,'Section 3'!$D$15:$O$1014,COLUMNS('Section 3'!$E$11:G$12),0)),"",VLOOKUP($B286,'Section 3'!$D$15:$O$1014,COLUMNS('Section 3'!$E$11:G$12),0)))</f>
        <v/>
      </c>
      <c r="G286" s="73" t="str">
        <f>IF($D286="","",IF(ISBLANK(VLOOKUP($B286,'Section 3'!$D$15:$O$1014,COLUMNS('Section 3'!$E$11:H$12),0)),"",VLOOKUP($B286,'Section 3'!$D$15:$O$1014,COLUMNS('Section 3'!$E$11:H$12),0)))</f>
        <v/>
      </c>
      <c r="H286" s="73" t="str">
        <f>IF($D286="","",IF(ISBLANK(VLOOKUP($B286,'Section 3'!$D$15:$O$1014,COLUMNS('Section 3'!$E$11:I$12),0)),"",VLOOKUP($B286,'Section 3'!$D$15:$O$1014,COLUMNS('Section 3'!$E$11:I$12),0)))</f>
        <v/>
      </c>
      <c r="I286" s="73" t="str">
        <f>IF($D286="","",IF(ISBLANK(VLOOKUP($B286,'Section 3'!$D$15:$O$1014,COLUMNS('Section 3'!$E$11:J$12),0)),"",VLOOKUP($B286,'Section 3'!$D$15:$O$1014,COLUMNS('Section 3'!$E$11:J$12),0)))</f>
        <v/>
      </c>
      <c r="J286" s="73" t="str">
        <f>IF($D286="","",IF(ISBLANK(VLOOKUP($B286,'Section 3'!$D$15:$O$1014,COLUMNS('Section 3'!$E$11:K$12),0)),"",VLOOKUP($B286,'Section 3'!$D$15:$O$1014,COLUMNS('Section 3'!$E$11:K$12),0)))</f>
        <v/>
      </c>
      <c r="K286" s="73" t="str">
        <f>IF($D286="","",IF(ISBLANK(VLOOKUP($B286,'Section 3'!$D$15:$O$1014,COLUMNS('Section 3'!$E$11:L$12),0)),"",VLOOKUP($B286,'Section 3'!$D$15:$O$1014,COLUMNS('Section 3'!$E$11:L$12),0)))</f>
        <v/>
      </c>
      <c r="L286" s="73" t="str">
        <f>IF($D286="","",IF(ISBLANK(VLOOKUP($B286,'Section 3'!$D$15:$O$1014,COLUMNS('Section 3'!$E$11:M$12),0)),"",VLOOKUP($B286,'Section 3'!$D$15:$O$1014,COLUMNS('Section 3'!$E$11:M$12),0)))</f>
        <v/>
      </c>
      <c r="M286" s="73" t="str">
        <f>IF($D286="","",IF(ISBLANK(VLOOKUP($B286,'Section 3'!$D$15:$O$1014,COLUMNS('Section 3'!$E$11:N$12),0)),"",VLOOKUP($B286,'Section 3'!$D$15:$O$1014,COLUMNS('Section 3'!$E$11:N$12),0)))</f>
        <v/>
      </c>
      <c r="N286" s="73" t="str">
        <f>IF($D286="","",IF(ISBLANK(VLOOKUP($B286,'Section 3'!$D$15:$O$1014,COLUMNS('Section 3'!$E$11:O$12),0)),"",VLOOKUP($B286,'Section 3'!$D$15:$O$1014,COLUMNS('Section 3'!$E$11:O$12),0)))</f>
        <v/>
      </c>
      <c r="O286" s="73" t="str">
        <f>IF($D286="","",IF(ISBLANK(VLOOKUP($B286,'Section 3'!$D$15:$O$1014,COLUMNS('Section 3'!$E$11:P$12),0)),"",VLOOKUP($B286,'Section 3'!$D$15:$O$1014,COLUMNS('Section 3'!$E$11:P$12),0)))</f>
        <v/>
      </c>
    </row>
    <row r="287" spans="1:15" s="29" customFormat="1" ht="12.75" customHeight="1" x14ac:dyDescent="0.25">
      <c r="A287" s="29" t="str">
        <f>IF(E287="","",ROWS($A$1:A287))</f>
        <v/>
      </c>
      <c r="B287" s="32">
        <v>276</v>
      </c>
      <c r="C287" s="26" t="str">
        <f t="shared" si="5"/>
        <v/>
      </c>
      <c r="D287" s="26" t="str">
        <f>IFERROR(VLOOKUP($B287,'Section 3'!D290:O1289,COLUMNS('Section 3'!D286:D287),0),"")</f>
        <v/>
      </c>
      <c r="E287" s="73" t="str">
        <f>IF($D287="","",IF(ISBLANK(VLOOKUP($B287,'Section 3'!$D$15:$O$1014,COLUMNS('Section 3'!$E$11:F$12),0)),"",VLOOKUP($B287,'Section 3'!$D$15:$O$1014,COLUMNS('Section 3'!$E$11:F$12),0)))</f>
        <v/>
      </c>
      <c r="F287" s="73" t="str">
        <f>IF($D287="","",IF(ISBLANK(VLOOKUP($B287,'Section 3'!$D$15:$O$1014,COLUMNS('Section 3'!$E$11:G$12),0)),"",VLOOKUP($B287,'Section 3'!$D$15:$O$1014,COLUMNS('Section 3'!$E$11:G$12),0)))</f>
        <v/>
      </c>
      <c r="G287" s="73" t="str">
        <f>IF($D287="","",IF(ISBLANK(VLOOKUP($B287,'Section 3'!$D$15:$O$1014,COLUMNS('Section 3'!$E$11:H$12),0)),"",VLOOKUP($B287,'Section 3'!$D$15:$O$1014,COLUMNS('Section 3'!$E$11:H$12),0)))</f>
        <v/>
      </c>
      <c r="H287" s="73" t="str">
        <f>IF($D287="","",IF(ISBLANK(VLOOKUP($B287,'Section 3'!$D$15:$O$1014,COLUMNS('Section 3'!$E$11:I$12),0)),"",VLOOKUP($B287,'Section 3'!$D$15:$O$1014,COLUMNS('Section 3'!$E$11:I$12),0)))</f>
        <v/>
      </c>
      <c r="I287" s="73" t="str">
        <f>IF($D287="","",IF(ISBLANK(VLOOKUP($B287,'Section 3'!$D$15:$O$1014,COLUMNS('Section 3'!$E$11:J$12),0)),"",VLOOKUP($B287,'Section 3'!$D$15:$O$1014,COLUMNS('Section 3'!$E$11:J$12),0)))</f>
        <v/>
      </c>
      <c r="J287" s="73" t="str">
        <f>IF($D287="","",IF(ISBLANK(VLOOKUP($B287,'Section 3'!$D$15:$O$1014,COLUMNS('Section 3'!$E$11:K$12),0)),"",VLOOKUP($B287,'Section 3'!$D$15:$O$1014,COLUMNS('Section 3'!$E$11:K$12),0)))</f>
        <v/>
      </c>
      <c r="K287" s="73" t="str">
        <f>IF($D287="","",IF(ISBLANK(VLOOKUP($B287,'Section 3'!$D$15:$O$1014,COLUMNS('Section 3'!$E$11:L$12),0)),"",VLOOKUP($B287,'Section 3'!$D$15:$O$1014,COLUMNS('Section 3'!$E$11:L$12),0)))</f>
        <v/>
      </c>
      <c r="L287" s="73" t="str">
        <f>IF($D287="","",IF(ISBLANK(VLOOKUP($B287,'Section 3'!$D$15:$O$1014,COLUMNS('Section 3'!$E$11:M$12),0)),"",VLOOKUP($B287,'Section 3'!$D$15:$O$1014,COLUMNS('Section 3'!$E$11:M$12),0)))</f>
        <v/>
      </c>
      <c r="M287" s="73" t="str">
        <f>IF($D287="","",IF(ISBLANK(VLOOKUP($B287,'Section 3'!$D$15:$O$1014,COLUMNS('Section 3'!$E$11:N$12),0)),"",VLOOKUP($B287,'Section 3'!$D$15:$O$1014,COLUMNS('Section 3'!$E$11:N$12),0)))</f>
        <v/>
      </c>
      <c r="N287" s="73" t="str">
        <f>IF($D287="","",IF(ISBLANK(VLOOKUP($B287,'Section 3'!$D$15:$O$1014,COLUMNS('Section 3'!$E$11:O$12),0)),"",VLOOKUP($B287,'Section 3'!$D$15:$O$1014,COLUMNS('Section 3'!$E$11:O$12),0)))</f>
        <v/>
      </c>
      <c r="O287" s="73" t="str">
        <f>IF($D287="","",IF(ISBLANK(VLOOKUP($B287,'Section 3'!$D$15:$O$1014,COLUMNS('Section 3'!$E$11:P$12),0)),"",VLOOKUP($B287,'Section 3'!$D$15:$O$1014,COLUMNS('Section 3'!$E$11:P$12),0)))</f>
        <v/>
      </c>
    </row>
    <row r="288" spans="1:15" s="29" customFormat="1" ht="12.75" customHeight="1" x14ac:dyDescent="0.25">
      <c r="A288" s="29" t="str">
        <f>IF(E288="","",ROWS($A$1:A288))</f>
        <v/>
      </c>
      <c r="B288" s="32">
        <v>277</v>
      </c>
      <c r="C288" s="26" t="str">
        <f t="shared" si="5"/>
        <v/>
      </c>
      <c r="D288" s="26" t="str">
        <f>IFERROR(VLOOKUP($B288,'Section 3'!D291:O1290,COLUMNS('Section 3'!D287:D288),0),"")</f>
        <v/>
      </c>
      <c r="E288" s="73" t="str">
        <f>IF($D288="","",IF(ISBLANK(VLOOKUP($B288,'Section 3'!$D$15:$O$1014,COLUMNS('Section 3'!$E$11:F$12),0)),"",VLOOKUP($B288,'Section 3'!$D$15:$O$1014,COLUMNS('Section 3'!$E$11:F$12),0)))</f>
        <v/>
      </c>
      <c r="F288" s="73" t="str">
        <f>IF($D288="","",IF(ISBLANK(VLOOKUP($B288,'Section 3'!$D$15:$O$1014,COLUMNS('Section 3'!$E$11:G$12),0)),"",VLOOKUP($B288,'Section 3'!$D$15:$O$1014,COLUMNS('Section 3'!$E$11:G$12),0)))</f>
        <v/>
      </c>
      <c r="G288" s="73" t="str">
        <f>IF($D288="","",IF(ISBLANK(VLOOKUP($B288,'Section 3'!$D$15:$O$1014,COLUMNS('Section 3'!$E$11:H$12),0)),"",VLOOKUP($B288,'Section 3'!$D$15:$O$1014,COLUMNS('Section 3'!$E$11:H$12),0)))</f>
        <v/>
      </c>
      <c r="H288" s="73" t="str">
        <f>IF($D288="","",IF(ISBLANK(VLOOKUP($B288,'Section 3'!$D$15:$O$1014,COLUMNS('Section 3'!$E$11:I$12),0)),"",VLOOKUP($B288,'Section 3'!$D$15:$O$1014,COLUMNS('Section 3'!$E$11:I$12),0)))</f>
        <v/>
      </c>
      <c r="I288" s="73" t="str">
        <f>IF($D288="","",IF(ISBLANK(VLOOKUP($B288,'Section 3'!$D$15:$O$1014,COLUMNS('Section 3'!$E$11:J$12),0)),"",VLOOKUP($B288,'Section 3'!$D$15:$O$1014,COLUMNS('Section 3'!$E$11:J$12),0)))</f>
        <v/>
      </c>
      <c r="J288" s="73" t="str">
        <f>IF($D288="","",IF(ISBLANK(VLOOKUP($B288,'Section 3'!$D$15:$O$1014,COLUMNS('Section 3'!$E$11:K$12),0)),"",VLOOKUP($B288,'Section 3'!$D$15:$O$1014,COLUMNS('Section 3'!$E$11:K$12),0)))</f>
        <v/>
      </c>
      <c r="K288" s="73" t="str">
        <f>IF($D288="","",IF(ISBLANK(VLOOKUP($B288,'Section 3'!$D$15:$O$1014,COLUMNS('Section 3'!$E$11:L$12),0)),"",VLOOKUP($B288,'Section 3'!$D$15:$O$1014,COLUMNS('Section 3'!$E$11:L$12),0)))</f>
        <v/>
      </c>
      <c r="L288" s="73" t="str">
        <f>IF($D288="","",IF(ISBLANK(VLOOKUP($B288,'Section 3'!$D$15:$O$1014,COLUMNS('Section 3'!$E$11:M$12),0)),"",VLOOKUP($B288,'Section 3'!$D$15:$O$1014,COLUMNS('Section 3'!$E$11:M$12),0)))</f>
        <v/>
      </c>
      <c r="M288" s="73" t="str">
        <f>IF($D288="","",IF(ISBLANK(VLOOKUP($B288,'Section 3'!$D$15:$O$1014,COLUMNS('Section 3'!$E$11:N$12),0)),"",VLOOKUP($B288,'Section 3'!$D$15:$O$1014,COLUMNS('Section 3'!$E$11:N$12),0)))</f>
        <v/>
      </c>
      <c r="N288" s="73" t="str">
        <f>IF($D288="","",IF(ISBLANK(VLOOKUP($B288,'Section 3'!$D$15:$O$1014,COLUMNS('Section 3'!$E$11:O$12),0)),"",VLOOKUP($B288,'Section 3'!$D$15:$O$1014,COLUMNS('Section 3'!$E$11:O$12),0)))</f>
        <v/>
      </c>
      <c r="O288" s="73" t="str">
        <f>IF($D288="","",IF(ISBLANK(VLOOKUP($B288,'Section 3'!$D$15:$O$1014,COLUMNS('Section 3'!$E$11:P$12),0)),"",VLOOKUP($B288,'Section 3'!$D$15:$O$1014,COLUMNS('Section 3'!$E$11:P$12),0)))</f>
        <v/>
      </c>
    </row>
    <row r="289" spans="1:15" s="29" customFormat="1" ht="12.75" customHeight="1" x14ac:dyDescent="0.25">
      <c r="A289" s="29" t="str">
        <f>IF(E289="","",ROWS($A$1:A289))</f>
        <v/>
      </c>
      <c r="B289" s="32">
        <v>278</v>
      </c>
      <c r="C289" s="26" t="str">
        <f t="shared" si="5"/>
        <v/>
      </c>
      <c r="D289" s="26" t="str">
        <f>IFERROR(VLOOKUP($B289,'Section 3'!D292:O1291,COLUMNS('Section 3'!D288:D289),0),"")</f>
        <v/>
      </c>
      <c r="E289" s="73" t="str">
        <f>IF($D289="","",IF(ISBLANK(VLOOKUP($B289,'Section 3'!$D$15:$O$1014,COLUMNS('Section 3'!$E$11:F$12),0)),"",VLOOKUP($B289,'Section 3'!$D$15:$O$1014,COLUMNS('Section 3'!$E$11:F$12),0)))</f>
        <v/>
      </c>
      <c r="F289" s="73" t="str">
        <f>IF($D289="","",IF(ISBLANK(VLOOKUP($B289,'Section 3'!$D$15:$O$1014,COLUMNS('Section 3'!$E$11:G$12),0)),"",VLOOKUP($B289,'Section 3'!$D$15:$O$1014,COLUMNS('Section 3'!$E$11:G$12),0)))</f>
        <v/>
      </c>
      <c r="G289" s="73" t="str">
        <f>IF($D289="","",IF(ISBLANK(VLOOKUP($B289,'Section 3'!$D$15:$O$1014,COLUMNS('Section 3'!$E$11:H$12),0)),"",VLOOKUP($B289,'Section 3'!$D$15:$O$1014,COLUMNS('Section 3'!$E$11:H$12),0)))</f>
        <v/>
      </c>
      <c r="H289" s="73" t="str">
        <f>IF($D289="","",IF(ISBLANK(VLOOKUP($B289,'Section 3'!$D$15:$O$1014,COLUMNS('Section 3'!$E$11:I$12),0)),"",VLOOKUP($B289,'Section 3'!$D$15:$O$1014,COLUMNS('Section 3'!$E$11:I$12),0)))</f>
        <v/>
      </c>
      <c r="I289" s="73" t="str">
        <f>IF($D289="","",IF(ISBLANK(VLOOKUP($B289,'Section 3'!$D$15:$O$1014,COLUMNS('Section 3'!$E$11:J$12),0)),"",VLOOKUP($B289,'Section 3'!$D$15:$O$1014,COLUMNS('Section 3'!$E$11:J$12),0)))</f>
        <v/>
      </c>
      <c r="J289" s="73" t="str">
        <f>IF($D289="","",IF(ISBLANK(VLOOKUP($B289,'Section 3'!$D$15:$O$1014,COLUMNS('Section 3'!$E$11:K$12),0)),"",VLOOKUP($B289,'Section 3'!$D$15:$O$1014,COLUMNS('Section 3'!$E$11:K$12),0)))</f>
        <v/>
      </c>
      <c r="K289" s="73" t="str">
        <f>IF($D289="","",IF(ISBLANK(VLOOKUP($B289,'Section 3'!$D$15:$O$1014,COLUMNS('Section 3'!$E$11:L$12),0)),"",VLOOKUP($B289,'Section 3'!$D$15:$O$1014,COLUMNS('Section 3'!$E$11:L$12),0)))</f>
        <v/>
      </c>
      <c r="L289" s="73" t="str">
        <f>IF($D289="","",IF(ISBLANK(VLOOKUP($B289,'Section 3'!$D$15:$O$1014,COLUMNS('Section 3'!$E$11:M$12),0)),"",VLOOKUP($B289,'Section 3'!$D$15:$O$1014,COLUMNS('Section 3'!$E$11:M$12),0)))</f>
        <v/>
      </c>
      <c r="M289" s="73" t="str">
        <f>IF($D289="","",IF(ISBLANK(VLOOKUP($B289,'Section 3'!$D$15:$O$1014,COLUMNS('Section 3'!$E$11:N$12),0)),"",VLOOKUP($B289,'Section 3'!$D$15:$O$1014,COLUMNS('Section 3'!$E$11:N$12),0)))</f>
        <v/>
      </c>
      <c r="N289" s="73" t="str">
        <f>IF($D289="","",IF(ISBLANK(VLOOKUP($B289,'Section 3'!$D$15:$O$1014,COLUMNS('Section 3'!$E$11:O$12),0)),"",VLOOKUP($B289,'Section 3'!$D$15:$O$1014,COLUMNS('Section 3'!$E$11:O$12),0)))</f>
        <v/>
      </c>
      <c r="O289" s="73" t="str">
        <f>IF($D289="","",IF(ISBLANK(VLOOKUP($B289,'Section 3'!$D$15:$O$1014,COLUMNS('Section 3'!$E$11:P$12),0)),"",VLOOKUP($B289,'Section 3'!$D$15:$O$1014,COLUMNS('Section 3'!$E$11:P$12),0)))</f>
        <v/>
      </c>
    </row>
    <row r="290" spans="1:15" s="29" customFormat="1" ht="12.75" customHeight="1" x14ac:dyDescent="0.25">
      <c r="A290" s="29" t="str">
        <f>IF(E290="","",ROWS($A$1:A290))</f>
        <v/>
      </c>
      <c r="B290" s="32">
        <v>279</v>
      </c>
      <c r="C290" s="26" t="str">
        <f t="shared" si="5"/>
        <v/>
      </c>
      <c r="D290" s="26" t="str">
        <f>IFERROR(VLOOKUP($B290,'Section 3'!D293:O1292,COLUMNS('Section 3'!D289:D290),0),"")</f>
        <v/>
      </c>
      <c r="E290" s="73" t="str">
        <f>IF($D290="","",IF(ISBLANK(VLOOKUP($B290,'Section 3'!$D$15:$O$1014,COLUMNS('Section 3'!$E$11:F$12),0)),"",VLOOKUP($B290,'Section 3'!$D$15:$O$1014,COLUMNS('Section 3'!$E$11:F$12),0)))</f>
        <v/>
      </c>
      <c r="F290" s="73" t="str">
        <f>IF($D290="","",IF(ISBLANK(VLOOKUP($B290,'Section 3'!$D$15:$O$1014,COLUMNS('Section 3'!$E$11:G$12),0)),"",VLOOKUP($B290,'Section 3'!$D$15:$O$1014,COLUMNS('Section 3'!$E$11:G$12),0)))</f>
        <v/>
      </c>
      <c r="G290" s="73" t="str">
        <f>IF($D290="","",IF(ISBLANK(VLOOKUP($B290,'Section 3'!$D$15:$O$1014,COLUMNS('Section 3'!$E$11:H$12),0)),"",VLOOKUP($B290,'Section 3'!$D$15:$O$1014,COLUMNS('Section 3'!$E$11:H$12),0)))</f>
        <v/>
      </c>
      <c r="H290" s="73" t="str">
        <f>IF($D290="","",IF(ISBLANK(VLOOKUP($B290,'Section 3'!$D$15:$O$1014,COLUMNS('Section 3'!$E$11:I$12),0)),"",VLOOKUP($B290,'Section 3'!$D$15:$O$1014,COLUMNS('Section 3'!$E$11:I$12),0)))</f>
        <v/>
      </c>
      <c r="I290" s="73" t="str">
        <f>IF($D290="","",IF(ISBLANK(VLOOKUP($B290,'Section 3'!$D$15:$O$1014,COLUMNS('Section 3'!$E$11:J$12),0)),"",VLOOKUP($B290,'Section 3'!$D$15:$O$1014,COLUMNS('Section 3'!$E$11:J$12),0)))</f>
        <v/>
      </c>
      <c r="J290" s="73" t="str">
        <f>IF($D290="","",IF(ISBLANK(VLOOKUP($B290,'Section 3'!$D$15:$O$1014,COLUMNS('Section 3'!$E$11:K$12),0)),"",VLOOKUP($B290,'Section 3'!$D$15:$O$1014,COLUMNS('Section 3'!$E$11:K$12),0)))</f>
        <v/>
      </c>
      <c r="K290" s="73" t="str">
        <f>IF($D290="","",IF(ISBLANK(VLOOKUP($B290,'Section 3'!$D$15:$O$1014,COLUMNS('Section 3'!$E$11:L$12),0)),"",VLOOKUP($B290,'Section 3'!$D$15:$O$1014,COLUMNS('Section 3'!$E$11:L$12),0)))</f>
        <v/>
      </c>
      <c r="L290" s="73" t="str">
        <f>IF($D290="","",IF(ISBLANK(VLOOKUP($B290,'Section 3'!$D$15:$O$1014,COLUMNS('Section 3'!$E$11:M$12),0)),"",VLOOKUP($B290,'Section 3'!$D$15:$O$1014,COLUMNS('Section 3'!$E$11:M$12),0)))</f>
        <v/>
      </c>
      <c r="M290" s="73" t="str">
        <f>IF($D290="","",IF(ISBLANK(VLOOKUP($B290,'Section 3'!$D$15:$O$1014,COLUMNS('Section 3'!$E$11:N$12),0)),"",VLOOKUP($B290,'Section 3'!$D$15:$O$1014,COLUMNS('Section 3'!$E$11:N$12),0)))</f>
        <v/>
      </c>
      <c r="N290" s="73" t="str">
        <f>IF($D290="","",IF(ISBLANK(VLOOKUP($B290,'Section 3'!$D$15:$O$1014,COLUMNS('Section 3'!$E$11:O$12),0)),"",VLOOKUP($B290,'Section 3'!$D$15:$O$1014,COLUMNS('Section 3'!$E$11:O$12),0)))</f>
        <v/>
      </c>
      <c r="O290" s="73" t="str">
        <f>IF($D290="","",IF(ISBLANK(VLOOKUP($B290,'Section 3'!$D$15:$O$1014,COLUMNS('Section 3'!$E$11:P$12),0)),"",VLOOKUP($B290,'Section 3'!$D$15:$O$1014,COLUMNS('Section 3'!$E$11:P$12),0)))</f>
        <v/>
      </c>
    </row>
    <row r="291" spans="1:15" s="29" customFormat="1" ht="12.75" customHeight="1" x14ac:dyDescent="0.25">
      <c r="A291" s="29" t="str">
        <f>IF(E291="","",ROWS($A$1:A291))</f>
        <v/>
      </c>
      <c r="B291" s="32">
        <v>280</v>
      </c>
      <c r="C291" s="26" t="str">
        <f t="shared" si="5"/>
        <v/>
      </c>
      <c r="D291" s="26" t="str">
        <f>IFERROR(VLOOKUP($B291,'Section 3'!D294:O1293,COLUMNS('Section 3'!D290:D291),0),"")</f>
        <v/>
      </c>
      <c r="E291" s="73" t="str">
        <f>IF($D291="","",IF(ISBLANK(VLOOKUP($B291,'Section 3'!$D$15:$O$1014,COLUMNS('Section 3'!$E$11:F$12),0)),"",VLOOKUP($B291,'Section 3'!$D$15:$O$1014,COLUMNS('Section 3'!$E$11:F$12),0)))</f>
        <v/>
      </c>
      <c r="F291" s="73" t="str">
        <f>IF($D291="","",IF(ISBLANK(VLOOKUP($B291,'Section 3'!$D$15:$O$1014,COLUMNS('Section 3'!$E$11:G$12),0)),"",VLOOKUP($B291,'Section 3'!$D$15:$O$1014,COLUMNS('Section 3'!$E$11:G$12),0)))</f>
        <v/>
      </c>
      <c r="G291" s="73" t="str">
        <f>IF($D291="","",IF(ISBLANK(VLOOKUP($B291,'Section 3'!$D$15:$O$1014,COLUMNS('Section 3'!$E$11:H$12),0)),"",VLOOKUP($B291,'Section 3'!$D$15:$O$1014,COLUMNS('Section 3'!$E$11:H$12),0)))</f>
        <v/>
      </c>
      <c r="H291" s="73" t="str">
        <f>IF($D291="","",IF(ISBLANK(VLOOKUP($B291,'Section 3'!$D$15:$O$1014,COLUMNS('Section 3'!$E$11:I$12),0)),"",VLOOKUP($B291,'Section 3'!$D$15:$O$1014,COLUMNS('Section 3'!$E$11:I$12),0)))</f>
        <v/>
      </c>
      <c r="I291" s="73" t="str">
        <f>IF($D291="","",IF(ISBLANK(VLOOKUP($B291,'Section 3'!$D$15:$O$1014,COLUMNS('Section 3'!$E$11:J$12),0)),"",VLOOKUP($B291,'Section 3'!$D$15:$O$1014,COLUMNS('Section 3'!$E$11:J$12),0)))</f>
        <v/>
      </c>
      <c r="J291" s="73" t="str">
        <f>IF($D291="","",IF(ISBLANK(VLOOKUP($B291,'Section 3'!$D$15:$O$1014,COLUMNS('Section 3'!$E$11:K$12),0)),"",VLOOKUP($B291,'Section 3'!$D$15:$O$1014,COLUMNS('Section 3'!$E$11:K$12),0)))</f>
        <v/>
      </c>
      <c r="K291" s="73" t="str">
        <f>IF($D291="","",IF(ISBLANK(VLOOKUP($B291,'Section 3'!$D$15:$O$1014,COLUMNS('Section 3'!$E$11:L$12),0)),"",VLOOKUP($B291,'Section 3'!$D$15:$O$1014,COLUMNS('Section 3'!$E$11:L$12),0)))</f>
        <v/>
      </c>
      <c r="L291" s="73" t="str">
        <f>IF($D291="","",IF(ISBLANK(VLOOKUP($B291,'Section 3'!$D$15:$O$1014,COLUMNS('Section 3'!$E$11:M$12),0)),"",VLOOKUP($B291,'Section 3'!$D$15:$O$1014,COLUMNS('Section 3'!$E$11:M$12),0)))</f>
        <v/>
      </c>
      <c r="M291" s="73" t="str">
        <f>IF($D291="","",IF(ISBLANK(VLOOKUP($B291,'Section 3'!$D$15:$O$1014,COLUMNS('Section 3'!$E$11:N$12),0)),"",VLOOKUP($B291,'Section 3'!$D$15:$O$1014,COLUMNS('Section 3'!$E$11:N$12),0)))</f>
        <v/>
      </c>
      <c r="N291" s="73" t="str">
        <f>IF($D291="","",IF(ISBLANK(VLOOKUP($B291,'Section 3'!$D$15:$O$1014,COLUMNS('Section 3'!$E$11:O$12),0)),"",VLOOKUP($B291,'Section 3'!$D$15:$O$1014,COLUMNS('Section 3'!$E$11:O$12),0)))</f>
        <v/>
      </c>
      <c r="O291" s="73" t="str">
        <f>IF($D291="","",IF(ISBLANK(VLOOKUP($B291,'Section 3'!$D$15:$O$1014,COLUMNS('Section 3'!$E$11:P$12),0)),"",VLOOKUP($B291,'Section 3'!$D$15:$O$1014,COLUMNS('Section 3'!$E$11:P$12),0)))</f>
        <v/>
      </c>
    </row>
    <row r="292" spans="1:15" s="29" customFormat="1" ht="12.75" customHeight="1" x14ac:dyDescent="0.25">
      <c r="A292" s="29" t="str">
        <f>IF(E292="","",ROWS($A$1:A292))</f>
        <v/>
      </c>
      <c r="B292" s="32">
        <v>281</v>
      </c>
      <c r="C292" s="26" t="str">
        <f t="shared" si="5"/>
        <v/>
      </c>
      <c r="D292" s="26" t="str">
        <f>IFERROR(VLOOKUP($B292,'Section 3'!D295:O1294,COLUMNS('Section 3'!D291:D292),0),"")</f>
        <v/>
      </c>
      <c r="E292" s="73" t="str">
        <f>IF($D292="","",IF(ISBLANK(VLOOKUP($B292,'Section 3'!$D$15:$O$1014,COLUMNS('Section 3'!$E$11:F$12),0)),"",VLOOKUP($B292,'Section 3'!$D$15:$O$1014,COLUMNS('Section 3'!$E$11:F$12),0)))</f>
        <v/>
      </c>
      <c r="F292" s="73" t="str">
        <f>IF($D292="","",IF(ISBLANK(VLOOKUP($B292,'Section 3'!$D$15:$O$1014,COLUMNS('Section 3'!$E$11:G$12),0)),"",VLOOKUP($B292,'Section 3'!$D$15:$O$1014,COLUMNS('Section 3'!$E$11:G$12),0)))</f>
        <v/>
      </c>
      <c r="G292" s="73" t="str">
        <f>IF($D292="","",IF(ISBLANK(VLOOKUP($B292,'Section 3'!$D$15:$O$1014,COLUMNS('Section 3'!$E$11:H$12),0)),"",VLOOKUP($B292,'Section 3'!$D$15:$O$1014,COLUMNS('Section 3'!$E$11:H$12),0)))</f>
        <v/>
      </c>
      <c r="H292" s="73" t="str">
        <f>IF($D292="","",IF(ISBLANK(VLOOKUP($B292,'Section 3'!$D$15:$O$1014,COLUMNS('Section 3'!$E$11:I$12),0)),"",VLOOKUP($B292,'Section 3'!$D$15:$O$1014,COLUMNS('Section 3'!$E$11:I$12),0)))</f>
        <v/>
      </c>
      <c r="I292" s="73" t="str">
        <f>IF($D292="","",IF(ISBLANK(VLOOKUP($B292,'Section 3'!$D$15:$O$1014,COLUMNS('Section 3'!$E$11:J$12),0)),"",VLOOKUP($B292,'Section 3'!$D$15:$O$1014,COLUMNS('Section 3'!$E$11:J$12),0)))</f>
        <v/>
      </c>
      <c r="J292" s="73" t="str">
        <f>IF($D292="","",IF(ISBLANK(VLOOKUP($B292,'Section 3'!$D$15:$O$1014,COLUMNS('Section 3'!$E$11:K$12),0)),"",VLOOKUP($B292,'Section 3'!$D$15:$O$1014,COLUMNS('Section 3'!$E$11:K$12),0)))</f>
        <v/>
      </c>
      <c r="K292" s="73" t="str">
        <f>IF($D292="","",IF(ISBLANK(VLOOKUP($B292,'Section 3'!$D$15:$O$1014,COLUMNS('Section 3'!$E$11:L$12),0)),"",VLOOKUP($B292,'Section 3'!$D$15:$O$1014,COLUMNS('Section 3'!$E$11:L$12),0)))</f>
        <v/>
      </c>
      <c r="L292" s="73" t="str">
        <f>IF($D292="","",IF(ISBLANK(VLOOKUP($B292,'Section 3'!$D$15:$O$1014,COLUMNS('Section 3'!$E$11:M$12),0)),"",VLOOKUP($B292,'Section 3'!$D$15:$O$1014,COLUMNS('Section 3'!$E$11:M$12),0)))</f>
        <v/>
      </c>
      <c r="M292" s="73" t="str">
        <f>IF($D292="","",IF(ISBLANK(VLOOKUP($B292,'Section 3'!$D$15:$O$1014,COLUMNS('Section 3'!$E$11:N$12),0)),"",VLOOKUP($B292,'Section 3'!$D$15:$O$1014,COLUMNS('Section 3'!$E$11:N$12),0)))</f>
        <v/>
      </c>
      <c r="N292" s="73" t="str">
        <f>IF($D292="","",IF(ISBLANK(VLOOKUP($B292,'Section 3'!$D$15:$O$1014,COLUMNS('Section 3'!$E$11:O$12),0)),"",VLOOKUP($B292,'Section 3'!$D$15:$O$1014,COLUMNS('Section 3'!$E$11:O$12),0)))</f>
        <v/>
      </c>
      <c r="O292" s="73" t="str">
        <f>IF($D292="","",IF(ISBLANK(VLOOKUP($B292,'Section 3'!$D$15:$O$1014,COLUMNS('Section 3'!$E$11:P$12),0)),"",VLOOKUP($B292,'Section 3'!$D$15:$O$1014,COLUMNS('Section 3'!$E$11:P$12),0)))</f>
        <v/>
      </c>
    </row>
    <row r="293" spans="1:15" s="29" customFormat="1" ht="12.75" customHeight="1" x14ac:dyDescent="0.25">
      <c r="A293" s="29" t="str">
        <f>IF(E293="","",ROWS($A$1:A293))</f>
        <v/>
      </c>
      <c r="B293" s="32">
        <v>282</v>
      </c>
      <c r="C293" s="26" t="str">
        <f t="shared" si="5"/>
        <v/>
      </c>
      <c r="D293" s="26" t="str">
        <f>IFERROR(VLOOKUP($B293,'Section 3'!D296:O1295,COLUMNS('Section 3'!D292:D293),0),"")</f>
        <v/>
      </c>
      <c r="E293" s="73" t="str">
        <f>IF($D293="","",IF(ISBLANK(VLOOKUP($B293,'Section 3'!$D$15:$O$1014,COLUMNS('Section 3'!$E$11:F$12),0)),"",VLOOKUP($B293,'Section 3'!$D$15:$O$1014,COLUMNS('Section 3'!$E$11:F$12),0)))</f>
        <v/>
      </c>
      <c r="F293" s="73" t="str">
        <f>IF($D293="","",IF(ISBLANK(VLOOKUP($B293,'Section 3'!$D$15:$O$1014,COLUMNS('Section 3'!$E$11:G$12),0)),"",VLOOKUP($B293,'Section 3'!$D$15:$O$1014,COLUMNS('Section 3'!$E$11:G$12),0)))</f>
        <v/>
      </c>
      <c r="G293" s="73" t="str">
        <f>IF($D293="","",IF(ISBLANK(VLOOKUP($B293,'Section 3'!$D$15:$O$1014,COLUMNS('Section 3'!$E$11:H$12),0)),"",VLOOKUP($B293,'Section 3'!$D$15:$O$1014,COLUMNS('Section 3'!$E$11:H$12),0)))</f>
        <v/>
      </c>
      <c r="H293" s="73" t="str">
        <f>IF($D293="","",IF(ISBLANK(VLOOKUP($B293,'Section 3'!$D$15:$O$1014,COLUMNS('Section 3'!$E$11:I$12),0)),"",VLOOKUP($B293,'Section 3'!$D$15:$O$1014,COLUMNS('Section 3'!$E$11:I$12),0)))</f>
        <v/>
      </c>
      <c r="I293" s="73" t="str">
        <f>IF($D293="","",IF(ISBLANK(VLOOKUP($B293,'Section 3'!$D$15:$O$1014,COLUMNS('Section 3'!$E$11:J$12),0)),"",VLOOKUP($B293,'Section 3'!$D$15:$O$1014,COLUMNS('Section 3'!$E$11:J$12),0)))</f>
        <v/>
      </c>
      <c r="J293" s="73" t="str">
        <f>IF($D293="","",IF(ISBLANK(VLOOKUP($B293,'Section 3'!$D$15:$O$1014,COLUMNS('Section 3'!$E$11:K$12),0)),"",VLOOKUP($B293,'Section 3'!$D$15:$O$1014,COLUMNS('Section 3'!$E$11:K$12),0)))</f>
        <v/>
      </c>
      <c r="K293" s="73" t="str">
        <f>IF($D293="","",IF(ISBLANK(VLOOKUP($B293,'Section 3'!$D$15:$O$1014,COLUMNS('Section 3'!$E$11:L$12),0)),"",VLOOKUP($B293,'Section 3'!$D$15:$O$1014,COLUMNS('Section 3'!$E$11:L$12),0)))</f>
        <v/>
      </c>
      <c r="L293" s="73" t="str">
        <f>IF($D293="","",IF(ISBLANK(VLOOKUP($B293,'Section 3'!$D$15:$O$1014,COLUMNS('Section 3'!$E$11:M$12),0)),"",VLOOKUP($B293,'Section 3'!$D$15:$O$1014,COLUMNS('Section 3'!$E$11:M$12),0)))</f>
        <v/>
      </c>
      <c r="M293" s="73" t="str">
        <f>IF($D293="","",IF(ISBLANK(VLOOKUP($B293,'Section 3'!$D$15:$O$1014,COLUMNS('Section 3'!$E$11:N$12),0)),"",VLOOKUP($B293,'Section 3'!$D$15:$O$1014,COLUMNS('Section 3'!$E$11:N$12),0)))</f>
        <v/>
      </c>
      <c r="N293" s="73" t="str">
        <f>IF($D293="","",IF(ISBLANK(VLOOKUP($B293,'Section 3'!$D$15:$O$1014,COLUMNS('Section 3'!$E$11:O$12),0)),"",VLOOKUP($B293,'Section 3'!$D$15:$O$1014,COLUMNS('Section 3'!$E$11:O$12),0)))</f>
        <v/>
      </c>
      <c r="O293" s="73" t="str">
        <f>IF($D293="","",IF(ISBLANK(VLOOKUP($B293,'Section 3'!$D$15:$O$1014,COLUMNS('Section 3'!$E$11:P$12),0)),"",VLOOKUP($B293,'Section 3'!$D$15:$O$1014,COLUMNS('Section 3'!$E$11:P$12),0)))</f>
        <v/>
      </c>
    </row>
    <row r="294" spans="1:15" s="29" customFormat="1" ht="12.75" customHeight="1" x14ac:dyDescent="0.25">
      <c r="A294" s="29" t="str">
        <f>IF(E294="","",ROWS($A$1:A294))</f>
        <v/>
      </c>
      <c r="B294" s="32">
        <v>283</v>
      </c>
      <c r="C294" s="26" t="str">
        <f t="shared" si="5"/>
        <v/>
      </c>
      <c r="D294" s="26" t="str">
        <f>IFERROR(VLOOKUP($B294,'Section 3'!D297:O1296,COLUMNS('Section 3'!D293:D294),0),"")</f>
        <v/>
      </c>
      <c r="E294" s="73" t="str">
        <f>IF($D294="","",IF(ISBLANK(VLOOKUP($B294,'Section 3'!$D$15:$O$1014,COLUMNS('Section 3'!$E$11:F$12),0)),"",VLOOKUP($B294,'Section 3'!$D$15:$O$1014,COLUMNS('Section 3'!$E$11:F$12),0)))</f>
        <v/>
      </c>
      <c r="F294" s="73" t="str">
        <f>IF($D294="","",IF(ISBLANK(VLOOKUP($B294,'Section 3'!$D$15:$O$1014,COLUMNS('Section 3'!$E$11:G$12),0)),"",VLOOKUP($B294,'Section 3'!$D$15:$O$1014,COLUMNS('Section 3'!$E$11:G$12),0)))</f>
        <v/>
      </c>
      <c r="G294" s="73" t="str">
        <f>IF($D294="","",IF(ISBLANK(VLOOKUP($B294,'Section 3'!$D$15:$O$1014,COLUMNS('Section 3'!$E$11:H$12),0)),"",VLOOKUP($B294,'Section 3'!$D$15:$O$1014,COLUMNS('Section 3'!$E$11:H$12),0)))</f>
        <v/>
      </c>
      <c r="H294" s="73" t="str">
        <f>IF($D294="","",IF(ISBLANK(VLOOKUP($B294,'Section 3'!$D$15:$O$1014,COLUMNS('Section 3'!$E$11:I$12),0)),"",VLOOKUP($B294,'Section 3'!$D$15:$O$1014,COLUMNS('Section 3'!$E$11:I$12),0)))</f>
        <v/>
      </c>
      <c r="I294" s="73" t="str">
        <f>IF($D294="","",IF(ISBLANK(VLOOKUP($B294,'Section 3'!$D$15:$O$1014,COLUMNS('Section 3'!$E$11:J$12),0)),"",VLOOKUP($B294,'Section 3'!$D$15:$O$1014,COLUMNS('Section 3'!$E$11:J$12),0)))</f>
        <v/>
      </c>
      <c r="J294" s="73" t="str">
        <f>IF($D294="","",IF(ISBLANK(VLOOKUP($B294,'Section 3'!$D$15:$O$1014,COLUMNS('Section 3'!$E$11:K$12),0)),"",VLOOKUP($B294,'Section 3'!$D$15:$O$1014,COLUMNS('Section 3'!$E$11:K$12),0)))</f>
        <v/>
      </c>
      <c r="K294" s="73" t="str">
        <f>IF($D294="","",IF(ISBLANK(VLOOKUP($B294,'Section 3'!$D$15:$O$1014,COLUMNS('Section 3'!$E$11:L$12),0)),"",VLOOKUP($B294,'Section 3'!$D$15:$O$1014,COLUMNS('Section 3'!$E$11:L$12),0)))</f>
        <v/>
      </c>
      <c r="L294" s="73" t="str">
        <f>IF($D294="","",IF(ISBLANK(VLOOKUP($B294,'Section 3'!$D$15:$O$1014,COLUMNS('Section 3'!$E$11:M$12),0)),"",VLOOKUP($B294,'Section 3'!$D$15:$O$1014,COLUMNS('Section 3'!$E$11:M$12),0)))</f>
        <v/>
      </c>
      <c r="M294" s="73" t="str">
        <f>IF($D294="","",IF(ISBLANK(VLOOKUP($B294,'Section 3'!$D$15:$O$1014,COLUMNS('Section 3'!$E$11:N$12),0)),"",VLOOKUP($B294,'Section 3'!$D$15:$O$1014,COLUMNS('Section 3'!$E$11:N$12),0)))</f>
        <v/>
      </c>
      <c r="N294" s="73" t="str">
        <f>IF($D294="","",IF(ISBLANK(VLOOKUP($B294,'Section 3'!$D$15:$O$1014,COLUMNS('Section 3'!$E$11:O$12),0)),"",VLOOKUP($B294,'Section 3'!$D$15:$O$1014,COLUMNS('Section 3'!$E$11:O$12),0)))</f>
        <v/>
      </c>
      <c r="O294" s="73" t="str">
        <f>IF($D294="","",IF(ISBLANK(VLOOKUP($B294,'Section 3'!$D$15:$O$1014,COLUMNS('Section 3'!$E$11:P$12),0)),"",VLOOKUP($B294,'Section 3'!$D$15:$O$1014,COLUMNS('Section 3'!$E$11:P$12),0)))</f>
        <v/>
      </c>
    </row>
    <row r="295" spans="1:15" s="29" customFormat="1" ht="12.75" customHeight="1" x14ac:dyDescent="0.25">
      <c r="A295" s="29" t="str">
        <f>IF(E295="","",ROWS($A$1:A295))</f>
        <v/>
      </c>
      <c r="B295" s="32">
        <v>284</v>
      </c>
      <c r="C295" s="26" t="str">
        <f t="shared" si="5"/>
        <v/>
      </c>
      <c r="D295" s="26" t="str">
        <f>IFERROR(VLOOKUP($B295,'Section 3'!D298:O1297,COLUMNS('Section 3'!D294:D295),0),"")</f>
        <v/>
      </c>
      <c r="E295" s="73" t="str">
        <f>IF($D295="","",IF(ISBLANK(VLOOKUP($B295,'Section 3'!$D$15:$O$1014,COLUMNS('Section 3'!$E$11:F$12),0)),"",VLOOKUP($B295,'Section 3'!$D$15:$O$1014,COLUMNS('Section 3'!$E$11:F$12),0)))</f>
        <v/>
      </c>
      <c r="F295" s="73" t="str">
        <f>IF($D295="","",IF(ISBLANK(VLOOKUP($B295,'Section 3'!$D$15:$O$1014,COLUMNS('Section 3'!$E$11:G$12),0)),"",VLOOKUP($B295,'Section 3'!$D$15:$O$1014,COLUMNS('Section 3'!$E$11:G$12),0)))</f>
        <v/>
      </c>
      <c r="G295" s="73" t="str">
        <f>IF($D295="","",IF(ISBLANK(VLOOKUP($B295,'Section 3'!$D$15:$O$1014,COLUMNS('Section 3'!$E$11:H$12),0)),"",VLOOKUP($B295,'Section 3'!$D$15:$O$1014,COLUMNS('Section 3'!$E$11:H$12),0)))</f>
        <v/>
      </c>
      <c r="H295" s="73" t="str">
        <f>IF($D295="","",IF(ISBLANK(VLOOKUP($B295,'Section 3'!$D$15:$O$1014,COLUMNS('Section 3'!$E$11:I$12),0)),"",VLOOKUP($B295,'Section 3'!$D$15:$O$1014,COLUMNS('Section 3'!$E$11:I$12),0)))</f>
        <v/>
      </c>
      <c r="I295" s="73" t="str">
        <f>IF($D295="","",IF(ISBLANK(VLOOKUP($B295,'Section 3'!$D$15:$O$1014,COLUMNS('Section 3'!$E$11:J$12),0)),"",VLOOKUP($B295,'Section 3'!$D$15:$O$1014,COLUMNS('Section 3'!$E$11:J$12),0)))</f>
        <v/>
      </c>
      <c r="J295" s="73" t="str">
        <f>IF($D295="","",IF(ISBLANK(VLOOKUP($B295,'Section 3'!$D$15:$O$1014,COLUMNS('Section 3'!$E$11:K$12),0)),"",VLOOKUP($B295,'Section 3'!$D$15:$O$1014,COLUMNS('Section 3'!$E$11:K$12),0)))</f>
        <v/>
      </c>
      <c r="K295" s="73" t="str">
        <f>IF($D295="","",IF(ISBLANK(VLOOKUP($B295,'Section 3'!$D$15:$O$1014,COLUMNS('Section 3'!$E$11:L$12),0)),"",VLOOKUP($B295,'Section 3'!$D$15:$O$1014,COLUMNS('Section 3'!$E$11:L$12),0)))</f>
        <v/>
      </c>
      <c r="L295" s="73" t="str">
        <f>IF($D295="","",IF(ISBLANK(VLOOKUP($B295,'Section 3'!$D$15:$O$1014,COLUMNS('Section 3'!$E$11:M$12),0)),"",VLOOKUP($B295,'Section 3'!$D$15:$O$1014,COLUMNS('Section 3'!$E$11:M$12),0)))</f>
        <v/>
      </c>
      <c r="M295" s="73" t="str">
        <f>IF($D295="","",IF(ISBLANK(VLOOKUP($B295,'Section 3'!$D$15:$O$1014,COLUMNS('Section 3'!$E$11:N$12),0)),"",VLOOKUP($B295,'Section 3'!$D$15:$O$1014,COLUMNS('Section 3'!$E$11:N$12),0)))</f>
        <v/>
      </c>
      <c r="N295" s="73" t="str">
        <f>IF($D295="","",IF(ISBLANK(VLOOKUP($B295,'Section 3'!$D$15:$O$1014,COLUMNS('Section 3'!$E$11:O$12),0)),"",VLOOKUP($B295,'Section 3'!$D$15:$O$1014,COLUMNS('Section 3'!$E$11:O$12),0)))</f>
        <v/>
      </c>
      <c r="O295" s="73" t="str">
        <f>IF($D295="","",IF(ISBLANK(VLOOKUP($B295,'Section 3'!$D$15:$O$1014,COLUMNS('Section 3'!$E$11:P$12),0)),"",VLOOKUP($B295,'Section 3'!$D$15:$O$1014,COLUMNS('Section 3'!$E$11:P$12),0)))</f>
        <v/>
      </c>
    </row>
    <row r="296" spans="1:15" s="29" customFormat="1" ht="12.75" customHeight="1" x14ac:dyDescent="0.25">
      <c r="A296" s="29" t="str">
        <f>IF(E296="","",ROWS($A$1:A296))</f>
        <v/>
      </c>
      <c r="B296" s="32">
        <v>285</v>
      </c>
      <c r="C296" s="26" t="str">
        <f t="shared" si="5"/>
        <v/>
      </c>
      <c r="D296" s="26" t="str">
        <f>IFERROR(VLOOKUP($B296,'Section 3'!D299:O1298,COLUMNS('Section 3'!D295:D296),0),"")</f>
        <v/>
      </c>
      <c r="E296" s="73" t="str">
        <f>IF($D296="","",IF(ISBLANK(VLOOKUP($B296,'Section 3'!$D$15:$O$1014,COLUMNS('Section 3'!$E$11:F$12),0)),"",VLOOKUP($B296,'Section 3'!$D$15:$O$1014,COLUMNS('Section 3'!$E$11:F$12),0)))</f>
        <v/>
      </c>
      <c r="F296" s="73" t="str">
        <f>IF($D296="","",IF(ISBLANK(VLOOKUP($B296,'Section 3'!$D$15:$O$1014,COLUMNS('Section 3'!$E$11:G$12),0)),"",VLOOKUP($B296,'Section 3'!$D$15:$O$1014,COLUMNS('Section 3'!$E$11:G$12),0)))</f>
        <v/>
      </c>
      <c r="G296" s="73" t="str">
        <f>IF($D296="","",IF(ISBLANK(VLOOKUP($B296,'Section 3'!$D$15:$O$1014,COLUMNS('Section 3'!$E$11:H$12),0)),"",VLOOKUP($B296,'Section 3'!$D$15:$O$1014,COLUMNS('Section 3'!$E$11:H$12),0)))</f>
        <v/>
      </c>
      <c r="H296" s="73" t="str">
        <f>IF($D296="","",IF(ISBLANK(VLOOKUP($B296,'Section 3'!$D$15:$O$1014,COLUMNS('Section 3'!$E$11:I$12),0)),"",VLOOKUP($B296,'Section 3'!$D$15:$O$1014,COLUMNS('Section 3'!$E$11:I$12),0)))</f>
        <v/>
      </c>
      <c r="I296" s="73" t="str">
        <f>IF($D296="","",IF(ISBLANK(VLOOKUP($B296,'Section 3'!$D$15:$O$1014,COLUMNS('Section 3'!$E$11:J$12),0)),"",VLOOKUP($B296,'Section 3'!$D$15:$O$1014,COLUMNS('Section 3'!$E$11:J$12),0)))</f>
        <v/>
      </c>
      <c r="J296" s="73" t="str">
        <f>IF($D296="","",IF(ISBLANK(VLOOKUP($B296,'Section 3'!$D$15:$O$1014,COLUMNS('Section 3'!$E$11:K$12),0)),"",VLOOKUP($B296,'Section 3'!$D$15:$O$1014,COLUMNS('Section 3'!$E$11:K$12),0)))</f>
        <v/>
      </c>
      <c r="K296" s="73" t="str">
        <f>IF($D296="","",IF(ISBLANK(VLOOKUP($B296,'Section 3'!$D$15:$O$1014,COLUMNS('Section 3'!$E$11:L$12),0)),"",VLOOKUP($B296,'Section 3'!$D$15:$O$1014,COLUMNS('Section 3'!$E$11:L$12),0)))</f>
        <v/>
      </c>
      <c r="L296" s="73" t="str">
        <f>IF($D296="","",IF(ISBLANK(VLOOKUP($B296,'Section 3'!$D$15:$O$1014,COLUMNS('Section 3'!$E$11:M$12),0)),"",VLOOKUP($B296,'Section 3'!$D$15:$O$1014,COLUMNS('Section 3'!$E$11:M$12),0)))</f>
        <v/>
      </c>
      <c r="M296" s="73" t="str">
        <f>IF($D296="","",IF(ISBLANK(VLOOKUP($B296,'Section 3'!$D$15:$O$1014,COLUMNS('Section 3'!$E$11:N$12),0)),"",VLOOKUP($B296,'Section 3'!$D$15:$O$1014,COLUMNS('Section 3'!$E$11:N$12),0)))</f>
        <v/>
      </c>
      <c r="N296" s="73" t="str">
        <f>IF($D296="","",IF(ISBLANK(VLOOKUP($B296,'Section 3'!$D$15:$O$1014,COLUMNS('Section 3'!$E$11:O$12),0)),"",VLOOKUP($B296,'Section 3'!$D$15:$O$1014,COLUMNS('Section 3'!$E$11:O$12),0)))</f>
        <v/>
      </c>
      <c r="O296" s="73" t="str">
        <f>IF($D296="","",IF(ISBLANK(VLOOKUP($B296,'Section 3'!$D$15:$O$1014,COLUMNS('Section 3'!$E$11:P$12),0)),"",VLOOKUP($B296,'Section 3'!$D$15:$O$1014,COLUMNS('Section 3'!$E$11:P$12),0)))</f>
        <v/>
      </c>
    </row>
    <row r="297" spans="1:15" s="29" customFormat="1" ht="12.75" customHeight="1" x14ac:dyDescent="0.25">
      <c r="A297" s="29" t="str">
        <f>IF(E297="","",ROWS($A$1:A297))</f>
        <v/>
      </c>
      <c r="B297" s="32">
        <v>286</v>
      </c>
      <c r="C297" s="26" t="str">
        <f t="shared" si="5"/>
        <v/>
      </c>
      <c r="D297" s="26" t="str">
        <f>IFERROR(VLOOKUP($B297,'Section 3'!D300:O1299,COLUMNS('Section 3'!D296:D297),0),"")</f>
        <v/>
      </c>
      <c r="E297" s="73" t="str">
        <f>IF($D297="","",IF(ISBLANK(VLOOKUP($B297,'Section 3'!$D$15:$O$1014,COLUMNS('Section 3'!$E$11:F$12),0)),"",VLOOKUP($B297,'Section 3'!$D$15:$O$1014,COLUMNS('Section 3'!$E$11:F$12),0)))</f>
        <v/>
      </c>
      <c r="F297" s="73" t="str">
        <f>IF($D297="","",IF(ISBLANK(VLOOKUP($B297,'Section 3'!$D$15:$O$1014,COLUMNS('Section 3'!$E$11:G$12),0)),"",VLOOKUP($B297,'Section 3'!$D$15:$O$1014,COLUMNS('Section 3'!$E$11:G$12),0)))</f>
        <v/>
      </c>
      <c r="G297" s="73" t="str">
        <f>IF($D297="","",IF(ISBLANK(VLOOKUP($B297,'Section 3'!$D$15:$O$1014,COLUMNS('Section 3'!$E$11:H$12),0)),"",VLOOKUP($B297,'Section 3'!$D$15:$O$1014,COLUMNS('Section 3'!$E$11:H$12),0)))</f>
        <v/>
      </c>
      <c r="H297" s="73" t="str">
        <f>IF($D297="","",IF(ISBLANK(VLOOKUP($B297,'Section 3'!$D$15:$O$1014,COLUMNS('Section 3'!$E$11:I$12),0)),"",VLOOKUP($B297,'Section 3'!$D$15:$O$1014,COLUMNS('Section 3'!$E$11:I$12),0)))</f>
        <v/>
      </c>
      <c r="I297" s="73" t="str">
        <f>IF($D297="","",IF(ISBLANK(VLOOKUP($B297,'Section 3'!$D$15:$O$1014,COLUMNS('Section 3'!$E$11:J$12),0)),"",VLOOKUP($B297,'Section 3'!$D$15:$O$1014,COLUMNS('Section 3'!$E$11:J$12),0)))</f>
        <v/>
      </c>
      <c r="J297" s="73" t="str">
        <f>IF($D297="","",IF(ISBLANK(VLOOKUP($B297,'Section 3'!$D$15:$O$1014,COLUMNS('Section 3'!$E$11:K$12),0)),"",VLOOKUP($B297,'Section 3'!$D$15:$O$1014,COLUMNS('Section 3'!$E$11:K$12),0)))</f>
        <v/>
      </c>
      <c r="K297" s="73" t="str">
        <f>IF($D297="","",IF(ISBLANK(VLOOKUP($B297,'Section 3'!$D$15:$O$1014,COLUMNS('Section 3'!$E$11:L$12),0)),"",VLOOKUP($B297,'Section 3'!$D$15:$O$1014,COLUMNS('Section 3'!$E$11:L$12),0)))</f>
        <v/>
      </c>
      <c r="L297" s="73" t="str">
        <f>IF($D297="","",IF(ISBLANK(VLOOKUP($B297,'Section 3'!$D$15:$O$1014,COLUMNS('Section 3'!$E$11:M$12),0)),"",VLOOKUP($B297,'Section 3'!$D$15:$O$1014,COLUMNS('Section 3'!$E$11:M$12),0)))</f>
        <v/>
      </c>
      <c r="M297" s="73" t="str">
        <f>IF($D297="","",IF(ISBLANK(VLOOKUP($B297,'Section 3'!$D$15:$O$1014,COLUMNS('Section 3'!$E$11:N$12),0)),"",VLOOKUP($B297,'Section 3'!$D$15:$O$1014,COLUMNS('Section 3'!$E$11:N$12),0)))</f>
        <v/>
      </c>
      <c r="N297" s="73" t="str">
        <f>IF($D297="","",IF(ISBLANK(VLOOKUP($B297,'Section 3'!$D$15:$O$1014,COLUMNS('Section 3'!$E$11:O$12),0)),"",VLOOKUP($B297,'Section 3'!$D$15:$O$1014,COLUMNS('Section 3'!$E$11:O$12),0)))</f>
        <v/>
      </c>
      <c r="O297" s="73" t="str">
        <f>IF($D297="","",IF(ISBLANK(VLOOKUP($B297,'Section 3'!$D$15:$O$1014,COLUMNS('Section 3'!$E$11:P$12),0)),"",VLOOKUP($B297,'Section 3'!$D$15:$O$1014,COLUMNS('Section 3'!$E$11:P$12),0)))</f>
        <v/>
      </c>
    </row>
    <row r="298" spans="1:15" s="29" customFormat="1" ht="12.75" customHeight="1" x14ac:dyDescent="0.25">
      <c r="A298" s="29" t="str">
        <f>IF(E298="","",ROWS($A$1:A298))</f>
        <v/>
      </c>
      <c r="B298" s="32">
        <v>287</v>
      </c>
      <c r="C298" s="26" t="str">
        <f t="shared" si="5"/>
        <v/>
      </c>
      <c r="D298" s="26" t="str">
        <f>IFERROR(VLOOKUP($B298,'Section 3'!D301:O1300,COLUMNS('Section 3'!D297:D298),0),"")</f>
        <v/>
      </c>
      <c r="E298" s="73" t="str">
        <f>IF($D298="","",IF(ISBLANK(VLOOKUP($B298,'Section 3'!$D$15:$O$1014,COLUMNS('Section 3'!$E$11:F$12),0)),"",VLOOKUP($B298,'Section 3'!$D$15:$O$1014,COLUMNS('Section 3'!$E$11:F$12),0)))</f>
        <v/>
      </c>
      <c r="F298" s="73" t="str">
        <f>IF($D298="","",IF(ISBLANK(VLOOKUP($B298,'Section 3'!$D$15:$O$1014,COLUMNS('Section 3'!$E$11:G$12),0)),"",VLOOKUP($B298,'Section 3'!$D$15:$O$1014,COLUMNS('Section 3'!$E$11:G$12),0)))</f>
        <v/>
      </c>
      <c r="G298" s="73" t="str">
        <f>IF($D298="","",IF(ISBLANK(VLOOKUP($B298,'Section 3'!$D$15:$O$1014,COLUMNS('Section 3'!$E$11:H$12),0)),"",VLOOKUP($B298,'Section 3'!$D$15:$O$1014,COLUMNS('Section 3'!$E$11:H$12),0)))</f>
        <v/>
      </c>
      <c r="H298" s="73" t="str">
        <f>IF($D298="","",IF(ISBLANK(VLOOKUP($B298,'Section 3'!$D$15:$O$1014,COLUMNS('Section 3'!$E$11:I$12),0)),"",VLOOKUP($B298,'Section 3'!$D$15:$O$1014,COLUMNS('Section 3'!$E$11:I$12),0)))</f>
        <v/>
      </c>
      <c r="I298" s="73" t="str">
        <f>IF($D298="","",IF(ISBLANK(VLOOKUP($B298,'Section 3'!$D$15:$O$1014,COLUMNS('Section 3'!$E$11:J$12),0)),"",VLOOKUP($B298,'Section 3'!$D$15:$O$1014,COLUMNS('Section 3'!$E$11:J$12),0)))</f>
        <v/>
      </c>
      <c r="J298" s="73" t="str">
        <f>IF($D298="","",IF(ISBLANK(VLOOKUP($B298,'Section 3'!$D$15:$O$1014,COLUMNS('Section 3'!$E$11:K$12),0)),"",VLOOKUP($B298,'Section 3'!$D$15:$O$1014,COLUMNS('Section 3'!$E$11:K$12),0)))</f>
        <v/>
      </c>
      <c r="K298" s="73" t="str">
        <f>IF($D298="","",IF(ISBLANK(VLOOKUP($B298,'Section 3'!$D$15:$O$1014,COLUMNS('Section 3'!$E$11:L$12),0)),"",VLOOKUP($B298,'Section 3'!$D$15:$O$1014,COLUMNS('Section 3'!$E$11:L$12),0)))</f>
        <v/>
      </c>
      <c r="L298" s="73" t="str">
        <f>IF($D298="","",IF(ISBLANK(VLOOKUP($B298,'Section 3'!$D$15:$O$1014,COLUMNS('Section 3'!$E$11:M$12),0)),"",VLOOKUP($B298,'Section 3'!$D$15:$O$1014,COLUMNS('Section 3'!$E$11:M$12),0)))</f>
        <v/>
      </c>
      <c r="M298" s="73" t="str">
        <f>IF($D298="","",IF(ISBLANK(VLOOKUP($B298,'Section 3'!$D$15:$O$1014,COLUMNS('Section 3'!$E$11:N$12),0)),"",VLOOKUP($B298,'Section 3'!$D$15:$O$1014,COLUMNS('Section 3'!$E$11:N$12),0)))</f>
        <v/>
      </c>
      <c r="N298" s="73" t="str">
        <f>IF($D298="","",IF(ISBLANK(VLOOKUP($B298,'Section 3'!$D$15:$O$1014,COLUMNS('Section 3'!$E$11:O$12),0)),"",VLOOKUP($B298,'Section 3'!$D$15:$O$1014,COLUMNS('Section 3'!$E$11:O$12),0)))</f>
        <v/>
      </c>
      <c r="O298" s="73" t="str">
        <f>IF($D298="","",IF(ISBLANK(VLOOKUP($B298,'Section 3'!$D$15:$O$1014,COLUMNS('Section 3'!$E$11:P$12),0)),"",VLOOKUP($B298,'Section 3'!$D$15:$O$1014,COLUMNS('Section 3'!$E$11:P$12),0)))</f>
        <v/>
      </c>
    </row>
    <row r="299" spans="1:15" s="29" customFormat="1" ht="12.75" customHeight="1" x14ac:dyDescent="0.25">
      <c r="A299" s="29" t="str">
        <f>IF(E299="","",ROWS($A$1:A299))</f>
        <v/>
      </c>
      <c r="B299" s="32">
        <v>288</v>
      </c>
      <c r="C299" s="26" t="str">
        <f t="shared" si="5"/>
        <v/>
      </c>
      <c r="D299" s="26" t="str">
        <f>IFERROR(VLOOKUP($B299,'Section 3'!D302:O1301,COLUMNS('Section 3'!D298:D299),0),"")</f>
        <v/>
      </c>
      <c r="E299" s="73" t="str">
        <f>IF($D299="","",IF(ISBLANK(VLOOKUP($B299,'Section 3'!$D$15:$O$1014,COLUMNS('Section 3'!$E$11:F$12),0)),"",VLOOKUP($B299,'Section 3'!$D$15:$O$1014,COLUMNS('Section 3'!$E$11:F$12),0)))</f>
        <v/>
      </c>
      <c r="F299" s="73" t="str">
        <f>IF($D299="","",IF(ISBLANK(VLOOKUP($B299,'Section 3'!$D$15:$O$1014,COLUMNS('Section 3'!$E$11:G$12),0)),"",VLOOKUP($B299,'Section 3'!$D$15:$O$1014,COLUMNS('Section 3'!$E$11:G$12),0)))</f>
        <v/>
      </c>
      <c r="G299" s="73" t="str">
        <f>IF($D299="","",IF(ISBLANK(VLOOKUP($B299,'Section 3'!$D$15:$O$1014,COLUMNS('Section 3'!$E$11:H$12),0)),"",VLOOKUP($B299,'Section 3'!$D$15:$O$1014,COLUMNS('Section 3'!$E$11:H$12),0)))</f>
        <v/>
      </c>
      <c r="H299" s="73" t="str">
        <f>IF($D299="","",IF(ISBLANK(VLOOKUP($B299,'Section 3'!$D$15:$O$1014,COLUMNS('Section 3'!$E$11:I$12),0)),"",VLOOKUP($B299,'Section 3'!$D$15:$O$1014,COLUMNS('Section 3'!$E$11:I$12),0)))</f>
        <v/>
      </c>
      <c r="I299" s="73" t="str">
        <f>IF($D299="","",IF(ISBLANK(VLOOKUP($B299,'Section 3'!$D$15:$O$1014,COLUMNS('Section 3'!$E$11:J$12),0)),"",VLOOKUP($B299,'Section 3'!$D$15:$O$1014,COLUMNS('Section 3'!$E$11:J$12),0)))</f>
        <v/>
      </c>
      <c r="J299" s="73" t="str">
        <f>IF($D299="","",IF(ISBLANK(VLOOKUP($B299,'Section 3'!$D$15:$O$1014,COLUMNS('Section 3'!$E$11:K$12),0)),"",VLOOKUP($B299,'Section 3'!$D$15:$O$1014,COLUMNS('Section 3'!$E$11:K$12),0)))</f>
        <v/>
      </c>
      <c r="K299" s="73" t="str">
        <f>IF($D299="","",IF(ISBLANK(VLOOKUP($B299,'Section 3'!$D$15:$O$1014,COLUMNS('Section 3'!$E$11:L$12),0)),"",VLOOKUP($B299,'Section 3'!$D$15:$O$1014,COLUMNS('Section 3'!$E$11:L$12),0)))</f>
        <v/>
      </c>
      <c r="L299" s="73" t="str">
        <f>IF($D299="","",IF(ISBLANK(VLOOKUP($B299,'Section 3'!$D$15:$O$1014,COLUMNS('Section 3'!$E$11:M$12),0)),"",VLOOKUP($B299,'Section 3'!$D$15:$O$1014,COLUMNS('Section 3'!$E$11:M$12),0)))</f>
        <v/>
      </c>
      <c r="M299" s="73" t="str">
        <f>IF($D299="","",IF(ISBLANK(VLOOKUP($B299,'Section 3'!$D$15:$O$1014,COLUMNS('Section 3'!$E$11:N$12),0)),"",VLOOKUP($B299,'Section 3'!$D$15:$O$1014,COLUMNS('Section 3'!$E$11:N$12),0)))</f>
        <v/>
      </c>
      <c r="N299" s="73" t="str">
        <f>IF($D299="","",IF(ISBLANK(VLOOKUP($B299,'Section 3'!$D$15:$O$1014,COLUMNS('Section 3'!$E$11:O$12),0)),"",VLOOKUP($B299,'Section 3'!$D$15:$O$1014,COLUMNS('Section 3'!$E$11:O$12),0)))</f>
        <v/>
      </c>
      <c r="O299" s="73" t="str">
        <f>IF($D299="","",IF(ISBLANK(VLOOKUP($B299,'Section 3'!$D$15:$O$1014,COLUMNS('Section 3'!$E$11:P$12),0)),"",VLOOKUP($B299,'Section 3'!$D$15:$O$1014,COLUMNS('Section 3'!$E$11:P$12),0)))</f>
        <v/>
      </c>
    </row>
    <row r="300" spans="1:15" s="29" customFormat="1" ht="12.75" customHeight="1" x14ac:dyDescent="0.25">
      <c r="A300" s="29" t="str">
        <f>IF(E300="","",ROWS($A$1:A300))</f>
        <v/>
      </c>
      <c r="B300" s="32">
        <v>289</v>
      </c>
      <c r="C300" s="26" t="str">
        <f t="shared" si="5"/>
        <v/>
      </c>
      <c r="D300" s="26" t="str">
        <f>IFERROR(VLOOKUP($B300,'Section 3'!D303:O1302,COLUMNS('Section 3'!D299:D300),0),"")</f>
        <v/>
      </c>
      <c r="E300" s="73" t="str">
        <f>IF($D300="","",IF(ISBLANK(VLOOKUP($B300,'Section 3'!$D$15:$O$1014,COLUMNS('Section 3'!$E$11:F$12),0)),"",VLOOKUP($B300,'Section 3'!$D$15:$O$1014,COLUMNS('Section 3'!$E$11:F$12),0)))</f>
        <v/>
      </c>
      <c r="F300" s="73" t="str">
        <f>IF($D300="","",IF(ISBLANK(VLOOKUP($B300,'Section 3'!$D$15:$O$1014,COLUMNS('Section 3'!$E$11:G$12),0)),"",VLOOKUP($B300,'Section 3'!$D$15:$O$1014,COLUMNS('Section 3'!$E$11:G$12),0)))</f>
        <v/>
      </c>
      <c r="G300" s="73" t="str">
        <f>IF($D300="","",IF(ISBLANK(VLOOKUP($B300,'Section 3'!$D$15:$O$1014,COLUMNS('Section 3'!$E$11:H$12),0)),"",VLOOKUP($B300,'Section 3'!$D$15:$O$1014,COLUMNS('Section 3'!$E$11:H$12),0)))</f>
        <v/>
      </c>
      <c r="H300" s="73" t="str">
        <f>IF($D300="","",IF(ISBLANK(VLOOKUP($B300,'Section 3'!$D$15:$O$1014,COLUMNS('Section 3'!$E$11:I$12),0)),"",VLOOKUP($B300,'Section 3'!$D$15:$O$1014,COLUMNS('Section 3'!$E$11:I$12),0)))</f>
        <v/>
      </c>
      <c r="I300" s="73" t="str">
        <f>IF($D300="","",IF(ISBLANK(VLOOKUP($B300,'Section 3'!$D$15:$O$1014,COLUMNS('Section 3'!$E$11:J$12),0)),"",VLOOKUP($B300,'Section 3'!$D$15:$O$1014,COLUMNS('Section 3'!$E$11:J$12),0)))</f>
        <v/>
      </c>
      <c r="J300" s="73" t="str">
        <f>IF($D300="","",IF(ISBLANK(VLOOKUP($B300,'Section 3'!$D$15:$O$1014,COLUMNS('Section 3'!$E$11:K$12),0)),"",VLOOKUP($B300,'Section 3'!$D$15:$O$1014,COLUMNS('Section 3'!$E$11:K$12),0)))</f>
        <v/>
      </c>
      <c r="K300" s="73" t="str">
        <f>IF($D300="","",IF(ISBLANK(VLOOKUP($B300,'Section 3'!$D$15:$O$1014,COLUMNS('Section 3'!$E$11:L$12),0)),"",VLOOKUP($B300,'Section 3'!$D$15:$O$1014,COLUMNS('Section 3'!$E$11:L$12),0)))</f>
        <v/>
      </c>
      <c r="L300" s="73" t="str">
        <f>IF($D300="","",IF(ISBLANK(VLOOKUP($B300,'Section 3'!$D$15:$O$1014,COLUMNS('Section 3'!$E$11:M$12),0)),"",VLOOKUP($B300,'Section 3'!$D$15:$O$1014,COLUMNS('Section 3'!$E$11:M$12),0)))</f>
        <v/>
      </c>
      <c r="M300" s="73" t="str">
        <f>IF($D300="","",IF(ISBLANK(VLOOKUP($B300,'Section 3'!$D$15:$O$1014,COLUMNS('Section 3'!$E$11:N$12),0)),"",VLOOKUP($B300,'Section 3'!$D$15:$O$1014,COLUMNS('Section 3'!$E$11:N$12),0)))</f>
        <v/>
      </c>
      <c r="N300" s="73" t="str">
        <f>IF($D300="","",IF(ISBLANK(VLOOKUP($B300,'Section 3'!$D$15:$O$1014,COLUMNS('Section 3'!$E$11:O$12),0)),"",VLOOKUP($B300,'Section 3'!$D$15:$O$1014,COLUMNS('Section 3'!$E$11:O$12),0)))</f>
        <v/>
      </c>
      <c r="O300" s="73" t="str">
        <f>IF($D300="","",IF(ISBLANK(VLOOKUP($B300,'Section 3'!$D$15:$O$1014,COLUMNS('Section 3'!$E$11:P$12),0)),"",VLOOKUP($B300,'Section 3'!$D$15:$O$1014,COLUMNS('Section 3'!$E$11:P$12),0)))</f>
        <v/>
      </c>
    </row>
    <row r="301" spans="1:15" s="29" customFormat="1" ht="12.75" customHeight="1" x14ac:dyDescent="0.25">
      <c r="A301" s="29" t="str">
        <f>IF(E301="","",ROWS($A$1:A301))</f>
        <v/>
      </c>
      <c r="B301" s="32">
        <v>290</v>
      </c>
      <c r="C301" s="26" t="str">
        <f t="shared" si="5"/>
        <v/>
      </c>
      <c r="D301" s="26" t="str">
        <f>IFERROR(VLOOKUP($B301,'Section 3'!D304:O1303,COLUMNS('Section 3'!D300:D301),0),"")</f>
        <v/>
      </c>
      <c r="E301" s="73" t="str">
        <f>IF($D301="","",IF(ISBLANK(VLOOKUP($B301,'Section 3'!$D$15:$O$1014,COLUMNS('Section 3'!$E$11:F$12),0)),"",VLOOKUP($B301,'Section 3'!$D$15:$O$1014,COLUMNS('Section 3'!$E$11:F$12),0)))</f>
        <v/>
      </c>
      <c r="F301" s="73" t="str">
        <f>IF($D301="","",IF(ISBLANK(VLOOKUP($B301,'Section 3'!$D$15:$O$1014,COLUMNS('Section 3'!$E$11:G$12),0)),"",VLOOKUP($B301,'Section 3'!$D$15:$O$1014,COLUMNS('Section 3'!$E$11:G$12),0)))</f>
        <v/>
      </c>
      <c r="G301" s="73" t="str">
        <f>IF($D301="","",IF(ISBLANK(VLOOKUP($B301,'Section 3'!$D$15:$O$1014,COLUMNS('Section 3'!$E$11:H$12),0)),"",VLOOKUP($B301,'Section 3'!$D$15:$O$1014,COLUMNS('Section 3'!$E$11:H$12),0)))</f>
        <v/>
      </c>
      <c r="H301" s="73" t="str">
        <f>IF($D301="","",IF(ISBLANK(VLOOKUP($B301,'Section 3'!$D$15:$O$1014,COLUMNS('Section 3'!$E$11:I$12),0)),"",VLOOKUP($B301,'Section 3'!$D$15:$O$1014,COLUMNS('Section 3'!$E$11:I$12),0)))</f>
        <v/>
      </c>
      <c r="I301" s="73" t="str">
        <f>IF($D301="","",IF(ISBLANK(VLOOKUP($B301,'Section 3'!$D$15:$O$1014,COLUMNS('Section 3'!$E$11:J$12),0)),"",VLOOKUP($B301,'Section 3'!$D$15:$O$1014,COLUMNS('Section 3'!$E$11:J$12),0)))</f>
        <v/>
      </c>
      <c r="J301" s="73" t="str">
        <f>IF($D301="","",IF(ISBLANK(VLOOKUP($B301,'Section 3'!$D$15:$O$1014,COLUMNS('Section 3'!$E$11:K$12),0)),"",VLOOKUP($B301,'Section 3'!$D$15:$O$1014,COLUMNS('Section 3'!$E$11:K$12),0)))</f>
        <v/>
      </c>
      <c r="K301" s="73" t="str">
        <f>IF($D301="","",IF(ISBLANK(VLOOKUP($B301,'Section 3'!$D$15:$O$1014,COLUMNS('Section 3'!$E$11:L$12),0)),"",VLOOKUP($B301,'Section 3'!$D$15:$O$1014,COLUMNS('Section 3'!$E$11:L$12),0)))</f>
        <v/>
      </c>
      <c r="L301" s="73" t="str">
        <f>IF($D301="","",IF(ISBLANK(VLOOKUP($B301,'Section 3'!$D$15:$O$1014,COLUMNS('Section 3'!$E$11:M$12),0)),"",VLOOKUP($B301,'Section 3'!$D$15:$O$1014,COLUMNS('Section 3'!$E$11:M$12),0)))</f>
        <v/>
      </c>
      <c r="M301" s="73" t="str">
        <f>IF($D301="","",IF(ISBLANK(VLOOKUP($B301,'Section 3'!$D$15:$O$1014,COLUMNS('Section 3'!$E$11:N$12),0)),"",VLOOKUP($B301,'Section 3'!$D$15:$O$1014,COLUMNS('Section 3'!$E$11:N$12),0)))</f>
        <v/>
      </c>
      <c r="N301" s="73" t="str">
        <f>IF($D301="","",IF(ISBLANK(VLOOKUP($B301,'Section 3'!$D$15:$O$1014,COLUMNS('Section 3'!$E$11:O$12),0)),"",VLOOKUP($B301,'Section 3'!$D$15:$O$1014,COLUMNS('Section 3'!$E$11:O$12),0)))</f>
        <v/>
      </c>
      <c r="O301" s="73" t="str">
        <f>IF($D301="","",IF(ISBLANK(VLOOKUP($B301,'Section 3'!$D$15:$O$1014,COLUMNS('Section 3'!$E$11:P$12),0)),"",VLOOKUP($B301,'Section 3'!$D$15:$O$1014,COLUMNS('Section 3'!$E$11:P$12),0)))</f>
        <v/>
      </c>
    </row>
    <row r="302" spans="1:15" s="29" customFormat="1" ht="12.75" customHeight="1" x14ac:dyDescent="0.25">
      <c r="A302" s="29" t="str">
        <f>IF(E302="","",ROWS($A$1:A302))</f>
        <v/>
      </c>
      <c r="B302" s="32">
        <v>291</v>
      </c>
      <c r="C302" s="26" t="str">
        <f t="shared" si="5"/>
        <v/>
      </c>
      <c r="D302" s="26" t="str">
        <f>IFERROR(VLOOKUP($B302,'Section 3'!D305:O1304,COLUMNS('Section 3'!D301:D302),0),"")</f>
        <v/>
      </c>
      <c r="E302" s="73" t="str">
        <f>IF($D302="","",IF(ISBLANK(VLOOKUP($B302,'Section 3'!$D$15:$O$1014,COLUMNS('Section 3'!$E$11:F$12),0)),"",VLOOKUP($B302,'Section 3'!$D$15:$O$1014,COLUMNS('Section 3'!$E$11:F$12),0)))</f>
        <v/>
      </c>
      <c r="F302" s="73" t="str">
        <f>IF($D302="","",IF(ISBLANK(VLOOKUP($B302,'Section 3'!$D$15:$O$1014,COLUMNS('Section 3'!$E$11:G$12),0)),"",VLOOKUP($B302,'Section 3'!$D$15:$O$1014,COLUMNS('Section 3'!$E$11:G$12),0)))</f>
        <v/>
      </c>
      <c r="G302" s="73" t="str">
        <f>IF($D302="","",IF(ISBLANK(VLOOKUP($B302,'Section 3'!$D$15:$O$1014,COLUMNS('Section 3'!$E$11:H$12),0)),"",VLOOKUP($B302,'Section 3'!$D$15:$O$1014,COLUMNS('Section 3'!$E$11:H$12),0)))</f>
        <v/>
      </c>
      <c r="H302" s="73" t="str">
        <f>IF($D302="","",IF(ISBLANK(VLOOKUP($B302,'Section 3'!$D$15:$O$1014,COLUMNS('Section 3'!$E$11:I$12),0)),"",VLOOKUP($B302,'Section 3'!$D$15:$O$1014,COLUMNS('Section 3'!$E$11:I$12),0)))</f>
        <v/>
      </c>
      <c r="I302" s="73" t="str">
        <f>IF($D302="","",IF(ISBLANK(VLOOKUP($B302,'Section 3'!$D$15:$O$1014,COLUMNS('Section 3'!$E$11:J$12),0)),"",VLOOKUP($B302,'Section 3'!$D$15:$O$1014,COLUMNS('Section 3'!$E$11:J$12),0)))</f>
        <v/>
      </c>
      <c r="J302" s="73" t="str">
        <f>IF($D302="","",IF(ISBLANK(VLOOKUP($B302,'Section 3'!$D$15:$O$1014,COLUMNS('Section 3'!$E$11:K$12),0)),"",VLOOKUP($B302,'Section 3'!$D$15:$O$1014,COLUMNS('Section 3'!$E$11:K$12),0)))</f>
        <v/>
      </c>
      <c r="K302" s="73" t="str">
        <f>IF($D302="","",IF(ISBLANK(VLOOKUP($B302,'Section 3'!$D$15:$O$1014,COLUMNS('Section 3'!$E$11:L$12),0)),"",VLOOKUP($B302,'Section 3'!$D$15:$O$1014,COLUMNS('Section 3'!$E$11:L$12),0)))</f>
        <v/>
      </c>
      <c r="L302" s="73" t="str">
        <f>IF($D302="","",IF(ISBLANK(VLOOKUP($B302,'Section 3'!$D$15:$O$1014,COLUMNS('Section 3'!$E$11:M$12),0)),"",VLOOKUP($B302,'Section 3'!$D$15:$O$1014,COLUMNS('Section 3'!$E$11:M$12),0)))</f>
        <v/>
      </c>
      <c r="M302" s="73" t="str">
        <f>IF($D302="","",IF(ISBLANK(VLOOKUP($B302,'Section 3'!$D$15:$O$1014,COLUMNS('Section 3'!$E$11:N$12),0)),"",VLOOKUP($B302,'Section 3'!$D$15:$O$1014,COLUMNS('Section 3'!$E$11:N$12),0)))</f>
        <v/>
      </c>
      <c r="N302" s="73" t="str">
        <f>IF($D302="","",IF(ISBLANK(VLOOKUP($B302,'Section 3'!$D$15:$O$1014,COLUMNS('Section 3'!$E$11:O$12),0)),"",VLOOKUP($B302,'Section 3'!$D$15:$O$1014,COLUMNS('Section 3'!$E$11:O$12),0)))</f>
        <v/>
      </c>
      <c r="O302" s="73" t="str">
        <f>IF($D302="","",IF(ISBLANK(VLOOKUP($B302,'Section 3'!$D$15:$O$1014,COLUMNS('Section 3'!$E$11:P$12),0)),"",VLOOKUP($B302,'Section 3'!$D$15:$O$1014,COLUMNS('Section 3'!$E$11:P$12),0)))</f>
        <v/>
      </c>
    </row>
    <row r="303" spans="1:15" s="29" customFormat="1" ht="12.75" customHeight="1" x14ac:dyDescent="0.25">
      <c r="A303" s="29" t="str">
        <f>IF(E303="","",ROWS($A$1:A303))</f>
        <v/>
      </c>
      <c r="B303" s="32">
        <v>292</v>
      </c>
      <c r="C303" s="26" t="str">
        <f t="shared" si="5"/>
        <v/>
      </c>
      <c r="D303" s="26" t="str">
        <f>IFERROR(VLOOKUP($B303,'Section 3'!D306:O1305,COLUMNS('Section 3'!D302:D303),0),"")</f>
        <v/>
      </c>
      <c r="E303" s="73" t="str">
        <f>IF($D303="","",IF(ISBLANK(VLOOKUP($B303,'Section 3'!$D$15:$O$1014,COLUMNS('Section 3'!$E$11:F$12),0)),"",VLOOKUP($B303,'Section 3'!$D$15:$O$1014,COLUMNS('Section 3'!$E$11:F$12),0)))</f>
        <v/>
      </c>
      <c r="F303" s="73" t="str">
        <f>IF($D303="","",IF(ISBLANK(VLOOKUP($B303,'Section 3'!$D$15:$O$1014,COLUMNS('Section 3'!$E$11:G$12),0)),"",VLOOKUP($B303,'Section 3'!$D$15:$O$1014,COLUMNS('Section 3'!$E$11:G$12),0)))</f>
        <v/>
      </c>
      <c r="G303" s="73" t="str">
        <f>IF($D303="","",IF(ISBLANK(VLOOKUP($B303,'Section 3'!$D$15:$O$1014,COLUMNS('Section 3'!$E$11:H$12),0)),"",VLOOKUP($B303,'Section 3'!$D$15:$O$1014,COLUMNS('Section 3'!$E$11:H$12),0)))</f>
        <v/>
      </c>
      <c r="H303" s="73" t="str">
        <f>IF($D303="","",IF(ISBLANK(VLOOKUP($B303,'Section 3'!$D$15:$O$1014,COLUMNS('Section 3'!$E$11:I$12),0)),"",VLOOKUP($B303,'Section 3'!$D$15:$O$1014,COLUMNS('Section 3'!$E$11:I$12),0)))</f>
        <v/>
      </c>
      <c r="I303" s="73" t="str">
        <f>IF($D303="","",IF(ISBLANK(VLOOKUP($B303,'Section 3'!$D$15:$O$1014,COLUMNS('Section 3'!$E$11:J$12),0)),"",VLOOKUP($B303,'Section 3'!$D$15:$O$1014,COLUMNS('Section 3'!$E$11:J$12),0)))</f>
        <v/>
      </c>
      <c r="J303" s="73" t="str">
        <f>IF($D303="","",IF(ISBLANK(VLOOKUP($B303,'Section 3'!$D$15:$O$1014,COLUMNS('Section 3'!$E$11:K$12),0)),"",VLOOKUP($B303,'Section 3'!$D$15:$O$1014,COLUMNS('Section 3'!$E$11:K$12),0)))</f>
        <v/>
      </c>
      <c r="K303" s="73" t="str">
        <f>IF($D303="","",IF(ISBLANK(VLOOKUP($B303,'Section 3'!$D$15:$O$1014,COLUMNS('Section 3'!$E$11:L$12),0)),"",VLOOKUP($B303,'Section 3'!$D$15:$O$1014,COLUMNS('Section 3'!$E$11:L$12),0)))</f>
        <v/>
      </c>
      <c r="L303" s="73" t="str">
        <f>IF($D303="","",IF(ISBLANK(VLOOKUP($B303,'Section 3'!$D$15:$O$1014,COLUMNS('Section 3'!$E$11:M$12),0)),"",VLOOKUP($B303,'Section 3'!$D$15:$O$1014,COLUMNS('Section 3'!$E$11:M$12),0)))</f>
        <v/>
      </c>
      <c r="M303" s="73" t="str">
        <f>IF($D303="","",IF(ISBLANK(VLOOKUP($B303,'Section 3'!$D$15:$O$1014,COLUMNS('Section 3'!$E$11:N$12),0)),"",VLOOKUP($B303,'Section 3'!$D$15:$O$1014,COLUMNS('Section 3'!$E$11:N$12),0)))</f>
        <v/>
      </c>
      <c r="N303" s="73" t="str">
        <f>IF($D303="","",IF(ISBLANK(VLOOKUP($B303,'Section 3'!$D$15:$O$1014,COLUMNS('Section 3'!$E$11:O$12),0)),"",VLOOKUP($B303,'Section 3'!$D$15:$O$1014,COLUMNS('Section 3'!$E$11:O$12),0)))</f>
        <v/>
      </c>
      <c r="O303" s="73" t="str">
        <f>IF($D303="","",IF(ISBLANK(VLOOKUP($B303,'Section 3'!$D$15:$O$1014,COLUMNS('Section 3'!$E$11:P$12),0)),"",VLOOKUP($B303,'Section 3'!$D$15:$O$1014,COLUMNS('Section 3'!$E$11:P$12),0)))</f>
        <v/>
      </c>
    </row>
    <row r="304" spans="1:15" s="29" customFormat="1" ht="12.75" customHeight="1" x14ac:dyDescent="0.25">
      <c r="A304" s="29" t="str">
        <f>IF(E304="","",ROWS($A$1:A304))</f>
        <v/>
      </c>
      <c r="B304" s="32">
        <v>293</v>
      </c>
      <c r="C304" s="26" t="str">
        <f t="shared" si="5"/>
        <v/>
      </c>
      <c r="D304" s="26" t="str">
        <f>IFERROR(VLOOKUP($B304,'Section 3'!D307:O1306,COLUMNS('Section 3'!D303:D304),0),"")</f>
        <v/>
      </c>
      <c r="E304" s="73" t="str">
        <f>IF($D304="","",IF(ISBLANK(VLOOKUP($B304,'Section 3'!$D$15:$O$1014,COLUMNS('Section 3'!$E$11:F$12),0)),"",VLOOKUP($B304,'Section 3'!$D$15:$O$1014,COLUMNS('Section 3'!$E$11:F$12),0)))</f>
        <v/>
      </c>
      <c r="F304" s="73" t="str">
        <f>IF($D304="","",IF(ISBLANK(VLOOKUP($B304,'Section 3'!$D$15:$O$1014,COLUMNS('Section 3'!$E$11:G$12),0)),"",VLOOKUP($B304,'Section 3'!$D$15:$O$1014,COLUMNS('Section 3'!$E$11:G$12),0)))</f>
        <v/>
      </c>
      <c r="G304" s="73" t="str">
        <f>IF($D304="","",IF(ISBLANK(VLOOKUP($B304,'Section 3'!$D$15:$O$1014,COLUMNS('Section 3'!$E$11:H$12),0)),"",VLOOKUP($B304,'Section 3'!$D$15:$O$1014,COLUMNS('Section 3'!$E$11:H$12),0)))</f>
        <v/>
      </c>
      <c r="H304" s="73" t="str">
        <f>IF($D304="","",IF(ISBLANK(VLOOKUP($B304,'Section 3'!$D$15:$O$1014,COLUMNS('Section 3'!$E$11:I$12),0)),"",VLOOKUP($B304,'Section 3'!$D$15:$O$1014,COLUMNS('Section 3'!$E$11:I$12),0)))</f>
        <v/>
      </c>
      <c r="I304" s="73" t="str">
        <f>IF($D304="","",IF(ISBLANK(VLOOKUP($B304,'Section 3'!$D$15:$O$1014,COLUMNS('Section 3'!$E$11:J$12),0)),"",VLOOKUP($B304,'Section 3'!$D$15:$O$1014,COLUMNS('Section 3'!$E$11:J$12),0)))</f>
        <v/>
      </c>
      <c r="J304" s="73" t="str">
        <f>IF($D304="","",IF(ISBLANK(VLOOKUP($B304,'Section 3'!$D$15:$O$1014,COLUMNS('Section 3'!$E$11:K$12),0)),"",VLOOKUP($B304,'Section 3'!$D$15:$O$1014,COLUMNS('Section 3'!$E$11:K$12),0)))</f>
        <v/>
      </c>
      <c r="K304" s="73" t="str">
        <f>IF($D304="","",IF(ISBLANK(VLOOKUP($B304,'Section 3'!$D$15:$O$1014,COLUMNS('Section 3'!$E$11:L$12),0)),"",VLOOKUP($B304,'Section 3'!$D$15:$O$1014,COLUMNS('Section 3'!$E$11:L$12),0)))</f>
        <v/>
      </c>
      <c r="L304" s="73" t="str">
        <f>IF($D304="","",IF(ISBLANK(VLOOKUP($B304,'Section 3'!$D$15:$O$1014,COLUMNS('Section 3'!$E$11:M$12),0)),"",VLOOKUP($B304,'Section 3'!$D$15:$O$1014,COLUMNS('Section 3'!$E$11:M$12),0)))</f>
        <v/>
      </c>
      <c r="M304" s="73" t="str">
        <f>IF($D304="","",IF(ISBLANK(VLOOKUP($B304,'Section 3'!$D$15:$O$1014,COLUMNS('Section 3'!$E$11:N$12),0)),"",VLOOKUP($B304,'Section 3'!$D$15:$O$1014,COLUMNS('Section 3'!$E$11:N$12),0)))</f>
        <v/>
      </c>
      <c r="N304" s="73" t="str">
        <f>IF($D304="","",IF(ISBLANK(VLOOKUP($B304,'Section 3'!$D$15:$O$1014,COLUMNS('Section 3'!$E$11:O$12),0)),"",VLOOKUP($B304,'Section 3'!$D$15:$O$1014,COLUMNS('Section 3'!$E$11:O$12),0)))</f>
        <v/>
      </c>
      <c r="O304" s="73" t="str">
        <f>IF($D304="","",IF(ISBLANK(VLOOKUP($B304,'Section 3'!$D$15:$O$1014,COLUMNS('Section 3'!$E$11:P$12),0)),"",VLOOKUP($B304,'Section 3'!$D$15:$O$1014,COLUMNS('Section 3'!$E$11:P$12),0)))</f>
        <v/>
      </c>
    </row>
    <row r="305" spans="1:15" s="29" customFormat="1" ht="12.75" customHeight="1" x14ac:dyDescent="0.25">
      <c r="A305" s="29" t="str">
        <f>IF(E305="","",ROWS($A$1:A305))</f>
        <v/>
      </c>
      <c r="B305" s="32">
        <v>294</v>
      </c>
      <c r="C305" s="26" t="str">
        <f t="shared" si="5"/>
        <v/>
      </c>
      <c r="D305" s="26" t="str">
        <f>IFERROR(VLOOKUP($B305,'Section 3'!D308:O1307,COLUMNS('Section 3'!D304:D305),0),"")</f>
        <v/>
      </c>
      <c r="E305" s="73" t="str">
        <f>IF($D305="","",IF(ISBLANK(VLOOKUP($B305,'Section 3'!$D$15:$O$1014,COLUMNS('Section 3'!$E$11:F$12),0)),"",VLOOKUP($B305,'Section 3'!$D$15:$O$1014,COLUMNS('Section 3'!$E$11:F$12),0)))</f>
        <v/>
      </c>
      <c r="F305" s="73" t="str">
        <f>IF($D305="","",IF(ISBLANK(VLOOKUP($B305,'Section 3'!$D$15:$O$1014,COLUMNS('Section 3'!$E$11:G$12),0)),"",VLOOKUP($B305,'Section 3'!$D$15:$O$1014,COLUMNS('Section 3'!$E$11:G$12),0)))</f>
        <v/>
      </c>
      <c r="G305" s="73" t="str">
        <f>IF($D305="","",IF(ISBLANK(VLOOKUP($B305,'Section 3'!$D$15:$O$1014,COLUMNS('Section 3'!$E$11:H$12),0)),"",VLOOKUP($B305,'Section 3'!$D$15:$O$1014,COLUMNS('Section 3'!$E$11:H$12),0)))</f>
        <v/>
      </c>
      <c r="H305" s="73" t="str">
        <f>IF($D305="","",IF(ISBLANK(VLOOKUP($B305,'Section 3'!$D$15:$O$1014,COLUMNS('Section 3'!$E$11:I$12),0)),"",VLOOKUP($B305,'Section 3'!$D$15:$O$1014,COLUMNS('Section 3'!$E$11:I$12),0)))</f>
        <v/>
      </c>
      <c r="I305" s="73" t="str">
        <f>IF($D305="","",IF(ISBLANK(VLOOKUP($B305,'Section 3'!$D$15:$O$1014,COLUMNS('Section 3'!$E$11:J$12),0)),"",VLOOKUP($B305,'Section 3'!$D$15:$O$1014,COLUMNS('Section 3'!$E$11:J$12),0)))</f>
        <v/>
      </c>
      <c r="J305" s="73" t="str">
        <f>IF($D305="","",IF(ISBLANK(VLOOKUP($B305,'Section 3'!$D$15:$O$1014,COLUMNS('Section 3'!$E$11:K$12),0)),"",VLOOKUP($B305,'Section 3'!$D$15:$O$1014,COLUMNS('Section 3'!$E$11:K$12),0)))</f>
        <v/>
      </c>
      <c r="K305" s="73" t="str">
        <f>IF($D305="","",IF(ISBLANK(VLOOKUP($B305,'Section 3'!$D$15:$O$1014,COLUMNS('Section 3'!$E$11:L$12),0)),"",VLOOKUP($B305,'Section 3'!$D$15:$O$1014,COLUMNS('Section 3'!$E$11:L$12),0)))</f>
        <v/>
      </c>
      <c r="L305" s="73" t="str">
        <f>IF($D305="","",IF(ISBLANK(VLOOKUP($B305,'Section 3'!$D$15:$O$1014,COLUMNS('Section 3'!$E$11:M$12),0)),"",VLOOKUP($B305,'Section 3'!$D$15:$O$1014,COLUMNS('Section 3'!$E$11:M$12),0)))</f>
        <v/>
      </c>
      <c r="M305" s="73" t="str">
        <f>IF($D305="","",IF(ISBLANK(VLOOKUP($B305,'Section 3'!$D$15:$O$1014,COLUMNS('Section 3'!$E$11:N$12),0)),"",VLOOKUP($B305,'Section 3'!$D$15:$O$1014,COLUMNS('Section 3'!$E$11:N$12),0)))</f>
        <v/>
      </c>
      <c r="N305" s="73" t="str">
        <f>IF($D305="","",IF(ISBLANK(VLOOKUP($B305,'Section 3'!$D$15:$O$1014,COLUMNS('Section 3'!$E$11:O$12),0)),"",VLOOKUP($B305,'Section 3'!$D$15:$O$1014,COLUMNS('Section 3'!$E$11:O$12),0)))</f>
        <v/>
      </c>
      <c r="O305" s="73" t="str">
        <f>IF($D305="","",IF(ISBLANK(VLOOKUP($B305,'Section 3'!$D$15:$O$1014,COLUMNS('Section 3'!$E$11:P$12),0)),"",VLOOKUP($B305,'Section 3'!$D$15:$O$1014,COLUMNS('Section 3'!$E$11:P$12),0)))</f>
        <v/>
      </c>
    </row>
    <row r="306" spans="1:15" s="29" customFormat="1" ht="12.75" customHeight="1" x14ac:dyDescent="0.25">
      <c r="A306" s="29" t="str">
        <f>IF(E306="","",ROWS($A$1:A306))</f>
        <v/>
      </c>
      <c r="B306" s="32">
        <v>295</v>
      </c>
      <c r="C306" s="26" t="str">
        <f t="shared" si="5"/>
        <v/>
      </c>
      <c r="D306" s="26" t="str">
        <f>IFERROR(VLOOKUP($B306,'Section 3'!D309:O1308,COLUMNS('Section 3'!D305:D306),0),"")</f>
        <v/>
      </c>
      <c r="E306" s="73" t="str">
        <f>IF($D306="","",IF(ISBLANK(VLOOKUP($B306,'Section 3'!$D$15:$O$1014,COLUMNS('Section 3'!$E$11:F$12),0)),"",VLOOKUP($B306,'Section 3'!$D$15:$O$1014,COLUMNS('Section 3'!$E$11:F$12),0)))</f>
        <v/>
      </c>
      <c r="F306" s="73" t="str">
        <f>IF($D306="","",IF(ISBLANK(VLOOKUP($B306,'Section 3'!$D$15:$O$1014,COLUMNS('Section 3'!$E$11:G$12),0)),"",VLOOKUP($B306,'Section 3'!$D$15:$O$1014,COLUMNS('Section 3'!$E$11:G$12),0)))</f>
        <v/>
      </c>
      <c r="G306" s="73" t="str">
        <f>IF($D306="","",IF(ISBLANK(VLOOKUP($B306,'Section 3'!$D$15:$O$1014,COLUMNS('Section 3'!$E$11:H$12),0)),"",VLOOKUP($B306,'Section 3'!$D$15:$O$1014,COLUMNS('Section 3'!$E$11:H$12),0)))</f>
        <v/>
      </c>
      <c r="H306" s="73" t="str">
        <f>IF($D306="","",IF(ISBLANK(VLOOKUP($B306,'Section 3'!$D$15:$O$1014,COLUMNS('Section 3'!$E$11:I$12),0)),"",VLOOKUP($B306,'Section 3'!$D$15:$O$1014,COLUMNS('Section 3'!$E$11:I$12),0)))</f>
        <v/>
      </c>
      <c r="I306" s="73" t="str">
        <f>IF($D306="","",IF(ISBLANK(VLOOKUP($B306,'Section 3'!$D$15:$O$1014,COLUMNS('Section 3'!$E$11:J$12),0)),"",VLOOKUP($B306,'Section 3'!$D$15:$O$1014,COLUMNS('Section 3'!$E$11:J$12),0)))</f>
        <v/>
      </c>
      <c r="J306" s="73" t="str">
        <f>IF($D306="","",IF(ISBLANK(VLOOKUP($B306,'Section 3'!$D$15:$O$1014,COLUMNS('Section 3'!$E$11:K$12),0)),"",VLOOKUP($B306,'Section 3'!$D$15:$O$1014,COLUMNS('Section 3'!$E$11:K$12),0)))</f>
        <v/>
      </c>
      <c r="K306" s="73" t="str">
        <f>IF($D306="","",IF(ISBLANK(VLOOKUP($B306,'Section 3'!$D$15:$O$1014,COLUMNS('Section 3'!$E$11:L$12),0)),"",VLOOKUP($B306,'Section 3'!$D$15:$O$1014,COLUMNS('Section 3'!$E$11:L$12),0)))</f>
        <v/>
      </c>
      <c r="L306" s="73" t="str">
        <f>IF($D306="","",IF(ISBLANK(VLOOKUP($B306,'Section 3'!$D$15:$O$1014,COLUMNS('Section 3'!$E$11:M$12),0)),"",VLOOKUP($B306,'Section 3'!$D$15:$O$1014,COLUMNS('Section 3'!$E$11:M$12),0)))</f>
        <v/>
      </c>
      <c r="M306" s="73" t="str">
        <f>IF($D306="","",IF(ISBLANK(VLOOKUP($B306,'Section 3'!$D$15:$O$1014,COLUMNS('Section 3'!$E$11:N$12),0)),"",VLOOKUP($B306,'Section 3'!$D$15:$O$1014,COLUMNS('Section 3'!$E$11:N$12),0)))</f>
        <v/>
      </c>
      <c r="N306" s="73" t="str">
        <f>IF($D306="","",IF(ISBLANK(VLOOKUP($B306,'Section 3'!$D$15:$O$1014,COLUMNS('Section 3'!$E$11:O$12),0)),"",VLOOKUP($B306,'Section 3'!$D$15:$O$1014,COLUMNS('Section 3'!$E$11:O$12),0)))</f>
        <v/>
      </c>
      <c r="O306" s="73" t="str">
        <f>IF($D306="","",IF(ISBLANK(VLOOKUP($B306,'Section 3'!$D$15:$O$1014,COLUMNS('Section 3'!$E$11:P$12),0)),"",VLOOKUP($B306,'Section 3'!$D$15:$O$1014,COLUMNS('Section 3'!$E$11:P$12),0)))</f>
        <v/>
      </c>
    </row>
    <row r="307" spans="1:15" s="29" customFormat="1" ht="12.75" customHeight="1" x14ac:dyDescent="0.25">
      <c r="A307" s="29" t="str">
        <f>IF(E307="","",ROWS($A$1:A307))</f>
        <v/>
      </c>
      <c r="B307" s="32">
        <v>296</v>
      </c>
      <c r="C307" s="26" t="str">
        <f t="shared" si="5"/>
        <v/>
      </c>
      <c r="D307" s="26" t="str">
        <f>IFERROR(VLOOKUP($B307,'Section 3'!D310:O1309,COLUMNS('Section 3'!D306:D307),0),"")</f>
        <v/>
      </c>
      <c r="E307" s="73" t="str">
        <f>IF($D307="","",IF(ISBLANK(VLOOKUP($B307,'Section 3'!$D$15:$O$1014,COLUMNS('Section 3'!$E$11:F$12),0)),"",VLOOKUP($B307,'Section 3'!$D$15:$O$1014,COLUMNS('Section 3'!$E$11:F$12),0)))</f>
        <v/>
      </c>
      <c r="F307" s="73" t="str">
        <f>IF($D307="","",IF(ISBLANK(VLOOKUP($B307,'Section 3'!$D$15:$O$1014,COLUMNS('Section 3'!$E$11:G$12),0)),"",VLOOKUP($B307,'Section 3'!$D$15:$O$1014,COLUMNS('Section 3'!$E$11:G$12),0)))</f>
        <v/>
      </c>
      <c r="G307" s="73" t="str">
        <f>IF($D307="","",IF(ISBLANK(VLOOKUP($B307,'Section 3'!$D$15:$O$1014,COLUMNS('Section 3'!$E$11:H$12),0)),"",VLOOKUP($B307,'Section 3'!$D$15:$O$1014,COLUMNS('Section 3'!$E$11:H$12),0)))</f>
        <v/>
      </c>
      <c r="H307" s="73" t="str">
        <f>IF($D307="","",IF(ISBLANK(VLOOKUP($B307,'Section 3'!$D$15:$O$1014,COLUMNS('Section 3'!$E$11:I$12),0)),"",VLOOKUP($B307,'Section 3'!$D$15:$O$1014,COLUMNS('Section 3'!$E$11:I$12),0)))</f>
        <v/>
      </c>
      <c r="I307" s="73" t="str">
        <f>IF($D307="","",IF(ISBLANK(VLOOKUP($B307,'Section 3'!$D$15:$O$1014,COLUMNS('Section 3'!$E$11:J$12),0)),"",VLOOKUP($B307,'Section 3'!$D$15:$O$1014,COLUMNS('Section 3'!$E$11:J$12),0)))</f>
        <v/>
      </c>
      <c r="J307" s="73" t="str">
        <f>IF($D307="","",IF(ISBLANK(VLOOKUP($B307,'Section 3'!$D$15:$O$1014,COLUMNS('Section 3'!$E$11:K$12),0)),"",VLOOKUP($B307,'Section 3'!$D$15:$O$1014,COLUMNS('Section 3'!$E$11:K$12),0)))</f>
        <v/>
      </c>
      <c r="K307" s="73" t="str">
        <f>IF($D307="","",IF(ISBLANK(VLOOKUP($B307,'Section 3'!$D$15:$O$1014,COLUMNS('Section 3'!$E$11:L$12),0)),"",VLOOKUP($B307,'Section 3'!$D$15:$O$1014,COLUMNS('Section 3'!$E$11:L$12),0)))</f>
        <v/>
      </c>
      <c r="L307" s="73" t="str">
        <f>IF($D307="","",IF(ISBLANK(VLOOKUP($B307,'Section 3'!$D$15:$O$1014,COLUMNS('Section 3'!$E$11:M$12),0)),"",VLOOKUP($B307,'Section 3'!$D$15:$O$1014,COLUMNS('Section 3'!$E$11:M$12),0)))</f>
        <v/>
      </c>
      <c r="M307" s="73" t="str">
        <f>IF($D307="","",IF(ISBLANK(VLOOKUP($B307,'Section 3'!$D$15:$O$1014,COLUMNS('Section 3'!$E$11:N$12),0)),"",VLOOKUP($B307,'Section 3'!$D$15:$O$1014,COLUMNS('Section 3'!$E$11:N$12),0)))</f>
        <v/>
      </c>
      <c r="N307" s="73" t="str">
        <f>IF($D307="","",IF(ISBLANK(VLOOKUP($B307,'Section 3'!$D$15:$O$1014,COLUMNS('Section 3'!$E$11:O$12),0)),"",VLOOKUP($B307,'Section 3'!$D$15:$O$1014,COLUMNS('Section 3'!$E$11:O$12),0)))</f>
        <v/>
      </c>
      <c r="O307" s="73" t="str">
        <f>IF($D307="","",IF(ISBLANK(VLOOKUP($B307,'Section 3'!$D$15:$O$1014,COLUMNS('Section 3'!$E$11:P$12),0)),"",VLOOKUP($B307,'Section 3'!$D$15:$O$1014,COLUMNS('Section 3'!$E$11:P$12),0)))</f>
        <v/>
      </c>
    </row>
    <row r="308" spans="1:15" s="29" customFormat="1" ht="12.75" customHeight="1" x14ac:dyDescent="0.25">
      <c r="A308" s="29" t="str">
        <f>IF(E308="","",ROWS($A$1:A308))</f>
        <v/>
      </c>
      <c r="B308" s="32">
        <v>297</v>
      </c>
      <c r="C308" s="26" t="str">
        <f t="shared" si="5"/>
        <v/>
      </c>
      <c r="D308" s="26" t="str">
        <f>IFERROR(VLOOKUP($B308,'Section 3'!D311:O1310,COLUMNS('Section 3'!D307:D308),0),"")</f>
        <v/>
      </c>
      <c r="E308" s="73" t="str">
        <f>IF($D308="","",IF(ISBLANK(VLOOKUP($B308,'Section 3'!$D$15:$O$1014,COLUMNS('Section 3'!$E$11:F$12),0)),"",VLOOKUP($B308,'Section 3'!$D$15:$O$1014,COLUMNS('Section 3'!$E$11:F$12),0)))</f>
        <v/>
      </c>
      <c r="F308" s="73" t="str">
        <f>IF($D308="","",IF(ISBLANK(VLOOKUP($B308,'Section 3'!$D$15:$O$1014,COLUMNS('Section 3'!$E$11:G$12),0)),"",VLOOKUP($B308,'Section 3'!$D$15:$O$1014,COLUMNS('Section 3'!$E$11:G$12),0)))</f>
        <v/>
      </c>
      <c r="G308" s="73" t="str">
        <f>IF($D308="","",IF(ISBLANK(VLOOKUP($B308,'Section 3'!$D$15:$O$1014,COLUMNS('Section 3'!$E$11:H$12),0)),"",VLOOKUP($B308,'Section 3'!$D$15:$O$1014,COLUMNS('Section 3'!$E$11:H$12),0)))</f>
        <v/>
      </c>
      <c r="H308" s="73" t="str">
        <f>IF($D308="","",IF(ISBLANK(VLOOKUP($B308,'Section 3'!$D$15:$O$1014,COLUMNS('Section 3'!$E$11:I$12),0)),"",VLOOKUP($B308,'Section 3'!$D$15:$O$1014,COLUMNS('Section 3'!$E$11:I$12),0)))</f>
        <v/>
      </c>
      <c r="I308" s="73" t="str">
        <f>IF($D308="","",IF(ISBLANK(VLOOKUP($B308,'Section 3'!$D$15:$O$1014,COLUMNS('Section 3'!$E$11:J$12),0)),"",VLOOKUP($B308,'Section 3'!$D$15:$O$1014,COLUMNS('Section 3'!$E$11:J$12),0)))</f>
        <v/>
      </c>
      <c r="J308" s="73" t="str">
        <f>IF($D308="","",IF(ISBLANK(VLOOKUP($B308,'Section 3'!$D$15:$O$1014,COLUMNS('Section 3'!$E$11:K$12),0)),"",VLOOKUP($B308,'Section 3'!$D$15:$O$1014,COLUMNS('Section 3'!$E$11:K$12),0)))</f>
        <v/>
      </c>
      <c r="K308" s="73" t="str">
        <f>IF($D308="","",IF(ISBLANK(VLOOKUP($B308,'Section 3'!$D$15:$O$1014,COLUMNS('Section 3'!$E$11:L$12),0)),"",VLOOKUP($B308,'Section 3'!$D$15:$O$1014,COLUMNS('Section 3'!$E$11:L$12),0)))</f>
        <v/>
      </c>
      <c r="L308" s="73" t="str">
        <f>IF($D308="","",IF(ISBLANK(VLOOKUP($B308,'Section 3'!$D$15:$O$1014,COLUMNS('Section 3'!$E$11:M$12),0)),"",VLOOKUP($B308,'Section 3'!$D$15:$O$1014,COLUMNS('Section 3'!$E$11:M$12),0)))</f>
        <v/>
      </c>
      <c r="M308" s="73" t="str">
        <f>IF($D308="","",IF(ISBLANK(VLOOKUP($B308,'Section 3'!$D$15:$O$1014,COLUMNS('Section 3'!$E$11:N$12),0)),"",VLOOKUP($B308,'Section 3'!$D$15:$O$1014,COLUMNS('Section 3'!$E$11:N$12),0)))</f>
        <v/>
      </c>
      <c r="N308" s="73" t="str">
        <f>IF($D308="","",IF(ISBLANK(VLOOKUP($B308,'Section 3'!$D$15:$O$1014,COLUMNS('Section 3'!$E$11:O$12),0)),"",VLOOKUP($B308,'Section 3'!$D$15:$O$1014,COLUMNS('Section 3'!$E$11:O$12),0)))</f>
        <v/>
      </c>
      <c r="O308" s="73" t="str">
        <f>IF($D308="","",IF(ISBLANK(VLOOKUP($B308,'Section 3'!$D$15:$O$1014,COLUMNS('Section 3'!$E$11:P$12),0)),"",VLOOKUP($B308,'Section 3'!$D$15:$O$1014,COLUMNS('Section 3'!$E$11:P$12),0)))</f>
        <v/>
      </c>
    </row>
    <row r="309" spans="1:15" s="29" customFormat="1" ht="12.75" customHeight="1" x14ac:dyDescent="0.25">
      <c r="A309" s="29" t="str">
        <f>IF(E309="","",ROWS($A$1:A309))</f>
        <v/>
      </c>
      <c r="B309" s="32">
        <v>298</v>
      </c>
      <c r="C309" s="26" t="str">
        <f t="shared" si="5"/>
        <v/>
      </c>
      <c r="D309" s="26" t="str">
        <f>IFERROR(VLOOKUP($B309,'Section 3'!D312:O1311,COLUMNS('Section 3'!D308:D309),0),"")</f>
        <v/>
      </c>
      <c r="E309" s="73" t="str">
        <f>IF($D309="","",IF(ISBLANK(VLOOKUP($B309,'Section 3'!$D$15:$O$1014,COLUMNS('Section 3'!$E$11:F$12),0)),"",VLOOKUP($B309,'Section 3'!$D$15:$O$1014,COLUMNS('Section 3'!$E$11:F$12),0)))</f>
        <v/>
      </c>
      <c r="F309" s="73" t="str">
        <f>IF($D309="","",IF(ISBLANK(VLOOKUP($B309,'Section 3'!$D$15:$O$1014,COLUMNS('Section 3'!$E$11:G$12),0)),"",VLOOKUP($B309,'Section 3'!$D$15:$O$1014,COLUMNS('Section 3'!$E$11:G$12),0)))</f>
        <v/>
      </c>
      <c r="G309" s="73" t="str">
        <f>IF($D309="","",IF(ISBLANK(VLOOKUP($B309,'Section 3'!$D$15:$O$1014,COLUMNS('Section 3'!$E$11:H$12),0)),"",VLOOKUP($B309,'Section 3'!$D$15:$O$1014,COLUMNS('Section 3'!$E$11:H$12),0)))</f>
        <v/>
      </c>
      <c r="H309" s="73" t="str">
        <f>IF($D309="","",IF(ISBLANK(VLOOKUP($B309,'Section 3'!$D$15:$O$1014,COLUMNS('Section 3'!$E$11:I$12),0)),"",VLOOKUP($B309,'Section 3'!$D$15:$O$1014,COLUMNS('Section 3'!$E$11:I$12),0)))</f>
        <v/>
      </c>
      <c r="I309" s="73" t="str">
        <f>IF($D309="","",IF(ISBLANK(VLOOKUP($B309,'Section 3'!$D$15:$O$1014,COLUMNS('Section 3'!$E$11:J$12),0)),"",VLOOKUP($B309,'Section 3'!$D$15:$O$1014,COLUMNS('Section 3'!$E$11:J$12),0)))</f>
        <v/>
      </c>
      <c r="J309" s="73" t="str">
        <f>IF($D309="","",IF(ISBLANK(VLOOKUP($B309,'Section 3'!$D$15:$O$1014,COLUMNS('Section 3'!$E$11:K$12),0)),"",VLOOKUP($B309,'Section 3'!$D$15:$O$1014,COLUMNS('Section 3'!$E$11:K$12),0)))</f>
        <v/>
      </c>
      <c r="K309" s="73" t="str">
        <f>IF($D309="","",IF(ISBLANK(VLOOKUP($B309,'Section 3'!$D$15:$O$1014,COLUMNS('Section 3'!$E$11:L$12),0)),"",VLOOKUP($B309,'Section 3'!$D$15:$O$1014,COLUMNS('Section 3'!$E$11:L$12),0)))</f>
        <v/>
      </c>
      <c r="L309" s="73" t="str">
        <f>IF($D309="","",IF(ISBLANK(VLOOKUP($B309,'Section 3'!$D$15:$O$1014,COLUMNS('Section 3'!$E$11:M$12),0)),"",VLOOKUP($B309,'Section 3'!$D$15:$O$1014,COLUMNS('Section 3'!$E$11:M$12),0)))</f>
        <v/>
      </c>
      <c r="M309" s="73" t="str">
        <f>IF($D309="","",IF(ISBLANK(VLOOKUP($B309,'Section 3'!$D$15:$O$1014,COLUMNS('Section 3'!$E$11:N$12),0)),"",VLOOKUP($B309,'Section 3'!$D$15:$O$1014,COLUMNS('Section 3'!$E$11:N$12),0)))</f>
        <v/>
      </c>
      <c r="N309" s="73" t="str">
        <f>IF($D309="","",IF(ISBLANK(VLOOKUP($B309,'Section 3'!$D$15:$O$1014,COLUMNS('Section 3'!$E$11:O$12),0)),"",VLOOKUP($B309,'Section 3'!$D$15:$O$1014,COLUMNS('Section 3'!$E$11:O$12),0)))</f>
        <v/>
      </c>
      <c r="O309" s="73" t="str">
        <f>IF($D309="","",IF(ISBLANK(VLOOKUP($B309,'Section 3'!$D$15:$O$1014,COLUMNS('Section 3'!$E$11:P$12),0)),"",VLOOKUP($B309,'Section 3'!$D$15:$O$1014,COLUMNS('Section 3'!$E$11:P$12),0)))</f>
        <v/>
      </c>
    </row>
    <row r="310" spans="1:15" s="29" customFormat="1" ht="12.75" customHeight="1" x14ac:dyDescent="0.25">
      <c r="A310" s="29" t="str">
        <f>IF(E310="","",ROWS($A$1:A310))</f>
        <v/>
      </c>
      <c r="B310" s="32">
        <v>299</v>
      </c>
      <c r="C310" s="26" t="str">
        <f t="shared" si="5"/>
        <v/>
      </c>
      <c r="D310" s="26" t="str">
        <f>IFERROR(VLOOKUP($B310,'Section 3'!D313:O1312,COLUMNS('Section 3'!D309:D310),0),"")</f>
        <v/>
      </c>
      <c r="E310" s="73" t="str">
        <f>IF($D310="","",IF(ISBLANK(VLOOKUP($B310,'Section 3'!$D$15:$O$1014,COLUMNS('Section 3'!$E$11:F$12),0)),"",VLOOKUP($B310,'Section 3'!$D$15:$O$1014,COLUMNS('Section 3'!$E$11:F$12),0)))</f>
        <v/>
      </c>
      <c r="F310" s="73" t="str">
        <f>IF($D310="","",IF(ISBLANK(VLOOKUP($B310,'Section 3'!$D$15:$O$1014,COLUMNS('Section 3'!$E$11:G$12),0)),"",VLOOKUP($B310,'Section 3'!$D$15:$O$1014,COLUMNS('Section 3'!$E$11:G$12),0)))</f>
        <v/>
      </c>
      <c r="G310" s="73" t="str">
        <f>IF($D310="","",IF(ISBLANK(VLOOKUP($B310,'Section 3'!$D$15:$O$1014,COLUMNS('Section 3'!$E$11:H$12),0)),"",VLOOKUP($B310,'Section 3'!$D$15:$O$1014,COLUMNS('Section 3'!$E$11:H$12),0)))</f>
        <v/>
      </c>
      <c r="H310" s="73" t="str">
        <f>IF($D310="","",IF(ISBLANK(VLOOKUP($B310,'Section 3'!$D$15:$O$1014,COLUMNS('Section 3'!$E$11:I$12),0)),"",VLOOKUP($B310,'Section 3'!$D$15:$O$1014,COLUMNS('Section 3'!$E$11:I$12),0)))</f>
        <v/>
      </c>
      <c r="I310" s="73" t="str">
        <f>IF($D310="","",IF(ISBLANK(VLOOKUP($B310,'Section 3'!$D$15:$O$1014,COLUMNS('Section 3'!$E$11:J$12),0)),"",VLOOKUP($B310,'Section 3'!$D$15:$O$1014,COLUMNS('Section 3'!$E$11:J$12),0)))</f>
        <v/>
      </c>
      <c r="J310" s="73" t="str">
        <f>IF($D310="","",IF(ISBLANK(VLOOKUP($B310,'Section 3'!$D$15:$O$1014,COLUMNS('Section 3'!$E$11:K$12),0)),"",VLOOKUP($B310,'Section 3'!$D$15:$O$1014,COLUMNS('Section 3'!$E$11:K$12),0)))</f>
        <v/>
      </c>
      <c r="K310" s="73" t="str">
        <f>IF($D310="","",IF(ISBLANK(VLOOKUP($B310,'Section 3'!$D$15:$O$1014,COLUMNS('Section 3'!$E$11:L$12),0)),"",VLOOKUP($B310,'Section 3'!$D$15:$O$1014,COLUMNS('Section 3'!$E$11:L$12),0)))</f>
        <v/>
      </c>
      <c r="L310" s="73" t="str">
        <f>IF($D310="","",IF(ISBLANK(VLOOKUP($B310,'Section 3'!$D$15:$O$1014,COLUMNS('Section 3'!$E$11:M$12),0)),"",VLOOKUP($B310,'Section 3'!$D$15:$O$1014,COLUMNS('Section 3'!$E$11:M$12),0)))</f>
        <v/>
      </c>
      <c r="M310" s="73" t="str">
        <f>IF($D310="","",IF(ISBLANK(VLOOKUP($B310,'Section 3'!$D$15:$O$1014,COLUMNS('Section 3'!$E$11:N$12),0)),"",VLOOKUP($B310,'Section 3'!$D$15:$O$1014,COLUMNS('Section 3'!$E$11:N$12),0)))</f>
        <v/>
      </c>
      <c r="N310" s="73" t="str">
        <f>IF($D310="","",IF(ISBLANK(VLOOKUP($B310,'Section 3'!$D$15:$O$1014,COLUMNS('Section 3'!$E$11:O$12),0)),"",VLOOKUP($B310,'Section 3'!$D$15:$O$1014,COLUMNS('Section 3'!$E$11:O$12),0)))</f>
        <v/>
      </c>
      <c r="O310" s="73" t="str">
        <f>IF($D310="","",IF(ISBLANK(VLOOKUP($B310,'Section 3'!$D$15:$O$1014,COLUMNS('Section 3'!$E$11:P$12),0)),"",VLOOKUP($B310,'Section 3'!$D$15:$O$1014,COLUMNS('Section 3'!$E$11:P$12),0)))</f>
        <v/>
      </c>
    </row>
    <row r="311" spans="1:15" s="29" customFormat="1" ht="12.75" customHeight="1" x14ac:dyDescent="0.25">
      <c r="A311" s="29" t="str">
        <f>IF(E311="","",ROWS($A$1:A311))</f>
        <v/>
      </c>
      <c r="B311" s="32">
        <v>300</v>
      </c>
      <c r="C311" s="26" t="str">
        <f t="shared" si="5"/>
        <v/>
      </c>
      <c r="D311" s="26" t="str">
        <f>IFERROR(VLOOKUP($B311,'Section 3'!D314:O1313,COLUMNS('Section 3'!D310:D311),0),"")</f>
        <v/>
      </c>
      <c r="E311" s="73" t="str">
        <f>IF($D311="","",IF(ISBLANK(VLOOKUP($B311,'Section 3'!$D$15:$O$1014,COLUMNS('Section 3'!$E$11:F$12),0)),"",VLOOKUP($B311,'Section 3'!$D$15:$O$1014,COLUMNS('Section 3'!$E$11:F$12),0)))</f>
        <v/>
      </c>
      <c r="F311" s="73" t="str">
        <f>IF($D311="","",IF(ISBLANK(VLOOKUP($B311,'Section 3'!$D$15:$O$1014,COLUMNS('Section 3'!$E$11:G$12),0)),"",VLOOKUP($B311,'Section 3'!$D$15:$O$1014,COLUMNS('Section 3'!$E$11:G$12),0)))</f>
        <v/>
      </c>
      <c r="G311" s="73" t="str">
        <f>IF($D311="","",IF(ISBLANK(VLOOKUP($B311,'Section 3'!$D$15:$O$1014,COLUMNS('Section 3'!$E$11:H$12),0)),"",VLOOKUP($B311,'Section 3'!$D$15:$O$1014,COLUMNS('Section 3'!$E$11:H$12),0)))</f>
        <v/>
      </c>
      <c r="H311" s="73" t="str">
        <f>IF($D311="","",IF(ISBLANK(VLOOKUP($B311,'Section 3'!$D$15:$O$1014,COLUMNS('Section 3'!$E$11:I$12),0)),"",VLOOKUP($B311,'Section 3'!$D$15:$O$1014,COLUMNS('Section 3'!$E$11:I$12),0)))</f>
        <v/>
      </c>
      <c r="I311" s="73" t="str">
        <f>IF($D311="","",IF(ISBLANK(VLOOKUP($B311,'Section 3'!$D$15:$O$1014,COLUMNS('Section 3'!$E$11:J$12),0)),"",VLOOKUP($B311,'Section 3'!$D$15:$O$1014,COLUMNS('Section 3'!$E$11:J$12),0)))</f>
        <v/>
      </c>
      <c r="J311" s="73" t="str">
        <f>IF($D311="","",IF(ISBLANK(VLOOKUP($B311,'Section 3'!$D$15:$O$1014,COLUMNS('Section 3'!$E$11:K$12),0)),"",VLOOKUP($B311,'Section 3'!$D$15:$O$1014,COLUMNS('Section 3'!$E$11:K$12),0)))</f>
        <v/>
      </c>
      <c r="K311" s="73" t="str">
        <f>IF($D311="","",IF(ISBLANK(VLOOKUP($B311,'Section 3'!$D$15:$O$1014,COLUMNS('Section 3'!$E$11:L$12),0)),"",VLOOKUP($B311,'Section 3'!$D$15:$O$1014,COLUMNS('Section 3'!$E$11:L$12),0)))</f>
        <v/>
      </c>
      <c r="L311" s="73" t="str">
        <f>IF($D311="","",IF(ISBLANK(VLOOKUP($B311,'Section 3'!$D$15:$O$1014,COLUMNS('Section 3'!$E$11:M$12),0)),"",VLOOKUP($B311,'Section 3'!$D$15:$O$1014,COLUMNS('Section 3'!$E$11:M$12),0)))</f>
        <v/>
      </c>
      <c r="M311" s="73" t="str">
        <f>IF($D311="","",IF(ISBLANK(VLOOKUP($B311,'Section 3'!$D$15:$O$1014,COLUMNS('Section 3'!$E$11:N$12),0)),"",VLOOKUP($B311,'Section 3'!$D$15:$O$1014,COLUMNS('Section 3'!$E$11:N$12),0)))</f>
        <v/>
      </c>
      <c r="N311" s="73" t="str">
        <f>IF($D311="","",IF(ISBLANK(VLOOKUP($B311,'Section 3'!$D$15:$O$1014,COLUMNS('Section 3'!$E$11:O$12),0)),"",VLOOKUP($B311,'Section 3'!$D$15:$O$1014,COLUMNS('Section 3'!$E$11:O$12),0)))</f>
        <v/>
      </c>
      <c r="O311" s="73" t="str">
        <f>IF($D311="","",IF(ISBLANK(VLOOKUP($B311,'Section 3'!$D$15:$O$1014,COLUMNS('Section 3'!$E$11:P$12),0)),"",VLOOKUP($B311,'Section 3'!$D$15:$O$1014,COLUMNS('Section 3'!$E$11:P$12),0)))</f>
        <v/>
      </c>
    </row>
    <row r="312" spans="1:15" s="29" customFormat="1" ht="12.75" customHeight="1" x14ac:dyDescent="0.25">
      <c r="A312" s="29" t="str">
        <f>IF(E312="","",ROWS($A$1:A312))</f>
        <v/>
      </c>
      <c r="B312" s="32">
        <v>301</v>
      </c>
      <c r="C312" s="26" t="str">
        <f t="shared" si="5"/>
        <v/>
      </c>
      <c r="D312" s="26" t="str">
        <f>IFERROR(VLOOKUP($B312,'Section 3'!D315:O1314,COLUMNS('Section 3'!D311:D312),0),"")</f>
        <v/>
      </c>
      <c r="E312" s="73" t="str">
        <f>IF($D312="","",IF(ISBLANK(VLOOKUP($B312,'Section 3'!$D$15:$O$1014,COLUMNS('Section 3'!$E$11:F$12),0)),"",VLOOKUP($B312,'Section 3'!$D$15:$O$1014,COLUMNS('Section 3'!$E$11:F$12),0)))</f>
        <v/>
      </c>
      <c r="F312" s="73" t="str">
        <f>IF($D312="","",IF(ISBLANK(VLOOKUP($B312,'Section 3'!$D$15:$O$1014,COLUMNS('Section 3'!$E$11:G$12),0)),"",VLOOKUP($B312,'Section 3'!$D$15:$O$1014,COLUMNS('Section 3'!$E$11:G$12),0)))</f>
        <v/>
      </c>
      <c r="G312" s="73" t="str">
        <f>IF($D312="","",IF(ISBLANK(VLOOKUP($B312,'Section 3'!$D$15:$O$1014,COLUMNS('Section 3'!$E$11:H$12),0)),"",VLOOKUP($B312,'Section 3'!$D$15:$O$1014,COLUMNS('Section 3'!$E$11:H$12),0)))</f>
        <v/>
      </c>
      <c r="H312" s="73" t="str">
        <f>IF($D312="","",IF(ISBLANK(VLOOKUP($B312,'Section 3'!$D$15:$O$1014,COLUMNS('Section 3'!$E$11:I$12),0)),"",VLOOKUP($B312,'Section 3'!$D$15:$O$1014,COLUMNS('Section 3'!$E$11:I$12),0)))</f>
        <v/>
      </c>
      <c r="I312" s="73" t="str">
        <f>IF($D312="","",IF(ISBLANK(VLOOKUP($B312,'Section 3'!$D$15:$O$1014,COLUMNS('Section 3'!$E$11:J$12),0)),"",VLOOKUP($B312,'Section 3'!$D$15:$O$1014,COLUMNS('Section 3'!$E$11:J$12),0)))</f>
        <v/>
      </c>
      <c r="J312" s="73" t="str">
        <f>IF($D312="","",IF(ISBLANK(VLOOKUP($B312,'Section 3'!$D$15:$O$1014,COLUMNS('Section 3'!$E$11:K$12),0)),"",VLOOKUP($B312,'Section 3'!$D$15:$O$1014,COLUMNS('Section 3'!$E$11:K$12),0)))</f>
        <v/>
      </c>
      <c r="K312" s="73" t="str">
        <f>IF($D312="","",IF(ISBLANK(VLOOKUP($B312,'Section 3'!$D$15:$O$1014,COLUMNS('Section 3'!$E$11:L$12),0)),"",VLOOKUP($B312,'Section 3'!$D$15:$O$1014,COLUMNS('Section 3'!$E$11:L$12),0)))</f>
        <v/>
      </c>
      <c r="L312" s="73" t="str">
        <f>IF($D312="","",IF(ISBLANK(VLOOKUP($B312,'Section 3'!$D$15:$O$1014,COLUMNS('Section 3'!$E$11:M$12),0)),"",VLOOKUP($B312,'Section 3'!$D$15:$O$1014,COLUMNS('Section 3'!$E$11:M$12),0)))</f>
        <v/>
      </c>
      <c r="M312" s="73" t="str">
        <f>IF($D312="","",IF(ISBLANK(VLOOKUP($B312,'Section 3'!$D$15:$O$1014,COLUMNS('Section 3'!$E$11:N$12),0)),"",VLOOKUP($B312,'Section 3'!$D$15:$O$1014,COLUMNS('Section 3'!$E$11:N$12),0)))</f>
        <v/>
      </c>
      <c r="N312" s="73" t="str">
        <f>IF($D312="","",IF(ISBLANK(VLOOKUP($B312,'Section 3'!$D$15:$O$1014,COLUMNS('Section 3'!$E$11:O$12),0)),"",VLOOKUP($B312,'Section 3'!$D$15:$O$1014,COLUMNS('Section 3'!$E$11:O$12),0)))</f>
        <v/>
      </c>
      <c r="O312" s="73" t="str">
        <f>IF($D312="","",IF(ISBLANK(VLOOKUP($B312,'Section 3'!$D$15:$O$1014,COLUMNS('Section 3'!$E$11:P$12),0)),"",VLOOKUP($B312,'Section 3'!$D$15:$O$1014,COLUMNS('Section 3'!$E$11:P$12),0)))</f>
        <v/>
      </c>
    </row>
    <row r="313" spans="1:15" s="29" customFormat="1" ht="12.75" customHeight="1" x14ac:dyDescent="0.25">
      <c r="A313" s="29" t="str">
        <f>IF(E313="","",ROWS($A$1:A313))</f>
        <v/>
      </c>
      <c r="B313" s="32">
        <v>302</v>
      </c>
      <c r="C313" s="26" t="str">
        <f t="shared" si="5"/>
        <v/>
      </c>
      <c r="D313" s="26" t="str">
        <f>IFERROR(VLOOKUP($B313,'Section 3'!D316:O1315,COLUMNS('Section 3'!D312:D313),0),"")</f>
        <v/>
      </c>
      <c r="E313" s="73" t="str">
        <f>IF($D313="","",IF(ISBLANK(VLOOKUP($B313,'Section 3'!$D$15:$O$1014,COLUMNS('Section 3'!$E$11:F$12),0)),"",VLOOKUP($B313,'Section 3'!$D$15:$O$1014,COLUMNS('Section 3'!$E$11:F$12),0)))</f>
        <v/>
      </c>
      <c r="F313" s="73" t="str">
        <f>IF($D313="","",IF(ISBLANK(VLOOKUP($B313,'Section 3'!$D$15:$O$1014,COLUMNS('Section 3'!$E$11:G$12),0)),"",VLOOKUP($B313,'Section 3'!$D$15:$O$1014,COLUMNS('Section 3'!$E$11:G$12),0)))</f>
        <v/>
      </c>
      <c r="G313" s="73" t="str">
        <f>IF($D313="","",IF(ISBLANK(VLOOKUP($B313,'Section 3'!$D$15:$O$1014,COLUMNS('Section 3'!$E$11:H$12),0)),"",VLOOKUP($B313,'Section 3'!$D$15:$O$1014,COLUMNS('Section 3'!$E$11:H$12),0)))</f>
        <v/>
      </c>
      <c r="H313" s="73" t="str">
        <f>IF($D313="","",IF(ISBLANK(VLOOKUP($B313,'Section 3'!$D$15:$O$1014,COLUMNS('Section 3'!$E$11:I$12),0)),"",VLOOKUP($B313,'Section 3'!$D$15:$O$1014,COLUMNS('Section 3'!$E$11:I$12),0)))</f>
        <v/>
      </c>
      <c r="I313" s="73" t="str">
        <f>IF($D313="","",IF(ISBLANK(VLOOKUP($B313,'Section 3'!$D$15:$O$1014,COLUMNS('Section 3'!$E$11:J$12),0)),"",VLOOKUP($B313,'Section 3'!$D$15:$O$1014,COLUMNS('Section 3'!$E$11:J$12),0)))</f>
        <v/>
      </c>
      <c r="J313" s="73" t="str">
        <f>IF($D313="","",IF(ISBLANK(VLOOKUP($B313,'Section 3'!$D$15:$O$1014,COLUMNS('Section 3'!$E$11:K$12),0)),"",VLOOKUP($B313,'Section 3'!$D$15:$O$1014,COLUMNS('Section 3'!$E$11:K$12),0)))</f>
        <v/>
      </c>
      <c r="K313" s="73" t="str">
        <f>IF($D313="","",IF(ISBLANK(VLOOKUP($B313,'Section 3'!$D$15:$O$1014,COLUMNS('Section 3'!$E$11:L$12),0)),"",VLOOKUP($B313,'Section 3'!$D$15:$O$1014,COLUMNS('Section 3'!$E$11:L$12),0)))</f>
        <v/>
      </c>
      <c r="L313" s="73" t="str">
        <f>IF($D313="","",IF(ISBLANK(VLOOKUP($B313,'Section 3'!$D$15:$O$1014,COLUMNS('Section 3'!$E$11:M$12),0)),"",VLOOKUP($B313,'Section 3'!$D$15:$O$1014,COLUMNS('Section 3'!$E$11:M$12),0)))</f>
        <v/>
      </c>
      <c r="M313" s="73" t="str">
        <f>IF($D313="","",IF(ISBLANK(VLOOKUP($B313,'Section 3'!$D$15:$O$1014,COLUMNS('Section 3'!$E$11:N$12),0)),"",VLOOKUP($B313,'Section 3'!$D$15:$O$1014,COLUMNS('Section 3'!$E$11:N$12),0)))</f>
        <v/>
      </c>
      <c r="N313" s="73" t="str">
        <f>IF($D313="","",IF(ISBLANK(VLOOKUP($B313,'Section 3'!$D$15:$O$1014,COLUMNS('Section 3'!$E$11:O$12),0)),"",VLOOKUP($B313,'Section 3'!$D$15:$O$1014,COLUMNS('Section 3'!$E$11:O$12),0)))</f>
        <v/>
      </c>
      <c r="O313" s="73" t="str">
        <f>IF($D313="","",IF(ISBLANK(VLOOKUP($B313,'Section 3'!$D$15:$O$1014,COLUMNS('Section 3'!$E$11:P$12),0)),"",VLOOKUP($B313,'Section 3'!$D$15:$O$1014,COLUMNS('Section 3'!$E$11:P$12),0)))</f>
        <v/>
      </c>
    </row>
    <row r="314" spans="1:15" s="29" customFormat="1" ht="12.75" customHeight="1" x14ac:dyDescent="0.25">
      <c r="A314" s="29" t="str">
        <f>IF(E314="","",ROWS($A$1:A314))</f>
        <v/>
      </c>
      <c r="B314" s="32">
        <v>303</v>
      </c>
      <c r="C314" s="26" t="str">
        <f t="shared" si="5"/>
        <v/>
      </c>
      <c r="D314" s="26" t="str">
        <f>IFERROR(VLOOKUP($B314,'Section 3'!D317:O1316,COLUMNS('Section 3'!D313:D314),0),"")</f>
        <v/>
      </c>
      <c r="E314" s="73" t="str">
        <f>IF($D314="","",IF(ISBLANK(VLOOKUP($B314,'Section 3'!$D$15:$O$1014,COLUMNS('Section 3'!$E$11:F$12),0)),"",VLOOKUP($B314,'Section 3'!$D$15:$O$1014,COLUMNS('Section 3'!$E$11:F$12),0)))</f>
        <v/>
      </c>
      <c r="F314" s="73" t="str">
        <f>IF($D314="","",IF(ISBLANK(VLOOKUP($B314,'Section 3'!$D$15:$O$1014,COLUMNS('Section 3'!$E$11:G$12),0)),"",VLOOKUP($B314,'Section 3'!$D$15:$O$1014,COLUMNS('Section 3'!$E$11:G$12),0)))</f>
        <v/>
      </c>
      <c r="G314" s="73" t="str">
        <f>IF($D314="","",IF(ISBLANK(VLOOKUP($B314,'Section 3'!$D$15:$O$1014,COLUMNS('Section 3'!$E$11:H$12),0)),"",VLOOKUP($B314,'Section 3'!$D$15:$O$1014,COLUMNS('Section 3'!$E$11:H$12),0)))</f>
        <v/>
      </c>
      <c r="H314" s="73" t="str">
        <f>IF($D314="","",IF(ISBLANK(VLOOKUP($B314,'Section 3'!$D$15:$O$1014,COLUMNS('Section 3'!$E$11:I$12),0)),"",VLOOKUP($B314,'Section 3'!$D$15:$O$1014,COLUMNS('Section 3'!$E$11:I$12),0)))</f>
        <v/>
      </c>
      <c r="I314" s="73" t="str">
        <f>IF($D314="","",IF(ISBLANK(VLOOKUP($B314,'Section 3'!$D$15:$O$1014,COLUMNS('Section 3'!$E$11:J$12),0)),"",VLOOKUP($B314,'Section 3'!$D$15:$O$1014,COLUMNS('Section 3'!$E$11:J$12),0)))</f>
        <v/>
      </c>
      <c r="J314" s="73" t="str">
        <f>IF($D314="","",IF(ISBLANK(VLOOKUP($B314,'Section 3'!$D$15:$O$1014,COLUMNS('Section 3'!$E$11:K$12),0)),"",VLOOKUP($B314,'Section 3'!$D$15:$O$1014,COLUMNS('Section 3'!$E$11:K$12),0)))</f>
        <v/>
      </c>
      <c r="K314" s="73" t="str">
        <f>IF($D314="","",IF(ISBLANK(VLOOKUP($B314,'Section 3'!$D$15:$O$1014,COLUMNS('Section 3'!$E$11:L$12),0)),"",VLOOKUP($B314,'Section 3'!$D$15:$O$1014,COLUMNS('Section 3'!$E$11:L$12),0)))</f>
        <v/>
      </c>
      <c r="L314" s="73" t="str">
        <f>IF($D314="","",IF(ISBLANK(VLOOKUP($B314,'Section 3'!$D$15:$O$1014,COLUMNS('Section 3'!$E$11:M$12),0)),"",VLOOKUP($B314,'Section 3'!$D$15:$O$1014,COLUMNS('Section 3'!$E$11:M$12),0)))</f>
        <v/>
      </c>
      <c r="M314" s="73" t="str">
        <f>IF($D314="","",IF(ISBLANK(VLOOKUP($B314,'Section 3'!$D$15:$O$1014,COLUMNS('Section 3'!$E$11:N$12),0)),"",VLOOKUP($B314,'Section 3'!$D$15:$O$1014,COLUMNS('Section 3'!$E$11:N$12),0)))</f>
        <v/>
      </c>
      <c r="N314" s="73" t="str">
        <f>IF($D314="","",IF(ISBLANK(VLOOKUP($B314,'Section 3'!$D$15:$O$1014,COLUMNS('Section 3'!$E$11:O$12),0)),"",VLOOKUP($B314,'Section 3'!$D$15:$O$1014,COLUMNS('Section 3'!$E$11:O$12),0)))</f>
        <v/>
      </c>
      <c r="O314" s="73" t="str">
        <f>IF($D314="","",IF(ISBLANK(VLOOKUP($B314,'Section 3'!$D$15:$O$1014,COLUMNS('Section 3'!$E$11:P$12),0)),"",VLOOKUP($B314,'Section 3'!$D$15:$O$1014,COLUMNS('Section 3'!$E$11:P$12),0)))</f>
        <v/>
      </c>
    </row>
    <row r="315" spans="1:15" s="29" customFormat="1" ht="12.75" customHeight="1" x14ac:dyDescent="0.25">
      <c r="A315" s="29" t="str">
        <f>IF(E315="","",ROWS($A$1:A315))</f>
        <v/>
      </c>
      <c r="B315" s="32">
        <v>304</v>
      </c>
      <c r="C315" s="26" t="str">
        <f t="shared" si="5"/>
        <v/>
      </c>
      <c r="D315" s="26" t="str">
        <f>IFERROR(VLOOKUP($B315,'Section 3'!D318:O1317,COLUMNS('Section 3'!D314:D315),0),"")</f>
        <v/>
      </c>
      <c r="E315" s="73" t="str">
        <f>IF($D315="","",IF(ISBLANK(VLOOKUP($B315,'Section 3'!$D$15:$O$1014,COLUMNS('Section 3'!$E$11:F$12),0)),"",VLOOKUP($B315,'Section 3'!$D$15:$O$1014,COLUMNS('Section 3'!$E$11:F$12),0)))</f>
        <v/>
      </c>
      <c r="F315" s="73" t="str">
        <f>IF($D315="","",IF(ISBLANK(VLOOKUP($B315,'Section 3'!$D$15:$O$1014,COLUMNS('Section 3'!$E$11:G$12),0)),"",VLOOKUP($B315,'Section 3'!$D$15:$O$1014,COLUMNS('Section 3'!$E$11:G$12),0)))</f>
        <v/>
      </c>
      <c r="G315" s="73" t="str">
        <f>IF($D315="","",IF(ISBLANK(VLOOKUP($B315,'Section 3'!$D$15:$O$1014,COLUMNS('Section 3'!$E$11:H$12),0)),"",VLOOKUP($B315,'Section 3'!$D$15:$O$1014,COLUMNS('Section 3'!$E$11:H$12),0)))</f>
        <v/>
      </c>
      <c r="H315" s="73" t="str">
        <f>IF($D315="","",IF(ISBLANK(VLOOKUP($B315,'Section 3'!$D$15:$O$1014,COLUMNS('Section 3'!$E$11:I$12),0)),"",VLOOKUP($B315,'Section 3'!$D$15:$O$1014,COLUMNS('Section 3'!$E$11:I$12),0)))</f>
        <v/>
      </c>
      <c r="I315" s="73" t="str">
        <f>IF($D315="","",IF(ISBLANK(VLOOKUP($B315,'Section 3'!$D$15:$O$1014,COLUMNS('Section 3'!$E$11:J$12),0)),"",VLOOKUP($B315,'Section 3'!$D$15:$O$1014,COLUMNS('Section 3'!$E$11:J$12),0)))</f>
        <v/>
      </c>
      <c r="J315" s="73" t="str">
        <f>IF($D315="","",IF(ISBLANK(VLOOKUP($B315,'Section 3'!$D$15:$O$1014,COLUMNS('Section 3'!$E$11:K$12),0)),"",VLOOKUP($B315,'Section 3'!$D$15:$O$1014,COLUMNS('Section 3'!$E$11:K$12),0)))</f>
        <v/>
      </c>
      <c r="K315" s="73" t="str">
        <f>IF($D315="","",IF(ISBLANK(VLOOKUP($B315,'Section 3'!$D$15:$O$1014,COLUMNS('Section 3'!$E$11:L$12),0)),"",VLOOKUP($B315,'Section 3'!$D$15:$O$1014,COLUMNS('Section 3'!$E$11:L$12),0)))</f>
        <v/>
      </c>
      <c r="L315" s="73" t="str">
        <f>IF($D315="","",IF(ISBLANK(VLOOKUP($B315,'Section 3'!$D$15:$O$1014,COLUMNS('Section 3'!$E$11:M$12),0)),"",VLOOKUP($B315,'Section 3'!$D$15:$O$1014,COLUMNS('Section 3'!$E$11:M$12),0)))</f>
        <v/>
      </c>
      <c r="M315" s="73" t="str">
        <f>IF($D315="","",IF(ISBLANK(VLOOKUP($B315,'Section 3'!$D$15:$O$1014,COLUMNS('Section 3'!$E$11:N$12),0)),"",VLOOKUP($B315,'Section 3'!$D$15:$O$1014,COLUMNS('Section 3'!$E$11:N$12),0)))</f>
        <v/>
      </c>
      <c r="N315" s="73" t="str">
        <f>IF($D315="","",IF(ISBLANK(VLOOKUP($B315,'Section 3'!$D$15:$O$1014,COLUMNS('Section 3'!$E$11:O$12),0)),"",VLOOKUP($B315,'Section 3'!$D$15:$O$1014,COLUMNS('Section 3'!$E$11:O$12),0)))</f>
        <v/>
      </c>
      <c r="O315" s="73" t="str">
        <f>IF($D315="","",IF(ISBLANK(VLOOKUP($B315,'Section 3'!$D$15:$O$1014,COLUMNS('Section 3'!$E$11:P$12),0)),"",VLOOKUP($B315,'Section 3'!$D$15:$O$1014,COLUMNS('Section 3'!$E$11:P$12),0)))</f>
        <v/>
      </c>
    </row>
    <row r="316" spans="1:15" s="29" customFormat="1" ht="12.75" customHeight="1" x14ac:dyDescent="0.25">
      <c r="A316" s="29" t="str">
        <f>IF(E316="","",ROWS($A$1:A316))</f>
        <v/>
      </c>
      <c r="B316" s="32">
        <v>305</v>
      </c>
      <c r="C316" s="26" t="str">
        <f t="shared" si="5"/>
        <v/>
      </c>
      <c r="D316" s="26" t="str">
        <f>IFERROR(VLOOKUP($B316,'Section 3'!D319:O1318,COLUMNS('Section 3'!D315:D316),0),"")</f>
        <v/>
      </c>
      <c r="E316" s="73" t="str">
        <f>IF($D316="","",IF(ISBLANK(VLOOKUP($B316,'Section 3'!$D$15:$O$1014,COLUMNS('Section 3'!$E$11:F$12),0)),"",VLOOKUP($B316,'Section 3'!$D$15:$O$1014,COLUMNS('Section 3'!$E$11:F$12),0)))</f>
        <v/>
      </c>
      <c r="F316" s="73" t="str">
        <f>IF($D316="","",IF(ISBLANK(VLOOKUP($B316,'Section 3'!$D$15:$O$1014,COLUMNS('Section 3'!$E$11:G$12),0)),"",VLOOKUP($B316,'Section 3'!$D$15:$O$1014,COLUMNS('Section 3'!$E$11:G$12),0)))</f>
        <v/>
      </c>
      <c r="G316" s="73" t="str">
        <f>IF($D316="","",IF(ISBLANK(VLOOKUP($B316,'Section 3'!$D$15:$O$1014,COLUMNS('Section 3'!$E$11:H$12),0)),"",VLOOKUP($B316,'Section 3'!$D$15:$O$1014,COLUMNS('Section 3'!$E$11:H$12),0)))</f>
        <v/>
      </c>
      <c r="H316" s="73" t="str">
        <f>IF($D316="","",IF(ISBLANK(VLOOKUP($B316,'Section 3'!$D$15:$O$1014,COLUMNS('Section 3'!$E$11:I$12),0)),"",VLOOKUP($B316,'Section 3'!$D$15:$O$1014,COLUMNS('Section 3'!$E$11:I$12),0)))</f>
        <v/>
      </c>
      <c r="I316" s="73" t="str">
        <f>IF($D316="","",IF(ISBLANK(VLOOKUP($B316,'Section 3'!$D$15:$O$1014,COLUMNS('Section 3'!$E$11:J$12),0)),"",VLOOKUP($B316,'Section 3'!$D$15:$O$1014,COLUMNS('Section 3'!$E$11:J$12),0)))</f>
        <v/>
      </c>
      <c r="J316" s="73" t="str">
        <f>IF($D316="","",IF(ISBLANK(VLOOKUP($B316,'Section 3'!$D$15:$O$1014,COLUMNS('Section 3'!$E$11:K$12),0)),"",VLOOKUP($B316,'Section 3'!$D$15:$O$1014,COLUMNS('Section 3'!$E$11:K$12),0)))</f>
        <v/>
      </c>
      <c r="K316" s="73" t="str">
        <f>IF($D316="","",IF(ISBLANK(VLOOKUP($B316,'Section 3'!$D$15:$O$1014,COLUMNS('Section 3'!$E$11:L$12),0)),"",VLOOKUP($B316,'Section 3'!$D$15:$O$1014,COLUMNS('Section 3'!$E$11:L$12),0)))</f>
        <v/>
      </c>
      <c r="L316" s="73" t="str">
        <f>IF($D316="","",IF(ISBLANK(VLOOKUP($B316,'Section 3'!$D$15:$O$1014,COLUMNS('Section 3'!$E$11:M$12),0)),"",VLOOKUP($B316,'Section 3'!$D$15:$O$1014,COLUMNS('Section 3'!$E$11:M$12),0)))</f>
        <v/>
      </c>
      <c r="M316" s="73" t="str">
        <f>IF($D316="","",IF(ISBLANK(VLOOKUP($B316,'Section 3'!$D$15:$O$1014,COLUMNS('Section 3'!$E$11:N$12),0)),"",VLOOKUP($B316,'Section 3'!$D$15:$O$1014,COLUMNS('Section 3'!$E$11:N$12),0)))</f>
        <v/>
      </c>
      <c r="N316" s="73" t="str">
        <f>IF($D316="","",IF(ISBLANK(VLOOKUP($B316,'Section 3'!$D$15:$O$1014,COLUMNS('Section 3'!$E$11:O$12),0)),"",VLOOKUP($B316,'Section 3'!$D$15:$O$1014,COLUMNS('Section 3'!$E$11:O$12),0)))</f>
        <v/>
      </c>
      <c r="O316" s="73" t="str">
        <f>IF($D316="","",IF(ISBLANK(VLOOKUP($B316,'Section 3'!$D$15:$O$1014,COLUMNS('Section 3'!$E$11:P$12),0)),"",VLOOKUP($B316,'Section 3'!$D$15:$O$1014,COLUMNS('Section 3'!$E$11:P$12),0)))</f>
        <v/>
      </c>
    </row>
    <row r="317" spans="1:15" s="29" customFormat="1" ht="12.75" customHeight="1" x14ac:dyDescent="0.25">
      <c r="A317" s="29" t="str">
        <f>IF(E317="","",ROWS($A$1:A317))</f>
        <v/>
      </c>
      <c r="B317" s="32">
        <v>306</v>
      </c>
      <c r="C317" s="26" t="str">
        <f t="shared" si="5"/>
        <v/>
      </c>
      <c r="D317" s="26" t="str">
        <f>IFERROR(VLOOKUP($B317,'Section 3'!D320:O1319,COLUMNS('Section 3'!D316:D317),0),"")</f>
        <v/>
      </c>
      <c r="E317" s="73" t="str">
        <f>IF($D317="","",IF(ISBLANK(VLOOKUP($B317,'Section 3'!$D$15:$O$1014,COLUMNS('Section 3'!$E$11:F$12),0)),"",VLOOKUP($B317,'Section 3'!$D$15:$O$1014,COLUMNS('Section 3'!$E$11:F$12),0)))</f>
        <v/>
      </c>
      <c r="F317" s="73" t="str">
        <f>IF($D317="","",IF(ISBLANK(VLOOKUP($B317,'Section 3'!$D$15:$O$1014,COLUMNS('Section 3'!$E$11:G$12),0)),"",VLOOKUP($B317,'Section 3'!$D$15:$O$1014,COLUMNS('Section 3'!$E$11:G$12),0)))</f>
        <v/>
      </c>
      <c r="G317" s="73" t="str">
        <f>IF($D317="","",IF(ISBLANK(VLOOKUP($B317,'Section 3'!$D$15:$O$1014,COLUMNS('Section 3'!$E$11:H$12),0)),"",VLOOKUP($B317,'Section 3'!$D$15:$O$1014,COLUMNS('Section 3'!$E$11:H$12),0)))</f>
        <v/>
      </c>
      <c r="H317" s="73" t="str">
        <f>IF($D317="","",IF(ISBLANK(VLOOKUP($B317,'Section 3'!$D$15:$O$1014,COLUMNS('Section 3'!$E$11:I$12),0)),"",VLOOKUP($B317,'Section 3'!$D$15:$O$1014,COLUMNS('Section 3'!$E$11:I$12),0)))</f>
        <v/>
      </c>
      <c r="I317" s="73" t="str">
        <f>IF($D317="","",IF(ISBLANK(VLOOKUP($B317,'Section 3'!$D$15:$O$1014,COLUMNS('Section 3'!$E$11:J$12),0)),"",VLOOKUP($B317,'Section 3'!$D$15:$O$1014,COLUMNS('Section 3'!$E$11:J$12),0)))</f>
        <v/>
      </c>
      <c r="J317" s="73" t="str">
        <f>IF($D317="","",IF(ISBLANK(VLOOKUP($B317,'Section 3'!$D$15:$O$1014,COLUMNS('Section 3'!$E$11:K$12),0)),"",VLOOKUP($B317,'Section 3'!$D$15:$O$1014,COLUMNS('Section 3'!$E$11:K$12),0)))</f>
        <v/>
      </c>
      <c r="K317" s="73" t="str">
        <f>IF($D317="","",IF(ISBLANK(VLOOKUP($B317,'Section 3'!$D$15:$O$1014,COLUMNS('Section 3'!$E$11:L$12),0)),"",VLOOKUP($B317,'Section 3'!$D$15:$O$1014,COLUMNS('Section 3'!$E$11:L$12),0)))</f>
        <v/>
      </c>
      <c r="L317" s="73" t="str">
        <f>IF($D317="","",IF(ISBLANK(VLOOKUP($B317,'Section 3'!$D$15:$O$1014,COLUMNS('Section 3'!$E$11:M$12),0)),"",VLOOKUP($B317,'Section 3'!$D$15:$O$1014,COLUMNS('Section 3'!$E$11:M$12),0)))</f>
        <v/>
      </c>
      <c r="M317" s="73" t="str">
        <f>IF($D317="","",IF(ISBLANK(VLOOKUP($B317,'Section 3'!$D$15:$O$1014,COLUMNS('Section 3'!$E$11:N$12),0)),"",VLOOKUP($B317,'Section 3'!$D$15:$O$1014,COLUMNS('Section 3'!$E$11:N$12),0)))</f>
        <v/>
      </c>
      <c r="N317" s="73" t="str">
        <f>IF($D317="","",IF(ISBLANK(VLOOKUP($B317,'Section 3'!$D$15:$O$1014,COLUMNS('Section 3'!$E$11:O$12),0)),"",VLOOKUP($B317,'Section 3'!$D$15:$O$1014,COLUMNS('Section 3'!$E$11:O$12),0)))</f>
        <v/>
      </c>
      <c r="O317" s="73" t="str">
        <f>IF($D317="","",IF(ISBLANK(VLOOKUP($B317,'Section 3'!$D$15:$O$1014,COLUMNS('Section 3'!$E$11:P$12),0)),"",VLOOKUP($B317,'Section 3'!$D$15:$O$1014,COLUMNS('Section 3'!$E$11:P$12),0)))</f>
        <v/>
      </c>
    </row>
    <row r="318" spans="1:15" s="29" customFormat="1" ht="12.75" customHeight="1" x14ac:dyDescent="0.25">
      <c r="A318" s="29" t="str">
        <f>IF(E318="","",ROWS($A$1:A318))</f>
        <v/>
      </c>
      <c r="B318" s="32">
        <v>307</v>
      </c>
      <c r="C318" s="26" t="str">
        <f t="shared" si="5"/>
        <v/>
      </c>
      <c r="D318" s="26" t="str">
        <f>IFERROR(VLOOKUP($B318,'Section 3'!D321:O1320,COLUMNS('Section 3'!D317:D318),0),"")</f>
        <v/>
      </c>
      <c r="E318" s="73" t="str">
        <f>IF($D318="","",IF(ISBLANK(VLOOKUP($B318,'Section 3'!$D$15:$O$1014,COLUMNS('Section 3'!$E$11:F$12),0)),"",VLOOKUP($B318,'Section 3'!$D$15:$O$1014,COLUMNS('Section 3'!$E$11:F$12),0)))</f>
        <v/>
      </c>
      <c r="F318" s="73" t="str">
        <f>IF($D318="","",IF(ISBLANK(VLOOKUP($B318,'Section 3'!$D$15:$O$1014,COLUMNS('Section 3'!$E$11:G$12),0)),"",VLOOKUP($B318,'Section 3'!$D$15:$O$1014,COLUMNS('Section 3'!$E$11:G$12),0)))</f>
        <v/>
      </c>
      <c r="G318" s="73" t="str">
        <f>IF($D318="","",IF(ISBLANK(VLOOKUP($B318,'Section 3'!$D$15:$O$1014,COLUMNS('Section 3'!$E$11:H$12),0)),"",VLOOKUP($B318,'Section 3'!$D$15:$O$1014,COLUMNS('Section 3'!$E$11:H$12),0)))</f>
        <v/>
      </c>
      <c r="H318" s="73" t="str">
        <f>IF($D318="","",IF(ISBLANK(VLOOKUP($B318,'Section 3'!$D$15:$O$1014,COLUMNS('Section 3'!$E$11:I$12),0)),"",VLOOKUP($B318,'Section 3'!$D$15:$O$1014,COLUMNS('Section 3'!$E$11:I$12),0)))</f>
        <v/>
      </c>
      <c r="I318" s="73" t="str">
        <f>IF($D318="","",IF(ISBLANK(VLOOKUP($B318,'Section 3'!$D$15:$O$1014,COLUMNS('Section 3'!$E$11:J$12),0)),"",VLOOKUP($B318,'Section 3'!$D$15:$O$1014,COLUMNS('Section 3'!$E$11:J$12),0)))</f>
        <v/>
      </c>
      <c r="J318" s="73" t="str">
        <f>IF($D318="","",IF(ISBLANK(VLOOKUP($B318,'Section 3'!$D$15:$O$1014,COLUMNS('Section 3'!$E$11:K$12),0)),"",VLOOKUP($B318,'Section 3'!$D$15:$O$1014,COLUMNS('Section 3'!$E$11:K$12),0)))</f>
        <v/>
      </c>
      <c r="K318" s="73" t="str">
        <f>IF($D318="","",IF(ISBLANK(VLOOKUP($B318,'Section 3'!$D$15:$O$1014,COLUMNS('Section 3'!$E$11:L$12),0)),"",VLOOKUP($B318,'Section 3'!$D$15:$O$1014,COLUMNS('Section 3'!$E$11:L$12),0)))</f>
        <v/>
      </c>
      <c r="L318" s="73" t="str">
        <f>IF($D318="","",IF(ISBLANK(VLOOKUP($B318,'Section 3'!$D$15:$O$1014,COLUMNS('Section 3'!$E$11:M$12),0)),"",VLOOKUP($B318,'Section 3'!$D$15:$O$1014,COLUMNS('Section 3'!$E$11:M$12),0)))</f>
        <v/>
      </c>
      <c r="M318" s="73" t="str">
        <f>IF($D318="","",IF(ISBLANK(VLOOKUP($B318,'Section 3'!$D$15:$O$1014,COLUMNS('Section 3'!$E$11:N$12),0)),"",VLOOKUP($B318,'Section 3'!$D$15:$O$1014,COLUMNS('Section 3'!$E$11:N$12),0)))</f>
        <v/>
      </c>
      <c r="N318" s="73" t="str">
        <f>IF($D318="","",IF(ISBLANK(VLOOKUP($B318,'Section 3'!$D$15:$O$1014,COLUMNS('Section 3'!$E$11:O$12),0)),"",VLOOKUP($B318,'Section 3'!$D$15:$O$1014,COLUMNS('Section 3'!$E$11:O$12),0)))</f>
        <v/>
      </c>
      <c r="O318" s="73" t="str">
        <f>IF($D318="","",IF(ISBLANK(VLOOKUP($B318,'Section 3'!$D$15:$O$1014,COLUMNS('Section 3'!$E$11:P$12),0)),"",VLOOKUP($B318,'Section 3'!$D$15:$O$1014,COLUMNS('Section 3'!$E$11:P$12),0)))</f>
        <v/>
      </c>
    </row>
    <row r="319" spans="1:15" s="29" customFormat="1" ht="12.75" customHeight="1" x14ac:dyDescent="0.25">
      <c r="A319" s="29" t="str">
        <f>IF(E319="","",ROWS($A$1:A319))</f>
        <v/>
      </c>
      <c r="B319" s="32">
        <v>308</v>
      </c>
      <c r="C319" s="26" t="str">
        <f t="shared" si="5"/>
        <v/>
      </c>
      <c r="D319" s="26" t="str">
        <f>IFERROR(VLOOKUP($B319,'Section 3'!D322:O1321,COLUMNS('Section 3'!D318:D319),0),"")</f>
        <v/>
      </c>
      <c r="E319" s="73" t="str">
        <f>IF($D319="","",IF(ISBLANK(VLOOKUP($B319,'Section 3'!$D$15:$O$1014,COLUMNS('Section 3'!$E$11:F$12),0)),"",VLOOKUP($B319,'Section 3'!$D$15:$O$1014,COLUMNS('Section 3'!$E$11:F$12),0)))</f>
        <v/>
      </c>
      <c r="F319" s="73" t="str">
        <f>IF($D319="","",IF(ISBLANK(VLOOKUP($B319,'Section 3'!$D$15:$O$1014,COLUMNS('Section 3'!$E$11:G$12),0)),"",VLOOKUP($B319,'Section 3'!$D$15:$O$1014,COLUMNS('Section 3'!$E$11:G$12),0)))</f>
        <v/>
      </c>
      <c r="G319" s="73" t="str">
        <f>IF($D319="","",IF(ISBLANK(VLOOKUP($B319,'Section 3'!$D$15:$O$1014,COLUMNS('Section 3'!$E$11:H$12),0)),"",VLOOKUP($B319,'Section 3'!$D$15:$O$1014,COLUMNS('Section 3'!$E$11:H$12),0)))</f>
        <v/>
      </c>
      <c r="H319" s="73" t="str">
        <f>IF($D319="","",IF(ISBLANK(VLOOKUP($B319,'Section 3'!$D$15:$O$1014,COLUMNS('Section 3'!$E$11:I$12),0)),"",VLOOKUP($B319,'Section 3'!$D$15:$O$1014,COLUMNS('Section 3'!$E$11:I$12),0)))</f>
        <v/>
      </c>
      <c r="I319" s="73" t="str">
        <f>IF($D319="","",IF(ISBLANK(VLOOKUP($B319,'Section 3'!$D$15:$O$1014,COLUMNS('Section 3'!$E$11:J$12),0)),"",VLOOKUP($B319,'Section 3'!$D$15:$O$1014,COLUMNS('Section 3'!$E$11:J$12),0)))</f>
        <v/>
      </c>
      <c r="J319" s="73" t="str">
        <f>IF($D319="","",IF(ISBLANK(VLOOKUP($B319,'Section 3'!$D$15:$O$1014,COLUMNS('Section 3'!$E$11:K$12),0)),"",VLOOKUP($B319,'Section 3'!$D$15:$O$1014,COLUMNS('Section 3'!$E$11:K$12),0)))</f>
        <v/>
      </c>
      <c r="K319" s="73" t="str">
        <f>IF($D319="","",IF(ISBLANK(VLOOKUP($B319,'Section 3'!$D$15:$O$1014,COLUMNS('Section 3'!$E$11:L$12),0)),"",VLOOKUP($B319,'Section 3'!$D$15:$O$1014,COLUMNS('Section 3'!$E$11:L$12),0)))</f>
        <v/>
      </c>
      <c r="L319" s="73" t="str">
        <f>IF($D319="","",IF(ISBLANK(VLOOKUP($B319,'Section 3'!$D$15:$O$1014,COLUMNS('Section 3'!$E$11:M$12),0)),"",VLOOKUP($B319,'Section 3'!$D$15:$O$1014,COLUMNS('Section 3'!$E$11:M$12),0)))</f>
        <v/>
      </c>
      <c r="M319" s="73" t="str">
        <f>IF($D319="","",IF(ISBLANK(VLOOKUP($B319,'Section 3'!$D$15:$O$1014,COLUMNS('Section 3'!$E$11:N$12),0)),"",VLOOKUP($B319,'Section 3'!$D$15:$O$1014,COLUMNS('Section 3'!$E$11:N$12),0)))</f>
        <v/>
      </c>
      <c r="N319" s="73" t="str">
        <f>IF($D319="","",IF(ISBLANK(VLOOKUP($B319,'Section 3'!$D$15:$O$1014,COLUMNS('Section 3'!$E$11:O$12),0)),"",VLOOKUP($B319,'Section 3'!$D$15:$O$1014,COLUMNS('Section 3'!$E$11:O$12),0)))</f>
        <v/>
      </c>
      <c r="O319" s="73" t="str">
        <f>IF($D319="","",IF(ISBLANK(VLOOKUP($B319,'Section 3'!$D$15:$O$1014,COLUMNS('Section 3'!$E$11:P$12),0)),"",VLOOKUP($B319,'Section 3'!$D$15:$O$1014,COLUMNS('Section 3'!$E$11:P$12),0)))</f>
        <v/>
      </c>
    </row>
    <row r="320" spans="1:15" s="29" customFormat="1" ht="12.75" customHeight="1" x14ac:dyDescent="0.25">
      <c r="A320" s="29" t="str">
        <f>IF(E320="","",ROWS($A$1:A320))</f>
        <v/>
      </c>
      <c r="B320" s="32">
        <v>309</v>
      </c>
      <c r="C320" s="26" t="str">
        <f t="shared" si="5"/>
        <v/>
      </c>
      <c r="D320" s="26" t="str">
        <f>IFERROR(VLOOKUP($B320,'Section 3'!D323:O1322,COLUMNS('Section 3'!D319:D320),0),"")</f>
        <v/>
      </c>
      <c r="E320" s="73" t="str">
        <f>IF($D320="","",IF(ISBLANK(VLOOKUP($B320,'Section 3'!$D$15:$O$1014,COLUMNS('Section 3'!$E$11:F$12),0)),"",VLOOKUP($B320,'Section 3'!$D$15:$O$1014,COLUMNS('Section 3'!$E$11:F$12),0)))</f>
        <v/>
      </c>
      <c r="F320" s="73" t="str">
        <f>IF($D320="","",IF(ISBLANK(VLOOKUP($B320,'Section 3'!$D$15:$O$1014,COLUMNS('Section 3'!$E$11:G$12),0)),"",VLOOKUP($B320,'Section 3'!$D$15:$O$1014,COLUMNS('Section 3'!$E$11:G$12),0)))</f>
        <v/>
      </c>
      <c r="G320" s="73" t="str">
        <f>IF($D320="","",IF(ISBLANK(VLOOKUP($B320,'Section 3'!$D$15:$O$1014,COLUMNS('Section 3'!$E$11:H$12),0)),"",VLOOKUP($B320,'Section 3'!$D$15:$O$1014,COLUMNS('Section 3'!$E$11:H$12),0)))</f>
        <v/>
      </c>
      <c r="H320" s="73" t="str">
        <f>IF($D320="","",IF(ISBLANK(VLOOKUP($B320,'Section 3'!$D$15:$O$1014,COLUMNS('Section 3'!$E$11:I$12),0)),"",VLOOKUP($B320,'Section 3'!$D$15:$O$1014,COLUMNS('Section 3'!$E$11:I$12),0)))</f>
        <v/>
      </c>
      <c r="I320" s="73" t="str">
        <f>IF($D320="","",IF(ISBLANK(VLOOKUP($B320,'Section 3'!$D$15:$O$1014,COLUMNS('Section 3'!$E$11:J$12),0)),"",VLOOKUP($B320,'Section 3'!$D$15:$O$1014,COLUMNS('Section 3'!$E$11:J$12),0)))</f>
        <v/>
      </c>
      <c r="J320" s="73" t="str">
        <f>IF($D320="","",IF(ISBLANK(VLOOKUP($B320,'Section 3'!$D$15:$O$1014,COLUMNS('Section 3'!$E$11:K$12),0)),"",VLOOKUP($B320,'Section 3'!$D$15:$O$1014,COLUMNS('Section 3'!$E$11:K$12),0)))</f>
        <v/>
      </c>
      <c r="K320" s="73" t="str">
        <f>IF($D320="","",IF(ISBLANK(VLOOKUP($B320,'Section 3'!$D$15:$O$1014,COLUMNS('Section 3'!$E$11:L$12),0)),"",VLOOKUP($B320,'Section 3'!$D$15:$O$1014,COLUMNS('Section 3'!$E$11:L$12),0)))</f>
        <v/>
      </c>
      <c r="L320" s="73" t="str">
        <f>IF($D320="","",IF(ISBLANK(VLOOKUP($B320,'Section 3'!$D$15:$O$1014,COLUMNS('Section 3'!$E$11:M$12),0)),"",VLOOKUP($B320,'Section 3'!$D$15:$O$1014,COLUMNS('Section 3'!$E$11:M$12),0)))</f>
        <v/>
      </c>
      <c r="M320" s="73" t="str">
        <f>IF($D320="","",IF(ISBLANK(VLOOKUP($B320,'Section 3'!$D$15:$O$1014,COLUMNS('Section 3'!$E$11:N$12),0)),"",VLOOKUP($B320,'Section 3'!$D$15:$O$1014,COLUMNS('Section 3'!$E$11:N$12),0)))</f>
        <v/>
      </c>
      <c r="N320" s="73" t="str">
        <f>IF($D320="","",IF(ISBLANK(VLOOKUP($B320,'Section 3'!$D$15:$O$1014,COLUMNS('Section 3'!$E$11:O$12),0)),"",VLOOKUP($B320,'Section 3'!$D$15:$O$1014,COLUMNS('Section 3'!$E$11:O$12),0)))</f>
        <v/>
      </c>
      <c r="O320" s="73" t="str">
        <f>IF($D320="","",IF(ISBLANK(VLOOKUP($B320,'Section 3'!$D$15:$O$1014,COLUMNS('Section 3'!$E$11:P$12),0)),"",VLOOKUP($B320,'Section 3'!$D$15:$O$1014,COLUMNS('Section 3'!$E$11:P$12),0)))</f>
        <v/>
      </c>
    </row>
    <row r="321" spans="1:15" s="29" customFormat="1" ht="12.75" customHeight="1" x14ac:dyDescent="0.25">
      <c r="A321" s="29" t="str">
        <f>IF(E321="","",ROWS($A$1:A321))</f>
        <v/>
      </c>
      <c r="B321" s="32">
        <v>310</v>
      </c>
      <c r="C321" s="26" t="str">
        <f t="shared" si="5"/>
        <v/>
      </c>
      <c r="D321" s="26" t="str">
        <f>IFERROR(VLOOKUP($B321,'Section 3'!D324:O1323,COLUMNS('Section 3'!D320:D321),0),"")</f>
        <v/>
      </c>
      <c r="E321" s="73" t="str">
        <f>IF($D321="","",IF(ISBLANK(VLOOKUP($B321,'Section 3'!$D$15:$O$1014,COLUMNS('Section 3'!$E$11:F$12),0)),"",VLOOKUP($B321,'Section 3'!$D$15:$O$1014,COLUMNS('Section 3'!$E$11:F$12),0)))</f>
        <v/>
      </c>
      <c r="F321" s="73" t="str">
        <f>IF($D321="","",IF(ISBLANK(VLOOKUP($B321,'Section 3'!$D$15:$O$1014,COLUMNS('Section 3'!$E$11:G$12),0)),"",VLOOKUP($B321,'Section 3'!$D$15:$O$1014,COLUMNS('Section 3'!$E$11:G$12),0)))</f>
        <v/>
      </c>
      <c r="G321" s="73" t="str">
        <f>IF($D321="","",IF(ISBLANK(VLOOKUP($B321,'Section 3'!$D$15:$O$1014,COLUMNS('Section 3'!$E$11:H$12),0)),"",VLOOKUP($B321,'Section 3'!$D$15:$O$1014,COLUMNS('Section 3'!$E$11:H$12),0)))</f>
        <v/>
      </c>
      <c r="H321" s="73" t="str">
        <f>IF($D321="","",IF(ISBLANK(VLOOKUP($B321,'Section 3'!$D$15:$O$1014,COLUMNS('Section 3'!$E$11:I$12),0)),"",VLOOKUP($B321,'Section 3'!$D$15:$O$1014,COLUMNS('Section 3'!$E$11:I$12),0)))</f>
        <v/>
      </c>
      <c r="I321" s="73" t="str">
        <f>IF($D321="","",IF(ISBLANK(VLOOKUP($B321,'Section 3'!$D$15:$O$1014,COLUMNS('Section 3'!$E$11:J$12),0)),"",VLOOKUP($B321,'Section 3'!$D$15:$O$1014,COLUMNS('Section 3'!$E$11:J$12),0)))</f>
        <v/>
      </c>
      <c r="J321" s="73" t="str">
        <f>IF($D321="","",IF(ISBLANK(VLOOKUP($B321,'Section 3'!$D$15:$O$1014,COLUMNS('Section 3'!$E$11:K$12),0)),"",VLOOKUP($B321,'Section 3'!$D$15:$O$1014,COLUMNS('Section 3'!$E$11:K$12),0)))</f>
        <v/>
      </c>
      <c r="K321" s="73" t="str">
        <f>IF($D321="","",IF(ISBLANK(VLOOKUP($B321,'Section 3'!$D$15:$O$1014,COLUMNS('Section 3'!$E$11:L$12),0)),"",VLOOKUP($B321,'Section 3'!$D$15:$O$1014,COLUMNS('Section 3'!$E$11:L$12),0)))</f>
        <v/>
      </c>
      <c r="L321" s="73" t="str">
        <f>IF($D321="","",IF(ISBLANK(VLOOKUP($B321,'Section 3'!$D$15:$O$1014,COLUMNS('Section 3'!$E$11:M$12),0)),"",VLOOKUP($B321,'Section 3'!$D$15:$O$1014,COLUMNS('Section 3'!$E$11:M$12),0)))</f>
        <v/>
      </c>
      <c r="M321" s="73" t="str">
        <f>IF($D321="","",IF(ISBLANK(VLOOKUP($B321,'Section 3'!$D$15:$O$1014,COLUMNS('Section 3'!$E$11:N$12),0)),"",VLOOKUP($B321,'Section 3'!$D$15:$O$1014,COLUMNS('Section 3'!$E$11:N$12),0)))</f>
        <v/>
      </c>
      <c r="N321" s="73" t="str">
        <f>IF($D321="","",IF(ISBLANK(VLOOKUP($B321,'Section 3'!$D$15:$O$1014,COLUMNS('Section 3'!$E$11:O$12),0)),"",VLOOKUP($B321,'Section 3'!$D$15:$O$1014,COLUMNS('Section 3'!$E$11:O$12),0)))</f>
        <v/>
      </c>
      <c r="O321" s="73" t="str">
        <f>IF($D321="","",IF(ISBLANK(VLOOKUP($B321,'Section 3'!$D$15:$O$1014,COLUMNS('Section 3'!$E$11:P$12),0)),"",VLOOKUP($B321,'Section 3'!$D$15:$O$1014,COLUMNS('Section 3'!$E$11:P$12),0)))</f>
        <v/>
      </c>
    </row>
    <row r="322" spans="1:15" s="29" customFormat="1" ht="12.75" customHeight="1" x14ac:dyDescent="0.25">
      <c r="A322" s="29" t="str">
        <f>IF(E322="","",ROWS($A$1:A322))</f>
        <v/>
      </c>
      <c r="B322" s="32">
        <v>311</v>
      </c>
      <c r="C322" s="26" t="str">
        <f t="shared" si="5"/>
        <v/>
      </c>
      <c r="D322" s="26" t="str">
        <f>IFERROR(VLOOKUP($B322,'Section 3'!D325:O1324,COLUMNS('Section 3'!D321:D322),0),"")</f>
        <v/>
      </c>
      <c r="E322" s="73" t="str">
        <f>IF($D322="","",IF(ISBLANK(VLOOKUP($B322,'Section 3'!$D$15:$O$1014,COLUMNS('Section 3'!$E$11:F$12),0)),"",VLOOKUP($B322,'Section 3'!$D$15:$O$1014,COLUMNS('Section 3'!$E$11:F$12),0)))</f>
        <v/>
      </c>
      <c r="F322" s="73" t="str">
        <f>IF($D322="","",IF(ISBLANK(VLOOKUP($B322,'Section 3'!$D$15:$O$1014,COLUMNS('Section 3'!$E$11:G$12),0)),"",VLOOKUP($B322,'Section 3'!$D$15:$O$1014,COLUMNS('Section 3'!$E$11:G$12),0)))</f>
        <v/>
      </c>
      <c r="G322" s="73" t="str">
        <f>IF($D322="","",IF(ISBLANK(VLOOKUP($B322,'Section 3'!$D$15:$O$1014,COLUMNS('Section 3'!$E$11:H$12),0)),"",VLOOKUP($B322,'Section 3'!$D$15:$O$1014,COLUMNS('Section 3'!$E$11:H$12),0)))</f>
        <v/>
      </c>
      <c r="H322" s="73" t="str">
        <f>IF($D322="","",IF(ISBLANK(VLOOKUP($B322,'Section 3'!$D$15:$O$1014,COLUMNS('Section 3'!$E$11:I$12),0)),"",VLOOKUP($B322,'Section 3'!$D$15:$O$1014,COLUMNS('Section 3'!$E$11:I$12),0)))</f>
        <v/>
      </c>
      <c r="I322" s="73" t="str">
        <f>IF($D322="","",IF(ISBLANK(VLOOKUP($B322,'Section 3'!$D$15:$O$1014,COLUMNS('Section 3'!$E$11:J$12),0)),"",VLOOKUP($B322,'Section 3'!$D$15:$O$1014,COLUMNS('Section 3'!$E$11:J$12),0)))</f>
        <v/>
      </c>
      <c r="J322" s="73" t="str">
        <f>IF($D322="","",IF(ISBLANK(VLOOKUP($B322,'Section 3'!$D$15:$O$1014,COLUMNS('Section 3'!$E$11:K$12),0)),"",VLOOKUP($B322,'Section 3'!$D$15:$O$1014,COLUMNS('Section 3'!$E$11:K$12),0)))</f>
        <v/>
      </c>
      <c r="K322" s="73" t="str">
        <f>IF($D322="","",IF(ISBLANK(VLOOKUP($B322,'Section 3'!$D$15:$O$1014,COLUMNS('Section 3'!$E$11:L$12),0)),"",VLOOKUP($B322,'Section 3'!$D$15:$O$1014,COLUMNS('Section 3'!$E$11:L$12),0)))</f>
        <v/>
      </c>
      <c r="L322" s="73" t="str">
        <f>IF($D322="","",IF(ISBLANK(VLOOKUP($B322,'Section 3'!$D$15:$O$1014,COLUMNS('Section 3'!$E$11:M$12),0)),"",VLOOKUP($B322,'Section 3'!$D$15:$O$1014,COLUMNS('Section 3'!$E$11:M$12),0)))</f>
        <v/>
      </c>
      <c r="M322" s="73" t="str">
        <f>IF($D322="","",IF(ISBLANK(VLOOKUP($B322,'Section 3'!$D$15:$O$1014,COLUMNS('Section 3'!$E$11:N$12),0)),"",VLOOKUP($B322,'Section 3'!$D$15:$O$1014,COLUMNS('Section 3'!$E$11:N$12),0)))</f>
        <v/>
      </c>
      <c r="N322" s="73" t="str">
        <f>IF($D322="","",IF(ISBLANK(VLOOKUP($B322,'Section 3'!$D$15:$O$1014,COLUMNS('Section 3'!$E$11:O$12),0)),"",VLOOKUP($B322,'Section 3'!$D$15:$O$1014,COLUMNS('Section 3'!$E$11:O$12),0)))</f>
        <v/>
      </c>
      <c r="O322" s="73" t="str">
        <f>IF($D322="","",IF(ISBLANK(VLOOKUP($B322,'Section 3'!$D$15:$O$1014,COLUMNS('Section 3'!$E$11:P$12),0)),"",VLOOKUP($B322,'Section 3'!$D$15:$O$1014,COLUMNS('Section 3'!$E$11:P$12),0)))</f>
        <v/>
      </c>
    </row>
    <row r="323" spans="1:15" s="29" customFormat="1" ht="12.75" customHeight="1" x14ac:dyDescent="0.25">
      <c r="A323" s="29" t="str">
        <f>IF(E323="","",ROWS($A$1:A323))</f>
        <v/>
      </c>
      <c r="B323" s="32">
        <v>312</v>
      </c>
      <c r="C323" s="26" t="str">
        <f t="shared" si="5"/>
        <v/>
      </c>
      <c r="D323" s="26" t="str">
        <f>IFERROR(VLOOKUP($B323,'Section 3'!D326:O1325,COLUMNS('Section 3'!D322:D323),0),"")</f>
        <v/>
      </c>
      <c r="E323" s="73" t="str">
        <f>IF($D323="","",IF(ISBLANK(VLOOKUP($B323,'Section 3'!$D$15:$O$1014,COLUMNS('Section 3'!$E$11:F$12),0)),"",VLOOKUP($B323,'Section 3'!$D$15:$O$1014,COLUMNS('Section 3'!$E$11:F$12),0)))</f>
        <v/>
      </c>
      <c r="F323" s="73" t="str">
        <f>IF($D323="","",IF(ISBLANK(VLOOKUP($B323,'Section 3'!$D$15:$O$1014,COLUMNS('Section 3'!$E$11:G$12),0)),"",VLOOKUP($B323,'Section 3'!$D$15:$O$1014,COLUMNS('Section 3'!$E$11:G$12),0)))</f>
        <v/>
      </c>
      <c r="G323" s="73" t="str">
        <f>IF($D323="","",IF(ISBLANK(VLOOKUP($B323,'Section 3'!$D$15:$O$1014,COLUMNS('Section 3'!$E$11:H$12),0)),"",VLOOKUP($B323,'Section 3'!$D$15:$O$1014,COLUMNS('Section 3'!$E$11:H$12),0)))</f>
        <v/>
      </c>
      <c r="H323" s="73" t="str">
        <f>IF($D323="","",IF(ISBLANK(VLOOKUP($B323,'Section 3'!$D$15:$O$1014,COLUMNS('Section 3'!$E$11:I$12),0)),"",VLOOKUP($B323,'Section 3'!$D$15:$O$1014,COLUMNS('Section 3'!$E$11:I$12),0)))</f>
        <v/>
      </c>
      <c r="I323" s="73" t="str">
        <f>IF($D323="","",IF(ISBLANK(VLOOKUP($B323,'Section 3'!$D$15:$O$1014,COLUMNS('Section 3'!$E$11:J$12),0)),"",VLOOKUP($B323,'Section 3'!$D$15:$O$1014,COLUMNS('Section 3'!$E$11:J$12),0)))</f>
        <v/>
      </c>
      <c r="J323" s="73" t="str">
        <f>IF($D323="","",IF(ISBLANK(VLOOKUP($B323,'Section 3'!$D$15:$O$1014,COLUMNS('Section 3'!$E$11:K$12),0)),"",VLOOKUP($B323,'Section 3'!$D$15:$O$1014,COLUMNS('Section 3'!$E$11:K$12),0)))</f>
        <v/>
      </c>
      <c r="K323" s="73" t="str">
        <f>IF($D323="","",IF(ISBLANK(VLOOKUP($B323,'Section 3'!$D$15:$O$1014,COLUMNS('Section 3'!$E$11:L$12),0)),"",VLOOKUP($B323,'Section 3'!$D$15:$O$1014,COLUMNS('Section 3'!$E$11:L$12),0)))</f>
        <v/>
      </c>
      <c r="L323" s="73" t="str">
        <f>IF($D323="","",IF(ISBLANK(VLOOKUP($B323,'Section 3'!$D$15:$O$1014,COLUMNS('Section 3'!$E$11:M$12),0)),"",VLOOKUP($B323,'Section 3'!$D$15:$O$1014,COLUMNS('Section 3'!$E$11:M$12),0)))</f>
        <v/>
      </c>
      <c r="M323" s="73" t="str">
        <f>IF($D323="","",IF(ISBLANK(VLOOKUP($B323,'Section 3'!$D$15:$O$1014,COLUMNS('Section 3'!$E$11:N$12),0)),"",VLOOKUP($B323,'Section 3'!$D$15:$O$1014,COLUMNS('Section 3'!$E$11:N$12),0)))</f>
        <v/>
      </c>
      <c r="N323" s="73" t="str">
        <f>IF($D323="","",IF(ISBLANK(VLOOKUP($B323,'Section 3'!$D$15:$O$1014,COLUMNS('Section 3'!$E$11:O$12),0)),"",VLOOKUP($B323,'Section 3'!$D$15:$O$1014,COLUMNS('Section 3'!$E$11:O$12),0)))</f>
        <v/>
      </c>
      <c r="O323" s="73" t="str">
        <f>IF($D323="","",IF(ISBLANK(VLOOKUP($B323,'Section 3'!$D$15:$O$1014,COLUMNS('Section 3'!$E$11:P$12),0)),"",VLOOKUP($B323,'Section 3'!$D$15:$O$1014,COLUMNS('Section 3'!$E$11:P$12),0)))</f>
        <v/>
      </c>
    </row>
    <row r="324" spans="1:15" s="29" customFormat="1" ht="12.75" customHeight="1" x14ac:dyDescent="0.25">
      <c r="A324" s="29" t="str">
        <f>IF(E324="","",ROWS($A$1:A324))</f>
        <v/>
      </c>
      <c r="B324" s="32">
        <v>313</v>
      </c>
      <c r="C324" s="26" t="str">
        <f t="shared" si="5"/>
        <v/>
      </c>
      <c r="D324" s="26" t="str">
        <f>IFERROR(VLOOKUP($B324,'Section 3'!D327:O1326,COLUMNS('Section 3'!D323:D324),0),"")</f>
        <v/>
      </c>
      <c r="E324" s="73" t="str">
        <f>IF($D324="","",IF(ISBLANK(VLOOKUP($B324,'Section 3'!$D$15:$O$1014,COLUMNS('Section 3'!$E$11:F$12),0)),"",VLOOKUP($B324,'Section 3'!$D$15:$O$1014,COLUMNS('Section 3'!$E$11:F$12),0)))</f>
        <v/>
      </c>
      <c r="F324" s="73" t="str">
        <f>IF($D324="","",IF(ISBLANK(VLOOKUP($B324,'Section 3'!$D$15:$O$1014,COLUMNS('Section 3'!$E$11:G$12),0)),"",VLOOKUP($B324,'Section 3'!$D$15:$O$1014,COLUMNS('Section 3'!$E$11:G$12),0)))</f>
        <v/>
      </c>
      <c r="G324" s="73" t="str">
        <f>IF($D324="","",IF(ISBLANK(VLOOKUP($B324,'Section 3'!$D$15:$O$1014,COLUMNS('Section 3'!$E$11:H$12),0)),"",VLOOKUP($B324,'Section 3'!$D$15:$O$1014,COLUMNS('Section 3'!$E$11:H$12),0)))</f>
        <v/>
      </c>
      <c r="H324" s="73" t="str">
        <f>IF($D324="","",IF(ISBLANK(VLOOKUP($B324,'Section 3'!$D$15:$O$1014,COLUMNS('Section 3'!$E$11:I$12),0)),"",VLOOKUP($B324,'Section 3'!$D$15:$O$1014,COLUMNS('Section 3'!$E$11:I$12),0)))</f>
        <v/>
      </c>
      <c r="I324" s="73" t="str">
        <f>IF($D324="","",IF(ISBLANK(VLOOKUP($B324,'Section 3'!$D$15:$O$1014,COLUMNS('Section 3'!$E$11:J$12),0)),"",VLOOKUP($B324,'Section 3'!$D$15:$O$1014,COLUMNS('Section 3'!$E$11:J$12),0)))</f>
        <v/>
      </c>
      <c r="J324" s="73" t="str">
        <f>IF($D324="","",IF(ISBLANK(VLOOKUP($B324,'Section 3'!$D$15:$O$1014,COLUMNS('Section 3'!$E$11:K$12),0)),"",VLOOKUP($B324,'Section 3'!$D$15:$O$1014,COLUMNS('Section 3'!$E$11:K$12),0)))</f>
        <v/>
      </c>
      <c r="K324" s="73" t="str">
        <f>IF($D324="","",IF(ISBLANK(VLOOKUP($B324,'Section 3'!$D$15:$O$1014,COLUMNS('Section 3'!$E$11:L$12),0)),"",VLOOKUP($B324,'Section 3'!$D$15:$O$1014,COLUMNS('Section 3'!$E$11:L$12),0)))</f>
        <v/>
      </c>
      <c r="L324" s="73" t="str">
        <f>IF($D324="","",IF(ISBLANK(VLOOKUP($B324,'Section 3'!$D$15:$O$1014,COLUMNS('Section 3'!$E$11:M$12),0)),"",VLOOKUP($B324,'Section 3'!$D$15:$O$1014,COLUMNS('Section 3'!$E$11:M$12),0)))</f>
        <v/>
      </c>
      <c r="M324" s="73" t="str">
        <f>IF($D324="","",IF(ISBLANK(VLOOKUP($B324,'Section 3'!$D$15:$O$1014,COLUMNS('Section 3'!$E$11:N$12),0)),"",VLOOKUP($B324,'Section 3'!$D$15:$O$1014,COLUMNS('Section 3'!$E$11:N$12),0)))</f>
        <v/>
      </c>
      <c r="N324" s="73" t="str">
        <f>IF($D324="","",IF(ISBLANK(VLOOKUP($B324,'Section 3'!$D$15:$O$1014,COLUMNS('Section 3'!$E$11:O$12),0)),"",VLOOKUP($B324,'Section 3'!$D$15:$O$1014,COLUMNS('Section 3'!$E$11:O$12),0)))</f>
        <v/>
      </c>
      <c r="O324" s="73" t="str">
        <f>IF($D324="","",IF(ISBLANK(VLOOKUP($B324,'Section 3'!$D$15:$O$1014,COLUMNS('Section 3'!$E$11:P$12),0)),"",VLOOKUP($B324,'Section 3'!$D$15:$O$1014,COLUMNS('Section 3'!$E$11:P$12),0)))</f>
        <v/>
      </c>
    </row>
    <row r="325" spans="1:15" s="29" customFormat="1" ht="12.75" customHeight="1" x14ac:dyDescent="0.25">
      <c r="A325" s="29" t="str">
        <f>IF(E325="","",ROWS($A$1:A325))</f>
        <v/>
      </c>
      <c r="B325" s="32">
        <v>314</v>
      </c>
      <c r="C325" s="26" t="str">
        <f t="shared" si="5"/>
        <v/>
      </c>
      <c r="D325" s="26" t="str">
        <f>IFERROR(VLOOKUP($B325,'Section 3'!D328:O1327,COLUMNS('Section 3'!D324:D325),0),"")</f>
        <v/>
      </c>
      <c r="E325" s="73" t="str">
        <f>IF($D325="","",IF(ISBLANK(VLOOKUP($B325,'Section 3'!$D$15:$O$1014,COLUMNS('Section 3'!$E$11:F$12),0)),"",VLOOKUP($B325,'Section 3'!$D$15:$O$1014,COLUMNS('Section 3'!$E$11:F$12),0)))</f>
        <v/>
      </c>
      <c r="F325" s="73" t="str">
        <f>IF($D325="","",IF(ISBLANK(VLOOKUP($B325,'Section 3'!$D$15:$O$1014,COLUMNS('Section 3'!$E$11:G$12),0)),"",VLOOKUP($B325,'Section 3'!$D$15:$O$1014,COLUMNS('Section 3'!$E$11:G$12),0)))</f>
        <v/>
      </c>
      <c r="G325" s="73" t="str">
        <f>IF($D325="","",IF(ISBLANK(VLOOKUP($B325,'Section 3'!$D$15:$O$1014,COLUMNS('Section 3'!$E$11:H$12),0)),"",VLOOKUP($B325,'Section 3'!$D$15:$O$1014,COLUMNS('Section 3'!$E$11:H$12),0)))</f>
        <v/>
      </c>
      <c r="H325" s="73" t="str">
        <f>IF($D325="","",IF(ISBLANK(VLOOKUP($B325,'Section 3'!$D$15:$O$1014,COLUMNS('Section 3'!$E$11:I$12),0)),"",VLOOKUP($B325,'Section 3'!$D$15:$O$1014,COLUMNS('Section 3'!$E$11:I$12),0)))</f>
        <v/>
      </c>
      <c r="I325" s="73" t="str">
        <f>IF($D325="","",IF(ISBLANK(VLOOKUP($B325,'Section 3'!$D$15:$O$1014,COLUMNS('Section 3'!$E$11:J$12),0)),"",VLOOKUP($B325,'Section 3'!$D$15:$O$1014,COLUMNS('Section 3'!$E$11:J$12),0)))</f>
        <v/>
      </c>
      <c r="J325" s="73" t="str">
        <f>IF($D325="","",IF(ISBLANK(VLOOKUP($B325,'Section 3'!$D$15:$O$1014,COLUMNS('Section 3'!$E$11:K$12),0)),"",VLOOKUP($B325,'Section 3'!$D$15:$O$1014,COLUMNS('Section 3'!$E$11:K$12),0)))</f>
        <v/>
      </c>
      <c r="K325" s="73" t="str">
        <f>IF($D325="","",IF(ISBLANK(VLOOKUP($B325,'Section 3'!$D$15:$O$1014,COLUMNS('Section 3'!$E$11:L$12),0)),"",VLOOKUP($B325,'Section 3'!$D$15:$O$1014,COLUMNS('Section 3'!$E$11:L$12),0)))</f>
        <v/>
      </c>
      <c r="L325" s="73" t="str">
        <f>IF($D325="","",IF(ISBLANK(VLOOKUP($B325,'Section 3'!$D$15:$O$1014,COLUMNS('Section 3'!$E$11:M$12),0)),"",VLOOKUP($B325,'Section 3'!$D$15:$O$1014,COLUMNS('Section 3'!$E$11:M$12),0)))</f>
        <v/>
      </c>
      <c r="M325" s="73" t="str">
        <f>IF($D325="","",IF(ISBLANK(VLOOKUP($B325,'Section 3'!$D$15:$O$1014,COLUMNS('Section 3'!$E$11:N$12),0)),"",VLOOKUP($B325,'Section 3'!$D$15:$O$1014,COLUMNS('Section 3'!$E$11:N$12),0)))</f>
        <v/>
      </c>
      <c r="N325" s="73" t="str">
        <f>IF($D325="","",IF(ISBLANK(VLOOKUP($B325,'Section 3'!$D$15:$O$1014,COLUMNS('Section 3'!$E$11:O$12),0)),"",VLOOKUP($B325,'Section 3'!$D$15:$O$1014,COLUMNS('Section 3'!$E$11:O$12),0)))</f>
        <v/>
      </c>
      <c r="O325" s="73" t="str">
        <f>IF($D325="","",IF(ISBLANK(VLOOKUP($B325,'Section 3'!$D$15:$O$1014,COLUMNS('Section 3'!$E$11:P$12),0)),"",VLOOKUP($B325,'Section 3'!$D$15:$O$1014,COLUMNS('Section 3'!$E$11:P$12),0)))</f>
        <v/>
      </c>
    </row>
    <row r="326" spans="1:15" s="29" customFormat="1" ht="12.75" customHeight="1" x14ac:dyDescent="0.25">
      <c r="A326" s="29" t="str">
        <f>IF(E326="","",ROWS($A$1:A326))</f>
        <v/>
      </c>
      <c r="B326" s="32">
        <v>315</v>
      </c>
      <c r="C326" s="26" t="str">
        <f t="shared" si="5"/>
        <v/>
      </c>
      <c r="D326" s="26" t="str">
        <f>IFERROR(VLOOKUP($B326,'Section 3'!D329:O1328,COLUMNS('Section 3'!D325:D326),0),"")</f>
        <v/>
      </c>
      <c r="E326" s="73" t="str">
        <f>IF($D326="","",IF(ISBLANK(VLOOKUP($B326,'Section 3'!$D$15:$O$1014,COLUMNS('Section 3'!$E$11:F$12),0)),"",VLOOKUP($B326,'Section 3'!$D$15:$O$1014,COLUMNS('Section 3'!$E$11:F$12),0)))</f>
        <v/>
      </c>
      <c r="F326" s="73" t="str">
        <f>IF($D326="","",IF(ISBLANK(VLOOKUP($B326,'Section 3'!$D$15:$O$1014,COLUMNS('Section 3'!$E$11:G$12),0)),"",VLOOKUP($B326,'Section 3'!$D$15:$O$1014,COLUMNS('Section 3'!$E$11:G$12),0)))</f>
        <v/>
      </c>
      <c r="G326" s="73" t="str">
        <f>IF($D326="","",IF(ISBLANK(VLOOKUP($B326,'Section 3'!$D$15:$O$1014,COLUMNS('Section 3'!$E$11:H$12),0)),"",VLOOKUP($B326,'Section 3'!$D$15:$O$1014,COLUMNS('Section 3'!$E$11:H$12),0)))</f>
        <v/>
      </c>
      <c r="H326" s="73" t="str">
        <f>IF($D326="","",IF(ISBLANK(VLOOKUP($B326,'Section 3'!$D$15:$O$1014,COLUMNS('Section 3'!$E$11:I$12),0)),"",VLOOKUP($B326,'Section 3'!$D$15:$O$1014,COLUMNS('Section 3'!$E$11:I$12),0)))</f>
        <v/>
      </c>
      <c r="I326" s="73" t="str">
        <f>IF($D326="","",IF(ISBLANK(VLOOKUP($B326,'Section 3'!$D$15:$O$1014,COLUMNS('Section 3'!$E$11:J$12),0)),"",VLOOKUP($B326,'Section 3'!$D$15:$O$1014,COLUMNS('Section 3'!$E$11:J$12),0)))</f>
        <v/>
      </c>
      <c r="J326" s="73" t="str">
        <f>IF($D326="","",IF(ISBLANK(VLOOKUP($B326,'Section 3'!$D$15:$O$1014,COLUMNS('Section 3'!$E$11:K$12),0)),"",VLOOKUP($B326,'Section 3'!$D$15:$O$1014,COLUMNS('Section 3'!$E$11:K$12),0)))</f>
        <v/>
      </c>
      <c r="K326" s="73" t="str">
        <f>IF($D326="","",IF(ISBLANK(VLOOKUP($B326,'Section 3'!$D$15:$O$1014,COLUMNS('Section 3'!$E$11:L$12),0)),"",VLOOKUP($B326,'Section 3'!$D$15:$O$1014,COLUMNS('Section 3'!$E$11:L$12),0)))</f>
        <v/>
      </c>
      <c r="L326" s="73" t="str">
        <f>IF($D326="","",IF(ISBLANK(VLOOKUP($B326,'Section 3'!$D$15:$O$1014,COLUMNS('Section 3'!$E$11:M$12),0)),"",VLOOKUP($B326,'Section 3'!$D$15:$O$1014,COLUMNS('Section 3'!$E$11:M$12),0)))</f>
        <v/>
      </c>
      <c r="M326" s="73" t="str">
        <f>IF($D326="","",IF(ISBLANK(VLOOKUP($B326,'Section 3'!$D$15:$O$1014,COLUMNS('Section 3'!$E$11:N$12),0)),"",VLOOKUP($B326,'Section 3'!$D$15:$O$1014,COLUMNS('Section 3'!$E$11:N$12),0)))</f>
        <v/>
      </c>
      <c r="N326" s="73" t="str">
        <f>IF($D326="","",IF(ISBLANK(VLOOKUP($B326,'Section 3'!$D$15:$O$1014,COLUMNS('Section 3'!$E$11:O$12),0)),"",VLOOKUP($B326,'Section 3'!$D$15:$O$1014,COLUMNS('Section 3'!$E$11:O$12),0)))</f>
        <v/>
      </c>
      <c r="O326" s="73" t="str">
        <f>IF($D326="","",IF(ISBLANK(VLOOKUP($B326,'Section 3'!$D$15:$O$1014,COLUMNS('Section 3'!$E$11:P$12),0)),"",VLOOKUP($B326,'Section 3'!$D$15:$O$1014,COLUMNS('Section 3'!$E$11:P$12),0)))</f>
        <v/>
      </c>
    </row>
    <row r="327" spans="1:15" s="29" customFormat="1" ht="12.75" customHeight="1" x14ac:dyDescent="0.25">
      <c r="A327" s="29" t="str">
        <f>IF(E327="","",ROWS($A$1:A327))</f>
        <v/>
      </c>
      <c r="B327" s="32">
        <v>316</v>
      </c>
      <c r="C327" s="26" t="str">
        <f t="shared" si="5"/>
        <v/>
      </c>
      <c r="D327" s="26" t="str">
        <f>IFERROR(VLOOKUP($B327,'Section 3'!D330:O1329,COLUMNS('Section 3'!D326:D327),0),"")</f>
        <v/>
      </c>
      <c r="E327" s="73" t="str">
        <f>IF($D327="","",IF(ISBLANK(VLOOKUP($B327,'Section 3'!$D$15:$O$1014,COLUMNS('Section 3'!$E$11:F$12),0)),"",VLOOKUP($B327,'Section 3'!$D$15:$O$1014,COLUMNS('Section 3'!$E$11:F$12),0)))</f>
        <v/>
      </c>
      <c r="F327" s="73" t="str">
        <f>IF($D327="","",IF(ISBLANK(VLOOKUP($B327,'Section 3'!$D$15:$O$1014,COLUMNS('Section 3'!$E$11:G$12),0)),"",VLOOKUP($B327,'Section 3'!$D$15:$O$1014,COLUMNS('Section 3'!$E$11:G$12),0)))</f>
        <v/>
      </c>
      <c r="G327" s="73" t="str">
        <f>IF($D327="","",IF(ISBLANK(VLOOKUP($B327,'Section 3'!$D$15:$O$1014,COLUMNS('Section 3'!$E$11:H$12),0)),"",VLOOKUP($B327,'Section 3'!$D$15:$O$1014,COLUMNS('Section 3'!$E$11:H$12),0)))</f>
        <v/>
      </c>
      <c r="H327" s="73" t="str">
        <f>IF($D327="","",IF(ISBLANK(VLOOKUP($B327,'Section 3'!$D$15:$O$1014,COLUMNS('Section 3'!$E$11:I$12),0)),"",VLOOKUP($B327,'Section 3'!$D$15:$O$1014,COLUMNS('Section 3'!$E$11:I$12),0)))</f>
        <v/>
      </c>
      <c r="I327" s="73" t="str">
        <f>IF($D327="","",IF(ISBLANK(VLOOKUP($B327,'Section 3'!$D$15:$O$1014,COLUMNS('Section 3'!$E$11:J$12),0)),"",VLOOKUP($B327,'Section 3'!$D$15:$O$1014,COLUMNS('Section 3'!$E$11:J$12),0)))</f>
        <v/>
      </c>
      <c r="J327" s="73" t="str">
        <f>IF($D327="","",IF(ISBLANK(VLOOKUP($B327,'Section 3'!$D$15:$O$1014,COLUMNS('Section 3'!$E$11:K$12),0)),"",VLOOKUP($B327,'Section 3'!$D$15:$O$1014,COLUMNS('Section 3'!$E$11:K$12),0)))</f>
        <v/>
      </c>
      <c r="K327" s="73" t="str">
        <f>IF($D327="","",IF(ISBLANK(VLOOKUP($B327,'Section 3'!$D$15:$O$1014,COLUMNS('Section 3'!$E$11:L$12),0)),"",VLOOKUP($B327,'Section 3'!$D$15:$O$1014,COLUMNS('Section 3'!$E$11:L$12),0)))</f>
        <v/>
      </c>
      <c r="L327" s="73" t="str">
        <f>IF($D327="","",IF(ISBLANK(VLOOKUP($B327,'Section 3'!$D$15:$O$1014,COLUMNS('Section 3'!$E$11:M$12),0)),"",VLOOKUP($B327,'Section 3'!$D$15:$O$1014,COLUMNS('Section 3'!$E$11:M$12),0)))</f>
        <v/>
      </c>
      <c r="M327" s="73" t="str">
        <f>IF($D327="","",IF(ISBLANK(VLOOKUP($B327,'Section 3'!$D$15:$O$1014,COLUMNS('Section 3'!$E$11:N$12),0)),"",VLOOKUP($B327,'Section 3'!$D$15:$O$1014,COLUMNS('Section 3'!$E$11:N$12),0)))</f>
        <v/>
      </c>
      <c r="N327" s="73" t="str">
        <f>IF($D327="","",IF(ISBLANK(VLOOKUP($B327,'Section 3'!$D$15:$O$1014,COLUMNS('Section 3'!$E$11:O$12),0)),"",VLOOKUP($B327,'Section 3'!$D$15:$O$1014,COLUMNS('Section 3'!$E$11:O$12),0)))</f>
        <v/>
      </c>
      <c r="O327" s="73" t="str">
        <f>IF($D327="","",IF(ISBLANK(VLOOKUP($B327,'Section 3'!$D$15:$O$1014,COLUMNS('Section 3'!$E$11:P$12),0)),"",VLOOKUP($B327,'Section 3'!$D$15:$O$1014,COLUMNS('Section 3'!$E$11:P$12),0)))</f>
        <v/>
      </c>
    </row>
    <row r="328" spans="1:15" s="29" customFormat="1" ht="12.75" customHeight="1" x14ac:dyDescent="0.25">
      <c r="A328" s="29" t="str">
        <f>IF(E328="","",ROWS($A$1:A328))</f>
        <v/>
      </c>
      <c r="B328" s="32">
        <v>317</v>
      </c>
      <c r="C328" s="26" t="str">
        <f t="shared" si="5"/>
        <v/>
      </c>
      <c r="D328" s="26" t="str">
        <f>IFERROR(VLOOKUP($B328,'Section 3'!D331:O1330,COLUMNS('Section 3'!D327:D328),0),"")</f>
        <v/>
      </c>
      <c r="E328" s="73" t="str">
        <f>IF($D328="","",IF(ISBLANK(VLOOKUP($B328,'Section 3'!$D$15:$O$1014,COLUMNS('Section 3'!$E$11:F$12),0)),"",VLOOKUP($B328,'Section 3'!$D$15:$O$1014,COLUMNS('Section 3'!$E$11:F$12),0)))</f>
        <v/>
      </c>
      <c r="F328" s="73" t="str">
        <f>IF($D328="","",IF(ISBLANK(VLOOKUP($B328,'Section 3'!$D$15:$O$1014,COLUMNS('Section 3'!$E$11:G$12),0)),"",VLOOKUP($B328,'Section 3'!$D$15:$O$1014,COLUMNS('Section 3'!$E$11:G$12),0)))</f>
        <v/>
      </c>
      <c r="G328" s="73" t="str">
        <f>IF($D328="","",IF(ISBLANK(VLOOKUP($B328,'Section 3'!$D$15:$O$1014,COLUMNS('Section 3'!$E$11:H$12),0)),"",VLOOKUP($B328,'Section 3'!$D$15:$O$1014,COLUMNS('Section 3'!$E$11:H$12),0)))</f>
        <v/>
      </c>
      <c r="H328" s="73" t="str">
        <f>IF($D328="","",IF(ISBLANK(VLOOKUP($B328,'Section 3'!$D$15:$O$1014,COLUMNS('Section 3'!$E$11:I$12),0)),"",VLOOKUP($B328,'Section 3'!$D$15:$O$1014,COLUMNS('Section 3'!$E$11:I$12),0)))</f>
        <v/>
      </c>
      <c r="I328" s="73" t="str">
        <f>IF($D328="","",IF(ISBLANK(VLOOKUP($B328,'Section 3'!$D$15:$O$1014,COLUMNS('Section 3'!$E$11:J$12),0)),"",VLOOKUP($B328,'Section 3'!$D$15:$O$1014,COLUMNS('Section 3'!$E$11:J$12),0)))</f>
        <v/>
      </c>
      <c r="J328" s="73" t="str">
        <f>IF($D328="","",IF(ISBLANK(VLOOKUP($B328,'Section 3'!$D$15:$O$1014,COLUMNS('Section 3'!$E$11:K$12),0)),"",VLOOKUP($B328,'Section 3'!$D$15:$O$1014,COLUMNS('Section 3'!$E$11:K$12),0)))</f>
        <v/>
      </c>
      <c r="K328" s="73" t="str">
        <f>IF($D328="","",IF(ISBLANK(VLOOKUP($B328,'Section 3'!$D$15:$O$1014,COLUMNS('Section 3'!$E$11:L$12),0)),"",VLOOKUP($B328,'Section 3'!$D$15:$O$1014,COLUMNS('Section 3'!$E$11:L$12),0)))</f>
        <v/>
      </c>
      <c r="L328" s="73" t="str">
        <f>IF($D328="","",IF(ISBLANK(VLOOKUP($B328,'Section 3'!$D$15:$O$1014,COLUMNS('Section 3'!$E$11:M$12),0)),"",VLOOKUP($B328,'Section 3'!$D$15:$O$1014,COLUMNS('Section 3'!$E$11:M$12),0)))</f>
        <v/>
      </c>
      <c r="M328" s="73" t="str">
        <f>IF($D328="","",IF(ISBLANK(VLOOKUP($B328,'Section 3'!$D$15:$O$1014,COLUMNS('Section 3'!$E$11:N$12),0)),"",VLOOKUP($B328,'Section 3'!$D$15:$O$1014,COLUMNS('Section 3'!$E$11:N$12),0)))</f>
        <v/>
      </c>
      <c r="N328" s="73" t="str">
        <f>IF($D328="","",IF(ISBLANK(VLOOKUP($B328,'Section 3'!$D$15:$O$1014,COLUMNS('Section 3'!$E$11:O$12),0)),"",VLOOKUP($B328,'Section 3'!$D$15:$O$1014,COLUMNS('Section 3'!$E$11:O$12),0)))</f>
        <v/>
      </c>
      <c r="O328" s="73" t="str">
        <f>IF($D328="","",IF(ISBLANK(VLOOKUP($B328,'Section 3'!$D$15:$O$1014,COLUMNS('Section 3'!$E$11:P$12),0)),"",VLOOKUP($B328,'Section 3'!$D$15:$O$1014,COLUMNS('Section 3'!$E$11:P$12),0)))</f>
        <v/>
      </c>
    </row>
    <row r="329" spans="1:15" s="29" customFormat="1" ht="12.75" customHeight="1" x14ac:dyDescent="0.25">
      <c r="A329" s="29" t="str">
        <f>IF(E329="","",ROWS($A$1:A329))</f>
        <v/>
      </c>
      <c r="B329" s="32">
        <v>318</v>
      </c>
      <c r="C329" s="26" t="str">
        <f t="shared" si="5"/>
        <v/>
      </c>
      <c r="D329" s="26" t="str">
        <f>IFERROR(VLOOKUP($B329,'Section 3'!D332:O1331,COLUMNS('Section 3'!D328:D329),0),"")</f>
        <v/>
      </c>
      <c r="E329" s="73" t="str">
        <f>IF($D329="","",IF(ISBLANK(VLOOKUP($B329,'Section 3'!$D$15:$O$1014,COLUMNS('Section 3'!$E$11:F$12),0)),"",VLOOKUP($B329,'Section 3'!$D$15:$O$1014,COLUMNS('Section 3'!$E$11:F$12),0)))</f>
        <v/>
      </c>
      <c r="F329" s="73" t="str">
        <f>IF($D329="","",IF(ISBLANK(VLOOKUP($B329,'Section 3'!$D$15:$O$1014,COLUMNS('Section 3'!$E$11:G$12),0)),"",VLOOKUP($B329,'Section 3'!$D$15:$O$1014,COLUMNS('Section 3'!$E$11:G$12),0)))</f>
        <v/>
      </c>
      <c r="G329" s="73" t="str">
        <f>IF($D329="","",IF(ISBLANK(VLOOKUP($B329,'Section 3'!$D$15:$O$1014,COLUMNS('Section 3'!$E$11:H$12),0)),"",VLOOKUP($B329,'Section 3'!$D$15:$O$1014,COLUMNS('Section 3'!$E$11:H$12),0)))</f>
        <v/>
      </c>
      <c r="H329" s="73" t="str">
        <f>IF($D329="","",IF(ISBLANK(VLOOKUP($B329,'Section 3'!$D$15:$O$1014,COLUMNS('Section 3'!$E$11:I$12),0)),"",VLOOKUP($B329,'Section 3'!$D$15:$O$1014,COLUMNS('Section 3'!$E$11:I$12),0)))</f>
        <v/>
      </c>
      <c r="I329" s="73" t="str">
        <f>IF($D329="","",IF(ISBLANK(VLOOKUP($B329,'Section 3'!$D$15:$O$1014,COLUMNS('Section 3'!$E$11:J$12),0)),"",VLOOKUP($B329,'Section 3'!$D$15:$O$1014,COLUMNS('Section 3'!$E$11:J$12),0)))</f>
        <v/>
      </c>
      <c r="J329" s="73" t="str">
        <f>IF($D329="","",IF(ISBLANK(VLOOKUP($B329,'Section 3'!$D$15:$O$1014,COLUMNS('Section 3'!$E$11:K$12),0)),"",VLOOKUP($B329,'Section 3'!$D$15:$O$1014,COLUMNS('Section 3'!$E$11:K$12),0)))</f>
        <v/>
      </c>
      <c r="K329" s="73" t="str">
        <f>IF($D329="","",IF(ISBLANK(VLOOKUP($B329,'Section 3'!$D$15:$O$1014,COLUMNS('Section 3'!$E$11:L$12),0)),"",VLOOKUP($B329,'Section 3'!$D$15:$O$1014,COLUMNS('Section 3'!$E$11:L$12),0)))</f>
        <v/>
      </c>
      <c r="L329" s="73" t="str">
        <f>IF($D329="","",IF(ISBLANK(VLOOKUP($B329,'Section 3'!$D$15:$O$1014,COLUMNS('Section 3'!$E$11:M$12),0)),"",VLOOKUP($B329,'Section 3'!$D$15:$O$1014,COLUMNS('Section 3'!$E$11:M$12),0)))</f>
        <v/>
      </c>
      <c r="M329" s="73" t="str">
        <f>IF($D329="","",IF(ISBLANK(VLOOKUP($B329,'Section 3'!$D$15:$O$1014,COLUMNS('Section 3'!$E$11:N$12),0)),"",VLOOKUP($B329,'Section 3'!$D$15:$O$1014,COLUMNS('Section 3'!$E$11:N$12),0)))</f>
        <v/>
      </c>
      <c r="N329" s="73" t="str">
        <f>IF($D329="","",IF(ISBLANK(VLOOKUP($B329,'Section 3'!$D$15:$O$1014,COLUMNS('Section 3'!$E$11:O$12),0)),"",VLOOKUP($B329,'Section 3'!$D$15:$O$1014,COLUMNS('Section 3'!$E$11:O$12),0)))</f>
        <v/>
      </c>
      <c r="O329" s="73" t="str">
        <f>IF($D329="","",IF(ISBLANK(VLOOKUP($B329,'Section 3'!$D$15:$O$1014,COLUMNS('Section 3'!$E$11:P$12),0)),"",VLOOKUP($B329,'Section 3'!$D$15:$O$1014,COLUMNS('Section 3'!$E$11:P$12),0)))</f>
        <v/>
      </c>
    </row>
    <row r="330" spans="1:15" s="29" customFormat="1" ht="12.75" customHeight="1" x14ac:dyDescent="0.25">
      <c r="A330" s="29" t="str">
        <f>IF(E330="","",ROWS($A$1:A330))</f>
        <v/>
      </c>
      <c r="B330" s="32">
        <v>319</v>
      </c>
      <c r="C330" s="26" t="str">
        <f t="shared" si="5"/>
        <v/>
      </c>
      <c r="D330" s="26" t="str">
        <f>IFERROR(VLOOKUP($B330,'Section 3'!D333:O1332,COLUMNS('Section 3'!D329:D330),0),"")</f>
        <v/>
      </c>
      <c r="E330" s="73" t="str">
        <f>IF($D330="","",IF(ISBLANK(VLOOKUP($B330,'Section 3'!$D$15:$O$1014,COLUMNS('Section 3'!$E$11:F$12),0)),"",VLOOKUP($B330,'Section 3'!$D$15:$O$1014,COLUMNS('Section 3'!$E$11:F$12),0)))</f>
        <v/>
      </c>
      <c r="F330" s="73" t="str">
        <f>IF($D330="","",IF(ISBLANK(VLOOKUP($B330,'Section 3'!$D$15:$O$1014,COLUMNS('Section 3'!$E$11:G$12),0)),"",VLOOKUP($B330,'Section 3'!$D$15:$O$1014,COLUMNS('Section 3'!$E$11:G$12),0)))</f>
        <v/>
      </c>
      <c r="G330" s="73" t="str">
        <f>IF($D330="","",IF(ISBLANK(VLOOKUP($B330,'Section 3'!$D$15:$O$1014,COLUMNS('Section 3'!$E$11:H$12),0)),"",VLOOKUP($B330,'Section 3'!$D$15:$O$1014,COLUMNS('Section 3'!$E$11:H$12),0)))</f>
        <v/>
      </c>
      <c r="H330" s="73" t="str">
        <f>IF($D330="","",IF(ISBLANK(VLOOKUP($B330,'Section 3'!$D$15:$O$1014,COLUMNS('Section 3'!$E$11:I$12),0)),"",VLOOKUP($B330,'Section 3'!$D$15:$O$1014,COLUMNS('Section 3'!$E$11:I$12),0)))</f>
        <v/>
      </c>
      <c r="I330" s="73" t="str">
        <f>IF($D330="","",IF(ISBLANK(VLOOKUP($B330,'Section 3'!$D$15:$O$1014,COLUMNS('Section 3'!$E$11:J$12),0)),"",VLOOKUP($B330,'Section 3'!$D$15:$O$1014,COLUMNS('Section 3'!$E$11:J$12),0)))</f>
        <v/>
      </c>
      <c r="J330" s="73" t="str">
        <f>IF($D330="","",IF(ISBLANK(VLOOKUP($B330,'Section 3'!$D$15:$O$1014,COLUMNS('Section 3'!$E$11:K$12),0)),"",VLOOKUP($B330,'Section 3'!$D$15:$O$1014,COLUMNS('Section 3'!$E$11:K$12),0)))</f>
        <v/>
      </c>
      <c r="K330" s="73" t="str">
        <f>IF($D330="","",IF(ISBLANK(VLOOKUP($B330,'Section 3'!$D$15:$O$1014,COLUMNS('Section 3'!$E$11:L$12),0)),"",VLOOKUP($B330,'Section 3'!$D$15:$O$1014,COLUMNS('Section 3'!$E$11:L$12),0)))</f>
        <v/>
      </c>
      <c r="L330" s="73" t="str">
        <f>IF($D330="","",IF(ISBLANK(VLOOKUP($B330,'Section 3'!$D$15:$O$1014,COLUMNS('Section 3'!$E$11:M$12),0)),"",VLOOKUP($B330,'Section 3'!$D$15:$O$1014,COLUMNS('Section 3'!$E$11:M$12),0)))</f>
        <v/>
      </c>
      <c r="M330" s="73" t="str">
        <f>IF($D330="","",IF(ISBLANK(VLOOKUP($B330,'Section 3'!$D$15:$O$1014,COLUMNS('Section 3'!$E$11:N$12),0)),"",VLOOKUP($B330,'Section 3'!$D$15:$O$1014,COLUMNS('Section 3'!$E$11:N$12),0)))</f>
        <v/>
      </c>
      <c r="N330" s="73" t="str">
        <f>IF($D330="","",IF(ISBLANK(VLOOKUP($B330,'Section 3'!$D$15:$O$1014,COLUMNS('Section 3'!$E$11:O$12),0)),"",VLOOKUP($B330,'Section 3'!$D$15:$O$1014,COLUMNS('Section 3'!$E$11:O$12),0)))</f>
        <v/>
      </c>
      <c r="O330" s="73" t="str">
        <f>IF($D330="","",IF(ISBLANK(VLOOKUP($B330,'Section 3'!$D$15:$O$1014,COLUMNS('Section 3'!$E$11:P$12),0)),"",VLOOKUP($B330,'Section 3'!$D$15:$O$1014,COLUMNS('Section 3'!$E$11:P$12),0)))</f>
        <v/>
      </c>
    </row>
    <row r="331" spans="1:15" s="29" customFormat="1" ht="12.75" customHeight="1" x14ac:dyDescent="0.25">
      <c r="A331" s="29" t="str">
        <f>IF(E331="","",ROWS($A$1:A331))</f>
        <v/>
      </c>
      <c r="B331" s="32">
        <v>320</v>
      </c>
      <c r="C331" s="26" t="str">
        <f t="shared" si="5"/>
        <v/>
      </c>
      <c r="D331" s="26" t="str">
        <f>IFERROR(VLOOKUP($B331,'Section 3'!D334:O1333,COLUMNS('Section 3'!D330:D331),0),"")</f>
        <v/>
      </c>
      <c r="E331" s="73" t="str">
        <f>IF($D331="","",IF(ISBLANK(VLOOKUP($B331,'Section 3'!$D$15:$O$1014,COLUMNS('Section 3'!$E$11:F$12),0)),"",VLOOKUP($B331,'Section 3'!$D$15:$O$1014,COLUMNS('Section 3'!$E$11:F$12),0)))</f>
        <v/>
      </c>
      <c r="F331" s="73" t="str">
        <f>IF($D331="","",IF(ISBLANK(VLOOKUP($B331,'Section 3'!$D$15:$O$1014,COLUMNS('Section 3'!$E$11:G$12),0)),"",VLOOKUP($B331,'Section 3'!$D$15:$O$1014,COLUMNS('Section 3'!$E$11:G$12),0)))</f>
        <v/>
      </c>
      <c r="G331" s="73" t="str">
        <f>IF($D331="","",IF(ISBLANK(VLOOKUP($B331,'Section 3'!$D$15:$O$1014,COLUMNS('Section 3'!$E$11:H$12),0)),"",VLOOKUP($B331,'Section 3'!$D$15:$O$1014,COLUMNS('Section 3'!$E$11:H$12),0)))</f>
        <v/>
      </c>
      <c r="H331" s="73" t="str">
        <f>IF($D331="","",IF(ISBLANK(VLOOKUP($B331,'Section 3'!$D$15:$O$1014,COLUMNS('Section 3'!$E$11:I$12),0)),"",VLOOKUP($B331,'Section 3'!$D$15:$O$1014,COLUMNS('Section 3'!$E$11:I$12),0)))</f>
        <v/>
      </c>
      <c r="I331" s="73" t="str">
        <f>IF($D331="","",IF(ISBLANK(VLOOKUP($B331,'Section 3'!$D$15:$O$1014,COLUMNS('Section 3'!$E$11:J$12),0)),"",VLOOKUP($B331,'Section 3'!$D$15:$O$1014,COLUMNS('Section 3'!$E$11:J$12),0)))</f>
        <v/>
      </c>
      <c r="J331" s="73" t="str">
        <f>IF($D331="","",IF(ISBLANK(VLOOKUP($B331,'Section 3'!$D$15:$O$1014,COLUMNS('Section 3'!$E$11:K$12),0)),"",VLOOKUP($B331,'Section 3'!$D$15:$O$1014,COLUMNS('Section 3'!$E$11:K$12),0)))</f>
        <v/>
      </c>
      <c r="K331" s="73" t="str">
        <f>IF($D331="","",IF(ISBLANK(VLOOKUP($B331,'Section 3'!$D$15:$O$1014,COLUMNS('Section 3'!$E$11:L$12),0)),"",VLOOKUP($B331,'Section 3'!$D$15:$O$1014,COLUMNS('Section 3'!$E$11:L$12),0)))</f>
        <v/>
      </c>
      <c r="L331" s="73" t="str">
        <f>IF($D331="","",IF(ISBLANK(VLOOKUP($B331,'Section 3'!$D$15:$O$1014,COLUMNS('Section 3'!$E$11:M$12),0)),"",VLOOKUP($B331,'Section 3'!$D$15:$O$1014,COLUMNS('Section 3'!$E$11:M$12),0)))</f>
        <v/>
      </c>
      <c r="M331" s="73" t="str">
        <f>IF($D331="","",IF(ISBLANK(VLOOKUP($B331,'Section 3'!$D$15:$O$1014,COLUMNS('Section 3'!$E$11:N$12),0)),"",VLOOKUP($B331,'Section 3'!$D$15:$O$1014,COLUMNS('Section 3'!$E$11:N$12),0)))</f>
        <v/>
      </c>
      <c r="N331" s="73" t="str">
        <f>IF($D331="","",IF(ISBLANK(VLOOKUP($B331,'Section 3'!$D$15:$O$1014,COLUMNS('Section 3'!$E$11:O$12),0)),"",VLOOKUP($B331,'Section 3'!$D$15:$O$1014,COLUMNS('Section 3'!$E$11:O$12),0)))</f>
        <v/>
      </c>
      <c r="O331" s="73" t="str">
        <f>IF($D331="","",IF(ISBLANK(VLOOKUP($B331,'Section 3'!$D$15:$O$1014,COLUMNS('Section 3'!$E$11:P$12),0)),"",VLOOKUP($B331,'Section 3'!$D$15:$O$1014,COLUMNS('Section 3'!$E$11:P$12),0)))</f>
        <v/>
      </c>
    </row>
    <row r="332" spans="1:15" s="29" customFormat="1" ht="12.75" customHeight="1" x14ac:dyDescent="0.25">
      <c r="A332" s="29" t="str">
        <f>IF(E332="","",ROWS($A$1:A332))</f>
        <v/>
      </c>
      <c r="B332" s="32">
        <v>321</v>
      </c>
      <c r="C332" s="26" t="str">
        <f t="shared" si="5"/>
        <v/>
      </c>
      <c r="D332" s="26" t="str">
        <f>IFERROR(VLOOKUP($B332,'Section 3'!D335:O1334,COLUMNS('Section 3'!D331:D332),0),"")</f>
        <v/>
      </c>
      <c r="E332" s="73" t="str">
        <f>IF($D332="","",IF(ISBLANK(VLOOKUP($B332,'Section 3'!$D$15:$O$1014,COLUMNS('Section 3'!$E$11:F$12),0)),"",VLOOKUP($B332,'Section 3'!$D$15:$O$1014,COLUMNS('Section 3'!$E$11:F$12),0)))</f>
        <v/>
      </c>
      <c r="F332" s="73" t="str">
        <f>IF($D332="","",IF(ISBLANK(VLOOKUP($B332,'Section 3'!$D$15:$O$1014,COLUMNS('Section 3'!$E$11:G$12),0)),"",VLOOKUP($B332,'Section 3'!$D$15:$O$1014,COLUMNS('Section 3'!$E$11:G$12),0)))</f>
        <v/>
      </c>
      <c r="G332" s="73" t="str">
        <f>IF($D332="","",IF(ISBLANK(VLOOKUP($B332,'Section 3'!$D$15:$O$1014,COLUMNS('Section 3'!$E$11:H$12),0)),"",VLOOKUP($B332,'Section 3'!$D$15:$O$1014,COLUMNS('Section 3'!$E$11:H$12),0)))</f>
        <v/>
      </c>
      <c r="H332" s="73" t="str">
        <f>IF($D332="","",IF(ISBLANK(VLOOKUP($B332,'Section 3'!$D$15:$O$1014,COLUMNS('Section 3'!$E$11:I$12),0)),"",VLOOKUP($B332,'Section 3'!$D$15:$O$1014,COLUMNS('Section 3'!$E$11:I$12),0)))</f>
        <v/>
      </c>
      <c r="I332" s="73" t="str">
        <f>IF($D332="","",IF(ISBLANK(VLOOKUP($B332,'Section 3'!$D$15:$O$1014,COLUMNS('Section 3'!$E$11:J$12),0)),"",VLOOKUP($B332,'Section 3'!$D$15:$O$1014,COLUMNS('Section 3'!$E$11:J$12),0)))</f>
        <v/>
      </c>
      <c r="J332" s="73" t="str">
        <f>IF($D332="","",IF(ISBLANK(VLOOKUP($B332,'Section 3'!$D$15:$O$1014,COLUMNS('Section 3'!$E$11:K$12),0)),"",VLOOKUP($B332,'Section 3'!$D$15:$O$1014,COLUMNS('Section 3'!$E$11:K$12),0)))</f>
        <v/>
      </c>
      <c r="K332" s="73" t="str">
        <f>IF($D332="","",IF(ISBLANK(VLOOKUP($B332,'Section 3'!$D$15:$O$1014,COLUMNS('Section 3'!$E$11:L$12),0)),"",VLOOKUP($B332,'Section 3'!$D$15:$O$1014,COLUMNS('Section 3'!$E$11:L$12),0)))</f>
        <v/>
      </c>
      <c r="L332" s="73" t="str">
        <f>IF($D332="","",IF(ISBLANK(VLOOKUP($B332,'Section 3'!$D$15:$O$1014,COLUMNS('Section 3'!$E$11:M$12),0)),"",VLOOKUP($B332,'Section 3'!$D$15:$O$1014,COLUMNS('Section 3'!$E$11:M$12),0)))</f>
        <v/>
      </c>
      <c r="M332" s="73" t="str">
        <f>IF($D332="","",IF(ISBLANK(VLOOKUP($B332,'Section 3'!$D$15:$O$1014,COLUMNS('Section 3'!$E$11:N$12),0)),"",VLOOKUP($B332,'Section 3'!$D$15:$O$1014,COLUMNS('Section 3'!$E$11:N$12),0)))</f>
        <v/>
      </c>
      <c r="N332" s="73" t="str">
        <f>IF($D332="","",IF(ISBLANK(VLOOKUP($B332,'Section 3'!$D$15:$O$1014,COLUMNS('Section 3'!$E$11:O$12),0)),"",VLOOKUP($B332,'Section 3'!$D$15:$O$1014,COLUMNS('Section 3'!$E$11:O$12),0)))</f>
        <v/>
      </c>
      <c r="O332" s="73" t="str">
        <f>IF($D332="","",IF(ISBLANK(VLOOKUP($B332,'Section 3'!$D$15:$O$1014,COLUMNS('Section 3'!$E$11:P$12),0)),"",VLOOKUP($B332,'Section 3'!$D$15:$O$1014,COLUMNS('Section 3'!$E$11:P$12),0)))</f>
        <v/>
      </c>
    </row>
    <row r="333" spans="1:15" s="29" customFormat="1" ht="12.75" customHeight="1" x14ac:dyDescent="0.25">
      <c r="A333" s="29" t="str">
        <f>IF(E333="","",ROWS($A$1:A333))</f>
        <v/>
      </c>
      <c r="B333" s="32">
        <v>322</v>
      </c>
      <c r="C333" s="26" t="str">
        <f t="shared" ref="C333:C396" si="6">IF(D333="","",3)</f>
        <v/>
      </c>
      <c r="D333" s="26" t="str">
        <f>IFERROR(VLOOKUP($B333,'Section 3'!D336:O1335,COLUMNS('Section 3'!D332:D333),0),"")</f>
        <v/>
      </c>
      <c r="E333" s="73" t="str">
        <f>IF($D333="","",IF(ISBLANK(VLOOKUP($B333,'Section 3'!$D$15:$O$1014,COLUMNS('Section 3'!$E$11:F$12),0)),"",VLOOKUP($B333,'Section 3'!$D$15:$O$1014,COLUMNS('Section 3'!$E$11:F$12),0)))</f>
        <v/>
      </c>
      <c r="F333" s="73" t="str">
        <f>IF($D333="","",IF(ISBLANK(VLOOKUP($B333,'Section 3'!$D$15:$O$1014,COLUMNS('Section 3'!$E$11:G$12),0)),"",VLOOKUP($B333,'Section 3'!$D$15:$O$1014,COLUMNS('Section 3'!$E$11:G$12),0)))</f>
        <v/>
      </c>
      <c r="G333" s="73" t="str">
        <f>IF($D333="","",IF(ISBLANK(VLOOKUP($B333,'Section 3'!$D$15:$O$1014,COLUMNS('Section 3'!$E$11:H$12),0)),"",VLOOKUP($B333,'Section 3'!$D$15:$O$1014,COLUMNS('Section 3'!$E$11:H$12),0)))</f>
        <v/>
      </c>
      <c r="H333" s="73" t="str">
        <f>IF($D333="","",IF(ISBLANK(VLOOKUP($B333,'Section 3'!$D$15:$O$1014,COLUMNS('Section 3'!$E$11:I$12),0)),"",VLOOKUP($B333,'Section 3'!$D$15:$O$1014,COLUMNS('Section 3'!$E$11:I$12),0)))</f>
        <v/>
      </c>
      <c r="I333" s="73" t="str">
        <f>IF($D333="","",IF(ISBLANK(VLOOKUP($B333,'Section 3'!$D$15:$O$1014,COLUMNS('Section 3'!$E$11:J$12),0)),"",VLOOKUP($B333,'Section 3'!$D$15:$O$1014,COLUMNS('Section 3'!$E$11:J$12),0)))</f>
        <v/>
      </c>
      <c r="J333" s="73" t="str">
        <f>IF($D333="","",IF(ISBLANK(VLOOKUP($B333,'Section 3'!$D$15:$O$1014,COLUMNS('Section 3'!$E$11:K$12),0)),"",VLOOKUP($B333,'Section 3'!$D$15:$O$1014,COLUMNS('Section 3'!$E$11:K$12),0)))</f>
        <v/>
      </c>
      <c r="K333" s="73" t="str">
        <f>IF($D333="","",IF(ISBLANK(VLOOKUP($B333,'Section 3'!$D$15:$O$1014,COLUMNS('Section 3'!$E$11:L$12),0)),"",VLOOKUP($B333,'Section 3'!$D$15:$O$1014,COLUMNS('Section 3'!$E$11:L$12),0)))</f>
        <v/>
      </c>
      <c r="L333" s="73" t="str">
        <f>IF($D333="","",IF(ISBLANK(VLOOKUP($B333,'Section 3'!$D$15:$O$1014,COLUMNS('Section 3'!$E$11:M$12),0)),"",VLOOKUP($B333,'Section 3'!$D$15:$O$1014,COLUMNS('Section 3'!$E$11:M$12),0)))</f>
        <v/>
      </c>
      <c r="M333" s="73" t="str">
        <f>IF($D333="","",IF(ISBLANK(VLOOKUP($B333,'Section 3'!$D$15:$O$1014,COLUMNS('Section 3'!$E$11:N$12),0)),"",VLOOKUP($B333,'Section 3'!$D$15:$O$1014,COLUMNS('Section 3'!$E$11:N$12),0)))</f>
        <v/>
      </c>
      <c r="N333" s="73" t="str">
        <f>IF($D333="","",IF(ISBLANK(VLOOKUP($B333,'Section 3'!$D$15:$O$1014,COLUMNS('Section 3'!$E$11:O$12),0)),"",VLOOKUP($B333,'Section 3'!$D$15:$O$1014,COLUMNS('Section 3'!$E$11:O$12),0)))</f>
        <v/>
      </c>
      <c r="O333" s="73" t="str">
        <f>IF($D333="","",IF(ISBLANK(VLOOKUP($B333,'Section 3'!$D$15:$O$1014,COLUMNS('Section 3'!$E$11:P$12),0)),"",VLOOKUP($B333,'Section 3'!$D$15:$O$1014,COLUMNS('Section 3'!$E$11:P$12),0)))</f>
        <v/>
      </c>
    </row>
    <row r="334" spans="1:15" s="29" customFormat="1" ht="12.75" customHeight="1" x14ac:dyDescent="0.25">
      <c r="A334" s="29" t="str">
        <f>IF(E334="","",ROWS($A$1:A334))</f>
        <v/>
      </c>
      <c r="B334" s="32">
        <v>323</v>
      </c>
      <c r="C334" s="26" t="str">
        <f t="shared" si="6"/>
        <v/>
      </c>
      <c r="D334" s="26" t="str">
        <f>IFERROR(VLOOKUP($B334,'Section 3'!D337:O1336,COLUMNS('Section 3'!D333:D334),0),"")</f>
        <v/>
      </c>
      <c r="E334" s="73" t="str">
        <f>IF($D334="","",IF(ISBLANK(VLOOKUP($B334,'Section 3'!$D$15:$O$1014,COLUMNS('Section 3'!$E$11:F$12),0)),"",VLOOKUP($B334,'Section 3'!$D$15:$O$1014,COLUMNS('Section 3'!$E$11:F$12),0)))</f>
        <v/>
      </c>
      <c r="F334" s="73" t="str">
        <f>IF($D334="","",IF(ISBLANK(VLOOKUP($B334,'Section 3'!$D$15:$O$1014,COLUMNS('Section 3'!$E$11:G$12),0)),"",VLOOKUP($B334,'Section 3'!$D$15:$O$1014,COLUMNS('Section 3'!$E$11:G$12),0)))</f>
        <v/>
      </c>
      <c r="G334" s="73" t="str">
        <f>IF($D334="","",IF(ISBLANK(VLOOKUP($B334,'Section 3'!$D$15:$O$1014,COLUMNS('Section 3'!$E$11:H$12),0)),"",VLOOKUP($B334,'Section 3'!$D$15:$O$1014,COLUMNS('Section 3'!$E$11:H$12),0)))</f>
        <v/>
      </c>
      <c r="H334" s="73" t="str">
        <f>IF($D334="","",IF(ISBLANK(VLOOKUP($B334,'Section 3'!$D$15:$O$1014,COLUMNS('Section 3'!$E$11:I$12),0)),"",VLOOKUP($B334,'Section 3'!$D$15:$O$1014,COLUMNS('Section 3'!$E$11:I$12),0)))</f>
        <v/>
      </c>
      <c r="I334" s="73" t="str">
        <f>IF($D334="","",IF(ISBLANK(VLOOKUP($B334,'Section 3'!$D$15:$O$1014,COLUMNS('Section 3'!$E$11:J$12),0)),"",VLOOKUP($B334,'Section 3'!$D$15:$O$1014,COLUMNS('Section 3'!$E$11:J$12),0)))</f>
        <v/>
      </c>
      <c r="J334" s="73" t="str">
        <f>IF($D334="","",IF(ISBLANK(VLOOKUP($B334,'Section 3'!$D$15:$O$1014,COLUMNS('Section 3'!$E$11:K$12),0)),"",VLOOKUP($B334,'Section 3'!$D$15:$O$1014,COLUMNS('Section 3'!$E$11:K$12),0)))</f>
        <v/>
      </c>
      <c r="K334" s="73" t="str">
        <f>IF($D334="","",IF(ISBLANK(VLOOKUP($B334,'Section 3'!$D$15:$O$1014,COLUMNS('Section 3'!$E$11:L$12),0)),"",VLOOKUP($B334,'Section 3'!$D$15:$O$1014,COLUMNS('Section 3'!$E$11:L$12),0)))</f>
        <v/>
      </c>
      <c r="L334" s="73" t="str">
        <f>IF($D334="","",IF(ISBLANK(VLOOKUP($B334,'Section 3'!$D$15:$O$1014,COLUMNS('Section 3'!$E$11:M$12),0)),"",VLOOKUP($B334,'Section 3'!$D$15:$O$1014,COLUMNS('Section 3'!$E$11:M$12),0)))</f>
        <v/>
      </c>
      <c r="M334" s="73" t="str">
        <f>IF($D334="","",IF(ISBLANK(VLOOKUP($B334,'Section 3'!$D$15:$O$1014,COLUMNS('Section 3'!$E$11:N$12),0)),"",VLOOKUP($B334,'Section 3'!$D$15:$O$1014,COLUMNS('Section 3'!$E$11:N$12),0)))</f>
        <v/>
      </c>
      <c r="N334" s="73" t="str">
        <f>IF($D334="","",IF(ISBLANK(VLOOKUP($B334,'Section 3'!$D$15:$O$1014,COLUMNS('Section 3'!$E$11:O$12),0)),"",VLOOKUP($B334,'Section 3'!$D$15:$O$1014,COLUMNS('Section 3'!$E$11:O$12),0)))</f>
        <v/>
      </c>
      <c r="O334" s="73" t="str">
        <f>IF($D334="","",IF(ISBLANK(VLOOKUP($B334,'Section 3'!$D$15:$O$1014,COLUMNS('Section 3'!$E$11:P$12),0)),"",VLOOKUP($B334,'Section 3'!$D$15:$O$1014,COLUMNS('Section 3'!$E$11:P$12),0)))</f>
        <v/>
      </c>
    </row>
    <row r="335" spans="1:15" s="29" customFormat="1" ht="12.75" customHeight="1" x14ac:dyDescent="0.25">
      <c r="A335" s="29" t="str">
        <f>IF(E335="","",ROWS($A$1:A335))</f>
        <v/>
      </c>
      <c r="B335" s="32">
        <v>324</v>
      </c>
      <c r="C335" s="26" t="str">
        <f t="shared" si="6"/>
        <v/>
      </c>
      <c r="D335" s="26" t="str">
        <f>IFERROR(VLOOKUP($B335,'Section 3'!D338:O1337,COLUMNS('Section 3'!D334:D335),0),"")</f>
        <v/>
      </c>
      <c r="E335" s="73" t="str">
        <f>IF($D335="","",IF(ISBLANK(VLOOKUP($B335,'Section 3'!$D$15:$O$1014,COLUMNS('Section 3'!$E$11:F$12),0)),"",VLOOKUP($B335,'Section 3'!$D$15:$O$1014,COLUMNS('Section 3'!$E$11:F$12),0)))</f>
        <v/>
      </c>
      <c r="F335" s="73" t="str">
        <f>IF($D335="","",IF(ISBLANK(VLOOKUP($B335,'Section 3'!$D$15:$O$1014,COLUMNS('Section 3'!$E$11:G$12),0)),"",VLOOKUP($B335,'Section 3'!$D$15:$O$1014,COLUMNS('Section 3'!$E$11:G$12),0)))</f>
        <v/>
      </c>
      <c r="G335" s="73" t="str">
        <f>IF($D335="","",IF(ISBLANK(VLOOKUP($B335,'Section 3'!$D$15:$O$1014,COLUMNS('Section 3'!$E$11:H$12),0)),"",VLOOKUP($B335,'Section 3'!$D$15:$O$1014,COLUMNS('Section 3'!$E$11:H$12),0)))</f>
        <v/>
      </c>
      <c r="H335" s="73" t="str">
        <f>IF($D335="","",IF(ISBLANK(VLOOKUP($B335,'Section 3'!$D$15:$O$1014,COLUMNS('Section 3'!$E$11:I$12),0)),"",VLOOKUP($B335,'Section 3'!$D$15:$O$1014,COLUMNS('Section 3'!$E$11:I$12),0)))</f>
        <v/>
      </c>
      <c r="I335" s="73" t="str">
        <f>IF($D335="","",IF(ISBLANK(VLOOKUP($B335,'Section 3'!$D$15:$O$1014,COLUMNS('Section 3'!$E$11:J$12),0)),"",VLOOKUP($B335,'Section 3'!$D$15:$O$1014,COLUMNS('Section 3'!$E$11:J$12),0)))</f>
        <v/>
      </c>
      <c r="J335" s="73" t="str">
        <f>IF($D335="","",IF(ISBLANK(VLOOKUP($B335,'Section 3'!$D$15:$O$1014,COLUMNS('Section 3'!$E$11:K$12),0)),"",VLOOKUP($B335,'Section 3'!$D$15:$O$1014,COLUMNS('Section 3'!$E$11:K$12),0)))</f>
        <v/>
      </c>
      <c r="K335" s="73" t="str">
        <f>IF($D335="","",IF(ISBLANK(VLOOKUP($B335,'Section 3'!$D$15:$O$1014,COLUMNS('Section 3'!$E$11:L$12),0)),"",VLOOKUP($B335,'Section 3'!$D$15:$O$1014,COLUMNS('Section 3'!$E$11:L$12),0)))</f>
        <v/>
      </c>
      <c r="L335" s="73" t="str">
        <f>IF($D335="","",IF(ISBLANK(VLOOKUP($B335,'Section 3'!$D$15:$O$1014,COLUMNS('Section 3'!$E$11:M$12),0)),"",VLOOKUP($B335,'Section 3'!$D$15:$O$1014,COLUMNS('Section 3'!$E$11:M$12),0)))</f>
        <v/>
      </c>
      <c r="M335" s="73" t="str">
        <f>IF($D335="","",IF(ISBLANK(VLOOKUP($B335,'Section 3'!$D$15:$O$1014,COLUMNS('Section 3'!$E$11:N$12),0)),"",VLOOKUP($B335,'Section 3'!$D$15:$O$1014,COLUMNS('Section 3'!$E$11:N$12),0)))</f>
        <v/>
      </c>
      <c r="N335" s="73" t="str">
        <f>IF($D335="","",IF(ISBLANK(VLOOKUP($B335,'Section 3'!$D$15:$O$1014,COLUMNS('Section 3'!$E$11:O$12),0)),"",VLOOKUP($B335,'Section 3'!$D$15:$O$1014,COLUMNS('Section 3'!$E$11:O$12),0)))</f>
        <v/>
      </c>
      <c r="O335" s="73" t="str">
        <f>IF($D335="","",IF(ISBLANK(VLOOKUP($B335,'Section 3'!$D$15:$O$1014,COLUMNS('Section 3'!$E$11:P$12),0)),"",VLOOKUP($B335,'Section 3'!$D$15:$O$1014,COLUMNS('Section 3'!$E$11:P$12),0)))</f>
        <v/>
      </c>
    </row>
    <row r="336" spans="1:15" s="29" customFormat="1" ht="12.75" customHeight="1" x14ac:dyDescent="0.25">
      <c r="A336" s="29" t="str">
        <f>IF(E336="","",ROWS($A$1:A336))</f>
        <v/>
      </c>
      <c r="B336" s="32">
        <v>325</v>
      </c>
      <c r="C336" s="26" t="str">
        <f t="shared" si="6"/>
        <v/>
      </c>
      <c r="D336" s="26" t="str">
        <f>IFERROR(VLOOKUP($B336,'Section 3'!D339:O1338,COLUMNS('Section 3'!D335:D336),0),"")</f>
        <v/>
      </c>
      <c r="E336" s="73" t="str">
        <f>IF($D336="","",IF(ISBLANK(VLOOKUP($B336,'Section 3'!$D$15:$O$1014,COLUMNS('Section 3'!$E$11:F$12),0)),"",VLOOKUP($B336,'Section 3'!$D$15:$O$1014,COLUMNS('Section 3'!$E$11:F$12),0)))</f>
        <v/>
      </c>
      <c r="F336" s="73" t="str">
        <f>IF($D336="","",IF(ISBLANK(VLOOKUP($B336,'Section 3'!$D$15:$O$1014,COLUMNS('Section 3'!$E$11:G$12),0)),"",VLOOKUP($B336,'Section 3'!$D$15:$O$1014,COLUMNS('Section 3'!$E$11:G$12),0)))</f>
        <v/>
      </c>
      <c r="G336" s="73" t="str">
        <f>IF($D336="","",IF(ISBLANK(VLOOKUP($B336,'Section 3'!$D$15:$O$1014,COLUMNS('Section 3'!$E$11:H$12),0)),"",VLOOKUP($B336,'Section 3'!$D$15:$O$1014,COLUMNS('Section 3'!$E$11:H$12),0)))</f>
        <v/>
      </c>
      <c r="H336" s="73" t="str">
        <f>IF($D336="","",IF(ISBLANK(VLOOKUP($B336,'Section 3'!$D$15:$O$1014,COLUMNS('Section 3'!$E$11:I$12),0)),"",VLOOKUP($B336,'Section 3'!$D$15:$O$1014,COLUMNS('Section 3'!$E$11:I$12),0)))</f>
        <v/>
      </c>
      <c r="I336" s="73" t="str">
        <f>IF($D336="","",IF(ISBLANK(VLOOKUP($B336,'Section 3'!$D$15:$O$1014,COLUMNS('Section 3'!$E$11:J$12),0)),"",VLOOKUP($B336,'Section 3'!$D$15:$O$1014,COLUMNS('Section 3'!$E$11:J$12),0)))</f>
        <v/>
      </c>
      <c r="J336" s="73" t="str">
        <f>IF($D336="","",IF(ISBLANK(VLOOKUP($B336,'Section 3'!$D$15:$O$1014,COLUMNS('Section 3'!$E$11:K$12),0)),"",VLOOKUP($B336,'Section 3'!$D$15:$O$1014,COLUMNS('Section 3'!$E$11:K$12),0)))</f>
        <v/>
      </c>
      <c r="K336" s="73" t="str">
        <f>IF($D336="","",IF(ISBLANK(VLOOKUP($B336,'Section 3'!$D$15:$O$1014,COLUMNS('Section 3'!$E$11:L$12),0)),"",VLOOKUP($B336,'Section 3'!$D$15:$O$1014,COLUMNS('Section 3'!$E$11:L$12),0)))</f>
        <v/>
      </c>
      <c r="L336" s="73" t="str">
        <f>IF($D336="","",IF(ISBLANK(VLOOKUP($B336,'Section 3'!$D$15:$O$1014,COLUMNS('Section 3'!$E$11:M$12),0)),"",VLOOKUP($B336,'Section 3'!$D$15:$O$1014,COLUMNS('Section 3'!$E$11:M$12),0)))</f>
        <v/>
      </c>
      <c r="M336" s="73" t="str">
        <f>IF($D336="","",IF(ISBLANK(VLOOKUP($B336,'Section 3'!$D$15:$O$1014,COLUMNS('Section 3'!$E$11:N$12),0)),"",VLOOKUP($B336,'Section 3'!$D$15:$O$1014,COLUMNS('Section 3'!$E$11:N$12),0)))</f>
        <v/>
      </c>
      <c r="N336" s="73" t="str">
        <f>IF($D336="","",IF(ISBLANK(VLOOKUP($B336,'Section 3'!$D$15:$O$1014,COLUMNS('Section 3'!$E$11:O$12),0)),"",VLOOKUP($B336,'Section 3'!$D$15:$O$1014,COLUMNS('Section 3'!$E$11:O$12),0)))</f>
        <v/>
      </c>
      <c r="O336" s="73" t="str">
        <f>IF($D336="","",IF(ISBLANK(VLOOKUP($B336,'Section 3'!$D$15:$O$1014,COLUMNS('Section 3'!$E$11:P$12),0)),"",VLOOKUP($B336,'Section 3'!$D$15:$O$1014,COLUMNS('Section 3'!$E$11:P$12),0)))</f>
        <v/>
      </c>
    </row>
    <row r="337" spans="1:15" s="29" customFormat="1" ht="12.75" customHeight="1" x14ac:dyDescent="0.25">
      <c r="A337" s="29" t="str">
        <f>IF(E337="","",ROWS($A$1:A337))</f>
        <v/>
      </c>
      <c r="B337" s="32">
        <v>326</v>
      </c>
      <c r="C337" s="26" t="str">
        <f t="shared" si="6"/>
        <v/>
      </c>
      <c r="D337" s="26" t="str">
        <f>IFERROR(VLOOKUP($B337,'Section 3'!D340:O1339,COLUMNS('Section 3'!D336:D337),0),"")</f>
        <v/>
      </c>
      <c r="E337" s="73" t="str">
        <f>IF($D337="","",IF(ISBLANK(VLOOKUP($B337,'Section 3'!$D$15:$O$1014,COLUMNS('Section 3'!$E$11:F$12),0)),"",VLOOKUP($B337,'Section 3'!$D$15:$O$1014,COLUMNS('Section 3'!$E$11:F$12),0)))</f>
        <v/>
      </c>
      <c r="F337" s="73" t="str">
        <f>IF($D337="","",IF(ISBLANK(VLOOKUP($B337,'Section 3'!$D$15:$O$1014,COLUMNS('Section 3'!$E$11:G$12),0)),"",VLOOKUP($B337,'Section 3'!$D$15:$O$1014,COLUMNS('Section 3'!$E$11:G$12),0)))</f>
        <v/>
      </c>
      <c r="G337" s="73" t="str">
        <f>IF($D337="","",IF(ISBLANK(VLOOKUP($B337,'Section 3'!$D$15:$O$1014,COLUMNS('Section 3'!$E$11:H$12),0)),"",VLOOKUP($B337,'Section 3'!$D$15:$O$1014,COLUMNS('Section 3'!$E$11:H$12),0)))</f>
        <v/>
      </c>
      <c r="H337" s="73" t="str">
        <f>IF($D337="","",IF(ISBLANK(VLOOKUP($B337,'Section 3'!$D$15:$O$1014,COLUMNS('Section 3'!$E$11:I$12),0)),"",VLOOKUP($B337,'Section 3'!$D$15:$O$1014,COLUMNS('Section 3'!$E$11:I$12),0)))</f>
        <v/>
      </c>
      <c r="I337" s="73" t="str">
        <f>IF($D337="","",IF(ISBLANK(VLOOKUP($B337,'Section 3'!$D$15:$O$1014,COLUMNS('Section 3'!$E$11:J$12),0)),"",VLOOKUP($B337,'Section 3'!$D$15:$O$1014,COLUMNS('Section 3'!$E$11:J$12),0)))</f>
        <v/>
      </c>
      <c r="J337" s="73" t="str">
        <f>IF($D337="","",IF(ISBLANK(VLOOKUP($B337,'Section 3'!$D$15:$O$1014,COLUMNS('Section 3'!$E$11:K$12),0)),"",VLOOKUP($B337,'Section 3'!$D$15:$O$1014,COLUMNS('Section 3'!$E$11:K$12),0)))</f>
        <v/>
      </c>
      <c r="K337" s="73" t="str">
        <f>IF($D337="","",IF(ISBLANK(VLOOKUP($B337,'Section 3'!$D$15:$O$1014,COLUMNS('Section 3'!$E$11:L$12),0)),"",VLOOKUP($B337,'Section 3'!$D$15:$O$1014,COLUMNS('Section 3'!$E$11:L$12),0)))</f>
        <v/>
      </c>
      <c r="L337" s="73" t="str">
        <f>IF($D337="","",IF(ISBLANK(VLOOKUP($B337,'Section 3'!$D$15:$O$1014,COLUMNS('Section 3'!$E$11:M$12),0)),"",VLOOKUP($B337,'Section 3'!$D$15:$O$1014,COLUMNS('Section 3'!$E$11:M$12),0)))</f>
        <v/>
      </c>
      <c r="M337" s="73" t="str">
        <f>IF($D337="","",IF(ISBLANK(VLOOKUP($B337,'Section 3'!$D$15:$O$1014,COLUMNS('Section 3'!$E$11:N$12),0)),"",VLOOKUP($B337,'Section 3'!$D$15:$O$1014,COLUMNS('Section 3'!$E$11:N$12),0)))</f>
        <v/>
      </c>
      <c r="N337" s="73" t="str">
        <f>IF($D337="","",IF(ISBLANK(VLOOKUP($B337,'Section 3'!$D$15:$O$1014,COLUMNS('Section 3'!$E$11:O$12),0)),"",VLOOKUP($B337,'Section 3'!$D$15:$O$1014,COLUMNS('Section 3'!$E$11:O$12),0)))</f>
        <v/>
      </c>
      <c r="O337" s="73" t="str">
        <f>IF($D337="","",IF(ISBLANK(VLOOKUP($B337,'Section 3'!$D$15:$O$1014,COLUMNS('Section 3'!$E$11:P$12),0)),"",VLOOKUP($B337,'Section 3'!$D$15:$O$1014,COLUMNS('Section 3'!$E$11:P$12),0)))</f>
        <v/>
      </c>
    </row>
    <row r="338" spans="1:15" s="29" customFormat="1" ht="12.75" customHeight="1" x14ac:dyDescent="0.25">
      <c r="A338" s="29" t="str">
        <f>IF(E338="","",ROWS($A$1:A338))</f>
        <v/>
      </c>
      <c r="B338" s="32">
        <v>327</v>
      </c>
      <c r="C338" s="26" t="str">
        <f t="shared" si="6"/>
        <v/>
      </c>
      <c r="D338" s="26" t="str">
        <f>IFERROR(VLOOKUP($B338,'Section 3'!D341:O1340,COLUMNS('Section 3'!D337:D338),0),"")</f>
        <v/>
      </c>
      <c r="E338" s="73" t="str">
        <f>IF($D338="","",IF(ISBLANK(VLOOKUP($B338,'Section 3'!$D$15:$O$1014,COLUMNS('Section 3'!$E$11:F$12),0)),"",VLOOKUP($B338,'Section 3'!$D$15:$O$1014,COLUMNS('Section 3'!$E$11:F$12),0)))</f>
        <v/>
      </c>
      <c r="F338" s="73" t="str">
        <f>IF($D338="","",IF(ISBLANK(VLOOKUP($B338,'Section 3'!$D$15:$O$1014,COLUMNS('Section 3'!$E$11:G$12),0)),"",VLOOKUP($B338,'Section 3'!$D$15:$O$1014,COLUMNS('Section 3'!$E$11:G$12),0)))</f>
        <v/>
      </c>
      <c r="G338" s="73" t="str">
        <f>IF($D338="","",IF(ISBLANK(VLOOKUP($B338,'Section 3'!$D$15:$O$1014,COLUMNS('Section 3'!$E$11:H$12),0)),"",VLOOKUP($B338,'Section 3'!$D$15:$O$1014,COLUMNS('Section 3'!$E$11:H$12),0)))</f>
        <v/>
      </c>
      <c r="H338" s="73" t="str">
        <f>IF($D338="","",IF(ISBLANK(VLOOKUP($B338,'Section 3'!$D$15:$O$1014,COLUMNS('Section 3'!$E$11:I$12),0)),"",VLOOKUP($B338,'Section 3'!$D$15:$O$1014,COLUMNS('Section 3'!$E$11:I$12),0)))</f>
        <v/>
      </c>
      <c r="I338" s="73" t="str">
        <f>IF($D338="","",IF(ISBLANK(VLOOKUP($B338,'Section 3'!$D$15:$O$1014,COLUMNS('Section 3'!$E$11:J$12),0)),"",VLOOKUP($B338,'Section 3'!$D$15:$O$1014,COLUMNS('Section 3'!$E$11:J$12),0)))</f>
        <v/>
      </c>
      <c r="J338" s="73" t="str">
        <f>IF($D338="","",IF(ISBLANK(VLOOKUP($B338,'Section 3'!$D$15:$O$1014,COLUMNS('Section 3'!$E$11:K$12),0)),"",VLOOKUP($B338,'Section 3'!$D$15:$O$1014,COLUMNS('Section 3'!$E$11:K$12),0)))</f>
        <v/>
      </c>
      <c r="K338" s="73" t="str">
        <f>IF($D338="","",IF(ISBLANK(VLOOKUP($B338,'Section 3'!$D$15:$O$1014,COLUMNS('Section 3'!$E$11:L$12),0)),"",VLOOKUP($B338,'Section 3'!$D$15:$O$1014,COLUMNS('Section 3'!$E$11:L$12),0)))</f>
        <v/>
      </c>
      <c r="L338" s="73" t="str">
        <f>IF($D338="","",IF(ISBLANK(VLOOKUP($B338,'Section 3'!$D$15:$O$1014,COLUMNS('Section 3'!$E$11:M$12),0)),"",VLOOKUP($B338,'Section 3'!$D$15:$O$1014,COLUMNS('Section 3'!$E$11:M$12),0)))</f>
        <v/>
      </c>
      <c r="M338" s="73" t="str">
        <f>IF($D338="","",IF(ISBLANK(VLOOKUP($B338,'Section 3'!$D$15:$O$1014,COLUMNS('Section 3'!$E$11:N$12),0)),"",VLOOKUP($B338,'Section 3'!$D$15:$O$1014,COLUMNS('Section 3'!$E$11:N$12),0)))</f>
        <v/>
      </c>
      <c r="N338" s="73" t="str">
        <f>IF($D338="","",IF(ISBLANK(VLOOKUP($B338,'Section 3'!$D$15:$O$1014,COLUMNS('Section 3'!$E$11:O$12),0)),"",VLOOKUP($B338,'Section 3'!$D$15:$O$1014,COLUMNS('Section 3'!$E$11:O$12),0)))</f>
        <v/>
      </c>
      <c r="O338" s="73" t="str">
        <f>IF($D338="","",IF(ISBLANK(VLOOKUP($B338,'Section 3'!$D$15:$O$1014,COLUMNS('Section 3'!$E$11:P$12),0)),"",VLOOKUP($B338,'Section 3'!$D$15:$O$1014,COLUMNS('Section 3'!$E$11:P$12),0)))</f>
        <v/>
      </c>
    </row>
    <row r="339" spans="1:15" s="29" customFormat="1" ht="12.75" customHeight="1" x14ac:dyDescent="0.25">
      <c r="A339" s="29" t="str">
        <f>IF(E339="","",ROWS($A$1:A339))</f>
        <v/>
      </c>
      <c r="B339" s="32">
        <v>328</v>
      </c>
      <c r="C339" s="26" t="str">
        <f t="shared" si="6"/>
        <v/>
      </c>
      <c r="D339" s="26" t="str">
        <f>IFERROR(VLOOKUP($B339,'Section 3'!D342:O1341,COLUMNS('Section 3'!D338:D339),0),"")</f>
        <v/>
      </c>
      <c r="E339" s="73" t="str">
        <f>IF($D339="","",IF(ISBLANK(VLOOKUP($B339,'Section 3'!$D$15:$O$1014,COLUMNS('Section 3'!$E$11:F$12),0)),"",VLOOKUP($B339,'Section 3'!$D$15:$O$1014,COLUMNS('Section 3'!$E$11:F$12),0)))</f>
        <v/>
      </c>
      <c r="F339" s="73" t="str">
        <f>IF($D339="","",IF(ISBLANK(VLOOKUP($B339,'Section 3'!$D$15:$O$1014,COLUMNS('Section 3'!$E$11:G$12),0)),"",VLOOKUP($B339,'Section 3'!$D$15:$O$1014,COLUMNS('Section 3'!$E$11:G$12),0)))</f>
        <v/>
      </c>
      <c r="G339" s="73" t="str">
        <f>IF($D339="","",IF(ISBLANK(VLOOKUP($B339,'Section 3'!$D$15:$O$1014,COLUMNS('Section 3'!$E$11:H$12),0)),"",VLOOKUP($B339,'Section 3'!$D$15:$O$1014,COLUMNS('Section 3'!$E$11:H$12),0)))</f>
        <v/>
      </c>
      <c r="H339" s="73" t="str">
        <f>IF($D339="","",IF(ISBLANK(VLOOKUP($B339,'Section 3'!$D$15:$O$1014,COLUMNS('Section 3'!$E$11:I$12),0)),"",VLOOKUP($B339,'Section 3'!$D$15:$O$1014,COLUMNS('Section 3'!$E$11:I$12),0)))</f>
        <v/>
      </c>
      <c r="I339" s="73" t="str">
        <f>IF($D339="","",IF(ISBLANK(VLOOKUP($B339,'Section 3'!$D$15:$O$1014,COLUMNS('Section 3'!$E$11:J$12),0)),"",VLOOKUP($B339,'Section 3'!$D$15:$O$1014,COLUMNS('Section 3'!$E$11:J$12),0)))</f>
        <v/>
      </c>
      <c r="J339" s="73" t="str">
        <f>IF($D339="","",IF(ISBLANK(VLOOKUP($B339,'Section 3'!$D$15:$O$1014,COLUMNS('Section 3'!$E$11:K$12),0)),"",VLOOKUP($B339,'Section 3'!$D$15:$O$1014,COLUMNS('Section 3'!$E$11:K$12),0)))</f>
        <v/>
      </c>
      <c r="K339" s="73" t="str">
        <f>IF($D339="","",IF(ISBLANK(VLOOKUP($B339,'Section 3'!$D$15:$O$1014,COLUMNS('Section 3'!$E$11:L$12),0)),"",VLOOKUP($B339,'Section 3'!$D$15:$O$1014,COLUMNS('Section 3'!$E$11:L$12),0)))</f>
        <v/>
      </c>
      <c r="L339" s="73" t="str">
        <f>IF($D339="","",IF(ISBLANK(VLOOKUP($B339,'Section 3'!$D$15:$O$1014,COLUMNS('Section 3'!$E$11:M$12),0)),"",VLOOKUP($B339,'Section 3'!$D$15:$O$1014,COLUMNS('Section 3'!$E$11:M$12),0)))</f>
        <v/>
      </c>
      <c r="M339" s="73" t="str">
        <f>IF($D339="","",IF(ISBLANK(VLOOKUP($B339,'Section 3'!$D$15:$O$1014,COLUMNS('Section 3'!$E$11:N$12),0)),"",VLOOKUP($B339,'Section 3'!$D$15:$O$1014,COLUMNS('Section 3'!$E$11:N$12),0)))</f>
        <v/>
      </c>
      <c r="N339" s="73" t="str">
        <f>IF($D339="","",IF(ISBLANK(VLOOKUP($B339,'Section 3'!$D$15:$O$1014,COLUMNS('Section 3'!$E$11:O$12),0)),"",VLOOKUP($B339,'Section 3'!$D$15:$O$1014,COLUMNS('Section 3'!$E$11:O$12),0)))</f>
        <v/>
      </c>
      <c r="O339" s="73" t="str">
        <f>IF($D339="","",IF(ISBLANK(VLOOKUP($B339,'Section 3'!$D$15:$O$1014,COLUMNS('Section 3'!$E$11:P$12),0)),"",VLOOKUP($B339,'Section 3'!$D$15:$O$1014,COLUMNS('Section 3'!$E$11:P$12),0)))</f>
        <v/>
      </c>
    </row>
    <row r="340" spans="1:15" s="29" customFormat="1" ht="12.75" customHeight="1" x14ac:dyDescent="0.25">
      <c r="A340" s="29" t="str">
        <f>IF(E340="","",ROWS($A$1:A340))</f>
        <v/>
      </c>
      <c r="B340" s="32">
        <v>329</v>
      </c>
      <c r="C340" s="26" t="str">
        <f t="shared" si="6"/>
        <v/>
      </c>
      <c r="D340" s="26" t="str">
        <f>IFERROR(VLOOKUP($B340,'Section 3'!D343:O1342,COLUMNS('Section 3'!D339:D340),0),"")</f>
        <v/>
      </c>
      <c r="E340" s="73" t="str">
        <f>IF($D340="","",IF(ISBLANK(VLOOKUP($B340,'Section 3'!$D$15:$O$1014,COLUMNS('Section 3'!$E$11:F$12),0)),"",VLOOKUP($B340,'Section 3'!$D$15:$O$1014,COLUMNS('Section 3'!$E$11:F$12),0)))</f>
        <v/>
      </c>
      <c r="F340" s="73" t="str">
        <f>IF($D340="","",IF(ISBLANK(VLOOKUP($B340,'Section 3'!$D$15:$O$1014,COLUMNS('Section 3'!$E$11:G$12),0)),"",VLOOKUP($B340,'Section 3'!$D$15:$O$1014,COLUMNS('Section 3'!$E$11:G$12),0)))</f>
        <v/>
      </c>
      <c r="G340" s="73" t="str">
        <f>IF($D340="","",IF(ISBLANK(VLOOKUP($B340,'Section 3'!$D$15:$O$1014,COLUMNS('Section 3'!$E$11:H$12),0)),"",VLOOKUP($B340,'Section 3'!$D$15:$O$1014,COLUMNS('Section 3'!$E$11:H$12),0)))</f>
        <v/>
      </c>
      <c r="H340" s="73" t="str">
        <f>IF($D340="","",IF(ISBLANK(VLOOKUP($B340,'Section 3'!$D$15:$O$1014,COLUMNS('Section 3'!$E$11:I$12),0)),"",VLOOKUP($B340,'Section 3'!$D$15:$O$1014,COLUMNS('Section 3'!$E$11:I$12),0)))</f>
        <v/>
      </c>
      <c r="I340" s="73" t="str">
        <f>IF($D340="","",IF(ISBLANK(VLOOKUP($B340,'Section 3'!$D$15:$O$1014,COLUMNS('Section 3'!$E$11:J$12),0)),"",VLOOKUP($B340,'Section 3'!$D$15:$O$1014,COLUMNS('Section 3'!$E$11:J$12),0)))</f>
        <v/>
      </c>
      <c r="J340" s="73" t="str">
        <f>IF($D340="","",IF(ISBLANK(VLOOKUP($B340,'Section 3'!$D$15:$O$1014,COLUMNS('Section 3'!$E$11:K$12),0)),"",VLOOKUP($B340,'Section 3'!$D$15:$O$1014,COLUMNS('Section 3'!$E$11:K$12),0)))</f>
        <v/>
      </c>
      <c r="K340" s="73" t="str">
        <f>IF($D340="","",IF(ISBLANK(VLOOKUP($B340,'Section 3'!$D$15:$O$1014,COLUMNS('Section 3'!$E$11:L$12),0)),"",VLOOKUP($B340,'Section 3'!$D$15:$O$1014,COLUMNS('Section 3'!$E$11:L$12),0)))</f>
        <v/>
      </c>
      <c r="L340" s="73" t="str">
        <f>IF($D340="","",IF(ISBLANK(VLOOKUP($B340,'Section 3'!$D$15:$O$1014,COLUMNS('Section 3'!$E$11:M$12),0)),"",VLOOKUP($B340,'Section 3'!$D$15:$O$1014,COLUMNS('Section 3'!$E$11:M$12),0)))</f>
        <v/>
      </c>
      <c r="M340" s="73" t="str">
        <f>IF($D340="","",IF(ISBLANK(VLOOKUP($B340,'Section 3'!$D$15:$O$1014,COLUMNS('Section 3'!$E$11:N$12),0)),"",VLOOKUP($B340,'Section 3'!$D$15:$O$1014,COLUMNS('Section 3'!$E$11:N$12),0)))</f>
        <v/>
      </c>
      <c r="N340" s="73" t="str">
        <f>IF($D340="","",IF(ISBLANK(VLOOKUP($B340,'Section 3'!$D$15:$O$1014,COLUMNS('Section 3'!$E$11:O$12),0)),"",VLOOKUP($B340,'Section 3'!$D$15:$O$1014,COLUMNS('Section 3'!$E$11:O$12),0)))</f>
        <v/>
      </c>
      <c r="O340" s="73" t="str">
        <f>IF($D340="","",IF(ISBLANK(VLOOKUP($B340,'Section 3'!$D$15:$O$1014,COLUMNS('Section 3'!$E$11:P$12),0)),"",VLOOKUP($B340,'Section 3'!$D$15:$O$1014,COLUMNS('Section 3'!$E$11:P$12),0)))</f>
        <v/>
      </c>
    </row>
    <row r="341" spans="1:15" s="29" customFormat="1" ht="12.75" customHeight="1" x14ac:dyDescent="0.25">
      <c r="A341" s="29" t="str">
        <f>IF(E341="","",ROWS($A$1:A341))</f>
        <v/>
      </c>
      <c r="B341" s="32">
        <v>330</v>
      </c>
      <c r="C341" s="26" t="str">
        <f t="shared" si="6"/>
        <v/>
      </c>
      <c r="D341" s="26" t="str">
        <f>IFERROR(VLOOKUP($B341,'Section 3'!D344:O1343,COLUMNS('Section 3'!D340:D341),0),"")</f>
        <v/>
      </c>
      <c r="E341" s="73" t="str">
        <f>IF($D341="","",IF(ISBLANK(VLOOKUP($B341,'Section 3'!$D$15:$O$1014,COLUMNS('Section 3'!$E$11:F$12),0)),"",VLOOKUP($B341,'Section 3'!$D$15:$O$1014,COLUMNS('Section 3'!$E$11:F$12),0)))</f>
        <v/>
      </c>
      <c r="F341" s="73" t="str">
        <f>IF($D341="","",IF(ISBLANK(VLOOKUP($B341,'Section 3'!$D$15:$O$1014,COLUMNS('Section 3'!$E$11:G$12),0)),"",VLOOKUP($B341,'Section 3'!$D$15:$O$1014,COLUMNS('Section 3'!$E$11:G$12),0)))</f>
        <v/>
      </c>
      <c r="G341" s="73" t="str">
        <f>IF($D341="","",IF(ISBLANK(VLOOKUP($B341,'Section 3'!$D$15:$O$1014,COLUMNS('Section 3'!$E$11:H$12),0)),"",VLOOKUP($B341,'Section 3'!$D$15:$O$1014,COLUMNS('Section 3'!$E$11:H$12),0)))</f>
        <v/>
      </c>
      <c r="H341" s="73" t="str">
        <f>IF($D341="","",IF(ISBLANK(VLOOKUP($B341,'Section 3'!$D$15:$O$1014,COLUMNS('Section 3'!$E$11:I$12),0)),"",VLOOKUP($B341,'Section 3'!$D$15:$O$1014,COLUMNS('Section 3'!$E$11:I$12),0)))</f>
        <v/>
      </c>
      <c r="I341" s="73" t="str">
        <f>IF($D341="","",IF(ISBLANK(VLOOKUP($B341,'Section 3'!$D$15:$O$1014,COLUMNS('Section 3'!$E$11:J$12),0)),"",VLOOKUP($B341,'Section 3'!$D$15:$O$1014,COLUMNS('Section 3'!$E$11:J$12),0)))</f>
        <v/>
      </c>
      <c r="J341" s="73" t="str">
        <f>IF($D341="","",IF(ISBLANK(VLOOKUP($B341,'Section 3'!$D$15:$O$1014,COLUMNS('Section 3'!$E$11:K$12),0)),"",VLOOKUP($B341,'Section 3'!$D$15:$O$1014,COLUMNS('Section 3'!$E$11:K$12),0)))</f>
        <v/>
      </c>
      <c r="K341" s="73" t="str">
        <f>IF($D341="","",IF(ISBLANK(VLOOKUP($B341,'Section 3'!$D$15:$O$1014,COLUMNS('Section 3'!$E$11:L$12),0)),"",VLOOKUP($B341,'Section 3'!$D$15:$O$1014,COLUMNS('Section 3'!$E$11:L$12),0)))</f>
        <v/>
      </c>
      <c r="L341" s="73" t="str">
        <f>IF($D341="","",IF(ISBLANK(VLOOKUP($B341,'Section 3'!$D$15:$O$1014,COLUMNS('Section 3'!$E$11:M$12),0)),"",VLOOKUP($B341,'Section 3'!$D$15:$O$1014,COLUMNS('Section 3'!$E$11:M$12),0)))</f>
        <v/>
      </c>
      <c r="M341" s="73" t="str">
        <f>IF($D341="","",IF(ISBLANK(VLOOKUP($B341,'Section 3'!$D$15:$O$1014,COLUMNS('Section 3'!$E$11:N$12),0)),"",VLOOKUP($B341,'Section 3'!$D$15:$O$1014,COLUMNS('Section 3'!$E$11:N$12),0)))</f>
        <v/>
      </c>
      <c r="N341" s="73" t="str">
        <f>IF($D341="","",IF(ISBLANK(VLOOKUP($B341,'Section 3'!$D$15:$O$1014,COLUMNS('Section 3'!$E$11:O$12),0)),"",VLOOKUP($B341,'Section 3'!$D$15:$O$1014,COLUMNS('Section 3'!$E$11:O$12),0)))</f>
        <v/>
      </c>
      <c r="O341" s="73" t="str">
        <f>IF($D341="","",IF(ISBLANK(VLOOKUP($B341,'Section 3'!$D$15:$O$1014,COLUMNS('Section 3'!$E$11:P$12),0)),"",VLOOKUP($B341,'Section 3'!$D$15:$O$1014,COLUMNS('Section 3'!$E$11:P$12),0)))</f>
        <v/>
      </c>
    </row>
    <row r="342" spans="1:15" s="29" customFormat="1" ht="12.75" customHeight="1" x14ac:dyDescent="0.25">
      <c r="A342" s="29" t="str">
        <f>IF(E342="","",ROWS($A$1:A342))</f>
        <v/>
      </c>
      <c r="B342" s="32">
        <v>331</v>
      </c>
      <c r="C342" s="26" t="str">
        <f t="shared" si="6"/>
        <v/>
      </c>
      <c r="D342" s="26" t="str">
        <f>IFERROR(VLOOKUP($B342,'Section 3'!D345:O1344,COLUMNS('Section 3'!D341:D342),0),"")</f>
        <v/>
      </c>
      <c r="E342" s="73" t="str">
        <f>IF($D342="","",IF(ISBLANK(VLOOKUP($B342,'Section 3'!$D$15:$O$1014,COLUMNS('Section 3'!$E$11:F$12),0)),"",VLOOKUP($B342,'Section 3'!$D$15:$O$1014,COLUMNS('Section 3'!$E$11:F$12),0)))</f>
        <v/>
      </c>
      <c r="F342" s="73" t="str">
        <f>IF($D342="","",IF(ISBLANK(VLOOKUP($B342,'Section 3'!$D$15:$O$1014,COLUMNS('Section 3'!$E$11:G$12),0)),"",VLOOKUP($B342,'Section 3'!$D$15:$O$1014,COLUMNS('Section 3'!$E$11:G$12),0)))</f>
        <v/>
      </c>
      <c r="G342" s="73" t="str">
        <f>IF($D342="","",IF(ISBLANK(VLOOKUP($B342,'Section 3'!$D$15:$O$1014,COLUMNS('Section 3'!$E$11:H$12),0)),"",VLOOKUP($B342,'Section 3'!$D$15:$O$1014,COLUMNS('Section 3'!$E$11:H$12),0)))</f>
        <v/>
      </c>
      <c r="H342" s="73" t="str">
        <f>IF($D342="","",IF(ISBLANK(VLOOKUP($B342,'Section 3'!$D$15:$O$1014,COLUMNS('Section 3'!$E$11:I$12),0)),"",VLOOKUP($B342,'Section 3'!$D$15:$O$1014,COLUMNS('Section 3'!$E$11:I$12),0)))</f>
        <v/>
      </c>
      <c r="I342" s="73" t="str">
        <f>IF($D342="","",IF(ISBLANK(VLOOKUP($B342,'Section 3'!$D$15:$O$1014,COLUMNS('Section 3'!$E$11:J$12),0)),"",VLOOKUP($B342,'Section 3'!$D$15:$O$1014,COLUMNS('Section 3'!$E$11:J$12),0)))</f>
        <v/>
      </c>
      <c r="J342" s="73" t="str">
        <f>IF($D342="","",IF(ISBLANK(VLOOKUP($B342,'Section 3'!$D$15:$O$1014,COLUMNS('Section 3'!$E$11:K$12),0)),"",VLOOKUP($B342,'Section 3'!$D$15:$O$1014,COLUMNS('Section 3'!$E$11:K$12),0)))</f>
        <v/>
      </c>
      <c r="K342" s="73" t="str">
        <f>IF($D342="","",IF(ISBLANK(VLOOKUP($B342,'Section 3'!$D$15:$O$1014,COLUMNS('Section 3'!$E$11:L$12),0)),"",VLOOKUP($B342,'Section 3'!$D$15:$O$1014,COLUMNS('Section 3'!$E$11:L$12),0)))</f>
        <v/>
      </c>
      <c r="L342" s="73" t="str">
        <f>IF($D342="","",IF(ISBLANK(VLOOKUP($B342,'Section 3'!$D$15:$O$1014,COLUMNS('Section 3'!$E$11:M$12),0)),"",VLOOKUP($B342,'Section 3'!$D$15:$O$1014,COLUMNS('Section 3'!$E$11:M$12),0)))</f>
        <v/>
      </c>
      <c r="M342" s="73" t="str">
        <f>IF($D342="","",IF(ISBLANK(VLOOKUP($B342,'Section 3'!$D$15:$O$1014,COLUMNS('Section 3'!$E$11:N$12),0)),"",VLOOKUP($B342,'Section 3'!$D$15:$O$1014,COLUMNS('Section 3'!$E$11:N$12),0)))</f>
        <v/>
      </c>
      <c r="N342" s="73" t="str">
        <f>IF($D342="","",IF(ISBLANK(VLOOKUP($B342,'Section 3'!$D$15:$O$1014,COLUMNS('Section 3'!$E$11:O$12),0)),"",VLOOKUP($B342,'Section 3'!$D$15:$O$1014,COLUMNS('Section 3'!$E$11:O$12),0)))</f>
        <v/>
      </c>
      <c r="O342" s="73" t="str">
        <f>IF($D342="","",IF(ISBLANK(VLOOKUP($B342,'Section 3'!$D$15:$O$1014,COLUMNS('Section 3'!$E$11:P$12),0)),"",VLOOKUP($B342,'Section 3'!$D$15:$O$1014,COLUMNS('Section 3'!$E$11:P$12),0)))</f>
        <v/>
      </c>
    </row>
    <row r="343" spans="1:15" s="29" customFormat="1" ht="12.75" customHeight="1" x14ac:dyDescent="0.25">
      <c r="A343" s="29" t="str">
        <f>IF(E343="","",ROWS($A$1:A343))</f>
        <v/>
      </c>
      <c r="B343" s="32">
        <v>332</v>
      </c>
      <c r="C343" s="26" t="str">
        <f t="shared" si="6"/>
        <v/>
      </c>
      <c r="D343" s="26" t="str">
        <f>IFERROR(VLOOKUP($B343,'Section 3'!D346:O1345,COLUMNS('Section 3'!D342:D343),0),"")</f>
        <v/>
      </c>
      <c r="E343" s="73" t="str">
        <f>IF($D343="","",IF(ISBLANK(VLOOKUP($B343,'Section 3'!$D$15:$O$1014,COLUMNS('Section 3'!$E$11:F$12),0)),"",VLOOKUP($B343,'Section 3'!$D$15:$O$1014,COLUMNS('Section 3'!$E$11:F$12),0)))</f>
        <v/>
      </c>
      <c r="F343" s="73" t="str">
        <f>IF($D343="","",IF(ISBLANK(VLOOKUP($B343,'Section 3'!$D$15:$O$1014,COLUMNS('Section 3'!$E$11:G$12),0)),"",VLOOKUP($B343,'Section 3'!$D$15:$O$1014,COLUMNS('Section 3'!$E$11:G$12),0)))</f>
        <v/>
      </c>
      <c r="G343" s="73" t="str">
        <f>IF($D343="","",IF(ISBLANK(VLOOKUP($B343,'Section 3'!$D$15:$O$1014,COLUMNS('Section 3'!$E$11:H$12),0)),"",VLOOKUP($B343,'Section 3'!$D$15:$O$1014,COLUMNS('Section 3'!$E$11:H$12),0)))</f>
        <v/>
      </c>
      <c r="H343" s="73" t="str">
        <f>IF($D343="","",IF(ISBLANK(VLOOKUP($B343,'Section 3'!$D$15:$O$1014,COLUMNS('Section 3'!$E$11:I$12),0)),"",VLOOKUP($B343,'Section 3'!$D$15:$O$1014,COLUMNS('Section 3'!$E$11:I$12),0)))</f>
        <v/>
      </c>
      <c r="I343" s="73" t="str">
        <f>IF($D343="","",IF(ISBLANK(VLOOKUP($B343,'Section 3'!$D$15:$O$1014,COLUMNS('Section 3'!$E$11:J$12),0)),"",VLOOKUP($B343,'Section 3'!$D$15:$O$1014,COLUMNS('Section 3'!$E$11:J$12),0)))</f>
        <v/>
      </c>
      <c r="J343" s="73" t="str">
        <f>IF($D343="","",IF(ISBLANK(VLOOKUP($B343,'Section 3'!$D$15:$O$1014,COLUMNS('Section 3'!$E$11:K$12),0)),"",VLOOKUP($B343,'Section 3'!$D$15:$O$1014,COLUMNS('Section 3'!$E$11:K$12),0)))</f>
        <v/>
      </c>
      <c r="K343" s="73" t="str">
        <f>IF($D343="","",IF(ISBLANK(VLOOKUP($B343,'Section 3'!$D$15:$O$1014,COLUMNS('Section 3'!$E$11:L$12),0)),"",VLOOKUP($B343,'Section 3'!$D$15:$O$1014,COLUMNS('Section 3'!$E$11:L$12),0)))</f>
        <v/>
      </c>
      <c r="L343" s="73" t="str">
        <f>IF($D343="","",IF(ISBLANK(VLOOKUP($B343,'Section 3'!$D$15:$O$1014,COLUMNS('Section 3'!$E$11:M$12),0)),"",VLOOKUP($B343,'Section 3'!$D$15:$O$1014,COLUMNS('Section 3'!$E$11:M$12),0)))</f>
        <v/>
      </c>
      <c r="M343" s="73" t="str">
        <f>IF($D343="","",IF(ISBLANK(VLOOKUP($B343,'Section 3'!$D$15:$O$1014,COLUMNS('Section 3'!$E$11:N$12),0)),"",VLOOKUP($B343,'Section 3'!$D$15:$O$1014,COLUMNS('Section 3'!$E$11:N$12),0)))</f>
        <v/>
      </c>
      <c r="N343" s="73" t="str">
        <f>IF($D343="","",IF(ISBLANK(VLOOKUP($B343,'Section 3'!$D$15:$O$1014,COLUMNS('Section 3'!$E$11:O$12),0)),"",VLOOKUP($B343,'Section 3'!$D$15:$O$1014,COLUMNS('Section 3'!$E$11:O$12),0)))</f>
        <v/>
      </c>
      <c r="O343" s="73" t="str">
        <f>IF($D343="","",IF(ISBLANK(VLOOKUP($B343,'Section 3'!$D$15:$O$1014,COLUMNS('Section 3'!$E$11:P$12),0)),"",VLOOKUP($B343,'Section 3'!$D$15:$O$1014,COLUMNS('Section 3'!$E$11:P$12),0)))</f>
        <v/>
      </c>
    </row>
    <row r="344" spans="1:15" s="29" customFormat="1" ht="12.75" customHeight="1" x14ac:dyDescent="0.25">
      <c r="A344" s="29" t="str">
        <f>IF(E344="","",ROWS($A$1:A344))</f>
        <v/>
      </c>
      <c r="B344" s="32">
        <v>333</v>
      </c>
      <c r="C344" s="26" t="str">
        <f t="shared" si="6"/>
        <v/>
      </c>
      <c r="D344" s="26" t="str">
        <f>IFERROR(VLOOKUP($B344,'Section 3'!D347:O1346,COLUMNS('Section 3'!D343:D344),0),"")</f>
        <v/>
      </c>
      <c r="E344" s="73" t="str">
        <f>IF($D344="","",IF(ISBLANK(VLOOKUP($B344,'Section 3'!$D$15:$O$1014,COLUMNS('Section 3'!$E$11:F$12),0)),"",VLOOKUP($B344,'Section 3'!$D$15:$O$1014,COLUMNS('Section 3'!$E$11:F$12),0)))</f>
        <v/>
      </c>
      <c r="F344" s="73" t="str">
        <f>IF($D344="","",IF(ISBLANK(VLOOKUP($B344,'Section 3'!$D$15:$O$1014,COLUMNS('Section 3'!$E$11:G$12),0)),"",VLOOKUP($B344,'Section 3'!$D$15:$O$1014,COLUMNS('Section 3'!$E$11:G$12),0)))</f>
        <v/>
      </c>
      <c r="G344" s="73" t="str">
        <f>IF($D344="","",IF(ISBLANK(VLOOKUP($B344,'Section 3'!$D$15:$O$1014,COLUMNS('Section 3'!$E$11:H$12),0)),"",VLOOKUP($B344,'Section 3'!$D$15:$O$1014,COLUMNS('Section 3'!$E$11:H$12),0)))</f>
        <v/>
      </c>
      <c r="H344" s="73" t="str">
        <f>IF($D344="","",IF(ISBLANK(VLOOKUP($B344,'Section 3'!$D$15:$O$1014,COLUMNS('Section 3'!$E$11:I$12),0)),"",VLOOKUP($B344,'Section 3'!$D$15:$O$1014,COLUMNS('Section 3'!$E$11:I$12),0)))</f>
        <v/>
      </c>
      <c r="I344" s="73" t="str">
        <f>IF($D344="","",IF(ISBLANK(VLOOKUP($B344,'Section 3'!$D$15:$O$1014,COLUMNS('Section 3'!$E$11:J$12),0)),"",VLOOKUP($B344,'Section 3'!$D$15:$O$1014,COLUMNS('Section 3'!$E$11:J$12),0)))</f>
        <v/>
      </c>
      <c r="J344" s="73" t="str">
        <f>IF($D344="","",IF(ISBLANK(VLOOKUP($B344,'Section 3'!$D$15:$O$1014,COLUMNS('Section 3'!$E$11:K$12),0)),"",VLOOKUP($B344,'Section 3'!$D$15:$O$1014,COLUMNS('Section 3'!$E$11:K$12),0)))</f>
        <v/>
      </c>
      <c r="K344" s="73" t="str">
        <f>IF($D344="","",IF(ISBLANK(VLOOKUP($B344,'Section 3'!$D$15:$O$1014,COLUMNS('Section 3'!$E$11:L$12),0)),"",VLOOKUP($B344,'Section 3'!$D$15:$O$1014,COLUMNS('Section 3'!$E$11:L$12),0)))</f>
        <v/>
      </c>
      <c r="L344" s="73" t="str">
        <f>IF($D344="","",IF(ISBLANK(VLOOKUP($B344,'Section 3'!$D$15:$O$1014,COLUMNS('Section 3'!$E$11:M$12),0)),"",VLOOKUP($B344,'Section 3'!$D$15:$O$1014,COLUMNS('Section 3'!$E$11:M$12),0)))</f>
        <v/>
      </c>
      <c r="M344" s="73" t="str">
        <f>IF($D344="","",IF(ISBLANK(VLOOKUP($B344,'Section 3'!$D$15:$O$1014,COLUMNS('Section 3'!$E$11:N$12),0)),"",VLOOKUP($B344,'Section 3'!$D$15:$O$1014,COLUMNS('Section 3'!$E$11:N$12),0)))</f>
        <v/>
      </c>
      <c r="N344" s="73" t="str">
        <f>IF($D344="","",IF(ISBLANK(VLOOKUP($B344,'Section 3'!$D$15:$O$1014,COLUMNS('Section 3'!$E$11:O$12),0)),"",VLOOKUP($B344,'Section 3'!$D$15:$O$1014,COLUMNS('Section 3'!$E$11:O$12),0)))</f>
        <v/>
      </c>
      <c r="O344" s="73" t="str">
        <f>IF($D344="","",IF(ISBLANK(VLOOKUP($B344,'Section 3'!$D$15:$O$1014,COLUMNS('Section 3'!$E$11:P$12),0)),"",VLOOKUP($B344,'Section 3'!$D$15:$O$1014,COLUMNS('Section 3'!$E$11:P$12),0)))</f>
        <v/>
      </c>
    </row>
    <row r="345" spans="1:15" s="29" customFormat="1" ht="12.75" customHeight="1" x14ac:dyDescent="0.25">
      <c r="A345" s="29" t="str">
        <f>IF(E345="","",ROWS($A$1:A345))</f>
        <v/>
      </c>
      <c r="B345" s="32">
        <v>334</v>
      </c>
      <c r="C345" s="26" t="str">
        <f t="shared" si="6"/>
        <v/>
      </c>
      <c r="D345" s="26" t="str">
        <f>IFERROR(VLOOKUP($B345,'Section 3'!D348:O1347,COLUMNS('Section 3'!D344:D345),0),"")</f>
        <v/>
      </c>
      <c r="E345" s="73" t="str">
        <f>IF($D345="","",IF(ISBLANK(VLOOKUP($B345,'Section 3'!$D$15:$O$1014,COLUMNS('Section 3'!$E$11:F$12),0)),"",VLOOKUP($B345,'Section 3'!$D$15:$O$1014,COLUMNS('Section 3'!$E$11:F$12),0)))</f>
        <v/>
      </c>
      <c r="F345" s="73" t="str">
        <f>IF($D345="","",IF(ISBLANK(VLOOKUP($B345,'Section 3'!$D$15:$O$1014,COLUMNS('Section 3'!$E$11:G$12),0)),"",VLOOKUP($B345,'Section 3'!$D$15:$O$1014,COLUMNS('Section 3'!$E$11:G$12),0)))</f>
        <v/>
      </c>
      <c r="G345" s="73" t="str">
        <f>IF($D345="","",IF(ISBLANK(VLOOKUP($B345,'Section 3'!$D$15:$O$1014,COLUMNS('Section 3'!$E$11:H$12),0)),"",VLOOKUP($B345,'Section 3'!$D$15:$O$1014,COLUMNS('Section 3'!$E$11:H$12),0)))</f>
        <v/>
      </c>
      <c r="H345" s="73" t="str">
        <f>IF($D345="","",IF(ISBLANK(VLOOKUP($B345,'Section 3'!$D$15:$O$1014,COLUMNS('Section 3'!$E$11:I$12),0)),"",VLOOKUP($B345,'Section 3'!$D$15:$O$1014,COLUMNS('Section 3'!$E$11:I$12),0)))</f>
        <v/>
      </c>
      <c r="I345" s="73" t="str">
        <f>IF($D345="","",IF(ISBLANK(VLOOKUP($B345,'Section 3'!$D$15:$O$1014,COLUMNS('Section 3'!$E$11:J$12),0)),"",VLOOKUP($B345,'Section 3'!$D$15:$O$1014,COLUMNS('Section 3'!$E$11:J$12),0)))</f>
        <v/>
      </c>
      <c r="J345" s="73" t="str">
        <f>IF($D345="","",IF(ISBLANK(VLOOKUP($B345,'Section 3'!$D$15:$O$1014,COLUMNS('Section 3'!$E$11:K$12),0)),"",VLOOKUP($B345,'Section 3'!$D$15:$O$1014,COLUMNS('Section 3'!$E$11:K$12),0)))</f>
        <v/>
      </c>
      <c r="K345" s="73" t="str">
        <f>IF($D345="","",IF(ISBLANK(VLOOKUP($B345,'Section 3'!$D$15:$O$1014,COLUMNS('Section 3'!$E$11:L$12),0)),"",VLOOKUP($B345,'Section 3'!$D$15:$O$1014,COLUMNS('Section 3'!$E$11:L$12),0)))</f>
        <v/>
      </c>
      <c r="L345" s="73" t="str">
        <f>IF($D345="","",IF(ISBLANK(VLOOKUP($B345,'Section 3'!$D$15:$O$1014,COLUMNS('Section 3'!$E$11:M$12),0)),"",VLOOKUP($B345,'Section 3'!$D$15:$O$1014,COLUMNS('Section 3'!$E$11:M$12),0)))</f>
        <v/>
      </c>
      <c r="M345" s="73" t="str">
        <f>IF($D345="","",IF(ISBLANK(VLOOKUP($B345,'Section 3'!$D$15:$O$1014,COLUMNS('Section 3'!$E$11:N$12),0)),"",VLOOKUP($B345,'Section 3'!$D$15:$O$1014,COLUMNS('Section 3'!$E$11:N$12),0)))</f>
        <v/>
      </c>
      <c r="N345" s="73" t="str">
        <f>IF($D345="","",IF(ISBLANK(VLOOKUP($B345,'Section 3'!$D$15:$O$1014,COLUMNS('Section 3'!$E$11:O$12),0)),"",VLOOKUP($B345,'Section 3'!$D$15:$O$1014,COLUMNS('Section 3'!$E$11:O$12),0)))</f>
        <v/>
      </c>
      <c r="O345" s="73" t="str">
        <f>IF($D345="","",IF(ISBLANK(VLOOKUP($B345,'Section 3'!$D$15:$O$1014,COLUMNS('Section 3'!$E$11:P$12),0)),"",VLOOKUP($B345,'Section 3'!$D$15:$O$1014,COLUMNS('Section 3'!$E$11:P$12),0)))</f>
        <v/>
      </c>
    </row>
    <row r="346" spans="1:15" s="29" customFormat="1" ht="12.75" customHeight="1" x14ac:dyDescent="0.25">
      <c r="A346" s="29" t="str">
        <f>IF(E346="","",ROWS($A$1:A346))</f>
        <v/>
      </c>
      <c r="B346" s="32">
        <v>335</v>
      </c>
      <c r="C346" s="26" t="str">
        <f t="shared" si="6"/>
        <v/>
      </c>
      <c r="D346" s="26" t="str">
        <f>IFERROR(VLOOKUP($B346,'Section 3'!D349:O1348,COLUMNS('Section 3'!D345:D346),0),"")</f>
        <v/>
      </c>
      <c r="E346" s="73" t="str">
        <f>IF($D346="","",IF(ISBLANK(VLOOKUP($B346,'Section 3'!$D$15:$O$1014,COLUMNS('Section 3'!$E$11:F$12),0)),"",VLOOKUP($B346,'Section 3'!$D$15:$O$1014,COLUMNS('Section 3'!$E$11:F$12),0)))</f>
        <v/>
      </c>
      <c r="F346" s="73" t="str">
        <f>IF($D346="","",IF(ISBLANK(VLOOKUP($B346,'Section 3'!$D$15:$O$1014,COLUMNS('Section 3'!$E$11:G$12),0)),"",VLOOKUP($B346,'Section 3'!$D$15:$O$1014,COLUMNS('Section 3'!$E$11:G$12),0)))</f>
        <v/>
      </c>
      <c r="G346" s="73" t="str">
        <f>IF($D346="","",IF(ISBLANK(VLOOKUP($B346,'Section 3'!$D$15:$O$1014,COLUMNS('Section 3'!$E$11:H$12),0)),"",VLOOKUP($B346,'Section 3'!$D$15:$O$1014,COLUMNS('Section 3'!$E$11:H$12),0)))</f>
        <v/>
      </c>
      <c r="H346" s="73" t="str">
        <f>IF($D346="","",IF(ISBLANK(VLOOKUP($B346,'Section 3'!$D$15:$O$1014,COLUMNS('Section 3'!$E$11:I$12),0)),"",VLOOKUP($B346,'Section 3'!$D$15:$O$1014,COLUMNS('Section 3'!$E$11:I$12),0)))</f>
        <v/>
      </c>
      <c r="I346" s="73" t="str">
        <f>IF($D346="","",IF(ISBLANK(VLOOKUP($B346,'Section 3'!$D$15:$O$1014,COLUMNS('Section 3'!$E$11:J$12),0)),"",VLOOKUP($B346,'Section 3'!$D$15:$O$1014,COLUMNS('Section 3'!$E$11:J$12),0)))</f>
        <v/>
      </c>
      <c r="J346" s="73" t="str">
        <f>IF($D346="","",IF(ISBLANK(VLOOKUP($B346,'Section 3'!$D$15:$O$1014,COLUMNS('Section 3'!$E$11:K$12),0)),"",VLOOKUP($B346,'Section 3'!$D$15:$O$1014,COLUMNS('Section 3'!$E$11:K$12),0)))</f>
        <v/>
      </c>
      <c r="K346" s="73" t="str">
        <f>IF($D346="","",IF(ISBLANK(VLOOKUP($B346,'Section 3'!$D$15:$O$1014,COLUMNS('Section 3'!$E$11:L$12),0)),"",VLOOKUP($B346,'Section 3'!$D$15:$O$1014,COLUMNS('Section 3'!$E$11:L$12),0)))</f>
        <v/>
      </c>
      <c r="L346" s="73" t="str">
        <f>IF($D346="","",IF(ISBLANK(VLOOKUP($B346,'Section 3'!$D$15:$O$1014,COLUMNS('Section 3'!$E$11:M$12),0)),"",VLOOKUP($B346,'Section 3'!$D$15:$O$1014,COLUMNS('Section 3'!$E$11:M$12),0)))</f>
        <v/>
      </c>
      <c r="M346" s="73" t="str">
        <f>IF($D346="","",IF(ISBLANK(VLOOKUP($B346,'Section 3'!$D$15:$O$1014,COLUMNS('Section 3'!$E$11:N$12),0)),"",VLOOKUP($B346,'Section 3'!$D$15:$O$1014,COLUMNS('Section 3'!$E$11:N$12),0)))</f>
        <v/>
      </c>
      <c r="N346" s="73" t="str">
        <f>IF($D346="","",IF(ISBLANK(VLOOKUP($B346,'Section 3'!$D$15:$O$1014,COLUMNS('Section 3'!$E$11:O$12),0)),"",VLOOKUP($B346,'Section 3'!$D$15:$O$1014,COLUMNS('Section 3'!$E$11:O$12),0)))</f>
        <v/>
      </c>
      <c r="O346" s="73" t="str">
        <f>IF($D346="","",IF(ISBLANK(VLOOKUP($B346,'Section 3'!$D$15:$O$1014,COLUMNS('Section 3'!$E$11:P$12),0)),"",VLOOKUP($B346,'Section 3'!$D$15:$O$1014,COLUMNS('Section 3'!$E$11:P$12),0)))</f>
        <v/>
      </c>
    </row>
    <row r="347" spans="1:15" s="29" customFormat="1" ht="12.75" customHeight="1" x14ac:dyDescent="0.25">
      <c r="A347" s="29" t="str">
        <f>IF(E347="","",ROWS($A$1:A347))</f>
        <v/>
      </c>
      <c r="B347" s="32">
        <v>336</v>
      </c>
      <c r="C347" s="26" t="str">
        <f t="shared" si="6"/>
        <v/>
      </c>
      <c r="D347" s="26" t="str">
        <f>IFERROR(VLOOKUP($B347,'Section 3'!D350:O1349,COLUMNS('Section 3'!D346:D347),0),"")</f>
        <v/>
      </c>
      <c r="E347" s="73" t="str">
        <f>IF($D347="","",IF(ISBLANK(VLOOKUP($B347,'Section 3'!$D$15:$O$1014,COLUMNS('Section 3'!$E$11:F$12),0)),"",VLOOKUP($B347,'Section 3'!$D$15:$O$1014,COLUMNS('Section 3'!$E$11:F$12),0)))</f>
        <v/>
      </c>
      <c r="F347" s="73" t="str">
        <f>IF($D347="","",IF(ISBLANK(VLOOKUP($B347,'Section 3'!$D$15:$O$1014,COLUMNS('Section 3'!$E$11:G$12),0)),"",VLOOKUP($B347,'Section 3'!$D$15:$O$1014,COLUMNS('Section 3'!$E$11:G$12),0)))</f>
        <v/>
      </c>
      <c r="G347" s="73" t="str">
        <f>IF($D347="","",IF(ISBLANK(VLOOKUP($B347,'Section 3'!$D$15:$O$1014,COLUMNS('Section 3'!$E$11:H$12),0)),"",VLOOKUP($B347,'Section 3'!$D$15:$O$1014,COLUMNS('Section 3'!$E$11:H$12),0)))</f>
        <v/>
      </c>
      <c r="H347" s="73" t="str">
        <f>IF($D347="","",IF(ISBLANK(VLOOKUP($B347,'Section 3'!$D$15:$O$1014,COLUMNS('Section 3'!$E$11:I$12),0)),"",VLOOKUP($B347,'Section 3'!$D$15:$O$1014,COLUMNS('Section 3'!$E$11:I$12),0)))</f>
        <v/>
      </c>
      <c r="I347" s="73" t="str">
        <f>IF($D347="","",IF(ISBLANK(VLOOKUP($B347,'Section 3'!$D$15:$O$1014,COLUMNS('Section 3'!$E$11:J$12),0)),"",VLOOKUP($B347,'Section 3'!$D$15:$O$1014,COLUMNS('Section 3'!$E$11:J$12),0)))</f>
        <v/>
      </c>
      <c r="J347" s="73" t="str">
        <f>IF($D347="","",IF(ISBLANK(VLOOKUP($B347,'Section 3'!$D$15:$O$1014,COLUMNS('Section 3'!$E$11:K$12),0)),"",VLOOKUP($B347,'Section 3'!$D$15:$O$1014,COLUMNS('Section 3'!$E$11:K$12),0)))</f>
        <v/>
      </c>
      <c r="K347" s="73" t="str">
        <f>IF($D347="","",IF(ISBLANK(VLOOKUP($B347,'Section 3'!$D$15:$O$1014,COLUMNS('Section 3'!$E$11:L$12),0)),"",VLOOKUP($B347,'Section 3'!$D$15:$O$1014,COLUMNS('Section 3'!$E$11:L$12),0)))</f>
        <v/>
      </c>
      <c r="L347" s="73" t="str">
        <f>IF($D347="","",IF(ISBLANK(VLOOKUP($B347,'Section 3'!$D$15:$O$1014,COLUMNS('Section 3'!$E$11:M$12),0)),"",VLOOKUP($B347,'Section 3'!$D$15:$O$1014,COLUMNS('Section 3'!$E$11:M$12),0)))</f>
        <v/>
      </c>
      <c r="M347" s="73" t="str">
        <f>IF($D347="","",IF(ISBLANK(VLOOKUP($B347,'Section 3'!$D$15:$O$1014,COLUMNS('Section 3'!$E$11:N$12),0)),"",VLOOKUP($B347,'Section 3'!$D$15:$O$1014,COLUMNS('Section 3'!$E$11:N$12),0)))</f>
        <v/>
      </c>
      <c r="N347" s="73" t="str">
        <f>IF($D347="","",IF(ISBLANK(VLOOKUP($B347,'Section 3'!$D$15:$O$1014,COLUMNS('Section 3'!$E$11:O$12),0)),"",VLOOKUP($B347,'Section 3'!$D$15:$O$1014,COLUMNS('Section 3'!$E$11:O$12),0)))</f>
        <v/>
      </c>
      <c r="O347" s="73" t="str">
        <f>IF($D347="","",IF(ISBLANK(VLOOKUP($B347,'Section 3'!$D$15:$O$1014,COLUMNS('Section 3'!$E$11:P$12),0)),"",VLOOKUP($B347,'Section 3'!$D$15:$O$1014,COLUMNS('Section 3'!$E$11:P$12),0)))</f>
        <v/>
      </c>
    </row>
    <row r="348" spans="1:15" s="29" customFormat="1" ht="12.75" customHeight="1" x14ac:dyDescent="0.25">
      <c r="A348" s="29" t="str">
        <f>IF(E348="","",ROWS($A$1:A348))</f>
        <v/>
      </c>
      <c r="B348" s="32">
        <v>337</v>
      </c>
      <c r="C348" s="26" t="str">
        <f t="shared" si="6"/>
        <v/>
      </c>
      <c r="D348" s="26" t="str">
        <f>IFERROR(VLOOKUP($B348,'Section 3'!D351:O1350,COLUMNS('Section 3'!D347:D348),0),"")</f>
        <v/>
      </c>
      <c r="E348" s="73" t="str">
        <f>IF($D348="","",IF(ISBLANK(VLOOKUP($B348,'Section 3'!$D$15:$O$1014,COLUMNS('Section 3'!$E$11:F$12),0)),"",VLOOKUP($B348,'Section 3'!$D$15:$O$1014,COLUMNS('Section 3'!$E$11:F$12),0)))</f>
        <v/>
      </c>
      <c r="F348" s="73" t="str">
        <f>IF($D348="","",IF(ISBLANK(VLOOKUP($B348,'Section 3'!$D$15:$O$1014,COLUMNS('Section 3'!$E$11:G$12),0)),"",VLOOKUP($B348,'Section 3'!$D$15:$O$1014,COLUMNS('Section 3'!$E$11:G$12),0)))</f>
        <v/>
      </c>
      <c r="G348" s="73" t="str">
        <f>IF($D348="","",IF(ISBLANK(VLOOKUP($B348,'Section 3'!$D$15:$O$1014,COLUMNS('Section 3'!$E$11:H$12),0)),"",VLOOKUP($B348,'Section 3'!$D$15:$O$1014,COLUMNS('Section 3'!$E$11:H$12),0)))</f>
        <v/>
      </c>
      <c r="H348" s="73" t="str">
        <f>IF($D348="","",IF(ISBLANK(VLOOKUP($B348,'Section 3'!$D$15:$O$1014,COLUMNS('Section 3'!$E$11:I$12),0)),"",VLOOKUP($B348,'Section 3'!$D$15:$O$1014,COLUMNS('Section 3'!$E$11:I$12),0)))</f>
        <v/>
      </c>
      <c r="I348" s="73" t="str">
        <f>IF($D348="","",IF(ISBLANK(VLOOKUP($B348,'Section 3'!$D$15:$O$1014,COLUMNS('Section 3'!$E$11:J$12),0)),"",VLOOKUP($B348,'Section 3'!$D$15:$O$1014,COLUMNS('Section 3'!$E$11:J$12),0)))</f>
        <v/>
      </c>
      <c r="J348" s="73" t="str">
        <f>IF($D348="","",IF(ISBLANK(VLOOKUP($B348,'Section 3'!$D$15:$O$1014,COLUMNS('Section 3'!$E$11:K$12),0)),"",VLOOKUP($B348,'Section 3'!$D$15:$O$1014,COLUMNS('Section 3'!$E$11:K$12),0)))</f>
        <v/>
      </c>
      <c r="K348" s="73" t="str">
        <f>IF($D348="","",IF(ISBLANK(VLOOKUP($B348,'Section 3'!$D$15:$O$1014,COLUMNS('Section 3'!$E$11:L$12),0)),"",VLOOKUP($B348,'Section 3'!$D$15:$O$1014,COLUMNS('Section 3'!$E$11:L$12),0)))</f>
        <v/>
      </c>
      <c r="L348" s="73" t="str">
        <f>IF($D348="","",IF(ISBLANK(VLOOKUP($B348,'Section 3'!$D$15:$O$1014,COLUMNS('Section 3'!$E$11:M$12),0)),"",VLOOKUP($B348,'Section 3'!$D$15:$O$1014,COLUMNS('Section 3'!$E$11:M$12),0)))</f>
        <v/>
      </c>
      <c r="M348" s="73" t="str">
        <f>IF($D348="","",IF(ISBLANK(VLOOKUP($B348,'Section 3'!$D$15:$O$1014,COLUMNS('Section 3'!$E$11:N$12),0)),"",VLOOKUP($B348,'Section 3'!$D$15:$O$1014,COLUMNS('Section 3'!$E$11:N$12),0)))</f>
        <v/>
      </c>
      <c r="N348" s="73" t="str">
        <f>IF($D348="","",IF(ISBLANK(VLOOKUP($B348,'Section 3'!$D$15:$O$1014,COLUMNS('Section 3'!$E$11:O$12),0)),"",VLOOKUP($B348,'Section 3'!$D$15:$O$1014,COLUMNS('Section 3'!$E$11:O$12),0)))</f>
        <v/>
      </c>
      <c r="O348" s="73" t="str">
        <f>IF($D348="","",IF(ISBLANK(VLOOKUP($B348,'Section 3'!$D$15:$O$1014,COLUMNS('Section 3'!$E$11:P$12),0)),"",VLOOKUP($B348,'Section 3'!$D$15:$O$1014,COLUMNS('Section 3'!$E$11:P$12),0)))</f>
        <v/>
      </c>
    </row>
    <row r="349" spans="1:15" s="29" customFormat="1" ht="12.75" customHeight="1" x14ac:dyDescent="0.25">
      <c r="A349" s="29" t="str">
        <f>IF(E349="","",ROWS($A$1:A349))</f>
        <v/>
      </c>
      <c r="B349" s="32">
        <v>338</v>
      </c>
      <c r="C349" s="26" t="str">
        <f t="shared" si="6"/>
        <v/>
      </c>
      <c r="D349" s="26" t="str">
        <f>IFERROR(VLOOKUP($B349,'Section 3'!D352:O1351,COLUMNS('Section 3'!D348:D349),0),"")</f>
        <v/>
      </c>
      <c r="E349" s="73" t="str">
        <f>IF($D349="","",IF(ISBLANK(VLOOKUP($B349,'Section 3'!$D$15:$O$1014,COLUMNS('Section 3'!$E$11:F$12),0)),"",VLOOKUP($B349,'Section 3'!$D$15:$O$1014,COLUMNS('Section 3'!$E$11:F$12),0)))</f>
        <v/>
      </c>
      <c r="F349" s="73" t="str">
        <f>IF($D349="","",IF(ISBLANK(VLOOKUP($B349,'Section 3'!$D$15:$O$1014,COLUMNS('Section 3'!$E$11:G$12),0)),"",VLOOKUP($B349,'Section 3'!$D$15:$O$1014,COLUMNS('Section 3'!$E$11:G$12),0)))</f>
        <v/>
      </c>
      <c r="G349" s="73" t="str">
        <f>IF($D349="","",IF(ISBLANK(VLOOKUP($B349,'Section 3'!$D$15:$O$1014,COLUMNS('Section 3'!$E$11:H$12),0)),"",VLOOKUP($B349,'Section 3'!$D$15:$O$1014,COLUMNS('Section 3'!$E$11:H$12),0)))</f>
        <v/>
      </c>
      <c r="H349" s="73" t="str">
        <f>IF($D349="","",IF(ISBLANK(VLOOKUP($B349,'Section 3'!$D$15:$O$1014,COLUMNS('Section 3'!$E$11:I$12),0)),"",VLOOKUP($B349,'Section 3'!$D$15:$O$1014,COLUMNS('Section 3'!$E$11:I$12),0)))</f>
        <v/>
      </c>
      <c r="I349" s="73" t="str">
        <f>IF($D349="","",IF(ISBLANK(VLOOKUP($B349,'Section 3'!$D$15:$O$1014,COLUMNS('Section 3'!$E$11:J$12),0)),"",VLOOKUP($B349,'Section 3'!$D$15:$O$1014,COLUMNS('Section 3'!$E$11:J$12),0)))</f>
        <v/>
      </c>
      <c r="J349" s="73" t="str">
        <f>IF($D349="","",IF(ISBLANK(VLOOKUP($B349,'Section 3'!$D$15:$O$1014,COLUMNS('Section 3'!$E$11:K$12),0)),"",VLOOKUP($B349,'Section 3'!$D$15:$O$1014,COLUMNS('Section 3'!$E$11:K$12),0)))</f>
        <v/>
      </c>
      <c r="K349" s="73" t="str">
        <f>IF($D349="","",IF(ISBLANK(VLOOKUP($B349,'Section 3'!$D$15:$O$1014,COLUMNS('Section 3'!$E$11:L$12),0)),"",VLOOKUP($B349,'Section 3'!$D$15:$O$1014,COLUMNS('Section 3'!$E$11:L$12),0)))</f>
        <v/>
      </c>
      <c r="L349" s="73" t="str">
        <f>IF($D349="","",IF(ISBLANK(VLOOKUP($B349,'Section 3'!$D$15:$O$1014,COLUMNS('Section 3'!$E$11:M$12),0)),"",VLOOKUP($B349,'Section 3'!$D$15:$O$1014,COLUMNS('Section 3'!$E$11:M$12),0)))</f>
        <v/>
      </c>
      <c r="M349" s="73" t="str">
        <f>IF($D349="","",IF(ISBLANK(VLOOKUP($B349,'Section 3'!$D$15:$O$1014,COLUMNS('Section 3'!$E$11:N$12),0)),"",VLOOKUP($B349,'Section 3'!$D$15:$O$1014,COLUMNS('Section 3'!$E$11:N$12),0)))</f>
        <v/>
      </c>
      <c r="N349" s="73" t="str">
        <f>IF($D349="","",IF(ISBLANK(VLOOKUP($B349,'Section 3'!$D$15:$O$1014,COLUMNS('Section 3'!$E$11:O$12),0)),"",VLOOKUP($B349,'Section 3'!$D$15:$O$1014,COLUMNS('Section 3'!$E$11:O$12),0)))</f>
        <v/>
      </c>
      <c r="O349" s="73" t="str">
        <f>IF($D349="","",IF(ISBLANK(VLOOKUP($B349,'Section 3'!$D$15:$O$1014,COLUMNS('Section 3'!$E$11:P$12),0)),"",VLOOKUP($B349,'Section 3'!$D$15:$O$1014,COLUMNS('Section 3'!$E$11:P$12),0)))</f>
        <v/>
      </c>
    </row>
    <row r="350" spans="1:15" s="29" customFormat="1" ht="12.75" customHeight="1" x14ac:dyDescent="0.25">
      <c r="A350" s="29" t="str">
        <f>IF(E350="","",ROWS($A$1:A350))</f>
        <v/>
      </c>
      <c r="B350" s="32">
        <v>339</v>
      </c>
      <c r="C350" s="26" t="str">
        <f t="shared" si="6"/>
        <v/>
      </c>
      <c r="D350" s="26" t="str">
        <f>IFERROR(VLOOKUP($B350,'Section 3'!D353:O1352,COLUMNS('Section 3'!D349:D350),0),"")</f>
        <v/>
      </c>
      <c r="E350" s="73" t="str">
        <f>IF($D350="","",IF(ISBLANK(VLOOKUP($B350,'Section 3'!$D$15:$O$1014,COLUMNS('Section 3'!$E$11:F$12),0)),"",VLOOKUP($B350,'Section 3'!$D$15:$O$1014,COLUMNS('Section 3'!$E$11:F$12),0)))</f>
        <v/>
      </c>
      <c r="F350" s="73" t="str">
        <f>IF($D350="","",IF(ISBLANK(VLOOKUP($B350,'Section 3'!$D$15:$O$1014,COLUMNS('Section 3'!$E$11:G$12),0)),"",VLOOKUP($B350,'Section 3'!$D$15:$O$1014,COLUMNS('Section 3'!$E$11:G$12),0)))</f>
        <v/>
      </c>
      <c r="G350" s="73" t="str">
        <f>IF($D350="","",IF(ISBLANK(VLOOKUP($B350,'Section 3'!$D$15:$O$1014,COLUMNS('Section 3'!$E$11:H$12),0)),"",VLOOKUP($B350,'Section 3'!$D$15:$O$1014,COLUMNS('Section 3'!$E$11:H$12),0)))</f>
        <v/>
      </c>
      <c r="H350" s="73" t="str">
        <f>IF($D350="","",IF(ISBLANK(VLOOKUP($B350,'Section 3'!$D$15:$O$1014,COLUMNS('Section 3'!$E$11:I$12),0)),"",VLOOKUP($B350,'Section 3'!$D$15:$O$1014,COLUMNS('Section 3'!$E$11:I$12),0)))</f>
        <v/>
      </c>
      <c r="I350" s="73" t="str">
        <f>IF($D350="","",IF(ISBLANK(VLOOKUP($B350,'Section 3'!$D$15:$O$1014,COLUMNS('Section 3'!$E$11:J$12),0)),"",VLOOKUP($B350,'Section 3'!$D$15:$O$1014,COLUMNS('Section 3'!$E$11:J$12),0)))</f>
        <v/>
      </c>
      <c r="J350" s="73" t="str">
        <f>IF($D350="","",IF(ISBLANK(VLOOKUP($B350,'Section 3'!$D$15:$O$1014,COLUMNS('Section 3'!$E$11:K$12),0)),"",VLOOKUP($B350,'Section 3'!$D$15:$O$1014,COLUMNS('Section 3'!$E$11:K$12),0)))</f>
        <v/>
      </c>
      <c r="K350" s="73" t="str">
        <f>IF($D350="","",IF(ISBLANK(VLOOKUP($B350,'Section 3'!$D$15:$O$1014,COLUMNS('Section 3'!$E$11:L$12),0)),"",VLOOKUP($B350,'Section 3'!$D$15:$O$1014,COLUMNS('Section 3'!$E$11:L$12),0)))</f>
        <v/>
      </c>
      <c r="L350" s="73" t="str">
        <f>IF($D350="","",IF(ISBLANK(VLOOKUP($B350,'Section 3'!$D$15:$O$1014,COLUMNS('Section 3'!$E$11:M$12),0)),"",VLOOKUP($B350,'Section 3'!$D$15:$O$1014,COLUMNS('Section 3'!$E$11:M$12),0)))</f>
        <v/>
      </c>
      <c r="M350" s="73" t="str">
        <f>IF($D350="","",IF(ISBLANK(VLOOKUP($B350,'Section 3'!$D$15:$O$1014,COLUMNS('Section 3'!$E$11:N$12),0)),"",VLOOKUP($B350,'Section 3'!$D$15:$O$1014,COLUMNS('Section 3'!$E$11:N$12),0)))</f>
        <v/>
      </c>
      <c r="N350" s="73" t="str">
        <f>IF($D350="","",IF(ISBLANK(VLOOKUP($B350,'Section 3'!$D$15:$O$1014,COLUMNS('Section 3'!$E$11:O$12),0)),"",VLOOKUP($B350,'Section 3'!$D$15:$O$1014,COLUMNS('Section 3'!$E$11:O$12),0)))</f>
        <v/>
      </c>
      <c r="O350" s="73" t="str">
        <f>IF($D350="","",IF(ISBLANK(VLOOKUP($B350,'Section 3'!$D$15:$O$1014,COLUMNS('Section 3'!$E$11:P$12),0)),"",VLOOKUP($B350,'Section 3'!$D$15:$O$1014,COLUMNS('Section 3'!$E$11:P$12),0)))</f>
        <v/>
      </c>
    </row>
    <row r="351" spans="1:15" s="29" customFormat="1" ht="12.75" customHeight="1" x14ac:dyDescent="0.25">
      <c r="A351" s="29" t="str">
        <f>IF(E351="","",ROWS($A$1:A351))</f>
        <v/>
      </c>
      <c r="B351" s="32">
        <v>340</v>
      </c>
      <c r="C351" s="26" t="str">
        <f t="shared" si="6"/>
        <v/>
      </c>
      <c r="D351" s="26" t="str">
        <f>IFERROR(VLOOKUP($B351,'Section 3'!D354:O1353,COLUMNS('Section 3'!D350:D351),0),"")</f>
        <v/>
      </c>
      <c r="E351" s="73" t="str">
        <f>IF($D351="","",IF(ISBLANK(VLOOKUP($B351,'Section 3'!$D$15:$O$1014,COLUMNS('Section 3'!$E$11:F$12),0)),"",VLOOKUP($B351,'Section 3'!$D$15:$O$1014,COLUMNS('Section 3'!$E$11:F$12),0)))</f>
        <v/>
      </c>
      <c r="F351" s="73" t="str">
        <f>IF($D351="","",IF(ISBLANK(VLOOKUP($B351,'Section 3'!$D$15:$O$1014,COLUMNS('Section 3'!$E$11:G$12),0)),"",VLOOKUP($B351,'Section 3'!$D$15:$O$1014,COLUMNS('Section 3'!$E$11:G$12),0)))</f>
        <v/>
      </c>
      <c r="G351" s="73" t="str">
        <f>IF($D351="","",IF(ISBLANK(VLOOKUP($B351,'Section 3'!$D$15:$O$1014,COLUMNS('Section 3'!$E$11:H$12),0)),"",VLOOKUP($B351,'Section 3'!$D$15:$O$1014,COLUMNS('Section 3'!$E$11:H$12),0)))</f>
        <v/>
      </c>
      <c r="H351" s="73" t="str">
        <f>IF($D351="","",IF(ISBLANK(VLOOKUP($B351,'Section 3'!$D$15:$O$1014,COLUMNS('Section 3'!$E$11:I$12),0)),"",VLOOKUP($B351,'Section 3'!$D$15:$O$1014,COLUMNS('Section 3'!$E$11:I$12),0)))</f>
        <v/>
      </c>
      <c r="I351" s="73" t="str">
        <f>IF($D351="","",IF(ISBLANK(VLOOKUP($B351,'Section 3'!$D$15:$O$1014,COLUMNS('Section 3'!$E$11:J$12),0)),"",VLOOKUP($B351,'Section 3'!$D$15:$O$1014,COLUMNS('Section 3'!$E$11:J$12),0)))</f>
        <v/>
      </c>
      <c r="J351" s="73" t="str">
        <f>IF($D351="","",IF(ISBLANK(VLOOKUP($B351,'Section 3'!$D$15:$O$1014,COLUMNS('Section 3'!$E$11:K$12),0)),"",VLOOKUP($B351,'Section 3'!$D$15:$O$1014,COLUMNS('Section 3'!$E$11:K$12),0)))</f>
        <v/>
      </c>
      <c r="K351" s="73" t="str">
        <f>IF($D351="","",IF(ISBLANK(VLOOKUP($B351,'Section 3'!$D$15:$O$1014,COLUMNS('Section 3'!$E$11:L$12),0)),"",VLOOKUP($B351,'Section 3'!$D$15:$O$1014,COLUMNS('Section 3'!$E$11:L$12),0)))</f>
        <v/>
      </c>
      <c r="L351" s="73" t="str">
        <f>IF($D351="","",IF(ISBLANK(VLOOKUP($B351,'Section 3'!$D$15:$O$1014,COLUMNS('Section 3'!$E$11:M$12),0)),"",VLOOKUP($B351,'Section 3'!$D$15:$O$1014,COLUMNS('Section 3'!$E$11:M$12),0)))</f>
        <v/>
      </c>
      <c r="M351" s="73" t="str">
        <f>IF($D351="","",IF(ISBLANK(VLOOKUP($B351,'Section 3'!$D$15:$O$1014,COLUMNS('Section 3'!$E$11:N$12),0)),"",VLOOKUP($B351,'Section 3'!$D$15:$O$1014,COLUMNS('Section 3'!$E$11:N$12),0)))</f>
        <v/>
      </c>
      <c r="N351" s="73" t="str">
        <f>IF($D351="","",IF(ISBLANK(VLOOKUP($B351,'Section 3'!$D$15:$O$1014,COLUMNS('Section 3'!$E$11:O$12),0)),"",VLOOKUP($B351,'Section 3'!$D$15:$O$1014,COLUMNS('Section 3'!$E$11:O$12),0)))</f>
        <v/>
      </c>
      <c r="O351" s="73" t="str">
        <f>IF($D351="","",IF(ISBLANK(VLOOKUP($B351,'Section 3'!$D$15:$O$1014,COLUMNS('Section 3'!$E$11:P$12),0)),"",VLOOKUP($B351,'Section 3'!$D$15:$O$1014,COLUMNS('Section 3'!$E$11:P$12),0)))</f>
        <v/>
      </c>
    </row>
    <row r="352" spans="1:15" s="29" customFormat="1" ht="12.75" customHeight="1" x14ac:dyDescent="0.25">
      <c r="A352" s="29" t="str">
        <f>IF(E352="","",ROWS($A$1:A352))</f>
        <v/>
      </c>
      <c r="B352" s="32">
        <v>341</v>
      </c>
      <c r="C352" s="26" t="str">
        <f t="shared" si="6"/>
        <v/>
      </c>
      <c r="D352" s="26" t="str">
        <f>IFERROR(VLOOKUP($B352,'Section 3'!D355:O1354,COLUMNS('Section 3'!D351:D352),0),"")</f>
        <v/>
      </c>
      <c r="E352" s="73" t="str">
        <f>IF($D352="","",IF(ISBLANK(VLOOKUP($B352,'Section 3'!$D$15:$O$1014,COLUMNS('Section 3'!$E$11:F$12),0)),"",VLOOKUP($B352,'Section 3'!$D$15:$O$1014,COLUMNS('Section 3'!$E$11:F$12),0)))</f>
        <v/>
      </c>
      <c r="F352" s="73" t="str">
        <f>IF($D352="","",IF(ISBLANK(VLOOKUP($B352,'Section 3'!$D$15:$O$1014,COLUMNS('Section 3'!$E$11:G$12),0)),"",VLOOKUP($B352,'Section 3'!$D$15:$O$1014,COLUMNS('Section 3'!$E$11:G$12),0)))</f>
        <v/>
      </c>
      <c r="G352" s="73" t="str">
        <f>IF($D352="","",IF(ISBLANK(VLOOKUP($B352,'Section 3'!$D$15:$O$1014,COLUMNS('Section 3'!$E$11:H$12),0)),"",VLOOKUP($B352,'Section 3'!$D$15:$O$1014,COLUMNS('Section 3'!$E$11:H$12),0)))</f>
        <v/>
      </c>
      <c r="H352" s="73" t="str">
        <f>IF($D352="","",IF(ISBLANK(VLOOKUP($B352,'Section 3'!$D$15:$O$1014,COLUMNS('Section 3'!$E$11:I$12),0)),"",VLOOKUP($B352,'Section 3'!$D$15:$O$1014,COLUMNS('Section 3'!$E$11:I$12),0)))</f>
        <v/>
      </c>
      <c r="I352" s="73" t="str">
        <f>IF($D352="","",IF(ISBLANK(VLOOKUP($B352,'Section 3'!$D$15:$O$1014,COLUMNS('Section 3'!$E$11:J$12),0)),"",VLOOKUP($B352,'Section 3'!$D$15:$O$1014,COLUMNS('Section 3'!$E$11:J$12),0)))</f>
        <v/>
      </c>
      <c r="J352" s="73" t="str">
        <f>IF($D352="","",IF(ISBLANK(VLOOKUP($B352,'Section 3'!$D$15:$O$1014,COLUMNS('Section 3'!$E$11:K$12),0)),"",VLOOKUP($B352,'Section 3'!$D$15:$O$1014,COLUMNS('Section 3'!$E$11:K$12),0)))</f>
        <v/>
      </c>
      <c r="K352" s="73" t="str">
        <f>IF($D352="","",IF(ISBLANK(VLOOKUP($B352,'Section 3'!$D$15:$O$1014,COLUMNS('Section 3'!$E$11:L$12),0)),"",VLOOKUP($B352,'Section 3'!$D$15:$O$1014,COLUMNS('Section 3'!$E$11:L$12),0)))</f>
        <v/>
      </c>
      <c r="L352" s="73" t="str">
        <f>IF($D352="","",IF(ISBLANK(VLOOKUP($B352,'Section 3'!$D$15:$O$1014,COLUMNS('Section 3'!$E$11:M$12),0)),"",VLOOKUP($B352,'Section 3'!$D$15:$O$1014,COLUMNS('Section 3'!$E$11:M$12),0)))</f>
        <v/>
      </c>
      <c r="M352" s="73" t="str">
        <f>IF($D352="","",IF(ISBLANK(VLOOKUP($B352,'Section 3'!$D$15:$O$1014,COLUMNS('Section 3'!$E$11:N$12),0)),"",VLOOKUP($B352,'Section 3'!$D$15:$O$1014,COLUMNS('Section 3'!$E$11:N$12),0)))</f>
        <v/>
      </c>
      <c r="N352" s="73" t="str">
        <f>IF($D352="","",IF(ISBLANK(VLOOKUP($B352,'Section 3'!$D$15:$O$1014,COLUMNS('Section 3'!$E$11:O$12),0)),"",VLOOKUP($B352,'Section 3'!$D$15:$O$1014,COLUMNS('Section 3'!$E$11:O$12),0)))</f>
        <v/>
      </c>
      <c r="O352" s="73" t="str">
        <f>IF($D352="","",IF(ISBLANK(VLOOKUP($B352,'Section 3'!$D$15:$O$1014,COLUMNS('Section 3'!$E$11:P$12),0)),"",VLOOKUP($B352,'Section 3'!$D$15:$O$1014,COLUMNS('Section 3'!$E$11:P$12),0)))</f>
        <v/>
      </c>
    </row>
    <row r="353" spans="1:15" s="29" customFormat="1" ht="12.75" customHeight="1" x14ac:dyDescent="0.25">
      <c r="A353" s="29" t="str">
        <f>IF(E353="","",ROWS($A$1:A353))</f>
        <v/>
      </c>
      <c r="B353" s="32">
        <v>342</v>
      </c>
      <c r="C353" s="26" t="str">
        <f t="shared" si="6"/>
        <v/>
      </c>
      <c r="D353" s="26" t="str">
        <f>IFERROR(VLOOKUP($B353,'Section 3'!D356:O1355,COLUMNS('Section 3'!D352:D353),0),"")</f>
        <v/>
      </c>
      <c r="E353" s="73" t="str">
        <f>IF($D353="","",IF(ISBLANK(VLOOKUP($B353,'Section 3'!$D$15:$O$1014,COLUMNS('Section 3'!$E$11:F$12),0)),"",VLOOKUP($B353,'Section 3'!$D$15:$O$1014,COLUMNS('Section 3'!$E$11:F$12),0)))</f>
        <v/>
      </c>
      <c r="F353" s="73" t="str">
        <f>IF($D353="","",IF(ISBLANK(VLOOKUP($B353,'Section 3'!$D$15:$O$1014,COLUMNS('Section 3'!$E$11:G$12),0)),"",VLOOKUP($B353,'Section 3'!$D$15:$O$1014,COLUMNS('Section 3'!$E$11:G$12),0)))</f>
        <v/>
      </c>
      <c r="G353" s="73" t="str">
        <f>IF($D353="","",IF(ISBLANK(VLOOKUP($B353,'Section 3'!$D$15:$O$1014,COLUMNS('Section 3'!$E$11:H$12),0)),"",VLOOKUP($B353,'Section 3'!$D$15:$O$1014,COLUMNS('Section 3'!$E$11:H$12),0)))</f>
        <v/>
      </c>
      <c r="H353" s="73" t="str">
        <f>IF($D353="","",IF(ISBLANK(VLOOKUP($B353,'Section 3'!$D$15:$O$1014,COLUMNS('Section 3'!$E$11:I$12),0)),"",VLOOKUP($B353,'Section 3'!$D$15:$O$1014,COLUMNS('Section 3'!$E$11:I$12),0)))</f>
        <v/>
      </c>
      <c r="I353" s="73" t="str">
        <f>IF($D353="","",IF(ISBLANK(VLOOKUP($B353,'Section 3'!$D$15:$O$1014,COLUMNS('Section 3'!$E$11:J$12),0)),"",VLOOKUP($B353,'Section 3'!$D$15:$O$1014,COLUMNS('Section 3'!$E$11:J$12),0)))</f>
        <v/>
      </c>
      <c r="J353" s="73" t="str">
        <f>IF($D353="","",IF(ISBLANK(VLOOKUP($B353,'Section 3'!$D$15:$O$1014,COLUMNS('Section 3'!$E$11:K$12),0)),"",VLOOKUP($B353,'Section 3'!$D$15:$O$1014,COLUMNS('Section 3'!$E$11:K$12),0)))</f>
        <v/>
      </c>
      <c r="K353" s="73" t="str">
        <f>IF($D353="","",IF(ISBLANK(VLOOKUP($B353,'Section 3'!$D$15:$O$1014,COLUMNS('Section 3'!$E$11:L$12),0)),"",VLOOKUP($B353,'Section 3'!$D$15:$O$1014,COLUMNS('Section 3'!$E$11:L$12),0)))</f>
        <v/>
      </c>
      <c r="L353" s="73" t="str">
        <f>IF($D353="","",IF(ISBLANK(VLOOKUP($B353,'Section 3'!$D$15:$O$1014,COLUMNS('Section 3'!$E$11:M$12),0)),"",VLOOKUP($B353,'Section 3'!$D$15:$O$1014,COLUMNS('Section 3'!$E$11:M$12),0)))</f>
        <v/>
      </c>
      <c r="M353" s="73" t="str">
        <f>IF($D353="","",IF(ISBLANK(VLOOKUP($B353,'Section 3'!$D$15:$O$1014,COLUMNS('Section 3'!$E$11:N$12),0)),"",VLOOKUP($B353,'Section 3'!$D$15:$O$1014,COLUMNS('Section 3'!$E$11:N$12),0)))</f>
        <v/>
      </c>
      <c r="N353" s="73" t="str">
        <f>IF($D353="","",IF(ISBLANK(VLOOKUP($B353,'Section 3'!$D$15:$O$1014,COLUMNS('Section 3'!$E$11:O$12),0)),"",VLOOKUP($B353,'Section 3'!$D$15:$O$1014,COLUMNS('Section 3'!$E$11:O$12),0)))</f>
        <v/>
      </c>
      <c r="O353" s="73" t="str">
        <f>IF($D353="","",IF(ISBLANK(VLOOKUP($B353,'Section 3'!$D$15:$O$1014,COLUMNS('Section 3'!$E$11:P$12),0)),"",VLOOKUP($B353,'Section 3'!$D$15:$O$1014,COLUMNS('Section 3'!$E$11:P$12),0)))</f>
        <v/>
      </c>
    </row>
    <row r="354" spans="1:15" s="29" customFormat="1" ht="12.75" customHeight="1" x14ac:dyDescent="0.25">
      <c r="A354" s="29" t="str">
        <f>IF(E354="","",ROWS($A$1:A354))</f>
        <v/>
      </c>
      <c r="B354" s="32">
        <v>343</v>
      </c>
      <c r="C354" s="26" t="str">
        <f t="shared" si="6"/>
        <v/>
      </c>
      <c r="D354" s="26" t="str">
        <f>IFERROR(VLOOKUP($B354,'Section 3'!D357:O1356,COLUMNS('Section 3'!D353:D354),0),"")</f>
        <v/>
      </c>
      <c r="E354" s="73" t="str">
        <f>IF($D354="","",IF(ISBLANK(VLOOKUP($B354,'Section 3'!$D$15:$O$1014,COLUMNS('Section 3'!$E$11:F$12),0)),"",VLOOKUP($B354,'Section 3'!$D$15:$O$1014,COLUMNS('Section 3'!$E$11:F$12),0)))</f>
        <v/>
      </c>
      <c r="F354" s="73" t="str">
        <f>IF($D354="","",IF(ISBLANK(VLOOKUP($B354,'Section 3'!$D$15:$O$1014,COLUMNS('Section 3'!$E$11:G$12),0)),"",VLOOKUP($B354,'Section 3'!$D$15:$O$1014,COLUMNS('Section 3'!$E$11:G$12),0)))</f>
        <v/>
      </c>
      <c r="G354" s="73" t="str">
        <f>IF($D354="","",IF(ISBLANK(VLOOKUP($B354,'Section 3'!$D$15:$O$1014,COLUMNS('Section 3'!$E$11:H$12),0)),"",VLOOKUP($B354,'Section 3'!$D$15:$O$1014,COLUMNS('Section 3'!$E$11:H$12),0)))</f>
        <v/>
      </c>
      <c r="H354" s="73" t="str">
        <f>IF($D354="","",IF(ISBLANK(VLOOKUP($B354,'Section 3'!$D$15:$O$1014,COLUMNS('Section 3'!$E$11:I$12),0)),"",VLOOKUP($B354,'Section 3'!$D$15:$O$1014,COLUMNS('Section 3'!$E$11:I$12),0)))</f>
        <v/>
      </c>
      <c r="I354" s="73" t="str">
        <f>IF($D354="","",IF(ISBLANK(VLOOKUP($B354,'Section 3'!$D$15:$O$1014,COLUMNS('Section 3'!$E$11:J$12),0)),"",VLOOKUP($B354,'Section 3'!$D$15:$O$1014,COLUMNS('Section 3'!$E$11:J$12),0)))</f>
        <v/>
      </c>
      <c r="J354" s="73" t="str">
        <f>IF($D354="","",IF(ISBLANK(VLOOKUP($B354,'Section 3'!$D$15:$O$1014,COLUMNS('Section 3'!$E$11:K$12),0)),"",VLOOKUP($B354,'Section 3'!$D$15:$O$1014,COLUMNS('Section 3'!$E$11:K$12),0)))</f>
        <v/>
      </c>
      <c r="K354" s="73" t="str">
        <f>IF($D354="","",IF(ISBLANK(VLOOKUP($B354,'Section 3'!$D$15:$O$1014,COLUMNS('Section 3'!$E$11:L$12),0)),"",VLOOKUP($B354,'Section 3'!$D$15:$O$1014,COLUMNS('Section 3'!$E$11:L$12),0)))</f>
        <v/>
      </c>
      <c r="L354" s="73" t="str">
        <f>IF($D354="","",IF(ISBLANK(VLOOKUP($B354,'Section 3'!$D$15:$O$1014,COLUMNS('Section 3'!$E$11:M$12),0)),"",VLOOKUP($B354,'Section 3'!$D$15:$O$1014,COLUMNS('Section 3'!$E$11:M$12),0)))</f>
        <v/>
      </c>
      <c r="M354" s="73" t="str">
        <f>IF($D354="","",IF(ISBLANK(VLOOKUP($B354,'Section 3'!$D$15:$O$1014,COLUMNS('Section 3'!$E$11:N$12),0)),"",VLOOKUP($B354,'Section 3'!$D$15:$O$1014,COLUMNS('Section 3'!$E$11:N$12),0)))</f>
        <v/>
      </c>
      <c r="N354" s="73" t="str">
        <f>IF($D354="","",IF(ISBLANK(VLOOKUP($B354,'Section 3'!$D$15:$O$1014,COLUMNS('Section 3'!$E$11:O$12),0)),"",VLOOKUP($B354,'Section 3'!$D$15:$O$1014,COLUMNS('Section 3'!$E$11:O$12),0)))</f>
        <v/>
      </c>
      <c r="O354" s="73" t="str">
        <f>IF($D354="","",IF(ISBLANK(VLOOKUP($B354,'Section 3'!$D$15:$O$1014,COLUMNS('Section 3'!$E$11:P$12),0)),"",VLOOKUP($B354,'Section 3'!$D$15:$O$1014,COLUMNS('Section 3'!$E$11:P$12),0)))</f>
        <v/>
      </c>
    </row>
    <row r="355" spans="1:15" s="29" customFormat="1" ht="12.75" customHeight="1" x14ac:dyDescent="0.25">
      <c r="A355" s="29" t="str">
        <f>IF(E355="","",ROWS($A$1:A355))</f>
        <v/>
      </c>
      <c r="B355" s="32">
        <v>344</v>
      </c>
      <c r="C355" s="26" t="str">
        <f t="shared" si="6"/>
        <v/>
      </c>
      <c r="D355" s="26" t="str">
        <f>IFERROR(VLOOKUP($B355,'Section 3'!D358:O1357,COLUMNS('Section 3'!D354:D355),0),"")</f>
        <v/>
      </c>
      <c r="E355" s="73" t="str">
        <f>IF($D355="","",IF(ISBLANK(VLOOKUP($B355,'Section 3'!$D$15:$O$1014,COLUMNS('Section 3'!$E$11:F$12),0)),"",VLOOKUP($B355,'Section 3'!$D$15:$O$1014,COLUMNS('Section 3'!$E$11:F$12),0)))</f>
        <v/>
      </c>
      <c r="F355" s="73" t="str">
        <f>IF($D355="","",IF(ISBLANK(VLOOKUP($B355,'Section 3'!$D$15:$O$1014,COLUMNS('Section 3'!$E$11:G$12),0)),"",VLOOKUP($B355,'Section 3'!$D$15:$O$1014,COLUMNS('Section 3'!$E$11:G$12),0)))</f>
        <v/>
      </c>
      <c r="G355" s="73" t="str">
        <f>IF($D355="","",IF(ISBLANK(VLOOKUP($B355,'Section 3'!$D$15:$O$1014,COLUMNS('Section 3'!$E$11:H$12),0)),"",VLOOKUP($B355,'Section 3'!$D$15:$O$1014,COLUMNS('Section 3'!$E$11:H$12),0)))</f>
        <v/>
      </c>
      <c r="H355" s="73" t="str">
        <f>IF($D355="","",IF(ISBLANK(VLOOKUP($B355,'Section 3'!$D$15:$O$1014,COLUMNS('Section 3'!$E$11:I$12),0)),"",VLOOKUP($B355,'Section 3'!$D$15:$O$1014,COLUMNS('Section 3'!$E$11:I$12),0)))</f>
        <v/>
      </c>
      <c r="I355" s="73" t="str">
        <f>IF($D355="","",IF(ISBLANK(VLOOKUP($B355,'Section 3'!$D$15:$O$1014,COLUMNS('Section 3'!$E$11:J$12),0)),"",VLOOKUP($B355,'Section 3'!$D$15:$O$1014,COLUMNS('Section 3'!$E$11:J$12),0)))</f>
        <v/>
      </c>
      <c r="J355" s="73" t="str">
        <f>IF($D355="","",IF(ISBLANK(VLOOKUP($B355,'Section 3'!$D$15:$O$1014,COLUMNS('Section 3'!$E$11:K$12),0)),"",VLOOKUP($B355,'Section 3'!$D$15:$O$1014,COLUMNS('Section 3'!$E$11:K$12),0)))</f>
        <v/>
      </c>
      <c r="K355" s="73" t="str">
        <f>IF($D355="","",IF(ISBLANK(VLOOKUP($B355,'Section 3'!$D$15:$O$1014,COLUMNS('Section 3'!$E$11:L$12),0)),"",VLOOKUP($B355,'Section 3'!$D$15:$O$1014,COLUMNS('Section 3'!$E$11:L$12),0)))</f>
        <v/>
      </c>
      <c r="L355" s="73" t="str">
        <f>IF($D355="","",IF(ISBLANK(VLOOKUP($B355,'Section 3'!$D$15:$O$1014,COLUMNS('Section 3'!$E$11:M$12),0)),"",VLOOKUP($B355,'Section 3'!$D$15:$O$1014,COLUMNS('Section 3'!$E$11:M$12),0)))</f>
        <v/>
      </c>
      <c r="M355" s="73" t="str">
        <f>IF($D355="","",IF(ISBLANK(VLOOKUP($B355,'Section 3'!$D$15:$O$1014,COLUMNS('Section 3'!$E$11:N$12),0)),"",VLOOKUP($B355,'Section 3'!$D$15:$O$1014,COLUMNS('Section 3'!$E$11:N$12),0)))</f>
        <v/>
      </c>
      <c r="N355" s="73" t="str">
        <f>IF($D355="","",IF(ISBLANK(VLOOKUP($B355,'Section 3'!$D$15:$O$1014,COLUMNS('Section 3'!$E$11:O$12),0)),"",VLOOKUP($B355,'Section 3'!$D$15:$O$1014,COLUMNS('Section 3'!$E$11:O$12),0)))</f>
        <v/>
      </c>
      <c r="O355" s="73" t="str">
        <f>IF($D355="","",IF(ISBLANK(VLOOKUP($B355,'Section 3'!$D$15:$O$1014,COLUMNS('Section 3'!$E$11:P$12),0)),"",VLOOKUP($B355,'Section 3'!$D$15:$O$1014,COLUMNS('Section 3'!$E$11:P$12),0)))</f>
        <v/>
      </c>
    </row>
    <row r="356" spans="1:15" s="29" customFormat="1" ht="12.75" customHeight="1" x14ac:dyDescent="0.25">
      <c r="A356" s="29" t="str">
        <f>IF(E356="","",ROWS($A$1:A356))</f>
        <v/>
      </c>
      <c r="B356" s="32">
        <v>345</v>
      </c>
      <c r="C356" s="26" t="str">
        <f t="shared" si="6"/>
        <v/>
      </c>
      <c r="D356" s="26" t="str">
        <f>IFERROR(VLOOKUP($B356,'Section 3'!D359:O1358,COLUMNS('Section 3'!D355:D356),0),"")</f>
        <v/>
      </c>
      <c r="E356" s="73" t="str">
        <f>IF($D356="","",IF(ISBLANK(VLOOKUP($B356,'Section 3'!$D$15:$O$1014,COLUMNS('Section 3'!$E$11:F$12),0)),"",VLOOKUP($B356,'Section 3'!$D$15:$O$1014,COLUMNS('Section 3'!$E$11:F$12),0)))</f>
        <v/>
      </c>
      <c r="F356" s="73" t="str">
        <f>IF($D356="","",IF(ISBLANK(VLOOKUP($B356,'Section 3'!$D$15:$O$1014,COLUMNS('Section 3'!$E$11:G$12),0)),"",VLOOKUP($B356,'Section 3'!$D$15:$O$1014,COLUMNS('Section 3'!$E$11:G$12),0)))</f>
        <v/>
      </c>
      <c r="G356" s="73" t="str">
        <f>IF($D356="","",IF(ISBLANK(VLOOKUP($B356,'Section 3'!$D$15:$O$1014,COLUMNS('Section 3'!$E$11:H$12),0)),"",VLOOKUP($B356,'Section 3'!$D$15:$O$1014,COLUMNS('Section 3'!$E$11:H$12),0)))</f>
        <v/>
      </c>
      <c r="H356" s="73" t="str">
        <f>IF($D356="","",IF(ISBLANK(VLOOKUP($B356,'Section 3'!$D$15:$O$1014,COLUMNS('Section 3'!$E$11:I$12),0)),"",VLOOKUP($B356,'Section 3'!$D$15:$O$1014,COLUMNS('Section 3'!$E$11:I$12),0)))</f>
        <v/>
      </c>
      <c r="I356" s="73" t="str">
        <f>IF($D356="","",IF(ISBLANK(VLOOKUP($B356,'Section 3'!$D$15:$O$1014,COLUMNS('Section 3'!$E$11:J$12),0)),"",VLOOKUP($B356,'Section 3'!$D$15:$O$1014,COLUMNS('Section 3'!$E$11:J$12),0)))</f>
        <v/>
      </c>
      <c r="J356" s="73" t="str">
        <f>IF($D356="","",IF(ISBLANK(VLOOKUP($B356,'Section 3'!$D$15:$O$1014,COLUMNS('Section 3'!$E$11:K$12),0)),"",VLOOKUP($B356,'Section 3'!$D$15:$O$1014,COLUMNS('Section 3'!$E$11:K$12),0)))</f>
        <v/>
      </c>
      <c r="K356" s="73" t="str">
        <f>IF($D356="","",IF(ISBLANK(VLOOKUP($B356,'Section 3'!$D$15:$O$1014,COLUMNS('Section 3'!$E$11:L$12),0)),"",VLOOKUP($B356,'Section 3'!$D$15:$O$1014,COLUMNS('Section 3'!$E$11:L$12),0)))</f>
        <v/>
      </c>
      <c r="L356" s="73" t="str">
        <f>IF($D356="","",IF(ISBLANK(VLOOKUP($B356,'Section 3'!$D$15:$O$1014,COLUMNS('Section 3'!$E$11:M$12),0)),"",VLOOKUP($B356,'Section 3'!$D$15:$O$1014,COLUMNS('Section 3'!$E$11:M$12),0)))</f>
        <v/>
      </c>
      <c r="M356" s="73" t="str">
        <f>IF($D356="","",IF(ISBLANK(VLOOKUP($B356,'Section 3'!$D$15:$O$1014,COLUMNS('Section 3'!$E$11:N$12),0)),"",VLOOKUP($B356,'Section 3'!$D$15:$O$1014,COLUMNS('Section 3'!$E$11:N$12),0)))</f>
        <v/>
      </c>
      <c r="N356" s="73" t="str">
        <f>IF($D356="","",IF(ISBLANK(VLOOKUP($B356,'Section 3'!$D$15:$O$1014,COLUMNS('Section 3'!$E$11:O$12),0)),"",VLOOKUP($B356,'Section 3'!$D$15:$O$1014,COLUMNS('Section 3'!$E$11:O$12),0)))</f>
        <v/>
      </c>
      <c r="O356" s="73" t="str">
        <f>IF($D356="","",IF(ISBLANK(VLOOKUP($B356,'Section 3'!$D$15:$O$1014,COLUMNS('Section 3'!$E$11:P$12),0)),"",VLOOKUP($B356,'Section 3'!$D$15:$O$1014,COLUMNS('Section 3'!$E$11:P$12),0)))</f>
        <v/>
      </c>
    </row>
    <row r="357" spans="1:15" s="29" customFormat="1" ht="12.75" customHeight="1" x14ac:dyDescent="0.25">
      <c r="A357" s="29" t="str">
        <f>IF(E357="","",ROWS($A$1:A357))</f>
        <v/>
      </c>
      <c r="B357" s="32">
        <v>346</v>
      </c>
      <c r="C357" s="26" t="str">
        <f t="shared" si="6"/>
        <v/>
      </c>
      <c r="D357" s="26" t="str">
        <f>IFERROR(VLOOKUP($B357,'Section 3'!D360:O1359,COLUMNS('Section 3'!D356:D357),0),"")</f>
        <v/>
      </c>
      <c r="E357" s="73" t="str">
        <f>IF($D357="","",IF(ISBLANK(VLOOKUP($B357,'Section 3'!$D$15:$O$1014,COLUMNS('Section 3'!$E$11:F$12),0)),"",VLOOKUP($B357,'Section 3'!$D$15:$O$1014,COLUMNS('Section 3'!$E$11:F$12),0)))</f>
        <v/>
      </c>
      <c r="F357" s="73" t="str">
        <f>IF($D357="","",IF(ISBLANK(VLOOKUP($B357,'Section 3'!$D$15:$O$1014,COLUMNS('Section 3'!$E$11:G$12),0)),"",VLOOKUP($B357,'Section 3'!$D$15:$O$1014,COLUMNS('Section 3'!$E$11:G$12),0)))</f>
        <v/>
      </c>
      <c r="G357" s="73" t="str">
        <f>IF($D357="","",IF(ISBLANK(VLOOKUP($B357,'Section 3'!$D$15:$O$1014,COLUMNS('Section 3'!$E$11:H$12),0)),"",VLOOKUP($B357,'Section 3'!$D$15:$O$1014,COLUMNS('Section 3'!$E$11:H$12),0)))</f>
        <v/>
      </c>
      <c r="H357" s="73" t="str">
        <f>IF($D357="","",IF(ISBLANK(VLOOKUP($B357,'Section 3'!$D$15:$O$1014,COLUMNS('Section 3'!$E$11:I$12),0)),"",VLOOKUP($B357,'Section 3'!$D$15:$O$1014,COLUMNS('Section 3'!$E$11:I$12),0)))</f>
        <v/>
      </c>
      <c r="I357" s="73" t="str">
        <f>IF($D357="","",IF(ISBLANK(VLOOKUP($B357,'Section 3'!$D$15:$O$1014,COLUMNS('Section 3'!$E$11:J$12),0)),"",VLOOKUP($B357,'Section 3'!$D$15:$O$1014,COLUMNS('Section 3'!$E$11:J$12),0)))</f>
        <v/>
      </c>
      <c r="J357" s="73" t="str">
        <f>IF($D357="","",IF(ISBLANK(VLOOKUP($B357,'Section 3'!$D$15:$O$1014,COLUMNS('Section 3'!$E$11:K$12),0)),"",VLOOKUP($B357,'Section 3'!$D$15:$O$1014,COLUMNS('Section 3'!$E$11:K$12),0)))</f>
        <v/>
      </c>
      <c r="K357" s="73" t="str">
        <f>IF($D357="","",IF(ISBLANK(VLOOKUP($B357,'Section 3'!$D$15:$O$1014,COLUMNS('Section 3'!$E$11:L$12),0)),"",VLOOKUP($B357,'Section 3'!$D$15:$O$1014,COLUMNS('Section 3'!$E$11:L$12),0)))</f>
        <v/>
      </c>
      <c r="L357" s="73" t="str">
        <f>IF($D357="","",IF(ISBLANK(VLOOKUP($B357,'Section 3'!$D$15:$O$1014,COLUMNS('Section 3'!$E$11:M$12),0)),"",VLOOKUP($B357,'Section 3'!$D$15:$O$1014,COLUMNS('Section 3'!$E$11:M$12),0)))</f>
        <v/>
      </c>
      <c r="M357" s="73" t="str">
        <f>IF($D357="","",IF(ISBLANK(VLOOKUP($B357,'Section 3'!$D$15:$O$1014,COLUMNS('Section 3'!$E$11:N$12),0)),"",VLOOKUP($B357,'Section 3'!$D$15:$O$1014,COLUMNS('Section 3'!$E$11:N$12),0)))</f>
        <v/>
      </c>
      <c r="N357" s="73" t="str">
        <f>IF($D357="","",IF(ISBLANK(VLOOKUP($B357,'Section 3'!$D$15:$O$1014,COLUMNS('Section 3'!$E$11:O$12),0)),"",VLOOKUP($B357,'Section 3'!$D$15:$O$1014,COLUMNS('Section 3'!$E$11:O$12),0)))</f>
        <v/>
      </c>
      <c r="O357" s="73" t="str">
        <f>IF($D357="","",IF(ISBLANK(VLOOKUP($B357,'Section 3'!$D$15:$O$1014,COLUMNS('Section 3'!$E$11:P$12),0)),"",VLOOKUP($B357,'Section 3'!$D$15:$O$1014,COLUMNS('Section 3'!$E$11:P$12),0)))</f>
        <v/>
      </c>
    </row>
    <row r="358" spans="1:15" s="29" customFormat="1" ht="12.75" customHeight="1" x14ac:dyDescent="0.25">
      <c r="A358" s="29" t="str">
        <f>IF(E358="","",ROWS($A$1:A358))</f>
        <v/>
      </c>
      <c r="B358" s="32">
        <v>347</v>
      </c>
      <c r="C358" s="26" t="str">
        <f t="shared" si="6"/>
        <v/>
      </c>
      <c r="D358" s="26" t="str">
        <f>IFERROR(VLOOKUP($B358,'Section 3'!D361:O1360,COLUMNS('Section 3'!D357:D358),0),"")</f>
        <v/>
      </c>
      <c r="E358" s="73" t="str">
        <f>IF($D358="","",IF(ISBLANK(VLOOKUP($B358,'Section 3'!$D$15:$O$1014,COLUMNS('Section 3'!$E$11:F$12),0)),"",VLOOKUP($B358,'Section 3'!$D$15:$O$1014,COLUMNS('Section 3'!$E$11:F$12),0)))</f>
        <v/>
      </c>
      <c r="F358" s="73" t="str">
        <f>IF($D358="","",IF(ISBLANK(VLOOKUP($B358,'Section 3'!$D$15:$O$1014,COLUMNS('Section 3'!$E$11:G$12),0)),"",VLOOKUP($B358,'Section 3'!$D$15:$O$1014,COLUMNS('Section 3'!$E$11:G$12),0)))</f>
        <v/>
      </c>
      <c r="G358" s="73" t="str">
        <f>IF($D358="","",IF(ISBLANK(VLOOKUP($B358,'Section 3'!$D$15:$O$1014,COLUMNS('Section 3'!$E$11:H$12),0)),"",VLOOKUP($B358,'Section 3'!$D$15:$O$1014,COLUMNS('Section 3'!$E$11:H$12),0)))</f>
        <v/>
      </c>
      <c r="H358" s="73" t="str">
        <f>IF($D358="","",IF(ISBLANK(VLOOKUP($B358,'Section 3'!$D$15:$O$1014,COLUMNS('Section 3'!$E$11:I$12),0)),"",VLOOKUP($B358,'Section 3'!$D$15:$O$1014,COLUMNS('Section 3'!$E$11:I$12),0)))</f>
        <v/>
      </c>
      <c r="I358" s="73" t="str">
        <f>IF($D358="","",IF(ISBLANK(VLOOKUP($B358,'Section 3'!$D$15:$O$1014,COLUMNS('Section 3'!$E$11:J$12),0)),"",VLOOKUP($B358,'Section 3'!$D$15:$O$1014,COLUMNS('Section 3'!$E$11:J$12),0)))</f>
        <v/>
      </c>
      <c r="J358" s="73" t="str">
        <f>IF($D358="","",IF(ISBLANK(VLOOKUP($B358,'Section 3'!$D$15:$O$1014,COLUMNS('Section 3'!$E$11:K$12),0)),"",VLOOKUP($B358,'Section 3'!$D$15:$O$1014,COLUMNS('Section 3'!$E$11:K$12),0)))</f>
        <v/>
      </c>
      <c r="K358" s="73" t="str">
        <f>IF($D358="","",IF(ISBLANK(VLOOKUP($B358,'Section 3'!$D$15:$O$1014,COLUMNS('Section 3'!$E$11:L$12),0)),"",VLOOKUP($B358,'Section 3'!$D$15:$O$1014,COLUMNS('Section 3'!$E$11:L$12),0)))</f>
        <v/>
      </c>
      <c r="L358" s="73" t="str">
        <f>IF($D358="","",IF(ISBLANK(VLOOKUP($B358,'Section 3'!$D$15:$O$1014,COLUMNS('Section 3'!$E$11:M$12),0)),"",VLOOKUP($B358,'Section 3'!$D$15:$O$1014,COLUMNS('Section 3'!$E$11:M$12),0)))</f>
        <v/>
      </c>
      <c r="M358" s="73" t="str">
        <f>IF($D358="","",IF(ISBLANK(VLOOKUP($B358,'Section 3'!$D$15:$O$1014,COLUMNS('Section 3'!$E$11:N$12),0)),"",VLOOKUP($B358,'Section 3'!$D$15:$O$1014,COLUMNS('Section 3'!$E$11:N$12),0)))</f>
        <v/>
      </c>
      <c r="N358" s="73" t="str">
        <f>IF($D358="","",IF(ISBLANK(VLOOKUP($B358,'Section 3'!$D$15:$O$1014,COLUMNS('Section 3'!$E$11:O$12),0)),"",VLOOKUP($B358,'Section 3'!$D$15:$O$1014,COLUMNS('Section 3'!$E$11:O$12),0)))</f>
        <v/>
      </c>
      <c r="O358" s="73" t="str">
        <f>IF($D358="","",IF(ISBLANK(VLOOKUP($B358,'Section 3'!$D$15:$O$1014,COLUMNS('Section 3'!$E$11:P$12),0)),"",VLOOKUP($B358,'Section 3'!$D$15:$O$1014,COLUMNS('Section 3'!$E$11:P$12),0)))</f>
        <v/>
      </c>
    </row>
    <row r="359" spans="1:15" s="29" customFormat="1" ht="12.75" customHeight="1" x14ac:dyDescent="0.25">
      <c r="A359" s="29" t="str">
        <f>IF(E359="","",ROWS($A$1:A359))</f>
        <v/>
      </c>
      <c r="B359" s="32">
        <v>348</v>
      </c>
      <c r="C359" s="26" t="str">
        <f t="shared" si="6"/>
        <v/>
      </c>
      <c r="D359" s="26" t="str">
        <f>IFERROR(VLOOKUP($B359,'Section 3'!D362:O1361,COLUMNS('Section 3'!D358:D359),0),"")</f>
        <v/>
      </c>
      <c r="E359" s="73" t="str">
        <f>IF($D359="","",IF(ISBLANK(VLOOKUP($B359,'Section 3'!$D$15:$O$1014,COLUMNS('Section 3'!$E$11:F$12),0)),"",VLOOKUP($B359,'Section 3'!$D$15:$O$1014,COLUMNS('Section 3'!$E$11:F$12),0)))</f>
        <v/>
      </c>
      <c r="F359" s="73" t="str">
        <f>IF($D359="","",IF(ISBLANK(VLOOKUP($B359,'Section 3'!$D$15:$O$1014,COLUMNS('Section 3'!$E$11:G$12),0)),"",VLOOKUP($B359,'Section 3'!$D$15:$O$1014,COLUMNS('Section 3'!$E$11:G$12),0)))</f>
        <v/>
      </c>
      <c r="G359" s="73" t="str">
        <f>IF($D359="","",IF(ISBLANK(VLOOKUP($B359,'Section 3'!$D$15:$O$1014,COLUMNS('Section 3'!$E$11:H$12),0)),"",VLOOKUP($B359,'Section 3'!$D$15:$O$1014,COLUMNS('Section 3'!$E$11:H$12),0)))</f>
        <v/>
      </c>
      <c r="H359" s="73" t="str">
        <f>IF($D359="","",IF(ISBLANK(VLOOKUP($B359,'Section 3'!$D$15:$O$1014,COLUMNS('Section 3'!$E$11:I$12),0)),"",VLOOKUP($B359,'Section 3'!$D$15:$O$1014,COLUMNS('Section 3'!$E$11:I$12),0)))</f>
        <v/>
      </c>
      <c r="I359" s="73" t="str">
        <f>IF($D359="","",IF(ISBLANK(VLOOKUP($B359,'Section 3'!$D$15:$O$1014,COLUMNS('Section 3'!$E$11:J$12),0)),"",VLOOKUP($B359,'Section 3'!$D$15:$O$1014,COLUMNS('Section 3'!$E$11:J$12),0)))</f>
        <v/>
      </c>
      <c r="J359" s="73" t="str">
        <f>IF($D359="","",IF(ISBLANK(VLOOKUP($B359,'Section 3'!$D$15:$O$1014,COLUMNS('Section 3'!$E$11:K$12),0)),"",VLOOKUP($B359,'Section 3'!$D$15:$O$1014,COLUMNS('Section 3'!$E$11:K$12),0)))</f>
        <v/>
      </c>
      <c r="K359" s="73" t="str">
        <f>IF($D359="","",IF(ISBLANK(VLOOKUP($B359,'Section 3'!$D$15:$O$1014,COLUMNS('Section 3'!$E$11:L$12),0)),"",VLOOKUP($B359,'Section 3'!$D$15:$O$1014,COLUMNS('Section 3'!$E$11:L$12),0)))</f>
        <v/>
      </c>
      <c r="L359" s="73" t="str">
        <f>IF($D359="","",IF(ISBLANK(VLOOKUP($B359,'Section 3'!$D$15:$O$1014,COLUMNS('Section 3'!$E$11:M$12),0)),"",VLOOKUP($B359,'Section 3'!$D$15:$O$1014,COLUMNS('Section 3'!$E$11:M$12),0)))</f>
        <v/>
      </c>
      <c r="M359" s="73" t="str">
        <f>IF($D359="","",IF(ISBLANK(VLOOKUP($B359,'Section 3'!$D$15:$O$1014,COLUMNS('Section 3'!$E$11:N$12),0)),"",VLOOKUP($B359,'Section 3'!$D$15:$O$1014,COLUMNS('Section 3'!$E$11:N$12),0)))</f>
        <v/>
      </c>
      <c r="N359" s="73" t="str">
        <f>IF($D359="","",IF(ISBLANK(VLOOKUP($B359,'Section 3'!$D$15:$O$1014,COLUMNS('Section 3'!$E$11:O$12),0)),"",VLOOKUP($B359,'Section 3'!$D$15:$O$1014,COLUMNS('Section 3'!$E$11:O$12),0)))</f>
        <v/>
      </c>
      <c r="O359" s="73" t="str">
        <f>IF($D359="","",IF(ISBLANK(VLOOKUP($B359,'Section 3'!$D$15:$O$1014,COLUMNS('Section 3'!$E$11:P$12),0)),"",VLOOKUP($B359,'Section 3'!$D$15:$O$1014,COLUMNS('Section 3'!$E$11:P$12),0)))</f>
        <v/>
      </c>
    </row>
    <row r="360" spans="1:15" s="29" customFormat="1" ht="12.75" customHeight="1" x14ac:dyDescent="0.25">
      <c r="A360" s="29" t="str">
        <f>IF(E360="","",ROWS($A$1:A360))</f>
        <v/>
      </c>
      <c r="B360" s="32">
        <v>349</v>
      </c>
      <c r="C360" s="26" t="str">
        <f t="shared" si="6"/>
        <v/>
      </c>
      <c r="D360" s="26" t="str">
        <f>IFERROR(VLOOKUP($B360,'Section 3'!D363:O1362,COLUMNS('Section 3'!D359:D360),0),"")</f>
        <v/>
      </c>
      <c r="E360" s="73" t="str">
        <f>IF($D360="","",IF(ISBLANK(VLOOKUP($B360,'Section 3'!$D$15:$O$1014,COLUMNS('Section 3'!$E$11:F$12),0)),"",VLOOKUP($B360,'Section 3'!$D$15:$O$1014,COLUMNS('Section 3'!$E$11:F$12),0)))</f>
        <v/>
      </c>
      <c r="F360" s="73" t="str">
        <f>IF($D360="","",IF(ISBLANK(VLOOKUP($B360,'Section 3'!$D$15:$O$1014,COLUMNS('Section 3'!$E$11:G$12),0)),"",VLOOKUP($B360,'Section 3'!$D$15:$O$1014,COLUMNS('Section 3'!$E$11:G$12),0)))</f>
        <v/>
      </c>
      <c r="G360" s="73" t="str">
        <f>IF($D360="","",IF(ISBLANK(VLOOKUP($B360,'Section 3'!$D$15:$O$1014,COLUMNS('Section 3'!$E$11:H$12),0)),"",VLOOKUP($B360,'Section 3'!$D$15:$O$1014,COLUMNS('Section 3'!$E$11:H$12),0)))</f>
        <v/>
      </c>
      <c r="H360" s="73" t="str">
        <f>IF($D360="","",IF(ISBLANK(VLOOKUP($B360,'Section 3'!$D$15:$O$1014,COLUMNS('Section 3'!$E$11:I$12),0)),"",VLOOKUP($B360,'Section 3'!$D$15:$O$1014,COLUMNS('Section 3'!$E$11:I$12),0)))</f>
        <v/>
      </c>
      <c r="I360" s="73" t="str">
        <f>IF($D360="","",IF(ISBLANK(VLOOKUP($B360,'Section 3'!$D$15:$O$1014,COLUMNS('Section 3'!$E$11:J$12),0)),"",VLOOKUP($B360,'Section 3'!$D$15:$O$1014,COLUMNS('Section 3'!$E$11:J$12),0)))</f>
        <v/>
      </c>
      <c r="J360" s="73" t="str">
        <f>IF($D360="","",IF(ISBLANK(VLOOKUP($B360,'Section 3'!$D$15:$O$1014,COLUMNS('Section 3'!$E$11:K$12),0)),"",VLOOKUP($B360,'Section 3'!$D$15:$O$1014,COLUMNS('Section 3'!$E$11:K$12),0)))</f>
        <v/>
      </c>
      <c r="K360" s="73" t="str">
        <f>IF($D360="","",IF(ISBLANK(VLOOKUP($B360,'Section 3'!$D$15:$O$1014,COLUMNS('Section 3'!$E$11:L$12),0)),"",VLOOKUP($B360,'Section 3'!$D$15:$O$1014,COLUMNS('Section 3'!$E$11:L$12),0)))</f>
        <v/>
      </c>
      <c r="L360" s="73" t="str">
        <f>IF($D360="","",IF(ISBLANK(VLOOKUP($B360,'Section 3'!$D$15:$O$1014,COLUMNS('Section 3'!$E$11:M$12),0)),"",VLOOKUP($B360,'Section 3'!$D$15:$O$1014,COLUMNS('Section 3'!$E$11:M$12),0)))</f>
        <v/>
      </c>
      <c r="M360" s="73" t="str">
        <f>IF($D360="","",IF(ISBLANK(VLOOKUP($B360,'Section 3'!$D$15:$O$1014,COLUMNS('Section 3'!$E$11:N$12),0)),"",VLOOKUP($B360,'Section 3'!$D$15:$O$1014,COLUMNS('Section 3'!$E$11:N$12),0)))</f>
        <v/>
      </c>
      <c r="N360" s="73" t="str">
        <f>IF($D360="","",IF(ISBLANK(VLOOKUP($B360,'Section 3'!$D$15:$O$1014,COLUMNS('Section 3'!$E$11:O$12),0)),"",VLOOKUP($B360,'Section 3'!$D$15:$O$1014,COLUMNS('Section 3'!$E$11:O$12),0)))</f>
        <v/>
      </c>
      <c r="O360" s="73" t="str">
        <f>IF($D360="","",IF(ISBLANK(VLOOKUP($B360,'Section 3'!$D$15:$O$1014,COLUMNS('Section 3'!$E$11:P$12),0)),"",VLOOKUP($B360,'Section 3'!$D$15:$O$1014,COLUMNS('Section 3'!$E$11:P$12),0)))</f>
        <v/>
      </c>
    </row>
    <row r="361" spans="1:15" s="29" customFormat="1" ht="12.75" customHeight="1" x14ac:dyDescent="0.25">
      <c r="A361" s="29" t="str">
        <f>IF(E361="","",ROWS($A$1:A361))</f>
        <v/>
      </c>
      <c r="B361" s="32">
        <v>350</v>
      </c>
      <c r="C361" s="26" t="str">
        <f t="shared" si="6"/>
        <v/>
      </c>
      <c r="D361" s="26" t="str">
        <f>IFERROR(VLOOKUP($B361,'Section 3'!D364:O1363,COLUMNS('Section 3'!D360:D361),0),"")</f>
        <v/>
      </c>
      <c r="E361" s="73" t="str">
        <f>IF($D361="","",IF(ISBLANK(VLOOKUP($B361,'Section 3'!$D$15:$O$1014,COLUMNS('Section 3'!$E$11:F$12),0)),"",VLOOKUP($B361,'Section 3'!$D$15:$O$1014,COLUMNS('Section 3'!$E$11:F$12),0)))</f>
        <v/>
      </c>
      <c r="F361" s="73" t="str">
        <f>IF($D361="","",IF(ISBLANK(VLOOKUP($B361,'Section 3'!$D$15:$O$1014,COLUMNS('Section 3'!$E$11:G$12),0)),"",VLOOKUP($B361,'Section 3'!$D$15:$O$1014,COLUMNS('Section 3'!$E$11:G$12),0)))</f>
        <v/>
      </c>
      <c r="G361" s="73" t="str">
        <f>IF($D361="","",IF(ISBLANK(VLOOKUP($B361,'Section 3'!$D$15:$O$1014,COLUMNS('Section 3'!$E$11:H$12),0)),"",VLOOKUP($B361,'Section 3'!$D$15:$O$1014,COLUMNS('Section 3'!$E$11:H$12),0)))</f>
        <v/>
      </c>
      <c r="H361" s="73" t="str">
        <f>IF($D361="","",IF(ISBLANK(VLOOKUP($B361,'Section 3'!$D$15:$O$1014,COLUMNS('Section 3'!$E$11:I$12),0)),"",VLOOKUP($B361,'Section 3'!$D$15:$O$1014,COLUMNS('Section 3'!$E$11:I$12),0)))</f>
        <v/>
      </c>
      <c r="I361" s="73" t="str">
        <f>IF($D361="","",IF(ISBLANK(VLOOKUP($B361,'Section 3'!$D$15:$O$1014,COLUMNS('Section 3'!$E$11:J$12),0)),"",VLOOKUP($B361,'Section 3'!$D$15:$O$1014,COLUMNS('Section 3'!$E$11:J$12),0)))</f>
        <v/>
      </c>
      <c r="J361" s="73" t="str">
        <f>IF($D361="","",IF(ISBLANK(VLOOKUP($B361,'Section 3'!$D$15:$O$1014,COLUMNS('Section 3'!$E$11:K$12),0)),"",VLOOKUP($B361,'Section 3'!$D$15:$O$1014,COLUMNS('Section 3'!$E$11:K$12),0)))</f>
        <v/>
      </c>
      <c r="K361" s="73" t="str">
        <f>IF($D361="","",IF(ISBLANK(VLOOKUP($B361,'Section 3'!$D$15:$O$1014,COLUMNS('Section 3'!$E$11:L$12),0)),"",VLOOKUP($B361,'Section 3'!$D$15:$O$1014,COLUMNS('Section 3'!$E$11:L$12),0)))</f>
        <v/>
      </c>
      <c r="L361" s="73" t="str">
        <f>IF($D361="","",IF(ISBLANK(VLOOKUP($B361,'Section 3'!$D$15:$O$1014,COLUMNS('Section 3'!$E$11:M$12),0)),"",VLOOKUP($B361,'Section 3'!$D$15:$O$1014,COLUMNS('Section 3'!$E$11:M$12),0)))</f>
        <v/>
      </c>
      <c r="M361" s="73" t="str">
        <f>IF($D361="","",IF(ISBLANK(VLOOKUP($B361,'Section 3'!$D$15:$O$1014,COLUMNS('Section 3'!$E$11:N$12),0)),"",VLOOKUP($B361,'Section 3'!$D$15:$O$1014,COLUMNS('Section 3'!$E$11:N$12),0)))</f>
        <v/>
      </c>
      <c r="N361" s="73" t="str">
        <f>IF($D361="","",IF(ISBLANK(VLOOKUP($B361,'Section 3'!$D$15:$O$1014,COLUMNS('Section 3'!$E$11:O$12),0)),"",VLOOKUP($B361,'Section 3'!$D$15:$O$1014,COLUMNS('Section 3'!$E$11:O$12),0)))</f>
        <v/>
      </c>
      <c r="O361" s="73" t="str">
        <f>IF($D361="","",IF(ISBLANK(VLOOKUP($B361,'Section 3'!$D$15:$O$1014,COLUMNS('Section 3'!$E$11:P$12),0)),"",VLOOKUP($B361,'Section 3'!$D$15:$O$1014,COLUMNS('Section 3'!$E$11:P$12),0)))</f>
        <v/>
      </c>
    </row>
    <row r="362" spans="1:15" s="29" customFormat="1" ht="12.75" customHeight="1" x14ac:dyDescent="0.25">
      <c r="A362" s="29" t="str">
        <f>IF(E362="","",ROWS($A$1:A362))</f>
        <v/>
      </c>
      <c r="B362" s="32">
        <v>351</v>
      </c>
      <c r="C362" s="26" t="str">
        <f t="shared" si="6"/>
        <v/>
      </c>
      <c r="D362" s="26" t="str">
        <f>IFERROR(VLOOKUP($B362,'Section 3'!D365:O1364,COLUMNS('Section 3'!D361:D362),0),"")</f>
        <v/>
      </c>
      <c r="E362" s="73" t="str">
        <f>IF($D362="","",IF(ISBLANK(VLOOKUP($B362,'Section 3'!$D$15:$O$1014,COLUMNS('Section 3'!$E$11:F$12),0)),"",VLOOKUP($B362,'Section 3'!$D$15:$O$1014,COLUMNS('Section 3'!$E$11:F$12),0)))</f>
        <v/>
      </c>
      <c r="F362" s="73" t="str">
        <f>IF($D362="","",IF(ISBLANK(VLOOKUP($B362,'Section 3'!$D$15:$O$1014,COLUMNS('Section 3'!$E$11:G$12),0)),"",VLOOKUP($B362,'Section 3'!$D$15:$O$1014,COLUMNS('Section 3'!$E$11:G$12),0)))</f>
        <v/>
      </c>
      <c r="G362" s="73" t="str">
        <f>IF($D362="","",IF(ISBLANK(VLOOKUP($B362,'Section 3'!$D$15:$O$1014,COLUMNS('Section 3'!$E$11:H$12),0)),"",VLOOKUP($B362,'Section 3'!$D$15:$O$1014,COLUMNS('Section 3'!$E$11:H$12),0)))</f>
        <v/>
      </c>
      <c r="H362" s="73" t="str">
        <f>IF($D362="","",IF(ISBLANK(VLOOKUP($B362,'Section 3'!$D$15:$O$1014,COLUMNS('Section 3'!$E$11:I$12),0)),"",VLOOKUP($B362,'Section 3'!$D$15:$O$1014,COLUMNS('Section 3'!$E$11:I$12),0)))</f>
        <v/>
      </c>
      <c r="I362" s="73" t="str">
        <f>IF($D362="","",IF(ISBLANK(VLOOKUP($B362,'Section 3'!$D$15:$O$1014,COLUMNS('Section 3'!$E$11:J$12),0)),"",VLOOKUP($B362,'Section 3'!$D$15:$O$1014,COLUMNS('Section 3'!$E$11:J$12),0)))</f>
        <v/>
      </c>
      <c r="J362" s="73" t="str">
        <f>IF($D362="","",IF(ISBLANK(VLOOKUP($B362,'Section 3'!$D$15:$O$1014,COLUMNS('Section 3'!$E$11:K$12),0)),"",VLOOKUP($B362,'Section 3'!$D$15:$O$1014,COLUMNS('Section 3'!$E$11:K$12),0)))</f>
        <v/>
      </c>
      <c r="K362" s="73" t="str">
        <f>IF($D362="","",IF(ISBLANK(VLOOKUP($B362,'Section 3'!$D$15:$O$1014,COLUMNS('Section 3'!$E$11:L$12),0)),"",VLOOKUP($B362,'Section 3'!$D$15:$O$1014,COLUMNS('Section 3'!$E$11:L$12),0)))</f>
        <v/>
      </c>
      <c r="L362" s="73" t="str">
        <f>IF($D362="","",IF(ISBLANK(VLOOKUP($B362,'Section 3'!$D$15:$O$1014,COLUMNS('Section 3'!$E$11:M$12),0)),"",VLOOKUP($B362,'Section 3'!$D$15:$O$1014,COLUMNS('Section 3'!$E$11:M$12),0)))</f>
        <v/>
      </c>
      <c r="M362" s="73" t="str">
        <f>IF($D362="","",IF(ISBLANK(VLOOKUP($B362,'Section 3'!$D$15:$O$1014,COLUMNS('Section 3'!$E$11:N$12),0)),"",VLOOKUP($B362,'Section 3'!$D$15:$O$1014,COLUMNS('Section 3'!$E$11:N$12),0)))</f>
        <v/>
      </c>
      <c r="N362" s="73" t="str">
        <f>IF($D362="","",IF(ISBLANK(VLOOKUP($B362,'Section 3'!$D$15:$O$1014,COLUMNS('Section 3'!$E$11:O$12),0)),"",VLOOKUP($B362,'Section 3'!$D$15:$O$1014,COLUMNS('Section 3'!$E$11:O$12),0)))</f>
        <v/>
      </c>
      <c r="O362" s="73" t="str">
        <f>IF($D362="","",IF(ISBLANK(VLOOKUP($B362,'Section 3'!$D$15:$O$1014,COLUMNS('Section 3'!$E$11:P$12),0)),"",VLOOKUP($B362,'Section 3'!$D$15:$O$1014,COLUMNS('Section 3'!$E$11:P$12),0)))</f>
        <v/>
      </c>
    </row>
    <row r="363" spans="1:15" s="29" customFormat="1" ht="12.75" customHeight="1" x14ac:dyDescent="0.25">
      <c r="A363" s="29" t="str">
        <f>IF(E363="","",ROWS($A$1:A363))</f>
        <v/>
      </c>
      <c r="B363" s="32">
        <v>352</v>
      </c>
      <c r="C363" s="26" t="str">
        <f t="shared" si="6"/>
        <v/>
      </c>
      <c r="D363" s="26" t="str">
        <f>IFERROR(VLOOKUP($B363,'Section 3'!D366:O1365,COLUMNS('Section 3'!D362:D363),0),"")</f>
        <v/>
      </c>
      <c r="E363" s="73" t="str">
        <f>IF($D363="","",IF(ISBLANK(VLOOKUP($B363,'Section 3'!$D$15:$O$1014,COLUMNS('Section 3'!$E$11:F$12),0)),"",VLOOKUP($B363,'Section 3'!$D$15:$O$1014,COLUMNS('Section 3'!$E$11:F$12),0)))</f>
        <v/>
      </c>
      <c r="F363" s="73" t="str">
        <f>IF($D363="","",IF(ISBLANK(VLOOKUP($B363,'Section 3'!$D$15:$O$1014,COLUMNS('Section 3'!$E$11:G$12),0)),"",VLOOKUP($B363,'Section 3'!$D$15:$O$1014,COLUMNS('Section 3'!$E$11:G$12),0)))</f>
        <v/>
      </c>
      <c r="G363" s="73" t="str">
        <f>IF($D363="","",IF(ISBLANK(VLOOKUP($B363,'Section 3'!$D$15:$O$1014,COLUMNS('Section 3'!$E$11:H$12),0)),"",VLOOKUP($B363,'Section 3'!$D$15:$O$1014,COLUMNS('Section 3'!$E$11:H$12),0)))</f>
        <v/>
      </c>
      <c r="H363" s="73" t="str">
        <f>IF($D363="","",IF(ISBLANK(VLOOKUP($B363,'Section 3'!$D$15:$O$1014,COLUMNS('Section 3'!$E$11:I$12),0)),"",VLOOKUP($B363,'Section 3'!$D$15:$O$1014,COLUMNS('Section 3'!$E$11:I$12),0)))</f>
        <v/>
      </c>
      <c r="I363" s="73" t="str">
        <f>IF($D363="","",IF(ISBLANK(VLOOKUP($B363,'Section 3'!$D$15:$O$1014,COLUMNS('Section 3'!$E$11:J$12),0)),"",VLOOKUP($B363,'Section 3'!$D$15:$O$1014,COLUMNS('Section 3'!$E$11:J$12),0)))</f>
        <v/>
      </c>
      <c r="J363" s="73" t="str">
        <f>IF($D363="","",IF(ISBLANK(VLOOKUP($B363,'Section 3'!$D$15:$O$1014,COLUMNS('Section 3'!$E$11:K$12),0)),"",VLOOKUP($B363,'Section 3'!$D$15:$O$1014,COLUMNS('Section 3'!$E$11:K$12),0)))</f>
        <v/>
      </c>
      <c r="K363" s="73" t="str">
        <f>IF($D363="","",IF(ISBLANK(VLOOKUP($B363,'Section 3'!$D$15:$O$1014,COLUMNS('Section 3'!$E$11:L$12),0)),"",VLOOKUP($B363,'Section 3'!$D$15:$O$1014,COLUMNS('Section 3'!$E$11:L$12),0)))</f>
        <v/>
      </c>
      <c r="L363" s="73" t="str">
        <f>IF($D363="","",IF(ISBLANK(VLOOKUP($B363,'Section 3'!$D$15:$O$1014,COLUMNS('Section 3'!$E$11:M$12),0)),"",VLOOKUP($B363,'Section 3'!$D$15:$O$1014,COLUMNS('Section 3'!$E$11:M$12),0)))</f>
        <v/>
      </c>
      <c r="M363" s="73" t="str">
        <f>IF($D363="","",IF(ISBLANK(VLOOKUP($B363,'Section 3'!$D$15:$O$1014,COLUMNS('Section 3'!$E$11:N$12),0)),"",VLOOKUP($B363,'Section 3'!$D$15:$O$1014,COLUMNS('Section 3'!$E$11:N$12),0)))</f>
        <v/>
      </c>
      <c r="N363" s="73" t="str">
        <f>IF($D363="","",IF(ISBLANK(VLOOKUP($B363,'Section 3'!$D$15:$O$1014,COLUMNS('Section 3'!$E$11:O$12),0)),"",VLOOKUP($B363,'Section 3'!$D$15:$O$1014,COLUMNS('Section 3'!$E$11:O$12),0)))</f>
        <v/>
      </c>
      <c r="O363" s="73" t="str">
        <f>IF($D363="","",IF(ISBLANK(VLOOKUP($B363,'Section 3'!$D$15:$O$1014,COLUMNS('Section 3'!$E$11:P$12),0)),"",VLOOKUP($B363,'Section 3'!$D$15:$O$1014,COLUMNS('Section 3'!$E$11:P$12),0)))</f>
        <v/>
      </c>
    </row>
    <row r="364" spans="1:15" s="29" customFormat="1" ht="12.75" customHeight="1" x14ac:dyDescent="0.25">
      <c r="A364" s="29" t="str">
        <f>IF(E364="","",ROWS($A$1:A364))</f>
        <v/>
      </c>
      <c r="B364" s="32">
        <v>353</v>
      </c>
      <c r="C364" s="26" t="str">
        <f t="shared" si="6"/>
        <v/>
      </c>
      <c r="D364" s="26" t="str">
        <f>IFERROR(VLOOKUP($B364,'Section 3'!D367:O1366,COLUMNS('Section 3'!D363:D364),0),"")</f>
        <v/>
      </c>
      <c r="E364" s="73" t="str">
        <f>IF($D364="","",IF(ISBLANK(VLOOKUP($B364,'Section 3'!$D$15:$O$1014,COLUMNS('Section 3'!$E$11:F$12),0)),"",VLOOKUP($B364,'Section 3'!$D$15:$O$1014,COLUMNS('Section 3'!$E$11:F$12),0)))</f>
        <v/>
      </c>
      <c r="F364" s="73" t="str">
        <f>IF($D364="","",IF(ISBLANK(VLOOKUP($B364,'Section 3'!$D$15:$O$1014,COLUMNS('Section 3'!$E$11:G$12),0)),"",VLOOKUP($B364,'Section 3'!$D$15:$O$1014,COLUMNS('Section 3'!$E$11:G$12),0)))</f>
        <v/>
      </c>
      <c r="G364" s="73" t="str">
        <f>IF($D364="","",IF(ISBLANK(VLOOKUP($B364,'Section 3'!$D$15:$O$1014,COLUMNS('Section 3'!$E$11:H$12),0)),"",VLOOKUP($B364,'Section 3'!$D$15:$O$1014,COLUMNS('Section 3'!$E$11:H$12),0)))</f>
        <v/>
      </c>
      <c r="H364" s="73" t="str">
        <f>IF($D364="","",IF(ISBLANK(VLOOKUP($B364,'Section 3'!$D$15:$O$1014,COLUMNS('Section 3'!$E$11:I$12),0)),"",VLOOKUP($B364,'Section 3'!$D$15:$O$1014,COLUMNS('Section 3'!$E$11:I$12),0)))</f>
        <v/>
      </c>
      <c r="I364" s="73" t="str">
        <f>IF($D364="","",IF(ISBLANK(VLOOKUP($B364,'Section 3'!$D$15:$O$1014,COLUMNS('Section 3'!$E$11:J$12),0)),"",VLOOKUP($B364,'Section 3'!$D$15:$O$1014,COLUMNS('Section 3'!$E$11:J$12),0)))</f>
        <v/>
      </c>
      <c r="J364" s="73" t="str">
        <f>IF($D364="","",IF(ISBLANK(VLOOKUP($B364,'Section 3'!$D$15:$O$1014,COLUMNS('Section 3'!$E$11:K$12),0)),"",VLOOKUP($B364,'Section 3'!$D$15:$O$1014,COLUMNS('Section 3'!$E$11:K$12),0)))</f>
        <v/>
      </c>
      <c r="K364" s="73" t="str">
        <f>IF($D364="","",IF(ISBLANK(VLOOKUP($B364,'Section 3'!$D$15:$O$1014,COLUMNS('Section 3'!$E$11:L$12),0)),"",VLOOKUP($B364,'Section 3'!$D$15:$O$1014,COLUMNS('Section 3'!$E$11:L$12),0)))</f>
        <v/>
      </c>
      <c r="L364" s="73" t="str">
        <f>IF($D364="","",IF(ISBLANK(VLOOKUP($B364,'Section 3'!$D$15:$O$1014,COLUMNS('Section 3'!$E$11:M$12),0)),"",VLOOKUP($B364,'Section 3'!$D$15:$O$1014,COLUMNS('Section 3'!$E$11:M$12),0)))</f>
        <v/>
      </c>
      <c r="M364" s="73" t="str">
        <f>IF($D364="","",IF(ISBLANK(VLOOKUP($B364,'Section 3'!$D$15:$O$1014,COLUMNS('Section 3'!$E$11:N$12),0)),"",VLOOKUP($B364,'Section 3'!$D$15:$O$1014,COLUMNS('Section 3'!$E$11:N$12),0)))</f>
        <v/>
      </c>
      <c r="N364" s="73" t="str">
        <f>IF($D364="","",IF(ISBLANK(VLOOKUP($B364,'Section 3'!$D$15:$O$1014,COLUMNS('Section 3'!$E$11:O$12),0)),"",VLOOKUP($B364,'Section 3'!$D$15:$O$1014,COLUMNS('Section 3'!$E$11:O$12),0)))</f>
        <v/>
      </c>
      <c r="O364" s="73" t="str">
        <f>IF($D364="","",IF(ISBLANK(VLOOKUP($B364,'Section 3'!$D$15:$O$1014,COLUMNS('Section 3'!$E$11:P$12),0)),"",VLOOKUP($B364,'Section 3'!$D$15:$O$1014,COLUMNS('Section 3'!$E$11:P$12),0)))</f>
        <v/>
      </c>
    </row>
    <row r="365" spans="1:15" s="29" customFormat="1" ht="12.75" customHeight="1" x14ac:dyDescent="0.25">
      <c r="A365" s="29" t="str">
        <f>IF(E365="","",ROWS($A$1:A365))</f>
        <v/>
      </c>
      <c r="B365" s="32">
        <v>354</v>
      </c>
      <c r="C365" s="26" t="str">
        <f t="shared" si="6"/>
        <v/>
      </c>
      <c r="D365" s="26" t="str">
        <f>IFERROR(VLOOKUP($B365,'Section 3'!D368:O1367,COLUMNS('Section 3'!D364:D365),0),"")</f>
        <v/>
      </c>
      <c r="E365" s="73" t="str">
        <f>IF($D365="","",IF(ISBLANK(VLOOKUP($B365,'Section 3'!$D$15:$O$1014,COLUMNS('Section 3'!$E$11:F$12),0)),"",VLOOKUP($B365,'Section 3'!$D$15:$O$1014,COLUMNS('Section 3'!$E$11:F$12),0)))</f>
        <v/>
      </c>
      <c r="F365" s="73" t="str">
        <f>IF($D365="","",IF(ISBLANK(VLOOKUP($B365,'Section 3'!$D$15:$O$1014,COLUMNS('Section 3'!$E$11:G$12),0)),"",VLOOKUP($B365,'Section 3'!$D$15:$O$1014,COLUMNS('Section 3'!$E$11:G$12),0)))</f>
        <v/>
      </c>
      <c r="G365" s="73" t="str">
        <f>IF($D365="","",IF(ISBLANK(VLOOKUP($B365,'Section 3'!$D$15:$O$1014,COLUMNS('Section 3'!$E$11:H$12),0)),"",VLOOKUP($B365,'Section 3'!$D$15:$O$1014,COLUMNS('Section 3'!$E$11:H$12),0)))</f>
        <v/>
      </c>
      <c r="H365" s="73" t="str">
        <f>IF($D365="","",IF(ISBLANK(VLOOKUP($B365,'Section 3'!$D$15:$O$1014,COLUMNS('Section 3'!$E$11:I$12),0)),"",VLOOKUP($B365,'Section 3'!$D$15:$O$1014,COLUMNS('Section 3'!$E$11:I$12),0)))</f>
        <v/>
      </c>
      <c r="I365" s="73" t="str">
        <f>IF($D365="","",IF(ISBLANK(VLOOKUP($B365,'Section 3'!$D$15:$O$1014,COLUMNS('Section 3'!$E$11:J$12),0)),"",VLOOKUP($B365,'Section 3'!$D$15:$O$1014,COLUMNS('Section 3'!$E$11:J$12),0)))</f>
        <v/>
      </c>
      <c r="J365" s="73" t="str">
        <f>IF($D365="","",IF(ISBLANK(VLOOKUP($B365,'Section 3'!$D$15:$O$1014,COLUMNS('Section 3'!$E$11:K$12),0)),"",VLOOKUP($B365,'Section 3'!$D$15:$O$1014,COLUMNS('Section 3'!$E$11:K$12),0)))</f>
        <v/>
      </c>
      <c r="K365" s="73" t="str">
        <f>IF($D365="","",IF(ISBLANK(VLOOKUP($B365,'Section 3'!$D$15:$O$1014,COLUMNS('Section 3'!$E$11:L$12),0)),"",VLOOKUP($B365,'Section 3'!$D$15:$O$1014,COLUMNS('Section 3'!$E$11:L$12),0)))</f>
        <v/>
      </c>
      <c r="L365" s="73" t="str">
        <f>IF($D365="","",IF(ISBLANK(VLOOKUP($B365,'Section 3'!$D$15:$O$1014,COLUMNS('Section 3'!$E$11:M$12),0)),"",VLOOKUP($B365,'Section 3'!$D$15:$O$1014,COLUMNS('Section 3'!$E$11:M$12),0)))</f>
        <v/>
      </c>
      <c r="M365" s="73" t="str">
        <f>IF($D365="","",IF(ISBLANK(VLOOKUP($B365,'Section 3'!$D$15:$O$1014,COLUMNS('Section 3'!$E$11:N$12),0)),"",VLOOKUP($B365,'Section 3'!$D$15:$O$1014,COLUMNS('Section 3'!$E$11:N$12),0)))</f>
        <v/>
      </c>
      <c r="N365" s="73" t="str">
        <f>IF($D365="","",IF(ISBLANK(VLOOKUP($B365,'Section 3'!$D$15:$O$1014,COLUMNS('Section 3'!$E$11:O$12),0)),"",VLOOKUP($B365,'Section 3'!$D$15:$O$1014,COLUMNS('Section 3'!$E$11:O$12),0)))</f>
        <v/>
      </c>
      <c r="O365" s="73" t="str">
        <f>IF($D365="","",IF(ISBLANK(VLOOKUP($B365,'Section 3'!$D$15:$O$1014,COLUMNS('Section 3'!$E$11:P$12),0)),"",VLOOKUP($B365,'Section 3'!$D$15:$O$1014,COLUMNS('Section 3'!$E$11:P$12),0)))</f>
        <v/>
      </c>
    </row>
    <row r="366" spans="1:15" s="29" customFormat="1" ht="12.75" customHeight="1" x14ac:dyDescent="0.25">
      <c r="A366" s="29" t="str">
        <f>IF(E366="","",ROWS($A$1:A366))</f>
        <v/>
      </c>
      <c r="B366" s="32">
        <v>355</v>
      </c>
      <c r="C366" s="26" t="str">
        <f t="shared" si="6"/>
        <v/>
      </c>
      <c r="D366" s="26" t="str">
        <f>IFERROR(VLOOKUP($B366,'Section 3'!D369:O1368,COLUMNS('Section 3'!D365:D366),0),"")</f>
        <v/>
      </c>
      <c r="E366" s="73" t="str">
        <f>IF($D366="","",IF(ISBLANK(VLOOKUP($B366,'Section 3'!$D$15:$O$1014,COLUMNS('Section 3'!$E$11:F$12),0)),"",VLOOKUP($B366,'Section 3'!$D$15:$O$1014,COLUMNS('Section 3'!$E$11:F$12),0)))</f>
        <v/>
      </c>
      <c r="F366" s="73" t="str">
        <f>IF($D366="","",IF(ISBLANK(VLOOKUP($B366,'Section 3'!$D$15:$O$1014,COLUMNS('Section 3'!$E$11:G$12),0)),"",VLOOKUP($B366,'Section 3'!$D$15:$O$1014,COLUMNS('Section 3'!$E$11:G$12),0)))</f>
        <v/>
      </c>
      <c r="G366" s="73" t="str">
        <f>IF($D366="","",IF(ISBLANK(VLOOKUP($B366,'Section 3'!$D$15:$O$1014,COLUMNS('Section 3'!$E$11:H$12),0)),"",VLOOKUP($B366,'Section 3'!$D$15:$O$1014,COLUMNS('Section 3'!$E$11:H$12),0)))</f>
        <v/>
      </c>
      <c r="H366" s="73" t="str">
        <f>IF($D366="","",IF(ISBLANK(VLOOKUP($B366,'Section 3'!$D$15:$O$1014,COLUMNS('Section 3'!$E$11:I$12),0)),"",VLOOKUP($B366,'Section 3'!$D$15:$O$1014,COLUMNS('Section 3'!$E$11:I$12),0)))</f>
        <v/>
      </c>
      <c r="I366" s="73" t="str">
        <f>IF($D366="","",IF(ISBLANK(VLOOKUP($B366,'Section 3'!$D$15:$O$1014,COLUMNS('Section 3'!$E$11:J$12),0)),"",VLOOKUP($B366,'Section 3'!$D$15:$O$1014,COLUMNS('Section 3'!$E$11:J$12),0)))</f>
        <v/>
      </c>
      <c r="J366" s="73" t="str">
        <f>IF($D366="","",IF(ISBLANK(VLOOKUP($B366,'Section 3'!$D$15:$O$1014,COLUMNS('Section 3'!$E$11:K$12),0)),"",VLOOKUP($B366,'Section 3'!$D$15:$O$1014,COLUMNS('Section 3'!$E$11:K$12),0)))</f>
        <v/>
      </c>
      <c r="K366" s="73" t="str">
        <f>IF($D366="","",IF(ISBLANK(VLOOKUP($B366,'Section 3'!$D$15:$O$1014,COLUMNS('Section 3'!$E$11:L$12),0)),"",VLOOKUP($B366,'Section 3'!$D$15:$O$1014,COLUMNS('Section 3'!$E$11:L$12),0)))</f>
        <v/>
      </c>
      <c r="L366" s="73" t="str">
        <f>IF($D366="","",IF(ISBLANK(VLOOKUP($B366,'Section 3'!$D$15:$O$1014,COLUMNS('Section 3'!$E$11:M$12),0)),"",VLOOKUP($B366,'Section 3'!$D$15:$O$1014,COLUMNS('Section 3'!$E$11:M$12),0)))</f>
        <v/>
      </c>
      <c r="M366" s="73" t="str">
        <f>IF($D366="","",IF(ISBLANK(VLOOKUP($B366,'Section 3'!$D$15:$O$1014,COLUMNS('Section 3'!$E$11:N$12),0)),"",VLOOKUP($B366,'Section 3'!$D$15:$O$1014,COLUMNS('Section 3'!$E$11:N$12),0)))</f>
        <v/>
      </c>
      <c r="N366" s="73" t="str">
        <f>IF($D366="","",IF(ISBLANK(VLOOKUP($B366,'Section 3'!$D$15:$O$1014,COLUMNS('Section 3'!$E$11:O$12),0)),"",VLOOKUP($B366,'Section 3'!$D$15:$O$1014,COLUMNS('Section 3'!$E$11:O$12),0)))</f>
        <v/>
      </c>
      <c r="O366" s="73" t="str">
        <f>IF($D366="","",IF(ISBLANK(VLOOKUP($B366,'Section 3'!$D$15:$O$1014,COLUMNS('Section 3'!$E$11:P$12),0)),"",VLOOKUP($B366,'Section 3'!$D$15:$O$1014,COLUMNS('Section 3'!$E$11:P$12),0)))</f>
        <v/>
      </c>
    </row>
    <row r="367" spans="1:15" s="29" customFormat="1" ht="12.75" customHeight="1" x14ac:dyDescent="0.25">
      <c r="A367" s="29" t="str">
        <f>IF(E367="","",ROWS($A$1:A367))</f>
        <v/>
      </c>
      <c r="B367" s="32">
        <v>356</v>
      </c>
      <c r="C367" s="26" t="str">
        <f t="shared" si="6"/>
        <v/>
      </c>
      <c r="D367" s="26" t="str">
        <f>IFERROR(VLOOKUP($B367,'Section 3'!D370:O1369,COLUMNS('Section 3'!D366:D367),0),"")</f>
        <v/>
      </c>
      <c r="E367" s="73" t="str">
        <f>IF($D367="","",IF(ISBLANK(VLOOKUP($B367,'Section 3'!$D$15:$O$1014,COLUMNS('Section 3'!$E$11:F$12),0)),"",VLOOKUP($B367,'Section 3'!$D$15:$O$1014,COLUMNS('Section 3'!$E$11:F$12),0)))</f>
        <v/>
      </c>
      <c r="F367" s="73" t="str">
        <f>IF($D367="","",IF(ISBLANK(VLOOKUP($B367,'Section 3'!$D$15:$O$1014,COLUMNS('Section 3'!$E$11:G$12),0)),"",VLOOKUP($B367,'Section 3'!$D$15:$O$1014,COLUMNS('Section 3'!$E$11:G$12),0)))</f>
        <v/>
      </c>
      <c r="G367" s="73" t="str">
        <f>IF($D367="","",IF(ISBLANK(VLOOKUP($B367,'Section 3'!$D$15:$O$1014,COLUMNS('Section 3'!$E$11:H$12),0)),"",VLOOKUP($B367,'Section 3'!$D$15:$O$1014,COLUMNS('Section 3'!$E$11:H$12),0)))</f>
        <v/>
      </c>
      <c r="H367" s="73" t="str">
        <f>IF($D367="","",IF(ISBLANK(VLOOKUP($B367,'Section 3'!$D$15:$O$1014,COLUMNS('Section 3'!$E$11:I$12),0)),"",VLOOKUP($B367,'Section 3'!$D$15:$O$1014,COLUMNS('Section 3'!$E$11:I$12),0)))</f>
        <v/>
      </c>
      <c r="I367" s="73" t="str">
        <f>IF($D367="","",IF(ISBLANK(VLOOKUP($B367,'Section 3'!$D$15:$O$1014,COLUMNS('Section 3'!$E$11:J$12),0)),"",VLOOKUP($B367,'Section 3'!$D$15:$O$1014,COLUMNS('Section 3'!$E$11:J$12),0)))</f>
        <v/>
      </c>
      <c r="J367" s="73" t="str">
        <f>IF($D367="","",IF(ISBLANK(VLOOKUP($B367,'Section 3'!$D$15:$O$1014,COLUMNS('Section 3'!$E$11:K$12),0)),"",VLOOKUP($B367,'Section 3'!$D$15:$O$1014,COLUMNS('Section 3'!$E$11:K$12),0)))</f>
        <v/>
      </c>
      <c r="K367" s="73" t="str">
        <f>IF($D367="","",IF(ISBLANK(VLOOKUP($B367,'Section 3'!$D$15:$O$1014,COLUMNS('Section 3'!$E$11:L$12),0)),"",VLOOKUP($B367,'Section 3'!$D$15:$O$1014,COLUMNS('Section 3'!$E$11:L$12),0)))</f>
        <v/>
      </c>
      <c r="L367" s="73" t="str">
        <f>IF($D367="","",IF(ISBLANK(VLOOKUP($B367,'Section 3'!$D$15:$O$1014,COLUMNS('Section 3'!$E$11:M$12),0)),"",VLOOKUP($B367,'Section 3'!$D$15:$O$1014,COLUMNS('Section 3'!$E$11:M$12),0)))</f>
        <v/>
      </c>
      <c r="M367" s="73" t="str">
        <f>IF($D367="","",IF(ISBLANK(VLOOKUP($B367,'Section 3'!$D$15:$O$1014,COLUMNS('Section 3'!$E$11:N$12),0)),"",VLOOKUP($B367,'Section 3'!$D$15:$O$1014,COLUMNS('Section 3'!$E$11:N$12),0)))</f>
        <v/>
      </c>
      <c r="N367" s="73" t="str">
        <f>IF($D367="","",IF(ISBLANK(VLOOKUP($B367,'Section 3'!$D$15:$O$1014,COLUMNS('Section 3'!$E$11:O$12),0)),"",VLOOKUP($B367,'Section 3'!$D$15:$O$1014,COLUMNS('Section 3'!$E$11:O$12),0)))</f>
        <v/>
      </c>
      <c r="O367" s="73" t="str">
        <f>IF($D367="","",IF(ISBLANK(VLOOKUP($B367,'Section 3'!$D$15:$O$1014,COLUMNS('Section 3'!$E$11:P$12),0)),"",VLOOKUP($B367,'Section 3'!$D$15:$O$1014,COLUMNS('Section 3'!$E$11:P$12),0)))</f>
        <v/>
      </c>
    </row>
    <row r="368" spans="1:15" s="29" customFormat="1" ht="12.75" customHeight="1" x14ac:dyDescent="0.25">
      <c r="A368" s="29" t="str">
        <f>IF(E368="","",ROWS($A$1:A368))</f>
        <v/>
      </c>
      <c r="B368" s="32">
        <v>357</v>
      </c>
      <c r="C368" s="26" t="str">
        <f t="shared" si="6"/>
        <v/>
      </c>
      <c r="D368" s="26" t="str">
        <f>IFERROR(VLOOKUP($B368,'Section 3'!D371:O1370,COLUMNS('Section 3'!D367:D368),0),"")</f>
        <v/>
      </c>
      <c r="E368" s="73" t="str">
        <f>IF($D368="","",IF(ISBLANK(VLOOKUP($B368,'Section 3'!$D$15:$O$1014,COLUMNS('Section 3'!$E$11:F$12),0)),"",VLOOKUP($B368,'Section 3'!$D$15:$O$1014,COLUMNS('Section 3'!$E$11:F$12),0)))</f>
        <v/>
      </c>
      <c r="F368" s="73" t="str">
        <f>IF($D368="","",IF(ISBLANK(VLOOKUP($B368,'Section 3'!$D$15:$O$1014,COLUMNS('Section 3'!$E$11:G$12),0)),"",VLOOKUP($B368,'Section 3'!$D$15:$O$1014,COLUMNS('Section 3'!$E$11:G$12),0)))</f>
        <v/>
      </c>
      <c r="G368" s="73" t="str">
        <f>IF($D368="","",IF(ISBLANK(VLOOKUP($B368,'Section 3'!$D$15:$O$1014,COLUMNS('Section 3'!$E$11:H$12),0)),"",VLOOKUP($B368,'Section 3'!$D$15:$O$1014,COLUMNS('Section 3'!$E$11:H$12),0)))</f>
        <v/>
      </c>
      <c r="H368" s="73" t="str">
        <f>IF($D368="","",IF(ISBLANK(VLOOKUP($B368,'Section 3'!$D$15:$O$1014,COLUMNS('Section 3'!$E$11:I$12),0)),"",VLOOKUP($B368,'Section 3'!$D$15:$O$1014,COLUMNS('Section 3'!$E$11:I$12),0)))</f>
        <v/>
      </c>
      <c r="I368" s="73" t="str">
        <f>IF($D368="","",IF(ISBLANK(VLOOKUP($B368,'Section 3'!$D$15:$O$1014,COLUMNS('Section 3'!$E$11:J$12),0)),"",VLOOKUP($B368,'Section 3'!$D$15:$O$1014,COLUMNS('Section 3'!$E$11:J$12),0)))</f>
        <v/>
      </c>
      <c r="J368" s="73" t="str">
        <f>IF($D368="","",IF(ISBLANK(VLOOKUP($B368,'Section 3'!$D$15:$O$1014,COLUMNS('Section 3'!$E$11:K$12),0)),"",VLOOKUP($B368,'Section 3'!$D$15:$O$1014,COLUMNS('Section 3'!$E$11:K$12),0)))</f>
        <v/>
      </c>
      <c r="K368" s="73" t="str">
        <f>IF($D368="","",IF(ISBLANK(VLOOKUP($B368,'Section 3'!$D$15:$O$1014,COLUMNS('Section 3'!$E$11:L$12),0)),"",VLOOKUP($B368,'Section 3'!$D$15:$O$1014,COLUMNS('Section 3'!$E$11:L$12),0)))</f>
        <v/>
      </c>
      <c r="L368" s="73" t="str">
        <f>IF($D368="","",IF(ISBLANK(VLOOKUP($B368,'Section 3'!$D$15:$O$1014,COLUMNS('Section 3'!$E$11:M$12),0)),"",VLOOKUP($B368,'Section 3'!$D$15:$O$1014,COLUMNS('Section 3'!$E$11:M$12),0)))</f>
        <v/>
      </c>
      <c r="M368" s="73" t="str">
        <f>IF($D368="","",IF(ISBLANK(VLOOKUP($B368,'Section 3'!$D$15:$O$1014,COLUMNS('Section 3'!$E$11:N$12),0)),"",VLOOKUP($B368,'Section 3'!$D$15:$O$1014,COLUMNS('Section 3'!$E$11:N$12),0)))</f>
        <v/>
      </c>
      <c r="N368" s="73" t="str">
        <f>IF($D368="","",IF(ISBLANK(VLOOKUP($B368,'Section 3'!$D$15:$O$1014,COLUMNS('Section 3'!$E$11:O$12),0)),"",VLOOKUP($B368,'Section 3'!$D$15:$O$1014,COLUMNS('Section 3'!$E$11:O$12),0)))</f>
        <v/>
      </c>
      <c r="O368" s="73" t="str">
        <f>IF($D368="","",IF(ISBLANK(VLOOKUP($B368,'Section 3'!$D$15:$O$1014,COLUMNS('Section 3'!$E$11:P$12),0)),"",VLOOKUP($B368,'Section 3'!$D$15:$O$1014,COLUMNS('Section 3'!$E$11:P$12),0)))</f>
        <v/>
      </c>
    </row>
    <row r="369" spans="1:15" s="29" customFormat="1" ht="12.75" customHeight="1" x14ac:dyDescent="0.25">
      <c r="A369" s="29" t="str">
        <f>IF(E369="","",ROWS($A$1:A369))</f>
        <v/>
      </c>
      <c r="B369" s="32">
        <v>358</v>
      </c>
      <c r="C369" s="26" t="str">
        <f t="shared" si="6"/>
        <v/>
      </c>
      <c r="D369" s="26" t="str">
        <f>IFERROR(VLOOKUP($B369,'Section 3'!D372:O1371,COLUMNS('Section 3'!D368:D369),0),"")</f>
        <v/>
      </c>
      <c r="E369" s="73" t="str">
        <f>IF($D369="","",IF(ISBLANK(VLOOKUP($B369,'Section 3'!$D$15:$O$1014,COLUMNS('Section 3'!$E$11:F$12),0)),"",VLOOKUP($B369,'Section 3'!$D$15:$O$1014,COLUMNS('Section 3'!$E$11:F$12),0)))</f>
        <v/>
      </c>
      <c r="F369" s="73" t="str">
        <f>IF($D369="","",IF(ISBLANK(VLOOKUP($B369,'Section 3'!$D$15:$O$1014,COLUMNS('Section 3'!$E$11:G$12),0)),"",VLOOKUP($B369,'Section 3'!$D$15:$O$1014,COLUMNS('Section 3'!$E$11:G$12),0)))</f>
        <v/>
      </c>
      <c r="G369" s="73" t="str">
        <f>IF($D369="","",IF(ISBLANK(VLOOKUP($B369,'Section 3'!$D$15:$O$1014,COLUMNS('Section 3'!$E$11:H$12),0)),"",VLOOKUP($B369,'Section 3'!$D$15:$O$1014,COLUMNS('Section 3'!$E$11:H$12),0)))</f>
        <v/>
      </c>
      <c r="H369" s="73" t="str">
        <f>IF($D369="","",IF(ISBLANK(VLOOKUP($B369,'Section 3'!$D$15:$O$1014,COLUMNS('Section 3'!$E$11:I$12),0)),"",VLOOKUP($B369,'Section 3'!$D$15:$O$1014,COLUMNS('Section 3'!$E$11:I$12),0)))</f>
        <v/>
      </c>
      <c r="I369" s="73" t="str">
        <f>IF($D369="","",IF(ISBLANK(VLOOKUP($B369,'Section 3'!$D$15:$O$1014,COLUMNS('Section 3'!$E$11:J$12),0)),"",VLOOKUP($B369,'Section 3'!$D$15:$O$1014,COLUMNS('Section 3'!$E$11:J$12),0)))</f>
        <v/>
      </c>
      <c r="J369" s="73" t="str">
        <f>IF($D369="","",IF(ISBLANK(VLOOKUP($B369,'Section 3'!$D$15:$O$1014,COLUMNS('Section 3'!$E$11:K$12),0)),"",VLOOKUP($B369,'Section 3'!$D$15:$O$1014,COLUMNS('Section 3'!$E$11:K$12),0)))</f>
        <v/>
      </c>
      <c r="K369" s="73" t="str">
        <f>IF($D369="","",IF(ISBLANK(VLOOKUP($B369,'Section 3'!$D$15:$O$1014,COLUMNS('Section 3'!$E$11:L$12),0)),"",VLOOKUP($B369,'Section 3'!$D$15:$O$1014,COLUMNS('Section 3'!$E$11:L$12),0)))</f>
        <v/>
      </c>
      <c r="L369" s="73" t="str">
        <f>IF($D369="","",IF(ISBLANK(VLOOKUP($B369,'Section 3'!$D$15:$O$1014,COLUMNS('Section 3'!$E$11:M$12),0)),"",VLOOKUP($B369,'Section 3'!$D$15:$O$1014,COLUMNS('Section 3'!$E$11:M$12),0)))</f>
        <v/>
      </c>
      <c r="M369" s="73" t="str">
        <f>IF($D369="","",IF(ISBLANK(VLOOKUP($B369,'Section 3'!$D$15:$O$1014,COLUMNS('Section 3'!$E$11:N$12),0)),"",VLOOKUP($B369,'Section 3'!$D$15:$O$1014,COLUMNS('Section 3'!$E$11:N$12),0)))</f>
        <v/>
      </c>
      <c r="N369" s="73" t="str">
        <f>IF($D369="","",IF(ISBLANK(VLOOKUP($B369,'Section 3'!$D$15:$O$1014,COLUMNS('Section 3'!$E$11:O$12),0)),"",VLOOKUP($B369,'Section 3'!$D$15:$O$1014,COLUMNS('Section 3'!$E$11:O$12),0)))</f>
        <v/>
      </c>
      <c r="O369" s="73" t="str">
        <f>IF($D369="","",IF(ISBLANK(VLOOKUP($B369,'Section 3'!$D$15:$O$1014,COLUMNS('Section 3'!$E$11:P$12),0)),"",VLOOKUP($B369,'Section 3'!$D$15:$O$1014,COLUMNS('Section 3'!$E$11:P$12),0)))</f>
        <v/>
      </c>
    </row>
    <row r="370" spans="1:15" s="29" customFormat="1" ht="12.75" customHeight="1" x14ac:dyDescent="0.25">
      <c r="A370" s="29" t="str">
        <f>IF(E370="","",ROWS($A$1:A370))</f>
        <v/>
      </c>
      <c r="B370" s="32">
        <v>359</v>
      </c>
      <c r="C370" s="26" t="str">
        <f t="shared" si="6"/>
        <v/>
      </c>
      <c r="D370" s="26" t="str">
        <f>IFERROR(VLOOKUP($B370,'Section 3'!D373:O1372,COLUMNS('Section 3'!D369:D370),0),"")</f>
        <v/>
      </c>
      <c r="E370" s="73" t="str">
        <f>IF($D370="","",IF(ISBLANK(VLOOKUP($B370,'Section 3'!$D$15:$O$1014,COLUMNS('Section 3'!$E$11:F$12),0)),"",VLOOKUP($B370,'Section 3'!$D$15:$O$1014,COLUMNS('Section 3'!$E$11:F$12),0)))</f>
        <v/>
      </c>
      <c r="F370" s="73" t="str">
        <f>IF($D370="","",IF(ISBLANK(VLOOKUP($B370,'Section 3'!$D$15:$O$1014,COLUMNS('Section 3'!$E$11:G$12),0)),"",VLOOKUP($B370,'Section 3'!$D$15:$O$1014,COLUMNS('Section 3'!$E$11:G$12),0)))</f>
        <v/>
      </c>
      <c r="G370" s="73" t="str">
        <f>IF($D370="","",IF(ISBLANK(VLOOKUP($B370,'Section 3'!$D$15:$O$1014,COLUMNS('Section 3'!$E$11:H$12),0)),"",VLOOKUP($B370,'Section 3'!$D$15:$O$1014,COLUMNS('Section 3'!$E$11:H$12),0)))</f>
        <v/>
      </c>
      <c r="H370" s="73" t="str">
        <f>IF($D370="","",IF(ISBLANK(VLOOKUP($B370,'Section 3'!$D$15:$O$1014,COLUMNS('Section 3'!$E$11:I$12),0)),"",VLOOKUP($B370,'Section 3'!$D$15:$O$1014,COLUMNS('Section 3'!$E$11:I$12),0)))</f>
        <v/>
      </c>
      <c r="I370" s="73" t="str">
        <f>IF($D370="","",IF(ISBLANK(VLOOKUP($B370,'Section 3'!$D$15:$O$1014,COLUMNS('Section 3'!$E$11:J$12),0)),"",VLOOKUP($B370,'Section 3'!$D$15:$O$1014,COLUMNS('Section 3'!$E$11:J$12),0)))</f>
        <v/>
      </c>
      <c r="J370" s="73" t="str">
        <f>IF($D370="","",IF(ISBLANK(VLOOKUP($B370,'Section 3'!$D$15:$O$1014,COLUMNS('Section 3'!$E$11:K$12),0)),"",VLOOKUP($B370,'Section 3'!$D$15:$O$1014,COLUMNS('Section 3'!$E$11:K$12),0)))</f>
        <v/>
      </c>
      <c r="K370" s="73" t="str">
        <f>IF($D370="","",IF(ISBLANK(VLOOKUP($B370,'Section 3'!$D$15:$O$1014,COLUMNS('Section 3'!$E$11:L$12),0)),"",VLOOKUP($B370,'Section 3'!$D$15:$O$1014,COLUMNS('Section 3'!$E$11:L$12),0)))</f>
        <v/>
      </c>
      <c r="L370" s="73" t="str">
        <f>IF($D370="","",IF(ISBLANK(VLOOKUP($B370,'Section 3'!$D$15:$O$1014,COLUMNS('Section 3'!$E$11:M$12),0)),"",VLOOKUP($B370,'Section 3'!$D$15:$O$1014,COLUMNS('Section 3'!$E$11:M$12),0)))</f>
        <v/>
      </c>
      <c r="M370" s="73" t="str">
        <f>IF($D370="","",IF(ISBLANK(VLOOKUP($B370,'Section 3'!$D$15:$O$1014,COLUMNS('Section 3'!$E$11:N$12),0)),"",VLOOKUP($B370,'Section 3'!$D$15:$O$1014,COLUMNS('Section 3'!$E$11:N$12),0)))</f>
        <v/>
      </c>
      <c r="N370" s="73" t="str">
        <f>IF($D370="","",IF(ISBLANK(VLOOKUP($B370,'Section 3'!$D$15:$O$1014,COLUMNS('Section 3'!$E$11:O$12),0)),"",VLOOKUP($B370,'Section 3'!$D$15:$O$1014,COLUMNS('Section 3'!$E$11:O$12),0)))</f>
        <v/>
      </c>
      <c r="O370" s="73" t="str">
        <f>IF($D370="","",IF(ISBLANK(VLOOKUP($B370,'Section 3'!$D$15:$O$1014,COLUMNS('Section 3'!$E$11:P$12),0)),"",VLOOKUP($B370,'Section 3'!$D$15:$O$1014,COLUMNS('Section 3'!$E$11:P$12),0)))</f>
        <v/>
      </c>
    </row>
    <row r="371" spans="1:15" s="29" customFormat="1" ht="12.75" customHeight="1" x14ac:dyDescent="0.25">
      <c r="A371" s="29" t="str">
        <f>IF(E371="","",ROWS($A$1:A371))</f>
        <v/>
      </c>
      <c r="B371" s="32">
        <v>360</v>
      </c>
      <c r="C371" s="26" t="str">
        <f t="shared" si="6"/>
        <v/>
      </c>
      <c r="D371" s="26" t="str">
        <f>IFERROR(VLOOKUP($B371,'Section 3'!D374:O1373,COLUMNS('Section 3'!D370:D371),0),"")</f>
        <v/>
      </c>
      <c r="E371" s="73" t="str">
        <f>IF($D371="","",IF(ISBLANK(VLOOKUP($B371,'Section 3'!$D$15:$O$1014,COLUMNS('Section 3'!$E$11:F$12),0)),"",VLOOKUP($B371,'Section 3'!$D$15:$O$1014,COLUMNS('Section 3'!$E$11:F$12),0)))</f>
        <v/>
      </c>
      <c r="F371" s="73" t="str">
        <f>IF($D371="","",IF(ISBLANK(VLOOKUP($B371,'Section 3'!$D$15:$O$1014,COLUMNS('Section 3'!$E$11:G$12),0)),"",VLOOKUP($B371,'Section 3'!$D$15:$O$1014,COLUMNS('Section 3'!$E$11:G$12),0)))</f>
        <v/>
      </c>
      <c r="G371" s="73" t="str">
        <f>IF($D371="","",IF(ISBLANK(VLOOKUP($B371,'Section 3'!$D$15:$O$1014,COLUMNS('Section 3'!$E$11:H$12),0)),"",VLOOKUP($B371,'Section 3'!$D$15:$O$1014,COLUMNS('Section 3'!$E$11:H$12),0)))</f>
        <v/>
      </c>
      <c r="H371" s="73" t="str">
        <f>IF($D371="","",IF(ISBLANK(VLOOKUP($B371,'Section 3'!$D$15:$O$1014,COLUMNS('Section 3'!$E$11:I$12),0)),"",VLOOKUP($B371,'Section 3'!$D$15:$O$1014,COLUMNS('Section 3'!$E$11:I$12),0)))</f>
        <v/>
      </c>
      <c r="I371" s="73" t="str">
        <f>IF($D371="","",IF(ISBLANK(VLOOKUP($B371,'Section 3'!$D$15:$O$1014,COLUMNS('Section 3'!$E$11:J$12),0)),"",VLOOKUP($B371,'Section 3'!$D$15:$O$1014,COLUMNS('Section 3'!$E$11:J$12),0)))</f>
        <v/>
      </c>
      <c r="J371" s="73" t="str">
        <f>IF($D371="","",IF(ISBLANK(VLOOKUP($B371,'Section 3'!$D$15:$O$1014,COLUMNS('Section 3'!$E$11:K$12),0)),"",VLOOKUP($B371,'Section 3'!$D$15:$O$1014,COLUMNS('Section 3'!$E$11:K$12),0)))</f>
        <v/>
      </c>
      <c r="K371" s="73" t="str">
        <f>IF($D371="","",IF(ISBLANK(VLOOKUP($B371,'Section 3'!$D$15:$O$1014,COLUMNS('Section 3'!$E$11:L$12),0)),"",VLOOKUP($B371,'Section 3'!$D$15:$O$1014,COLUMNS('Section 3'!$E$11:L$12),0)))</f>
        <v/>
      </c>
      <c r="L371" s="73" t="str">
        <f>IF($D371="","",IF(ISBLANK(VLOOKUP($B371,'Section 3'!$D$15:$O$1014,COLUMNS('Section 3'!$E$11:M$12),0)),"",VLOOKUP($B371,'Section 3'!$D$15:$O$1014,COLUMNS('Section 3'!$E$11:M$12),0)))</f>
        <v/>
      </c>
      <c r="M371" s="73" t="str">
        <f>IF($D371="","",IF(ISBLANK(VLOOKUP($B371,'Section 3'!$D$15:$O$1014,COLUMNS('Section 3'!$E$11:N$12),0)),"",VLOOKUP($B371,'Section 3'!$D$15:$O$1014,COLUMNS('Section 3'!$E$11:N$12),0)))</f>
        <v/>
      </c>
      <c r="N371" s="73" t="str">
        <f>IF($D371="","",IF(ISBLANK(VLOOKUP($B371,'Section 3'!$D$15:$O$1014,COLUMNS('Section 3'!$E$11:O$12),0)),"",VLOOKUP($B371,'Section 3'!$D$15:$O$1014,COLUMNS('Section 3'!$E$11:O$12),0)))</f>
        <v/>
      </c>
      <c r="O371" s="73" t="str">
        <f>IF($D371="","",IF(ISBLANK(VLOOKUP($B371,'Section 3'!$D$15:$O$1014,COLUMNS('Section 3'!$E$11:P$12),0)),"",VLOOKUP($B371,'Section 3'!$D$15:$O$1014,COLUMNS('Section 3'!$E$11:P$12),0)))</f>
        <v/>
      </c>
    </row>
    <row r="372" spans="1:15" s="29" customFormat="1" ht="12.75" customHeight="1" x14ac:dyDescent="0.25">
      <c r="A372" s="29" t="str">
        <f>IF(E372="","",ROWS($A$1:A372))</f>
        <v/>
      </c>
      <c r="B372" s="32">
        <v>361</v>
      </c>
      <c r="C372" s="26" t="str">
        <f t="shared" si="6"/>
        <v/>
      </c>
      <c r="D372" s="26" t="str">
        <f>IFERROR(VLOOKUP($B372,'Section 3'!D375:O1374,COLUMNS('Section 3'!D371:D372),0),"")</f>
        <v/>
      </c>
      <c r="E372" s="73" t="str">
        <f>IF($D372="","",IF(ISBLANK(VLOOKUP($B372,'Section 3'!$D$15:$O$1014,COLUMNS('Section 3'!$E$11:F$12),0)),"",VLOOKUP($B372,'Section 3'!$D$15:$O$1014,COLUMNS('Section 3'!$E$11:F$12),0)))</f>
        <v/>
      </c>
      <c r="F372" s="73" t="str">
        <f>IF($D372="","",IF(ISBLANK(VLOOKUP($B372,'Section 3'!$D$15:$O$1014,COLUMNS('Section 3'!$E$11:G$12),0)),"",VLOOKUP($B372,'Section 3'!$D$15:$O$1014,COLUMNS('Section 3'!$E$11:G$12),0)))</f>
        <v/>
      </c>
      <c r="G372" s="73" t="str">
        <f>IF($D372="","",IF(ISBLANK(VLOOKUP($B372,'Section 3'!$D$15:$O$1014,COLUMNS('Section 3'!$E$11:H$12),0)),"",VLOOKUP($B372,'Section 3'!$D$15:$O$1014,COLUMNS('Section 3'!$E$11:H$12),0)))</f>
        <v/>
      </c>
      <c r="H372" s="73" t="str">
        <f>IF($D372="","",IF(ISBLANK(VLOOKUP($B372,'Section 3'!$D$15:$O$1014,COLUMNS('Section 3'!$E$11:I$12),0)),"",VLOOKUP($B372,'Section 3'!$D$15:$O$1014,COLUMNS('Section 3'!$E$11:I$12),0)))</f>
        <v/>
      </c>
      <c r="I372" s="73" t="str">
        <f>IF($D372="","",IF(ISBLANK(VLOOKUP($B372,'Section 3'!$D$15:$O$1014,COLUMNS('Section 3'!$E$11:J$12),0)),"",VLOOKUP($B372,'Section 3'!$D$15:$O$1014,COLUMNS('Section 3'!$E$11:J$12),0)))</f>
        <v/>
      </c>
      <c r="J372" s="73" t="str">
        <f>IF($D372="","",IF(ISBLANK(VLOOKUP($B372,'Section 3'!$D$15:$O$1014,COLUMNS('Section 3'!$E$11:K$12),0)),"",VLOOKUP($B372,'Section 3'!$D$15:$O$1014,COLUMNS('Section 3'!$E$11:K$12),0)))</f>
        <v/>
      </c>
      <c r="K372" s="73" t="str">
        <f>IF($D372="","",IF(ISBLANK(VLOOKUP($B372,'Section 3'!$D$15:$O$1014,COLUMNS('Section 3'!$E$11:L$12),0)),"",VLOOKUP($B372,'Section 3'!$D$15:$O$1014,COLUMNS('Section 3'!$E$11:L$12),0)))</f>
        <v/>
      </c>
      <c r="L372" s="73" t="str">
        <f>IF($D372="","",IF(ISBLANK(VLOOKUP($B372,'Section 3'!$D$15:$O$1014,COLUMNS('Section 3'!$E$11:M$12),0)),"",VLOOKUP($B372,'Section 3'!$D$15:$O$1014,COLUMNS('Section 3'!$E$11:M$12),0)))</f>
        <v/>
      </c>
      <c r="M372" s="73" t="str">
        <f>IF($D372="","",IF(ISBLANK(VLOOKUP($B372,'Section 3'!$D$15:$O$1014,COLUMNS('Section 3'!$E$11:N$12),0)),"",VLOOKUP($B372,'Section 3'!$D$15:$O$1014,COLUMNS('Section 3'!$E$11:N$12),0)))</f>
        <v/>
      </c>
      <c r="N372" s="73" t="str">
        <f>IF($D372="","",IF(ISBLANK(VLOOKUP($B372,'Section 3'!$D$15:$O$1014,COLUMNS('Section 3'!$E$11:O$12),0)),"",VLOOKUP($B372,'Section 3'!$D$15:$O$1014,COLUMNS('Section 3'!$E$11:O$12),0)))</f>
        <v/>
      </c>
      <c r="O372" s="73" t="str">
        <f>IF($D372="","",IF(ISBLANK(VLOOKUP($B372,'Section 3'!$D$15:$O$1014,COLUMNS('Section 3'!$E$11:P$12),0)),"",VLOOKUP($B372,'Section 3'!$D$15:$O$1014,COLUMNS('Section 3'!$E$11:P$12),0)))</f>
        <v/>
      </c>
    </row>
    <row r="373" spans="1:15" s="29" customFormat="1" ht="12.75" customHeight="1" x14ac:dyDescent="0.25">
      <c r="A373" s="29" t="str">
        <f>IF(E373="","",ROWS($A$1:A373))</f>
        <v/>
      </c>
      <c r="B373" s="32">
        <v>362</v>
      </c>
      <c r="C373" s="26" t="str">
        <f t="shared" si="6"/>
        <v/>
      </c>
      <c r="D373" s="26" t="str">
        <f>IFERROR(VLOOKUP($B373,'Section 3'!D376:O1375,COLUMNS('Section 3'!D372:D373),0),"")</f>
        <v/>
      </c>
      <c r="E373" s="73" t="str">
        <f>IF($D373="","",IF(ISBLANK(VLOOKUP($B373,'Section 3'!$D$15:$O$1014,COLUMNS('Section 3'!$E$11:F$12),0)),"",VLOOKUP($B373,'Section 3'!$D$15:$O$1014,COLUMNS('Section 3'!$E$11:F$12),0)))</f>
        <v/>
      </c>
      <c r="F373" s="73" t="str">
        <f>IF($D373="","",IF(ISBLANK(VLOOKUP($B373,'Section 3'!$D$15:$O$1014,COLUMNS('Section 3'!$E$11:G$12),0)),"",VLOOKUP($B373,'Section 3'!$D$15:$O$1014,COLUMNS('Section 3'!$E$11:G$12),0)))</f>
        <v/>
      </c>
      <c r="G373" s="73" t="str">
        <f>IF($D373="","",IF(ISBLANK(VLOOKUP($B373,'Section 3'!$D$15:$O$1014,COLUMNS('Section 3'!$E$11:H$12),0)),"",VLOOKUP($B373,'Section 3'!$D$15:$O$1014,COLUMNS('Section 3'!$E$11:H$12),0)))</f>
        <v/>
      </c>
      <c r="H373" s="73" t="str">
        <f>IF($D373="","",IF(ISBLANK(VLOOKUP($B373,'Section 3'!$D$15:$O$1014,COLUMNS('Section 3'!$E$11:I$12),0)),"",VLOOKUP($B373,'Section 3'!$D$15:$O$1014,COLUMNS('Section 3'!$E$11:I$12),0)))</f>
        <v/>
      </c>
      <c r="I373" s="73" t="str">
        <f>IF($D373="","",IF(ISBLANK(VLOOKUP($B373,'Section 3'!$D$15:$O$1014,COLUMNS('Section 3'!$E$11:J$12),0)),"",VLOOKUP($B373,'Section 3'!$D$15:$O$1014,COLUMNS('Section 3'!$E$11:J$12),0)))</f>
        <v/>
      </c>
      <c r="J373" s="73" t="str">
        <f>IF($D373="","",IF(ISBLANK(VLOOKUP($B373,'Section 3'!$D$15:$O$1014,COLUMNS('Section 3'!$E$11:K$12),0)),"",VLOOKUP($B373,'Section 3'!$D$15:$O$1014,COLUMNS('Section 3'!$E$11:K$12),0)))</f>
        <v/>
      </c>
      <c r="K373" s="73" t="str">
        <f>IF($D373="","",IF(ISBLANK(VLOOKUP($B373,'Section 3'!$D$15:$O$1014,COLUMNS('Section 3'!$E$11:L$12),0)),"",VLOOKUP($B373,'Section 3'!$D$15:$O$1014,COLUMNS('Section 3'!$E$11:L$12),0)))</f>
        <v/>
      </c>
      <c r="L373" s="73" t="str">
        <f>IF($D373="","",IF(ISBLANK(VLOOKUP($B373,'Section 3'!$D$15:$O$1014,COLUMNS('Section 3'!$E$11:M$12),0)),"",VLOOKUP($B373,'Section 3'!$D$15:$O$1014,COLUMNS('Section 3'!$E$11:M$12),0)))</f>
        <v/>
      </c>
      <c r="M373" s="73" t="str">
        <f>IF($D373="","",IF(ISBLANK(VLOOKUP($B373,'Section 3'!$D$15:$O$1014,COLUMNS('Section 3'!$E$11:N$12),0)),"",VLOOKUP($B373,'Section 3'!$D$15:$O$1014,COLUMNS('Section 3'!$E$11:N$12),0)))</f>
        <v/>
      </c>
      <c r="N373" s="73" t="str">
        <f>IF($D373="","",IF(ISBLANK(VLOOKUP($B373,'Section 3'!$D$15:$O$1014,COLUMNS('Section 3'!$E$11:O$12),0)),"",VLOOKUP($B373,'Section 3'!$D$15:$O$1014,COLUMNS('Section 3'!$E$11:O$12),0)))</f>
        <v/>
      </c>
      <c r="O373" s="73" t="str">
        <f>IF($D373="","",IF(ISBLANK(VLOOKUP($B373,'Section 3'!$D$15:$O$1014,COLUMNS('Section 3'!$E$11:P$12),0)),"",VLOOKUP($B373,'Section 3'!$D$15:$O$1014,COLUMNS('Section 3'!$E$11:P$12),0)))</f>
        <v/>
      </c>
    </row>
    <row r="374" spans="1:15" s="29" customFormat="1" ht="12.75" customHeight="1" x14ac:dyDescent="0.25">
      <c r="A374" s="29" t="str">
        <f>IF(E374="","",ROWS($A$1:A374))</f>
        <v/>
      </c>
      <c r="B374" s="32">
        <v>363</v>
      </c>
      <c r="C374" s="26" t="str">
        <f t="shared" si="6"/>
        <v/>
      </c>
      <c r="D374" s="26" t="str">
        <f>IFERROR(VLOOKUP($B374,'Section 3'!D377:O1376,COLUMNS('Section 3'!D373:D374),0),"")</f>
        <v/>
      </c>
      <c r="E374" s="73" t="str">
        <f>IF($D374="","",IF(ISBLANK(VLOOKUP($B374,'Section 3'!$D$15:$O$1014,COLUMNS('Section 3'!$E$11:F$12),0)),"",VLOOKUP($B374,'Section 3'!$D$15:$O$1014,COLUMNS('Section 3'!$E$11:F$12),0)))</f>
        <v/>
      </c>
      <c r="F374" s="73" t="str">
        <f>IF($D374="","",IF(ISBLANK(VLOOKUP($B374,'Section 3'!$D$15:$O$1014,COLUMNS('Section 3'!$E$11:G$12),0)),"",VLOOKUP($B374,'Section 3'!$D$15:$O$1014,COLUMNS('Section 3'!$E$11:G$12),0)))</f>
        <v/>
      </c>
      <c r="G374" s="73" t="str">
        <f>IF($D374="","",IF(ISBLANK(VLOOKUP($B374,'Section 3'!$D$15:$O$1014,COLUMNS('Section 3'!$E$11:H$12),0)),"",VLOOKUP($B374,'Section 3'!$D$15:$O$1014,COLUMNS('Section 3'!$E$11:H$12),0)))</f>
        <v/>
      </c>
      <c r="H374" s="73" t="str">
        <f>IF($D374="","",IF(ISBLANK(VLOOKUP($B374,'Section 3'!$D$15:$O$1014,COLUMNS('Section 3'!$E$11:I$12),0)),"",VLOOKUP($B374,'Section 3'!$D$15:$O$1014,COLUMNS('Section 3'!$E$11:I$12),0)))</f>
        <v/>
      </c>
      <c r="I374" s="73" t="str">
        <f>IF($D374="","",IF(ISBLANK(VLOOKUP($B374,'Section 3'!$D$15:$O$1014,COLUMNS('Section 3'!$E$11:J$12),0)),"",VLOOKUP($B374,'Section 3'!$D$15:$O$1014,COLUMNS('Section 3'!$E$11:J$12),0)))</f>
        <v/>
      </c>
      <c r="J374" s="73" t="str">
        <f>IF($D374="","",IF(ISBLANK(VLOOKUP($B374,'Section 3'!$D$15:$O$1014,COLUMNS('Section 3'!$E$11:K$12),0)),"",VLOOKUP($B374,'Section 3'!$D$15:$O$1014,COLUMNS('Section 3'!$E$11:K$12),0)))</f>
        <v/>
      </c>
      <c r="K374" s="73" t="str">
        <f>IF($D374="","",IF(ISBLANK(VLOOKUP($B374,'Section 3'!$D$15:$O$1014,COLUMNS('Section 3'!$E$11:L$12),0)),"",VLOOKUP($B374,'Section 3'!$D$15:$O$1014,COLUMNS('Section 3'!$E$11:L$12),0)))</f>
        <v/>
      </c>
      <c r="L374" s="73" t="str">
        <f>IF($D374="","",IF(ISBLANK(VLOOKUP($B374,'Section 3'!$D$15:$O$1014,COLUMNS('Section 3'!$E$11:M$12),0)),"",VLOOKUP($B374,'Section 3'!$D$15:$O$1014,COLUMNS('Section 3'!$E$11:M$12),0)))</f>
        <v/>
      </c>
      <c r="M374" s="73" t="str">
        <f>IF($D374="","",IF(ISBLANK(VLOOKUP($B374,'Section 3'!$D$15:$O$1014,COLUMNS('Section 3'!$E$11:N$12),0)),"",VLOOKUP($B374,'Section 3'!$D$15:$O$1014,COLUMNS('Section 3'!$E$11:N$12),0)))</f>
        <v/>
      </c>
      <c r="N374" s="73" t="str">
        <f>IF($D374="","",IF(ISBLANK(VLOOKUP($B374,'Section 3'!$D$15:$O$1014,COLUMNS('Section 3'!$E$11:O$12),0)),"",VLOOKUP($B374,'Section 3'!$D$15:$O$1014,COLUMNS('Section 3'!$E$11:O$12),0)))</f>
        <v/>
      </c>
      <c r="O374" s="73" t="str">
        <f>IF($D374="","",IF(ISBLANK(VLOOKUP($B374,'Section 3'!$D$15:$O$1014,COLUMNS('Section 3'!$E$11:P$12),0)),"",VLOOKUP($B374,'Section 3'!$D$15:$O$1014,COLUMNS('Section 3'!$E$11:P$12),0)))</f>
        <v/>
      </c>
    </row>
    <row r="375" spans="1:15" s="29" customFormat="1" ht="12.75" customHeight="1" x14ac:dyDescent="0.25">
      <c r="A375" s="29" t="str">
        <f>IF(E375="","",ROWS($A$1:A375))</f>
        <v/>
      </c>
      <c r="B375" s="32">
        <v>364</v>
      </c>
      <c r="C375" s="26" t="str">
        <f t="shared" si="6"/>
        <v/>
      </c>
      <c r="D375" s="26" t="str">
        <f>IFERROR(VLOOKUP($B375,'Section 3'!D378:O1377,COLUMNS('Section 3'!D374:D375),0),"")</f>
        <v/>
      </c>
      <c r="E375" s="73" t="str">
        <f>IF($D375="","",IF(ISBLANK(VLOOKUP($B375,'Section 3'!$D$15:$O$1014,COLUMNS('Section 3'!$E$11:F$12),0)),"",VLOOKUP($B375,'Section 3'!$D$15:$O$1014,COLUMNS('Section 3'!$E$11:F$12),0)))</f>
        <v/>
      </c>
      <c r="F375" s="73" t="str">
        <f>IF($D375="","",IF(ISBLANK(VLOOKUP($B375,'Section 3'!$D$15:$O$1014,COLUMNS('Section 3'!$E$11:G$12),0)),"",VLOOKUP($B375,'Section 3'!$D$15:$O$1014,COLUMNS('Section 3'!$E$11:G$12),0)))</f>
        <v/>
      </c>
      <c r="G375" s="73" t="str">
        <f>IF($D375="","",IF(ISBLANK(VLOOKUP($B375,'Section 3'!$D$15:$O$1014,COLUMNS('Section 3'!$E$11:H$12),0)),"",VLOOKUP($B375,'Section 3'!$D$15:$O$1014,COLUMNS('Section 3'!$E$11:H$12),0)))</f>
        <v/>
      </c>
      <c r="H375" s="73" t="str">
        <f>IF($D375="","",IF(ISBLANK(VLOOKUP($B375,'Section 3'!$D$15:$O$1014,COLUMNS('Section 3'!$E$11:I$12),0)),"",VLOOKUP($B375,'Section 3'!$D$15:$O$1014,COLUMNS('Section 3'!$E$11:I$12),0)))</f>
        <v/>
      </c>
      <c r="I375" s="73" t="str">
        <f>IF($D375="","",IF(ISBLANK(VLOOKUP($B375,'Section 3'!$D$15:$O$1014,COLUMNS('Section 3'!$E$11:J$12),0)),"",VLOOKUP($B375,'Section 3'!$D$15:$O$1014,COLUMNS('Section 3'!$E$11:J$12),0)))</f>
        <v/>
      </c>
      <c r="J375" s="73" t="str">
        <f>IF($D375="","",IF(ISBLANK(VLOOKUP($B375,'Section 3'!$D$15:$O$1014,COLUMNS('Section 3'!$E$11:K$12),0)),"",VLOOKUP($B375,'Section 3'!$D$15:$O$1014,COLUMNS('Section 3'!$E$11:K$12),0)))</f>
        <v/>
      </c>
      <c r="K375" s="73" t="str">
        <f>IF($D375="","",IF(ISBLANK(VLOOKUP($B375,'Section 3'!$D$15:$O$1014,COLUMNS('Section 3'!$E$11:L$12),0)),"",VLOOKUP($B375,'Section 3'!$D$15:$O$1014,COLUMNS('Section 3'!$E$11:L$12),0)))</f>
        <v/>
      </c>
      <c r="L375" s="73" t="str">
        <f>IF($D375="","",IF(ISBLANK(VLOOKUP($B375,'Section 3'!$D$15:$O$1014,COLUMNS('Section 3'!$E$11:M$12),0)),"",VLOOKUP($B375,'Section 3'!$D$15:$O$1014,COLUMNS('Section 3'!$E$11:M$12),0)))</f>
        <v/>
      </c>
      <c r="M375" s="73" t="str">
        <f>IF($D375="","",IF(ISBLANK(VLOOKUP($B375,'Section 3'!$D$15:$O$1014,COLUMNS('Section 3'!$E$11:N$12),0)),"",VLOOKUP($B375,'Section 3'!$D$15:$O$1014,COLUMNS('Section 3'!$E$11:N$12),0)))</f>
        <v/>
      </c>
      <c r="N375" s="73" t="str">
        <f>IF($D375="","",IF(ISBLANK(VLOOKUP($B375,'Section 3'!$D$15:$O$1014,COLUMNS('Section 3'!$E$11:O$12),0)),"",VLOOKUP($B375,'Section 3'!$D$15:$O$1014,COLUMNS('Section 3'!$E$11:O$12),0)))</f>
        <v/>
      </c>
      <c r="O375" s="73" t="str">
        <f>IF($D375="","",IF(ISBLANK(VLOOKUP($B375,'Section 3'!$D$15:$O$1014,COLUMNS('Section 3'!$E$11:P$12),0)),"",VLOOKUP($B375,'Section 3'!$D$15:$O$1014,COLUMNS('Section 3'!$E$11:P$12),0)))</f>
        <v/>
      </c>
    </row>
    <row r="376" spans="1:15" s="29" customFormat="1" ht="12.75" customHeight="1" x14ac:dyDescent="0.25">
      <c r="A376" s="29" t="str">
        <f>IF(E376="","",ROWS($A$1:A376))</f>
        <v/>
      </c>
      <c r="B376" s="32">
        <v>365</v>
      </c>
      <c r="C376" s="26" t="str">
        <f t="shared" si="6"/>
        <v/>
      </c>
      <c r="D376" s="26" t="str">
        <f>IFERROR(VLOOKUP($B376,'Section 3'!D379:O1378,COLUMNS('Section 3'!D375:D376),0),"")</f>
        <v/>
      </c>
      <c r="E376" s="73" t="str">
        <f>IF($D376="","",IF(ISBLANK(VLOOKUP($B376,'Section 3'!$D$15:$O$1014,COLUMNS('Section 3'!$E$11:F$12),0)),"",VLOOKUP($B376,'Section 3'!$D$15:$O$1014,COLUMNS('Section 3'!$E$11:F$12),0)))</f>
        <v/>
      </c>
      <c r="F376" s="73" t="str">
        <f>IF($D376="","",IF(ISBLANK(VLOOKUP($B376,'Section 3'!$D$15:$O$1014,COLUMNS('Section 3'!$E$11:G$12),0)),"",VLOOKUP($B376,'Section 3'!$D$15:$O$1014,COLUMNS('Section 3'!$E$11:G$12),0)))</f>
        <v/>
      </c>
      <c r="G376" s="73" t="str">
        <f>IF($D376="","",IF(ISBLANK(VLOOKUP($B376,'Section 3'!$D$15:$O$1014,COLUMNS('Section 3'!$E$11:H$12),0)),"",VLOOKUP($B376,'Section 3'!$D$15:$O$1014,COLUMNS('Section 3'!$E$11:H$12),0)))</f>
        <v/>
      </c>
      <c r="H376" s="73" t="str">
        <f>IF($D376="","",IF(ISBLANK(VLOOKUP($B376,'Section 3'!$D$15:$O$1014,COLUMNS('Section 3'!$E$11:I$12),0)),"",VLOOKUP($B376,'Section 3'!$D$15:$O$1014,COLUMNS('Section 3'!$E$11:I$12),0)))</f>
        <v/>
      </c>
      <c r="I376" s="73" t="str">
        <f>IF($D376="","",IF(ISBLANK(VLOOKUP($B376,'Section 3'!$D$15:$O$1014,COLUMNS('Section 3'!$E$11:J$12),0)),"",VLOOKUP($B376,'Section 3'!$D$15:$O$1014,COLUMNS('Section 3'!$E$11:J$12),0)))</f>
        <v/>
      </c>
      <c r="J376" s="73" t="str">
        <f>IF($D376="","",IF(ISBLANK(VLOOKUP($B376,'Section 3'!$D$15:$O$1014,COLUMNS('Section 3'!$E$11:K$12),0)),"",VLOOKUP($B376,'Section 3'!$D$15:$O$1014,COLUMNS('Section 3'!$E$11:K$12),0)))</f>
        <v/>
      </c>
      <c r="K376" s="73" t="str">
        <f>IF($D376="","",IF(ISBLANK(VLOOKUP($B376,'Section 3'!$D$15:$O$1014,COLUMNS('Section 3'!$E$11:L$12),0)),"",VLOOKUP($B376,'Section 3'!$D$15:$O$1014,COLUMNS('Section 3'!$E$11:L$12),0)))</f>
        <v/>
      </c>
      <c r="L376" s="73" t="str">
        <f>IF($D376="","",IF(ISBLANK(VLOOKUP($B376,'Section 3'!$D$15:$O$1014,COLUMNS('Section 3'!$E$11:M$12),0)),"",VLOOKUP($B376,'Section 3'!$D$15:$O$1014,COLUMNS('Section 3'!$E$11:M$12),0)))</f>
        <v/>
      </c>
      <c r="M376" s="73" t="str">
        <f>IF($D376="","",IF(ISBLANK(VLOOKUP($B376,'Section 3'!$D$15:$O$1014,COLUMNS('Section 3'!$E$11:N$12),0)),"",VLOOKUP($B376,'Section 3'!$D$15:$O$1014,COLUMNS('Section 3'!$E$11:N$12),0)))</f>
        <v/>
      </c>
      <c r="N376" s="73" t="str">
        <f>IF($D376="","",IF(ISBLANK(VLOOKUP($B376,'Section 3'!$D$15:$O$1014,COLUMNS('Section 3'!$E$11:O$12),0)),"",VLOOKUP($B376,'Section 3'!$D$15:$O$1014,COLUMNS('Section 3'!$E$11:O$12),0)))</f>
        <v/>
      </c>
      <c r="O376" s="73" t="str">
        <f>IF($D376="","",IF(ISBLANK(VLOOKUP($B376,'Section 3'!$D$15:$O$1014,COLUMNS('Section 3'!$E$11:P$12),0)),"",VLOOKUP($B376,'Section 3'!$D$15:$O$1014,COLUMNS('Section 3'!$E$11:P$12),0)))</f>
        <v/>
      </c>
    </row>
    <row r="377" spans="1:15" s="29" customFormat="1" ht="12.75" customHeight="1" x14ac:dyDescent="0.25">
      <c r="A377" s="29" t="str">
        <f>IF(E377="","",ROWS($A$1:A377))</f>
        <v/>
      </c>
      <c r="B377" s="32">
        <v>366</v>
      </c>
      <c r="C377" s="26" t="str">
        <f t="shared" si="6"/>
        <v/>
      </c>
      <c r="D377" s="26" t="str">
        <f>IFERROR(VLOOKUP($B377,'Section 3'!D380:O1379,COLUMNS('Section 3'!D376:D377),0),"")</f>
        <v/>
      </c>
      <c r="E377" s="73" t="str">
        <f>IF($D377="","",IF(ISBLANK(VLOOKUP($B377,'Section 3'!$D$15:$O$1014,COLUMNS('Section 3'!$E$11:F$12),0)),"",VLOOKUP($B377,'Section 3'!$D$15:$O$1014,COLUMNS('Section 3'!$E$11:F$12),0)))</f>
        <v/>
      </c>
      <c r="F377" s="73" t="str">
        <f>IF($D377="","",IF(ISBLANK(VLOOKUP($B377,'Section 3'!$D$15:$O$1014,COLUMNS('Section 3'!$E$11:G$12),0)),"",VLOOKUP($B377,'Section 3'!$D$15:$O$1014,COLUMNS('Section 3'!$E$11:G$12),0)))</f>
        <v/>
      </c>
      <c r="G377" s="73" t="str">
        <f>IF($D377="","",IF(ISBLANK(VLOOKUP($B377,'Section 3'!$D$15:$O$1014,COLUMNS('Section 3'!$E$11:H$12),0)),"",VLOOKUP($B377,'Section 3'!$D$15:$O$1014,COLUMNS('Section 3'!$E$11:H$12),0)))</f>
        <v/>
      </c>
      <c r="H377" s="73" t="str">
        <f>IF($D377="","",IF(ISBLANK(VLOOKUP($B377,'Section 3'!$D$15:$O$1014,COLUMNS('Section 3'!$E$11:I$12),0)),"",VLOOKUP($B377,'Section 3'!$D$15:$O$1014,COLUMNS('Section 3'!$E$11:I$12),0)))</f>
        <v/>
      </c>
      <c r="I377" s="73" t="str">
        <f>IF($D377="","",IF(ISBLANK(VLOOKUP($B377,'Section 3'!$D$15:$O$1014,COLUMNS('Section 3'!$E$11:J$12),0)),"",VLOOKUP($B377,'Section 3'!$D$15:$O$1014,COLUMNS('Section 3'!$E$11:J$12),0)))</f>
        <v/>
      </c>
      <c r="J377" s="73" t="str">
        <f>IF($D377="","",IF(ISBLANK(VLOOKUP($B377,'Section 3'!$D$15:$O$1014,COLUMNS('Section 3'!$E$11:K$12),0)),"",VLOOKUP($B377,'Section 3'!$D$15:$O$1014,COLUMNS('Section 3'!$E$11:K$12),0)))</f>
        <v/>
      </c>
      <c r="K377" s="73" t="str">
        <f>IF($D377="","",IF(ISBLANK(VLOOKUP($B377,'Section 3'!$D$15:$O$1014,COLUMNS('Section 3'!$E$11:L$12),0)),"",VLOOKUP($B377,'Section 3'!$D$15:$O$1014,COLUMNS('Section 3'!$E$11:L$12),0)))</f>
        <v/>
      </c>
      <c r="L377" s="73" t="str">
        <f>IF($D377="","",IF(ISBLANK(VLOOKUP($B377,'Section 3'!$D$15:$O$1014,COLUMNS('Section 3'!$E$11:M$12),0)),"",VLOOKUP($B377,'Section 3'!$D$15:$O$1014,COLUMNS('Section 3'!$E$11:M$12),0)))</f>
        <v/>
      </c>
      <c r="M377" s="73" t="str">
        <f>IF($D377="","",IF(ISBLANK(VLOOKUP($B377,'Section 3'!$D$15:$O$1014,COLUMNS('Section 3'!$E$11:N$12),0)),"",VLOOKUP($B377,'Section 3'!$D$15:$O$1014,COLUMNS('Section 3'!$E$11:N$12),0)))</f>
        <v/>
      </c>
      <c r="N377" s="73" t="str">
        <f>IF($D377="","",IF(ISBLANK(VLOOKUP($B377,'Section 3'!$D$15:$O$1014,COLUMNS('Section 3'!$E$11:O$12),0)),"",VLOOKUP($B377,'Section 3'!$D$15:$O$1014,COLUMNS('Section 3'!$E$11:O$12),0)))</f>
        <v/>
      </c>
      <c r="O377" s="73" t="str">
        <f>IF($D377="","",IF(ISBLANK(VLOOKUP($B377,'Section 3'!$D$15:$O$1014,COLUMNS('Section 3'!$E$11:P$12),0)),"",VLOOKUP($B377,'Section 3'!$D$15:$O$1014,COLUMNS('Section 3'!$E$11:P$12),0)))</f>
        <v/>
      </c>
    </row>
    <row r="378" spans="1:15" s="29" customFormat="1" ht="12.75" customHeight="1" x14ac:dyDescent="0.25">
      <c r="A378" s="29" t="str">
        <f>IF(E378="","",ROWS($A$1:A378))</f>
        <v/>
      </c>
      <c r="B378" s="32">
        <v>367</v>
      </c>
      <c r="C378" s="26" t="str">
        <f t="shared" si="6"/>
        <v/>
      </c>
      <c r="D378" s="26" t="str">
        <f>IFERROR(VLOOKUP($B378,'Section 3'!D381:O1380,COLUMNS('Section 3'!D377:D378),0),"")</f>
        <v/>
      </c>
      <c r="E378" s="73" t="str">
        <f>IF($D378="","",IF(ISBLANK(VLOOKUP($B378,'Section 3'!$D$15:$O$1014,COLUMNS('Section 3'!$E$11:F$12),0)),"",VLOOKUP($B378,'Section 3'!$D$15:$O$1014,COLUMNS('Section 3'!$E$11:F$12),0)))</f>
        <v/>
      </c>
      <c r="F378" s="73" t="str">
        <f>IF($D378="","",IF(ISBLANK(VLOOKUP($B378,'Section 3'!$D$15:$O$1014,COLUMNS('Section 3'!$E$11:G$12),0)),"",VLOOKUP($B378,'Section 3'!$D$15:$O$1014,COLUMNS('Section 3'!$E$11:G$12),0)))</f>
        <v/>
      </c>
      <c r="G378" s="73" t="str">
        <f>IF($D378="","",IF(ISBLANK(VLOOKUP($B378,'Section 3'!$D$15:$O$1014,COLUMNS('Section 3'!$E$11:H$12),0)),"",VLOOKUP($B378,'Section 3'!$D$15:$O$1014,COLUMNS('Section 3'!$E$11:H$12),0)))</f>
        <v/>
      </c>
      <c r="H378" s="73" t="str">
        <f>IF($D378="","",IF(ISBLANK(VLOOKUP($B378,'Section 3'!$D$15:$O$1014,COLUMNS('Section 3'!$E$11:I$12),0)),"",VLOOKUP($B378,'Section 3'!$D$15:$O$1014,COLUMNS('Section 3'!$E$11:I$12),0)))</f>
        <v/>
      </c>
      <c r="I378" s="73" t="str">
        <f>IF($D378="","",IF(ISBLANK(VLOOKUP($B378,'Section 3'!$D$15:$O$1014,COLUMNS('Section 3'!$E$11:J$12),0)),"",VLOOKUP($B378,'Section 3'!$D$15:$O$1014,COLUMNS('Section 3'!$E$11:J$12),0)))</f>
        <v/>
      </c>
      <c r="J378" s="73" t="str">
        <f>IF($D378="","",IF(ISBLANK(VLOOKUP($B378,'Section 3'!$D$15:$O$1014,COLUMNS('Section 3'!$E$11:K$12),0)),"",VLOOKUP($B378,'Section 3'!$D$15:$O$1014,COLUMNS('Section 3'!$E$11:K$12),0)))</f>
        <v/>
      </c>
      <c r="K378" s="73" t="str">
        <f>IF($D378="","",IF(ISBLANK(VLOOKUP($B378,'Section 3'!$D$15:$O$1014,COLUMNS('Section 3'!$E$11:L$12),0)),"",VLOOKUP($B378,'Section 3'!$D$15:$O$1014,COLUMNS('Section 3'!$E$11:L$12),0)))</f>
        <v/>
      </c>
      <c r="L378" s="73" t="str">
        <f>IF($D378="","",IF(ISBLANK(VLOOKUP($B378,'Section 3'!$D$15:$O$1014,COLUMNS('Section 3'!$E$11:M$12),0)),"",VLOOKUP($B378,'Section 3'!$D$15:$O$1014,COLUMNS('Section 3'!$E$11:M$12),0)))</f>
        <v/>
      </c>
      <c r="M378" s="73" t="str">
        <f>IF($D378="","",IF(ISBLANK(VLOOKUP($B378,'Section 3'!$D$15:$O$1014,COLUMNS('Section 3'!$E$11:N$12),0)),"",VLOOKUP($B378,'Section 3'!$D$15:$O$1014,COLUMNS('Section 3'!$E$11:N$12),0)))</f>
        <v/>
      </c>
      <c r="N378" s="73" t="str">
        <f>IF($D378="","",IF(ISBLANK(VLOOKUP($B378,'Section 3'!$D$15:$O$1014,COLUMNS('Section 3'!$E$11:O$12),0)),"",VLOOKUP($B378,'Section 3'!$D$15:$O$1014,COLUMNS('Section 3'!$E$11:O$12),0)))</f>
        <v/>
      </c>
      <c r="O378" s="73" t="str">
        <f>IF($D378="","",IF(ISBLANK(VLOOKUP($B378,'Section 3'!$D$15:$O$1014,COLUMNS('Section 3'!$E$11:P$12),0)),"",VLOOKUP($B378,'Section 3'!$D$15:$O$1014,COLUMNS('Section 3'!$E$11:P$12),0)))</f>
        <v/>
      </c>
    </row>
    <row r="379" spans="1:15" s="29" customFormat="1" ht="12.75" customHeight="1" x14ac:dyDescent="0.25">
      <c r="A379" s="29" t="str">
        <f>IF(E379="","",ROWS($A$1:A379))</f>
        <v/>
      </c>
      <c r="B379" s="32">
        <v>368</v>
      </c>
      <c r="C379" s="26" t="str">
        <f t="shared" si="6"/>
        <v/>
      </c>
      <c r="D379" s="26" t="str">
        <f>IFERROR(VLOOKUP($B379,'Section 3'!D382:O1381,COLUMNS('Section 3'!D378:D379),0),"")</f>
        <v/>
      </c>
      <c r="E379" s="73" t="str">
        <f>IF($D379="","",IF(ISBLANK(VLOOKUP($B379,'Section 3'!$D$15:$O$1014,COLUMNS('Section 3'!$E$11:F$12),0)),"",VLOOKUP($B379,'Section 3'!$D$15:$O$1014,COLUMNS('Section 3'!$E$11:F$12),0)))</f>
        <v/>
      </c>
      <c r="F379" s="73" t="str">
        <f>IF($D379="","",IF(ISBLANK(VLOOKUP($B379,'Section 3'!$D$15:$O$1014,COLUMNS('Section 3'!$E$11:G$12),0)),"",VLOOKUP($B379,'Section 3'!$D$15:$O$1014,COLUMNS('Section 3'!$E$11:G$12),0)))</f>
        <v/>
      </c>
      <c r="G379" s="73" t="str">
        <f>IF($D379="","",IF(ISBLANK(VLOOKUP($B379,'Section 3'!$D$15:$O$1014,COLUMNS('Section 3'!$E$11:H$12),0)),"",VLOOKUP($B379,'Section 3'!$D$15:$O$1014,COLUMNS('Section 3'!$E$11:H$12),0)))</f>
        <v/>
      </c>
      <c r="H379" s="73" t="str">
        <f>IF($D379="","",IF(ISBLANK(VLOOKUP($B379,'Section 3'!$D$15:$O$1014,COLUMNS('Section 3'!$E$11:I$12),0)),"",VLOOKUP($B379,'Section 3'!$D$15:$O$1014,COLUMNS('Section 3'!$E$11:I$12),0)))</f>
        <v/>
      </c>
      <c r="I379" s="73" t="str">
        <f>IF($D379="","",IF(ISBLANK(VLOOKUP($B379,'Section 3'!$D$15:$O$1014,COLUMNS('Section 3'!$E$11:J$12),0)),"",VLOOKUP($B379,'Section 3'!$D$15:$O$1014,COLUMNS('Section 3'!$E$11:J$12),0)))</f>
        <v/>
      </c>
      <c r="J379" s="73" t="str">
        <f>IF($D379="","",IF(ISBLANK(VLOOKUP($B379,'Section 3'!$D$15:$O$1014,COLUMNS('Section 3'!$E$11:K$12),0)),"",VLOOKUP($B379,'Section 3'!$D$15:$O$1014,COLUMNS('Section 3'!$E$11:K$12),0)))</f>
        <v/>
      </c>
      <c r="K379" s="73" t="str">
        <f>IF($D379="","",IF(ISBLANK(VLOOKUP($B379,'Section 3'!$D$15:$O$1014,COLUMNS('Section 3'!$E$11:L$12),0)),"",VLOOKUP($B379,'Section 3'!$D$15:$O$1014,COLUMNS('Section 3'!$E$11:L$12),0)))</f>
        <v/>
      </c>
      <c r="L379" s="73" t="str">
        <f>IF($D379="","",IF(ISBLANK(VLOOKUP($B379,'Section 3'!$D$15:$O$1014,COLUMNS('Section 3'!$E$11:M$12),0)),"",VLOOKUP($B379,'Section 3'!$D$15:$O$1014,COLUMNS('Section 3'!$E$11:M$12),0)))</f>
        <v/>
      </c>
      <c r="M379" s="73" t="str">
        <f>IF($D379="","",IF(ISBLANK(VLOOKUP($B379,'Section 3'!$D$15:$O$1014,COLUMNS('Section 3'!$E$11:N$12),0)),"",VLOOKUP($B379,'Section 3'!$D$15:$O$1014,COLUMNS('Section 3'!$E$11:N$12),0)))</f>
        <v/>
      </c>
      <c r="N379" s="73" t="str">
        <f>IF($D379="","",IF(ISBLANK(VLOOKUP($B379,'Section 3'!$D$15:$O$1014,COLUMNS('Section 3'!$E$11:O$12),0)),"",VLOOKUP($B379,'Section 3'!$D$15:$O$1014,COLUMNS('Section 3'!$E$11:O$12),0)))</f>
        <v/>
      </c>
      <c r="O379" s="73" t="str">
        <f>IF($D379="","",IF(ISBLANK(VLOOKUP($B379,'Section 3'!$D$15:$O$1014,COLUMNS('Section 3'!$E$11:P$12),0)),"",VLOOKUP($B379,'Section 3'!$D$15:$O$1014,COLUMNS('Section 3'!$E$11:P$12),0)))</f>
        <v/>
      </c>
    </row>
    <row r="380" spans="1:15" s="29" customFormat="1" ht="12.75" customHeight="1" x14ac:dyDescent="0.25">
      <c r="A380" s="29" t="str">
        <f>IF(E380="","",ROWS($A$1:A380))</f>
        <v/>
      </c>
      <c r="B380" s="32">
        <v>369</v>
      </c>
      <c r="C380" s="26" t="str">
        <f t="shared" si="6"/>
        <v/>
      </c>
      <c r="D380" s="26" t="str">
        <f>IFERROR(VLOOKUP($B380,'Section 3'!D383:O1382,COLUMNS('Section 3'!D379:D380),0),"")</f>
        <v/>
      </c>
      <c r="E380" s="73" t="str">
        <f>IF($D380="","",IF(ISBLANK(VLOOKUP($B380,'Section 3'!$D$15:$O$1014,COLUMNS('Section 3'!$E$11:F$12),0)),"",VLOOKUP($B380,'Section 3'!$D$15:$O$1014,COLUMNS('Section 3'!$E$11:F$12),0)))</f>
        <v/>
      </c>
      <c r="F380" s="73" t="str">
        <f>IF($D380="","",IF(ISBLANK(VLOOKUP($B380,'Section 3'!$D$15:$O$1014,COLUMNS('Section 3'!$E$11:G$12),0)),"",VLOOKUP($B380,'Section 3'!$D$15:$O$1014,COLUMNS('Section 3'!$E$11:G$12),0)))</f>
        <v/>
      </c>
      <c r="G380" s="73" t="str">
        <f>IF($D380="","",IF(ISBLANK(VLOOKUP($B380,'Section 3'!$D$15:$O$1014,COLUMNS('Section 3'!$E$11:H$12),0)),"",VLOOKUP($B380,'Section 3'!$D$15:$O$1014,COLUMNS('Section 3'!$E$11:H$12),0)))</f>
        <v/>
      </c>
      <c r="H380" s="73" t="str">
        <f>IF($D380="","",IF(ISBLANK(VLOOKUP($B380,'Section 3'!$D$15:$O$1014,COLUMNS('Section 3'!$E$11:I$12),0)),"",VLOOKUP($B380,'Section 3'!$D$15:$O$1014,COLUMNS('Section 3'!$E$11:I$12),0)))</f>
        <v/>
      </c>
      <c r="I380" s="73" t="str">
        <f>IF($D380="","",IF(ISBLANK(VLOOKUP($B380,'Section 3'!$D$15:$O$1014,COLUMNS('Section 3'!$E$11:J$12),0)),"",VLOOKUP($B380,'Section 3'!$D$15:$O$1014,COLUMNS('Section 3'!$E$11:J$12),0)))</f>
        <v/>
      </c>
      <c r="J380" s="73" t="str">
        <f>IF($D380="","",IF(ISBLANK(VLOOKUP($B380,'Section 3'!$D$15:$O$1014,COLUMNS('Section 3'!$E$11:K$12),0)),"",VLOOKUP($B380,'Section 3'!$D$15:$O$1014,COLUMNS('Section 3'!$E$11:K$12),0)))</f>
        <v/>
      </c>
      <c r="K380" s="73" t="str">
        <f>IF($D380="","",IF(ISBLANK(VLOOKUP($B380,'Section 3'!$D$15:$O$1014,COLUMNS('Section 3'!$E$11:L$12),0)),"",VLOOKUP($B380,'Section 3'!$D$15:$O$1014,COLUMNS('Section 3'!$E$11:L$12),0)))</f>
        <v/>
      </c>
      <c r="L380" s="73" t="str">
        <f>IF($D380="","",IF(ISBLANK(VLOOKUP($B380,'Section 3'!$D$15:$O$1014,COLUMNS('Section 3'!$E$11:M$12),0)),"",VLOOKUP($B380,'Section 3'!$D$15:$O$1014,COLUMNS('Section 3'!$E$11:M$12),0)))</f>
        <v/>
      </c>
      <c r="M380" s="73" t="str">
        <f>IF($D380="","",IF(ISBLANK(VLOOKUP($B380,'Section 3'!$D$15:$O$1014,COLUMNS('Section 3'!$E$11:N$12),0)),"",VLOOKUP($B380,'Section 3'!$D$15:$O$1014,COLUMNS('Section 3'!$E$11:N$12),0)))</f>
        <v/>
      </c>
      <c r="N380" s="73" t="str">
        <f>IF($D380="","",IF(ISBLANK(VLOOKUP($B380,'Section 3'!$D$15:$O$1014,COLUMNS('Section 3'!$E$11:O$12),0)),"",VLOOKUP($B380,'Section 3'!$D$15:$O$1014,COLUMNS('Section 3'!$E$11:O$12),0)))</f>
        <v/>
      </c>
      <c r="O380" s="73" t="str">
        <f>IF($D380="","",IF(ISBLANK(VLOOKUP($B380,'Section 3'!$D$15:$O$1014,COLUMNS('Section 3'!$E$11:P$12),0)),"",VLOOKUP($B380,'Section 3'!$D$15:$O$1014,COLUMNS('Section 3'!$E$11:P$12),0)))</f>
        <v/>
      </c>
    </row>
    <row r="381" spans="1:15" s="29" customFormat="1" ht="12.75" customHeight="1" x14ac:dyDescent="0.25">
      <c r="A381" s="29" t="str">
        <f>IF(E381="","",ROWS($A$1:A381))</f>
        <v/>
      </c>
      <c r="B381" s="32">
        <v>370</v>
      </c>
      <c r="C381" s="26" t="str">
        <f t="shared" si="6"/>
        <v/>
      </c>
      <c r="D381" s="26" t="str">
        <f>IFERROR(VLOOKUP($B381,'Section 3'!D384:O1383,COLUMNS('Section 3'!D380:D381),0),"")</f>
        <v/>
      </c>
      <c r="E381" s="73" t="str">
        <f>IF($D381="","",IF(ISBLANK(VLOOKUP($B381,'Section 3'!$D$15:$O$1014,COLUMNS('Section 3'!$E$11:F$12),0)),"",VLOOKUP($B381,'Section 3'!$D$15:$O$1014,COLUMNS('Section 3'!$E$11:F$12),0)))</f>
        <v/>
      </c>
      <c r="F381" s="73" t="str">
        <f>IF($D381="","",IF(ISBLANK(VLOOKUP($B381,'Section 3'!$D$15:$O$1014,COLUMNS('Section 3'!$E$11:G$12),0)),"",VLOOKUP($B381,'Section 3'!$D$15:$O$1014,COLUMNS('Section 3'!$E$11:G$12),0)))</f>
        <v/>
      </c>
      <c r="G381" s="73" t="str">
        <f>IF($D381="","",IF(ISBLANK(VLOOKUP($B381,'Section 3'!$D$15:$O$1014,COLUMNS('Section 3'!$E$11:H$12),0)),"",VLOOKUP($B381,'Section 3'!$D$15:$O$1014,COLUMNS('Section 3'!$E$11:H$12),0)))</f>
        <v/>
      </c>
      <c r="H381" s="73" t="str">
        <f>IF($D381="","",IF(ISBLANK(VLOOKUP($B381,'Section 3'!$D$15:$O$1014,COLUMNS('Section 3'!$E$11:I$12),0)),"",VLOOKUP($B381,'Section 3'!$D$15:$O$1014,COLUMNS('Section 3'!$E$11:I$12),0)))</f>
        <v/>
      </c>
      <c r="I381" s="73" t="str">
        <f>IF($D381="","",IF(ISBLANK(VLOOKUP($B381,'Section 3'!$D$15:$O$1014,COLUMNS('Section 3'!$E$11:J$12),0)),"",VLOOKUP($B381,'Section 3'!$D$15:$O$1014,COLUMNS('Section 3'!$E$11:J$12),0)))</f>
        <v/>
      </c>
      <c r="J381" s="73" t="str">
        <f>IF($D381="","",IF(ISBLANK(VLOOKUP($B381,'Section 3'!$D$15:$O$1014,COLUMNS('Section 3'!$E$11:K$12),0)),"",VLOOKUP($B381,'Section 3'!$D$15:$O$1014,COLUMNS('Section 3'!$E$11:K$12),0)))</f>
        <v/>
      </c>
      <c r="K381" s="73" t="str">
        <f>IF($D381="","",IF(ISBLANK(VLOOKUP($B381,'Section 3'!$D$15:$O$1014,COLUMNS('Section 3'!$E$11:L$12),0)),"",VLOOKUP($B381,'Section 3'!$D$15:$O$1014,COLUMNS('Section 3'!$E$11:L$12),0)))</f>
        <v/>
      </c>
      <c r="L381" s="73" t="str">
        <f>IF($D381="","",IF(ISBLANK(VLOOKUP($B381,'Section 3'!$D$15:$O$1014,COLUMNS('Section 3'!$E$11:M$12),0)),"",VLOOKUP($B381,'Section 3'!$D$15:$O$1014,COLUMNS('Section 3'!$E$11:M$12),0)))</f>
        <v/>
      </c>
      <c r="M381" s="73" t="str">
        <f>IF($D381="","",IF(ISBLANK(VLOOKUP($B381,'Section 3'!$D$15:$O$1014,COLUMNS('Section 3'!$E$11:N$12),0)),"",VLOOKUP($B381,'Section 3'!$D$15:$O$1014,COLUMNS('Section 3'!$E$11:N$12),0)))</f>
        <v/>
      </c>
      <c r="N381" s="73" t="str">
        <f>IF($D381="","",IF(ISBLANK(VLOOKUP($B381,'Section 3'!$D$15:$O$1014,COLUMNS('Section 3'!$E$11:O$12),0)),"",VLOOKUP($B381,'Section 3'!$D$15:$O$1014,COLUMNS('Section 3'!$E$11:O$12),0)))</f>
        <v/>
      </c>
      <c r="O381" s="73" t="str">
        <f>IF($D381="","",IF(ISBLANK(VLOOKUP($B381,'Section 3'!$D$15:$O$1014,COLUMNS('Section 3'!$E$11:P$12),0)),"",VLOOKUP($B381,'Section 3'!$D$15:$O$1014,COLUMNS('Section 3'!$E$11:P$12),0)))</f>
        <v/>
      </c>
    </row>
    <row r="382" spans="1:15" s="29" customFormat="1" ht="12.75" customHeight="1" x14ac:dyDescent="0.25">
      <c r="A382" s="29" t="str">
        <f>IF(E382="","",ROWS($A$1:A382))</f>
        <v/>
      </c>
      <c r="B382" s="32">
        <v>371</v>
      </c>
      <c r="C382" s="26" t="str">
        <f t="shared" si="6"/>
        <v/>
      </c>
      <c r="D382" s="26" t="str">
        <f>IFERROR(VLOOKUP($B382,'Section 3'!D385:O1384,COLUMNS('Section 3'!D381:D382),0),"")</f>
        <v/>
      </c>
      <c r="E382" s="73" t="str">
        <f>IF($D382="","",IF(ISBLANK(VLOOKUP($B382,'Section 3'!$D$15:$O$1014,COLUMNS('Section 3'!$E$11:F$12),0)),"",VLOOKUP($B382,'Section 3'!$D$15:$O$1014,COLUMNS('Section 3'!$E$11:F$12),0)))</f>
        <v/>
      </c>
      <c r="F382" s="73" t="str">
        <f>IF($D382="","",IF(ISBLANK(VLOOKUP($B382,'Section 3'!$D$15:$O$1014,COLUMNS('Section 3'!$E$11:G$12),0)),"",VLOOKUP($B382,'Section 3'!$D$15:$O$1014,COLUMNS('Section 3'!$E$11:G$12),0)))</f>
        <v/>
      </c>
      <c r="G382" s="73" t="str">
        <f>IF($D382="","",IF(ISBLANK(VLOOKUP($B382,'Section 3'!$D$15:$O$1014,COLUMNS('Section 3'!$E$11:H$12),0)),"",VLOOKUP($B382,'Section 3'!$D$15:$O$1014,COLUMNS('Section 3'!$E$11:H$12),0)))</f>
        <v/>
      </c>
      <c r="H382" s="73" t="str">
        <f>IF($D382="","",IF(ISBLANK(VLOOKUP($B382,'Section 3'!$D$15:$O$1014,COLUMNS('Section 3'!$E$11:I$12),0)),"",VLOOKUP($B382,'Section 3'!$D$15:$O$1014,COLUMNS('Section 3'!$E$11:I$12),0)))</f>
        <v/>
      </c>
      <c r="I382" s="73" t="str">
        <f>IF($D382="","",IF(ISBLANK(VLOOKUP($B382,'Section 3'!$D$15:$O$1014,COLUMNS('Section 3'!$E$11:J$12),0)),"",VLOOKUP($B382,'Section 3'!$D$15:$O$1014,COLUMNS('Section 3'!$E$11:J$12),0)))</f>
        <v/>
      </c>
      <c r="J382" s="73" t="str">
        <f>IF($D382="","",IF(ISBLANK(VLOOKUP($B382,'Section 3'!$D$15:$O$1014,COLUMNS('Section 3'!$E$11:K$12),0)),"",VLOOKUP($B382,'Section 3'!$D$15:$O$1014,COLUMNS('Section 3'!$E$11:K$12),0)))</f>
        <v/>
      </c>
      <c r="K382" s="73" t="str">
        <f>IF($D382="","",IF(ISBLANK(VLOOKUP($B382,'Section 3'!$D$15:$O$1014,COLUMNS('Section 3'!$E$11:L$12),0)),"",VLOOKUP($B382,'Section 3'!$D$15:$O$1014,COLUMNS('Section 3'!$E$11:L$12),0)))</f>
        <v/>
      </c>
      <c r="L382" s="73" t="str">
        <f>IF($D382="","",IF(ISBLANK(VLOOKUP($B382,'Section 3'!$D$15:$O$1014,COLUMNS('Section 3'!$E$11:M$12),0)),"",VLOOKUP($B382,'Section 3'!$D$15:$O$1014,COLUMNS('Section 3'!$E$11:M$12),0)))</f>
        <v/>
      </c>
      <c r="M382" s="73" t="str">
        <f>IF($D382="","",IF(ISBLANK(VLOOKUP($B382,'Section 3'!$D$15:$O$1014,COLUMNS('Section 3'!$E$11:N$12),0)),"",VLOOKUP($B382,'Section 3'!$D$15:$O$1014,COLUMNS('Section 3'!$E$11:N$12),0)))</f>
        <v/>
      </c>
      <c r="N382" s="73" t="str">
        <f>IF($D382="","",IF(ISBLANK(VLOOKUP($B382,'Section 3'!$D$15:$O$1014,COLUMNS('Section 3'!$E$11:O$12),0)),"",VLOOKUP($B382,'Section 3'!$D$15:$O$1014,COLUMNS('Section 3'!$E$11:O$12),0)))</f>
        <v/>
      </c>
      <c r="O382" s="73" t="str">
        <f>IF($D382="","",IF(ISBLANK(VLOOKUP($B382,'Section 3'!$D$15:$O$1014,COLUMNS('Section 3'!$E$11:P$12),0)),"",VLOOKUP($B382,'Section 3'!$D$15:$O$1014,COLUMNS('Section 3'!$E$11:P$12),0)))</f>
        <v/>
      </c>
    </row>
    <row r="383" spans="1:15" s="29" customFormat="1" ht="12.75" customHeight="1" x14ac:dyDescent="0.25">
      <c r="A383" s="29" t="str">
        <f>IF(E383="","",ROWS($A$1:A383))</f>
        <v/>
      </c>
      <c r="B383" s="32">
        <v>372</v>
      </c>
      <c r="C383" s="26" t="str">
        <f t="shared" si="6"/>
        <v/>
      </c>
      <c r="D383" s="26" t="str">
        <f>IFERROR(VLOOKUP($B383,'Section 3'!D386:O1385,COLUMNS('Section 3'!D382:D383),0),"")</f>
        <v/>
      </c>
      <c r="E383" s="73" t="str">
        <f>IF($D383="","",IF(ISBLANK(VLOOKUP($B383,'Section 3'!$D$15:$O$1014,COLUMNS('Section 3'!$E$11:F$12),0)),"",VLOOKUP($B383,'Section 3'!$D$15:$O$1014,COLUMNS('Section 3'!$E$11:F$12),0)))</f>
        <v/>
      </c>
      <c r="F383" s="73" t="str">
        <f>IF($D383="","",IF(ISBLANK(VLOOKUP($B383,'Section 3'!$D$15:$O$1014,COLUMNS('Section 3'!$E$11:G$12),0)),"",VLOOKUP($B383,'Section 3'!$D$15:$O$1014,COLUMNS('Section 3'!$E$11:G$12),0)))</f>
        <v/>
      </c>
      <c r="G383" s="73" t="str">
        <f>IF($D383="","",IF(ISBLANK(VLOOKUP($B383,'Section 3'!$D$15:$O$1014,COLUMNS('Section 3'!$E$11:H$12),0)),"",VLOOKUP($B383,'Section 3'!$D$15:$O$1014,COLUMNS('Section 3'!$E$11:H$12),0)))</f>
        <v/>
      </c>
      <c r="H383" s="73" t="str">
        <f>IF($D383="","",IF(ISBLANK(VLOOKUP($B383,'Section 3'!$D$15:$O$1014,COLUMNS('Section 3'!$E$11:I$12),0)),"",VLOOKUP($B383,'Section 3'!$D$15:$O$1014,COLUMNS('Section 3'!$E$11:I$12),0)))</f>
        <v/>
      </c>
      <c r="I383" s="73" t="str">
        <f>IF($D383="","",IF(ISBLANK(VLOOKUP($B383,'Section 3'!$D$15:$O$1014,COLUMNS('Section 3'!$E$11:J$12),0)),"",VLOOKUP($B383,'Section 3'!$D$15:$O$1014,COLUMNS('Section 3'!$E$11:J$12),0)))</f>
        <v/>
      </c>
      <c r="J383" s="73" t="str">
        <f>IF($D383="","",IF(ISBLANK(VLOOKUP($B383,'Section 3'!$D$15:$O$1014,COLUMNS('Section 3'!$E$11:K$12),0)),"",VLOOKUP($B383,'Section 3'!$D$15:$O$1014,COLUMNS('Section 3'!$E$11:K$12),0)))</f>
        <v/>
      </c>
      <c r="K383" s="73" t="str">
        <f>IF($D383="","",IF(ISBLANK(VLOOKUP($B383,'Section 3'!$D$15:$O$1014,COLUMNS('Section 3'!$E$11:L$12),0)),"",VLOOKUP($B383,'Section 3'!$D$15:$O$1014,COLUMNS('Section 3'!$E$11:L$12),0)))</f>
        <v/>
      </c>
      <c r="L383" s="73" t="str">
        <f>IF($D383="","",IF(ISBLANK(VLOOKUP($B383,'Section 3'!$D$15:$O$1014,COLUMNS('Section 3'!$E$11:M$12),0)),"",VLOOKUP($B383,'Section 3'!$D$15:$O$1014,COLUMNS('Section 3'!$E$11:M$12),0)))</f>
        <v/>
      </c>
      <c r="M383" s="73" t="str">
        <f>IF($D383="","",IF(ISBLANK(VLOOKUP($B383,'Section 3'!$D$15:$O$1014,COLUMNS('Section 3'!$E$11:N$12),0)),"",VLOOKUP($B383,'Section 3'!$D$15:$O$1014,COLUMNS('Section 3'!$E$11:N$12),0)))</f>
        <v/>
      </c>
      <c r="N383" s="73" t="str">
        <f>IF($D383="","",IF(ISBLANK(VLOOKUP($B383,'Section 3'!$D$15:$O$1014,COLUMNS('Section 3'!$E$11:O$12),0)),"",VLOOKUP($B383,'Section 3'!$D$15:$O$1014,COLUMNS('Section 3'!$E$11:O$12),0)))</f>
        <v/>
      </c>
      <c r="O383" s="73" t="str">
        <f>IF($D383="","",IF(ISBLANK(VLOOKUP($B383,'Section 3'!$D$15:$O$1014,COLUMNS('Section 3'!$E$11:P$12),0)),"",VLOOKUP($B383,'Section 3'!$D$15:$O$1014,COLUMNS('Section 3'!$E$11:P$12),0)))</f>
        <v/>
      </c>
    </row>
    <row r="384" spans="1:15" s="29" customFormat="1" ht="12.75" customHeight="1" x14ac:dyDescent="0.25">
      <c r="A384" s="29" t="str">
        <f>IF(E384="","",ROWS($A$1:A384))</f>
        <v/>
      </c>
      <c r="B384" s="32">
        <v>373</v>
      </c>
      <c r="C384" s="26" t="str">
        <f t="shared" si="6"/>
        <v/>
      </c>
      <c r="D384" s="26" t="str">
        <f>IFERROR(VLOOKUP($B384,'Section 3'!D387:O1386,COLUMNS('Section 3'!D383:D384),0),"")</f>
        <v/>
      </c>
      <c r="E384" s="73" t="str">
        <f>IF($D384="","",IF(ISBLANK(VLOOKUP($B384,'Section 3'!$D$15:$O$1014,COLUMNS('Section 3'!$E$11:F$12),0)),"",VLOOKUP($B384,'Section 3'!$D$15:$O$1014,COLUMNS('Section 3'!$E$11:F$12),0)))</f>
        <v/>
      </c>
      <c r="F384" s="73" t="str">
        <f>IF($D384="","",IF(ISBLANK(VLOOKUP($B384,'Section 3'!$D$15:$O$1014,COLUMNS('Section 3'!$E$11:G$12),0)),"",VLOOKUP($B384,'Section 3'!$D$15:$O$1014,COLUMNS('Section 3'!$E$11:G$12),0)))</f>
        <v/>
      </c>
      <c r="G384" s="73" t="str">
        <f>IF($D384="","",IF(ISBLANK(VLOOKUP($B384,'Section 3'!$D$15:$O$1014,COLUMNS('Section 3'!$E$11:H$12),0)),"",VLOOKUP($B384,'Section 3'!$D$15:$O$1014,COLUMNS('Section 3'!$E$11:H$12),0)))</f>
        <v/>
      </c>
      <c r="H384" s="73" t="str">
        <f>IF($D384="","",IF(ISBLANK(VLOOKUP($B384,'Section 3'!$D$15:$O$1014,COLUMNS('Section 3'!$E$11:I$12),0)),"",VLOOKUP($B384,'Section 3'!$D$15:$O$1014,COLUMNS('Section 3'!$E$11:I$12),0)))</f>
        <v/>
      </c>
      <c r="I384" s="73" t="str">
        <f>IF($D384="","",IF(ISBLANK(VLOOKUP($B384,'Section 3'!$D$15:$O$1014,COLUMNS('Section 3'!$E$11:J$12),0)),"",VLOOKUP($B384,'Section 3'!$D$15:$O$1014,COLUMNS('Section 3'!$E$11:J$12),0)))</f>
        <v/>
      </c>
      <c r="J384" s="73" t="str">
        <f>IF($D384="","",IF(ISBLANK(VLOOKUP($B384,'Section 3'!$D$15:$O$1014,COLUMNS('Section 3'!$E$11:K$12),0)),"",VLOOKUP($B384,'Section 3'!$D$15:$O$1014,COLUMNS('Section 3'!$E$11:K$12),0)))</f>
        <v/>
      </c>
      <c r="K384" s="73" t="str">
        <f>IF($D384="","",IF(ISBLANK(VLOOKUP($B384,'Section 3'!$D$15:$O$1014,COLUMNS('Section 3'!$E$11:L$12),0)),"",VLOOKUP($B384,'Section 3'!$D$15:$O$1014,COLUMNS('Section 3'!$E$11:L$12),0)))</f>
        <v/>
      </c>
      <c r="L384" s="73" t="str">
        <f>IF($D384="","",IF(ISBLANK(VLOOKUP($B384,'Section 3'!$D$15:$O$1014,COLUMNS('Section 3'!$E$11:M$12),0)),"",VLOOKUP($B384,'Section 3'!$D$15:$O$1014,COLUMNS('Section 3'!$E$11:M$12),0)))</f>
        <v/>
      </c>
      <c r="M384" s="73" t="str">
        <f>IF($D384="","",IF(ISBLANK(VLOOKUP($B384,'Section 3'!$D$15:$O$1014,COLUMNS('Section 3'!$E$11:N$12),0)),"",VLOOKUP($B384,'Section 3'!$D$15:$O$1014,COLUMNS('Section 3'!$E$11:N$12),0)))</f>
        <v/>
      </c>
      <c r="N384" s="73" t="str">
        <f>IF($D384="","",IF(ISBLANK(VLOOKUP($B384,'Section 3'!$D$15:$O$1014,COLUMNS('Section 3'!$E$11:O$12),0)),"",VLOOKUP($B384,'Section 3'!$D$15:$O$1014,COLUMNS('Section 3'!$E$11:O$12),0)))</f>
        <v/>
      </c>
      <c r="O384" s="73" t="str">
        <f>IF($D384="","",IF(ISBLANK(VLOOKUP($B384,'Section 3'!$D$15:$O$1014,COLUMNS('Section 3'!$E$11:P$12),0)),"",VLOOKUP($B384,'Section 3'!$D$15:$O$1014,COLUMNS('Section 3'!$E$11:P$12),0)))</f>
        <v/>
      </c>
    </row>
    <row r="385" spans="1:15" s="29" customFormat="1" ht="12.75" customHeight="1" x14ac:dyDescent="0.25">
      <c r="A385" s="29" t="str">
        <f>IF(E385="","",ROWS($A$1:A385))</f>
        <v/>
      </c>
      <c r="B385" s="32">
        <v>374</v>
      </c>
      <c r="C385" s="26" t="str">
        <f t="shared" si="6"/>
        <v/>
      </c>
      <c r="D385" s="26" t="str">
        <f>IFERROR(VLOOKUP($B385,'Section 3'!D388:O1387,COLUMNS('Section 3'!D384:D385),0),"")</f>
        <v/>
      </c>
      <c r="E385" s="73" t="str">
        <f>IF($D385="","",IF(ISBLANK(VLOOKUP($B385,'Section 3'!$D$15:$O$1014,COLUMNS('Section 3'!$E$11:F$12),0)),"",VLOOKUP($B385,'Section 3'!$D$15:$O$1014,COLUMNS('Section 3'!$E$11:F$12),0)))</f>
        <v/>
      </c>
      <c r="F385" s="73" t="str">
        <f>IF($D385="","",IF(ISBLANK(VLOOKUP($B385,'Section 3'!$D$15:$O$1014,COLUMNS('Section 3'!$E$11:G$12),0)),"",VLOOKUP($B385,'Section 3'!$D$15:$O$1014,COLUMNS('Section 3'!$E$11:G$12),0)))</f>
        <v/>
      </c>
      <c r="G385" s="73" t="str">
        <f>IF($D385="","",IF(ISBLANK(VLOOKUP($B385,'Section 3'!$D$15:$O$1014,COLUMNS('Section 3'!$E$11:H$12),0)),"",VLOOKUP($B385,'Section 3'!$D$15:$O$1014,COLUMNS('Section 3'!$E$11:H$12),0)))</f>
        <v/>
      </c>
      <c r="H385" s="73" t="str">
        <f>IF($D385="","",IF(ISBLANK(VLOOKUP($B385,'Section 3'!$D$15:$O$1014,COLUMNS('Section 3'!$E$11:I$12),0)),"",VLOOKUP($B385,'Section 3'!$D$15:$O$1014,COLUMNS('Section 3'!$E$11:I$12),0)))</f>
        <v/>
      </c>
      <c r="I385" s="73" t="str">
        <f>IF($D385="","",IF(ISBLANK(VLOOKUP($B385,'Section 3'!$D$15:$O$1014,COLUMNS('Section 3'!$E$11:J$12),0)),"",VLOOKUP($B385,'Section 3'!$D$15:$O$1014,COLUMNS('Section 3'!$E$11:J$12),0)))</f>
        <v/>
      </c>
      <c r="J385" s="73" t="str">
        <f>IF($D385="","",IF(ISBLANK(VLOOKUP($B385,'Section 3'!$D$15:$O$1014,COLUMNS('Section 3'!$E$11:K$12),0)),"",VLOOKUP($B385,'Section 3'!$D$15:$O$1014,COLUMNS('Section 3'!$E$11:K$12),0)))</f>
        <v/>
      </c>
      <c r="K385" s="73" t="str">
        <f>IF($D385="","",IF(ISBLANK(VLOOKUP($B385,'Section 3'!$D$15:$O$1014,COLUMNS('Section 3'!$E$11:L$12),0)),"",VLOOKUP($B385,'Section 3'!$D$15:$O$1014,COLUMNS('Section 3'!$E$11:L$12),0)))</f>
        <v/>
      </c>
      <c r="L385" s="73" t="str">
        <f>IF($D385="","",IF(ISBLANK(VLOOKUP($B385,'Section 3'!$D$15:$O$1014,COLUMNS('Section 3'!$E$11:M$12),0)),"",VLOOKUP($B385,'Section 3'!$D$15:$O$1014,COLUMNS('Section 3'!$E$11:M$12),0)))</f>
        <v/>
      </c>
      <c r="M385" s="73" t="str">
        <f>IF($D385="","",IF(ISBLANK(VLOOKUP($B385,'Section 3'!$D$15:$O$1014,COLUMNS('Section 3'!$E$11:N$12),0)),"",VLOOKUP($B385,'Section 3'!$D$15:$O$1014,COLUMNS('Section 3'!$E$11:N$12),0)))</f>
        <v/>
      </c>
      <c r="N385" s="73" t="str">
        <f>IF($D385="","",IF(ISBLANK(VLOOKUP($B385,'Section 3'!$D$15:$O$1014,COLUMNS('Section 3'!$E$11:O$12),0)),"",VLOOKUP($B385,'Section 3'!$D$15:$O$1014,COLUMNS('Section 3'!$E$11:O$12),0)))</f>
        <v/>
      </c>
      <c r="O385" s="73" t="str">
        <f>IF($D385="","",IF(ISBLANK(VLOOKUP($B385,'Section 3'!$D$15:$O$1014,COLUMNS('Section 3'!$E$11:P$12),0)),"",VLOOKUP($B385,'Section 3'!$D$15:$O$1014,COLUMNS('Section 3'!$E$11:P$12),0)))</f>
        <v/>
      </c>
    </row>
    <row r="386" spans="1:15" s="29" customFormat="1" ht="12.75" customHeight="1" x14ac:dyDescent="0.25">
      <c r="A386" s="29" t="str">
        <f>IF(E386="","",ROWS($A$1:A386))</f>
        <v/>
      </c>
      <c r="B386" s="32">
        <v>375</v>
      </c>
      <c r="C386" s="26" t="str">
        <f t="shared" si="6"/>
        <v/>
      </c>
      <c r="D386" s="26" t="str">
        <f>IFERROR(VLOOKUP($B386,'Section 3'!D389:O1388,COLUMNS('Section 3'!D385:D386),0),"")</f>
        <v/>
      </c>
      <c r="E386" s="73" t="str">
        <f>IF($D386="","",IF(ISBLANK(VLOOKUP($B386,'Section 3'!$D$15:$O$1014,COLUMNS('Section 3'!$E$11:F$12),0)),"",VLOOKUP($B386,'Section 3'!$D$15:$O$1014,COLUMNS('Section 3'!$E$11:F$12),0)))</f>
        <v/>
      </c>
      <c r="F386" s="73" t="str">
        <f>IF($D386="","",IF(ISBLANK(VLOOKUP($B386,'Section 3'!$D$15:$O$1014,COLUMNS('Section 3'!$E$11:G$12),0)),"",VLOOKUP($B386,'Section 3'!$D$15:$O$1014,COLUMNS('Section 3'!$E$11:G$12),0)))</f>
        <v/>
      </c>
      <c r="G386" s="73" t="str">
        <f>IF($D386="","",IF(ISBLANK(VLOOKUP($B386,'Section 3'!$D$15:$O$1014,COLUMNS('Section 3'!$E$11:H$12),0)),"",VLOOKUP($B386,'Section 3'!$D$15:$O$1014,COLUMNS('Section 3'!$E$11:H$12),0)))</f>
        <v/>
      </c>
      <c r="H386" s="73" t="str">
        <f>IF($D386="","",IF(ISBLANK(VLOOKUP($B386,'Section 3'!$D$15:$O$1014,COLUMNS('Section 3'!$E$11:I$12),0)),"",VLOOKUP($B386,'Section 3'!$D$15:$O$1014,COLUMNS('Section 3'!$E$11:I$12),0)))</f>
        <v/>
      </c>
      <c r="I386" s="73" t="str">
        <f>IF($D386="","",IF(ISBLANK(VLOOKUP($B386,'Section 3'!$D$15:$O$1014,COLUMNS('Section 3'!$E$11:J$12),0)),"",VLOOKUP($B386,'Section 3'!$D$15:$O$1014,COLUMNS('Section 3'!$E$11:J$12),0)))</f>
        <v/>
      </c>
      <c r="J386" s="73" t="str">
        <f>IF($D386="","",IF(ISBLANK(VLOOKUP($B386,'Section 3'!$D$15:$O$1014,COLUMNS('Section 3'!$E$11:K$12),0)),"",VLOOKUP($B386,'Section 3'!$D$15:$O$1014,COLUMNS('Section 3'!$E$11:K$12),0)))</f>
        <v/>
      </c>
      <c r="K386" s="73" t="str">
        <f>IF($D386="","",IF(ISBLANK(VLOOKUP($B386,'Section 3'!$D$15:$O$1014,COLUMNS('Section 3'!$E$11:L$12),0)),"",VLOOKUP($B386,'Section 3'!$D$15:$O$1014,COLUMNS('Section 3'!$E$11:L$12),0)))</f>
        <v/>
      </c>
      <c r="L386" s="73" t="str">
        <f>IF($D386="","",IF(ISBLANK(VLOOKUP($B386,'Section 3'!$D$15:$O$1014,COLUMNS('Section 3'!$E$11:M$12),0)),"",VLOOKUP($B386,'Section 3'!$D$15:$O$1014,COLUMNS('Section 3'!$E$11:M$12),0)))</f>
        <v/>
      </c>
      <c r="M386" s="73" t="str">
        <f>IF($D386="","",IF(ISBLANK(VLOOKUP($B386,'Section 3'!$D$15:$O$1014,COLUMNS('Section 3'!$E$11:N$12),0)),"",VLOOKUP($B386,'Section 3'!$D$15:$O$1014,COLUMNS('Section 3'!$E$11:N$12),0)))</f>
        <v/>
      </c>
      <c r="N386" s="73" t="str">
        <f>IF($D386="","",IF(ISBLANK(VLOOKUP($B386,'Section 3'!$D$15:$O$1014,COLUMNS('Section 3'!$E$11:O$12),0)),"",VLOOKUP($B386,'Section 3'!$D$15:$O$1014,COLUMNS('Section 3'!$E$11:O$12),0)))</f>
        <v/>
      </c>
      <c r="O386" s="73" t="str">
        <f>IF($D386="","",IF(ISBLANK(VLOOKUP($B386,'Section 3'!$D$15:$O$1014,COLUMNS('Section 3'!$E$11:P$12),0)),"",VLOOKUP($B386,'Section 3'!$D$15:$O$1014,COLUMNS('Section 3'!$E$11:P$12),0)))</f>
        <v/>
      </c>
    </row>
    <row r="387" spans="1:15" s="29" customFormat="1" ht="12.75" customHeight="1" x14ac:dyDescent="0.25">
      <c r="A387" s="29" t="str">
        <f>IF(E387="","",ROWS($A$1:A387))</f>
        <v/>
      </c>
      <c r="B387" s="32">
        <v>376</v>
      </c>
      <c r="C387" s="26" t="str">
        <f t="shared" si="6"/>
        <v/>
      </c>
      <c r="D387" s="26" t="str">
        <f>IFERROR(VLOOKUP($B387,'Section 3'!D390:O1389,COLUMNS('Section 3'!D386:D387),0),"")</f>
        <v/>
      </c>
      <c r="E387" s="73" t="str">
        <f>IF($D387="","",IF(ISBLANK(VLOOKUP($B387,'Section 3'!$D$15:$O$1014,COLUMNS('Section 3'!$E$11:F$12),0)),"",VLOOKUP($B387,'Section 3'!$D$15:$O$1014,COLUMNS('Section 3'!$E$11:F$12),0)))</f>
        <v/>
      </c>
      <c r="F387" s="73" t="str">
        <f>IF($D387="","",IF(ISBLANK(VLOOKUP($B387,'Section 3'!$D$15:$O$1014,COLUMNS('Section 3'!$E$11:G$12),0)),"",VLOOKUP($B387,'Section 3'!$D$15:$O$1014,COLUMNS('Section 3'!$E$11:G$12),0)))</f>
        <v/>
      </c>
      <c r="G387" s="73" t="str">
        <f>IF($D387="","",IF(ISBLANK(VLOOKUP($B387,'Section 3'!$D$15:$O$1014,COLUMNS('Section 3'!$E$11:H$12),0)),"",VLOOKUP($B387,'Section 3'!$D$15:$O$1014,COLUMNS('Section 3'!$E$11:H$12),0)))</f>
        <v/>
      </c>
      <c r="H387" s="73" t="str">
        <f>IF($D387="","",IF(ISBLANK(VLOOKUP($B387,'Section 3'!$D$15:$O$1014,COLUMNS('Section 3'!$E$11:I$12),0)),"",VLOOKUP($B387,'Section 3'!$D$15:$O$1014,COLUMNS('Section 3'!$E$11:I$12),0)))</f>
        <v/>
      </c>
      <c r="I387" s="73" t="str">
        <f>IF($D387="","",IF(ISBLANK(VLOOKUP($B387,'Section 3'!$D$15:$O$1014,COLUMNS('Section 3'!$E$11:J$12),0)),"",VLOOKUP($B387,'Section 3'!$D$15:$O$1014,COLUMNS('Section 3'!$E$11:J$12),0)))</f>
        <v/>
      </c>
      <c r="J387" s="73" t="str">
        <f>IF($D387="","",IF(ISBLANK(VLOOKUP($B387,'Section 3'!$D$15:$O$1014,COLUMNS('Section 3'!$E$11:K$12),0)),"",VLOOKUP($B387,'Section 3'!$D$15:$O$1014,COLUMNS('Section 3'!$E$11:K$12),0)))</f>
        <v/>
      </c>
      <c r="K387" s="73" t="str">
        <f>IF($D387="","",IF(ISBLANK(VLOOKUP($B387,'Section 3'!$D$15:$O$1014,COLUMNS('Section 3'!$E$11:L$12),0)),"",VLOOKUP($B387,'Section 3'!$D$15:$O$1014,COLUMNS('Section 3'!$E$11:L$12),0)))</f>
        <v/>
      </c>
      <c r="L387" s="73" t="str">
        <f>IF($D387="","",IF(ISBLANK(VLOOKUP($B387,'Section 3'!$D$15:$O$1014,COLUMNS('Section 3'!$E$11:M$12),0)),"",VLOOKUP($B387,'Section 3'!$D$15:$O$1014,COLUMNS('Section 3'!$E$11:M$12),0)))</f>
        <v/>
      </c>
      <c r="M387" s="73" t="str">
        <f>IF($D387="","",IF(ISBLANK(VLOOKUP($B387,'Section 3'!$D$15:$O$1014,COLUMNS('Section 3'!$E$11:N$12),0)),"",VLOOKUP($B387,'Section 3'!$D$15:$O$1014,COLUMNS('Section 3'!$E$11:N$12),0)))</f>
        <v/>
      </c>
      <c r="N387" s="73" t="str">
        <f>IF($D387="","",IF(ISBLANK(VLOOKUP($B387,'Section 3'!$D$15:$O$1014,COLUMNS('Section 3'!$E$11:O$12),0)),"",VLOOKUP($B387,'Section 3'!$D$15:$O$1014,COLUMNS('Section 3'!$E$11:O$12),0)))</f>
        <v/>
      </c>
      <c r="O387" s="73" t="str">
        <f>IF($D387="","",IF(ISBLANK(VLOOKUP($B387,'Section 3'!$D$15:$O$1014,COLUMNS('Section 3'!$E$11:P$12),0)),"",VLOOKUP($B387,'Section 3'!$D$15:$O$1014,COLUMNS('Section 3'!$E$11:P$12),0)))</f>
        <v/>
      </c>
    </row>
    <row r="388" spans="1:15" s="29" customFormat="1" ht="12.75" customHeight="1" x14ac:dyDescent="0.25">
      <c r="A388" s="29" t="str">
        <f>IF(E388="","",ROWS($A$1:A388))</f>
        <v/>
      </c>
      <c r="B388" s="32">
        <v>377</v>
      </c>
      <c r="C388" s="26" t="str">
        <f t="shared" si="6"/>
        <v/>
      </c>
      <c r="D388" s="26" t="str">
        <f>IFERROR(VLOOKUP($B388,'Section 3'!D391:O1390,COLUMNS('Section 3'!D387:D388),0),"")</f>
        <v/>
      </c>
      <c r="E388" s="73" t="str">
        <f>IF($D388="","",IF(ISBLANK(VLOOKUP($B388,'Section 3'!$D$15:$O$1014,COLUMNS('Section 3'!$E$11:F$12),0)),"",VLOOKUP($B388,'Section 3'!$D$15:$O$1014,COLUMNS('Section 3'!$E$11:F$12),0)))</f>
        <v/>
      </c>
      <c r="F388" s="73" t="str">
        <f>IF($D388="","",IF(ISBLANK(VLOOKUP($B388,'Section 3'!$D$15:$O$1014,COLUMNS('Section 3'!$E$11:G$12),0)),"",VLOOKUP($B388,'Section 3'!$D$15:$O$1014,COLUMNS('Section 3'!$E$11:G$12),0)))</f>
        <v/>
      </c>
      <c r="G388" s="73" t="str">
        <f>IF($D388="","",IF(ISBLANK(VLOOKUP($B388,'Section 3'!$D$15:$O$1014,COLUMNS('Section 3'!$E$11:H$12),0)),"",VLOOKUP($B388,'Section 3'!$D$15:$O$1014,COLUMNS('Section 3'!$E$11:H$12),0)))</f>
        <v/>
      </c>
      <c r="H388" s="73" t="str">
        <f>IF($D388="","",IF(ISBLANK(VLOOKUP($B388,'Section 3'!$D$15:$O$1014,COLUMNS('Section 3'!$E$11:I$12),0)),"",VLOOKUP($B388,'Section 3'!$D$15:$O$1014,COLUMNS('Section 3'!$E$11:I$12),0)))</f>
        <v/>
      </c>
      <c r="I388" s="73" t="str">
        <f>IF($D388="","",IF(ISBLANK(VLOOKUP($B388,'Section 3'!$D$15:$O$1014,COLUMNS('Section 3'!$E$11:J$12),0)),"",VLOOKUP($B388,'Section 3'!$D$15:$O$1014,COLUMNS('Section 3'!$E$11:J$12),0)))</f>
        <v/>
      </c>
      <c r="J388" s="73" t="str">
        <f>IF($D388="","",IF(ISBLANK(VLOOKUP($B388,'Section 3'!$D$15:$O$1014,COLUMNS('Section 3'!$E$11:K$12),0)),"",VLOOKUP($B388,'Section 3'!$D$15:$O$1014,COLUMNS('Section 3'!$E$11:K$12),0)))</f>
        <v/>
      </c>
      <c r="K388" s="73" t="str">
        <f>IF($D388="","",IF(ISBLANK(VLOOKUP($B388,'Section 3'!$D$15:$O$1014,COLUMNS('Section 3'!$E$11:L$12),0)),"",VLOOKUP($B388,'Section 3'!$D$15:$O$1014,COLUMNS('Section 3'!$E$11:L$12),0)))</f>
        <v/>
      </c>
      <c r="L388" s="73" t="str">
        <f>IF($D388="","",IF(ISBLANK(VLOOKUP($B388,'Section 3'!$D$15:$O$1014,COLUMNS('Section 3'!$E$11:M$12),0)),"",VLOOKUP($B388,'Section 3'!$D$15:$O$1014,COLUMNS('Section 3'!$E$11:M$12),0)))</f>
        <v/>
      </c>
      <c r="M388" s="73" t="str">
        <f>IF($D388="","",IF(ISBLANK(VLOOKUP($B388,'Section 3'!$D$15:$O$1014,COLUMNS('Section 3'!$E$11:N$12),0)),"",VLOOKUP($B388,'Section 3'!$D$15:$O$1014,COLUMNS('Section 3'!$E$11:N$12),0)))</f>
        <v/>
      </c>
      <c r="N388" s="73" t="str">
        <f>IF($D388="","",IF(ISBLANK(VLOOKUP($B388,'Section 3'!$D$15:$O$1014,COLUMNS('Section 3'!$E$11:O$12),0)),"",VLOOKUP($B388,'Section 3'!$D$15:$O$1014,COLUMNS('Section 3'!$E$11:O$12),0)))</f>
        <v/>
      </c>
      <c r="O388" s="73" t="str">
        <f>IF($D388="","",IF(ISBLANK(VLOOKUP($B388,'Section 3'!$D$15:$O$1014,COLUMNS('Section 3'!$E$11:P$12),0)),"",VLOOKUP($B388,'Section 3'!$D$15:$O$1014,COLUMNS('Section 3'!$E$11:P$12),0)))</f>
        <v/>
      </c>
    </row>
    <row r="389" spans="1:15" s="29" customFormat="1" ht="12.75" customHeight="1" x14ac:dyDescent="0.25">
      <c r="A389" s="29" t="str">
        <f>IF(E389="","",ROWS($A$1:A389))</f>
        <v/>
      </c>
      <c r="B389" s="32">
        <v>378</v>
      </c>
      <c r="C389" s="26" t="str">
        <f t="shared" si="6"/>
        <v/>
      </c>
      <c r="D389" s="26" t="str">
        <f>IFERROR(VLOOKUP($B389,'Section 3'!D392:O1391,COLUMNS('Section 3'!D388:D389),0),"")</f>
        <v/>
      </c>
      <c r="E389" s="73" t="str">
        <f>IF($D389="","",IF(ISBLANK(VLOOKUP($B389,'Section 3'!$D$15:$O$1014,COLUMNS('Section 3'!$E$11:F$12),0)),"",VLOOKUP($B389,'Section 3'!$D$15:$O$1014,COLUMNS('Section 3'!$E$11:F$12),0)))</f>
        <v/>
      </c>
      <c r="F389" s="73" t="str">
        <f>IF($D389="","",IF(ISBLANK(VLOOKUP($B389,'Section 3'!$D$15:$O$1014,COLUMNS('Section 3'!$E$11:G$12),0)),"",VLOOKUP($B389,'Section 3'!$D$15:$O$1014,COLUMNS('Section 3'!$E$11:G$12),0)))</f>
        <v/>
      </c>
      <c r="G389" s="73" t="str">
        <f>IF($D389="","",IF(ISBLANK(VLOOKUP($B389,'Section 3'!$D$15:$O$1014,COLUMNS('Section 3'!$E$11:H$12),0)),"",VLOOKUP($B389,'Section 3'!$D$15:$O$1014,COLUMNS('Section 3'!$E$11:H$12),0)))</f>
        <v/>
      </c>
      <c r="H389" s="73" t="str">
        <f>IF($D389="","",IF(ISBLANK(VLOOKUP($B389,'Section 3'!$D$15:$O$1014,COLUMNS('Section 3'!$E$11:I$12),0)),"",VLOOKUP($B389,'Section 3'!$D$15:$O$1014,COLUMNS('Section 3'!$E$11:I$12),0)))</f>
        <v/>
      </c>
      <c r="I389" s="73" t="str">
        <f>IF($D389="","",IF(ISBLANK(VLOOKUP($B389,'Section 3'!$D$15:$O$1014,COLUMNS('Section 3'!$E$11:J$12),0)),"",VLOOKUP($B389,'Section 3'!$D$15:$O$1014,COLUMNS('Section 3'!$E$11:J$12),0)))</f>
        <v/>
      </c>
      <c r="J389" s="73" t="str">
        <f>IF($D389="","",IF(ISBLANK(VLOOKUP($B389,'Section 3'!$D$15:$O$1014,COLUMNS('Section 3'!$E$11:K$12),0)),"",VLOOKUP($B389,'Section 3'!$D$15:$O$1014,COLUMNS('Section 3'!$E$11:K$12),0)))</f>
        <v/>
      </c>
      <c r="K389" s="73" t="str">
        <f>IF($D389="","",IF(ISBLANK(VLOOKUP($B389,'Section 3'!$D$15:$O$1014,COLUMNS('Section 3'!$E$11:L$12),0)),"",VLOOKUP($B389,'Section 3'!$D$15:$O$1014,COLUMNS('Section 3'!$E$11:L$12),0)))</f>
        <v/>
      </c>
      <c r="L389" s="73" t="str">
        <f>IF($D389="","",IF(ISBLANK(VLOOKUP($B389,'Section 3'!$D$15:$O$1014,COLUMNS('Section 3'!$E$11:M$12),0)),"",VLOOKUP($B389,'Section 3'!$D$15:$O$1014,COLUMNS('Section 3'!$E$11:M$12),0)))</f>
        <v/>
      </c>
      <c r="M389" s="73" t="str">
        <f>IF($D389="","",IF(ISBLANK(VLOOKUP($B389,'Section 3'!$D$15:$O$1014,COLUMNS('Section 3'!$E$11:N$12),0)),"",VLOOKUP($B389,'Section 3'!$D$15:$O$1014,COLUMNS('Section 3'!$E$11:N$12),0)))</f>
        <v/>
      </c>
      <c r="N389" s="73" t="str">
        <f>IF($D389="","",IF(ISBLANK(VLOOKUP($B389,'Section 3'!$D$15:$O$1014,COLUMNS('Section 3'!$E$11:O$12),0)),"",VLOOKUP($B389,'Section 3'!$D$15:$O$1014,COLUMNS('Section 3'!$E$11:O$12),0)))</f>
        <v/>
      </c>
      <c r="O389" s="73" t="str">
        <f>IF($D389="","",IF(ISBLANK(VLOOKUP($B389,'Section 3'!$D$15:$O$1014,COLUMNS('Section 3'!$E$11:P$12),0)),"",VLOOKUP($B389,'Section 3'!$D$15:$O$1014,COLUMNS('Section 3'!$E$11:P$12),0)))</f>
        <v/>
      </c>
    </row>
    <row r="390" spans="1:15" s="29" customFormat="1" ht="12.75" customHeight="1" x14ac:dyDescent="0.25">
      <c r="A390" s="29" t="str">
        <f>IF(E390="","",ROWS($A$1:A390))</f>
        <v/>
      </c>
      <c r="B390" s="32">
        <v>379</v>
      </c>
      <c r="C390" s="26" t="str">
        <f t="shared" si="6"/>
        <v/>
      </c>
      <c r="D390" s="26" t="str">
        <f>IFERROR(VLOOKUP($B390,'Section 3'!D393:O1392,COLUMNS('Section 3'!D389:D390),0),"")</f>
        <v/>
      </c>
      <c r="E390" s="73" t="str">
        <f>IF($D390="","",IF(ISBLANK(VLOOKUP($B390,'Section 3'!$D$15:$O$1014,COLUMNS('Section 3'!$E$11:F$12),0)),"",VLOOKUP($B390,'Section 3'!$D$15:$O$1014,COLUMNS('Section 3'!$E$11:F$12),0)))</f>
        <v/>
      </c>
      <c r="F390" s="73" t="str">
        <f>IF($D390="","",IF(ISBLANK(VLOOKUP($B390,'Section 3'!$D$15:$O$1014,COLUMNS('Section 3'!$E$11:G$12),0)),"",VLOOKUP($B390,'Section 3'!$D$15:$O$1014,COLUMNS('Section 3'!$E$11:G$12),0)))</f>
        <v/>
      </c>
      <c r="G390" s="73" t="str">
        <f>IF($D390="","",IF(ISBLANK(VLOOKUP($B390,'Section 3'!$D$15:$O$1014,COLUMNS('Section 3'!$E$11:H$12),0)),"",VLOOKUP($B390,'Section 3'!$D$15:$O$1014,COLUMNS('Section 3'!$E$11:H$12),0)))</f>
        <v/>
      </c>
      <c r="H390" s="73" t="str">
        <f>IF($D390="","",IF(ISBLANK(VLOOKUP($B390,'Section 3'!$D$15:$O$1014,COLUMNS('Section 3'!$E$11:I$12),0)),"",VLOOKUP($B390,'Section 3'!$D$15:$O$1014,COLUMNS('Section 3'!$E$11:I$12),0)))</f>
        <v/>
      </c>
      <c r="I390" s="73" t="str">
        <f>IF($D390="","",IF(ISBLANK(VLOOKUP($B390,'Section 3'!$D$15:$O$1014,COLUMNS('Section 3'!$E$11:J$12),0)),"",VLOOKUP($B390,'Section 3'!$D$15:$O$1014,COLUMNS('Section 3'!$E$11:J$12),0)))</f>
        <v/>
      </c>
      <c r="J390" s="73" t="str">
        <f>IF($D390="","",IF(ISBLANK(VLOOKUP($B390,'Section 3'!$D$15:$O$1014,COLUMNS('Section 3'!$E$11:K$12),0)),"",VLOOKUP($B390,'Section 3'!$D$15:$O$1014,COLUMNS('Section 3'!$E$11:K$12),0)))</f>
        <v/>
      </c>
      <c r="K390" s="73" t="str">
        <f>IF($D390="","",IF(ISBLANK(VLOOKUP($B390,'Section 3'!$D$15:$O$1014,COLUMNS('Section 3'!$E$11:L$12),0)),"",VLOOKUP($B390,'Section 3'!$D$15:$O$1014,COLUMNS('Section 3'!$E$11:L$12),0)))</f>
        <v/>
      </c>
      <c r="L390" s="73" t="str">
        <f>IF($D390="","",IF(ISBLANK(VLOOKUP($B390,'Section 3'!$D$15:$O$1014,COLUMNS('Section 3'!$E$11:M$12),0)),"",VLOOKUP($B390,'Section 3'!$D$15:$O$1014,COLUMNS('Section 3'!$E$11:M$12),0)))</f>
        <v/>
      </c>
      <c r="M390" s="73" t="str">
        <f>IF($D390="","",IF(ISBLANK(VLOOKUP($B390,'Section 3'!$D$15:$O$1014,COLUMNS('Section 3'!$E$11:N$12),0)),"",VLOOKUP($B390,'Section 3'!$D$15:$O$1014,COLUMNS('Section 3'!$E$11:N$12),0)))</f>
        <v/>
      </c>
      <c r="N390" s="73" t="str">
        <f>IF($D390="","",IF(ISBLANK(VLOOKUP($B390,'Section 3'!$D$15:$O$1014,COLUMNS('Section 3'!$E$11:O$12),0)),"",VLOOKUP($B390,'Section 3'!$D$15:$O$1014,COLUMNS('Section 3'!$E$11:O$12),0)))</f>
        <v/>
      </c>
      <c r="O390" s="73" t="str">
        <f>IF($D390="","",IF(ISBLANK(VLOOKUP($B390,'Section 3'!$D$15:$O$1014,COLUMNS('Section 3'!$E$11:P$12),0)),"",VLOOKUP($B390,'Section 3'!$D$15:$O$1014,COLUMNS('Section 3'!$E$11:P$12),0)))</f>
        <v/>
      </c>
    </row>
    <row r="391" spans="1:15" s="29" customFormat="1" ht="12.75" customHeight="1" x14ac:dyDescent="0.25">
      <c r="A391" s="29" t="str">
        <f>IF(E391="","",ROWS($A$1:A391))</f>
        <v/>
      </c>
      <c r="B391" s="32">
        <v>380</v>
      </c>
      <c r="C391" s="26" t="str">
        <f t="shared" si="6"/>
        <v/>
      </c>
      <c r="D391" s="26" t="str">
        <f>IFERROR(VLOOKUP($B391,'Section 3'!D394:O1393,COLUMNS('Section 3'!D390:D391),0),"")</f>
        <v/>
      </c>
      <c r="E391" s="73" t="str">
        <f>IF($D391="","",IF(ISBLANK(VLOOKUP($B391,'Section 3'!$D$15:$O$1014,COLUMNS('Section 3'!$E$11:F$12),0)),"",VLOOKUP($B391,'Section 3'!$D$15:$O$1014,COLUMNS('Section 3'!$E$11:F$12),0)))</f>
        <v/>
      </c>
      <c r="F391" s="73" t="str">
        <f>IF($D391="","",IF(ISBLANK(VLOOKUP($B391,'Section 3'!$D$15:$O$1014,COLUMNS('Section 3'!$E$11:G$12),0)),"",VLOOKUP($B391,'Section 3'!$D$15:$O$1014,COLUMNS('Section 3'!$E$11:G$12),0)))</f>
        <v/>
      </c>
      <c r="G391" s="73" t="str">
        <f>IF($D391="","",IF(ISBLANK(VLOOKUP($B391,'Section 3'!$D$15:$O$1014,COLUMNS('Section 3'!$E$11:H$12),0)),"",VLOOKUP($B391,'Section 3'!$D$15:$O$1014,COLUMNS('Section 3'!$E$11:H$12),0)))</f>
        <v/>
      </c>
      <c r="H391" s="73" t="str">
        <f>IF($D391="","",IF(ISBLANK(VLOOKUP($B391,'Section 3'!$D$15:$O$1014,COLUMNS('Section 3'!$E$11:I$12),0)),"",VLOOKUP($B391,'Section 3'!$D$15:$O$1014,COLUMNS('Section 3'!$E$11:I$12),0)))</f>
        <v/>
      </c>
      <c r="I391" s="73" t="str">
        <f>IF($D391="","",IF(ISBLANK(VLOOKUP($B391,'Section 3'!$D$15:$O$1014,COLUMNS('Section 3'!$E$11:J$12),0)),"",VLOOKUP($B391,'Section 3'!$D$15:$O$1014,COLUMNS('Section 3'!$E$11:J$12),0)))</f>
        <v/>
      </c>
      <c r="J391" s="73" t="str">
        <f>IF($D391="","",IF(ISBLANK(VLOOKUP($B391,'Section 3'!$D$15:$O$1014,COLUMNS('Section 3'!$E$11:K$12),0)),"",VLOOKUP($B391,'Section 3'!$D$15:$O$1014,COLUMNS('Section 3'!$E$11:K$12),0)))</f>
        <v/>
      </c>
      <c r="K391" s="73" t="str">
        <f>IF($D391="","",IF(ISBLANK(VLOOKUP($B391,'Section 3'!$D$15:$O$1014,COLUMNS('Section 3'!$E$11:L$12),0)),"",VLOOKUP($B391,'Section 3'!$D$15:$O$1014,COLUMNS('Section 3'!$E$11:L$12),0)))</f>
        <v/>
      </c>
      <c r="L391" s="73" t="str">
        <f>IF($D391="","",IF(ISBLANK(VLOOKUP($B391,'Section 3'!$D$15:$O$1014,COLUMNS('Section 3'!$E$11:M$12),0)),"",VLOOKUP($B391,'Section 3'!$D$15:$O$1014,COLUMNS('Section 3'!$E$11:M$12),0)))</f>
        <v/>
      </c>
      <c r="M391" s="73" t="str">
        <f>IF($D391="","",IF(ISBLANK(VLOOKUP($B391,'Section 3'!$D$15:$O$1014,COLUMNS('Section 3'!$E$11:N$12),0)),"",VLOOKUP($B391,'Section 3'!$D$15:$O$1014,COLUMNS('Section 3'!$E$11:N$12),0)))</f>
        <v/>
      </c>
      <c r="N391" s="73" t="str">
        <f>IF($D391="","",IF(ISBLANK(VLOOKUP($B391,'Section 3'!$D$15:$O$1014,COLUMNS('Section 3'!$E$11:O$12),0)),"",VLOOKUP($B391,'Section 3'!$D$15:$O$1014,COLUMNS('Section 3'!$E$11:O$12),0)))</f>
        <v/>
      </c>
      <c r="O391" s="73" t="str">
        <f>IF($D391="","",IF(ISBLANK(VLOOKUP($B391,'Section 3'!$D$15:$O$1014,COLUMNS('Section 3'!$E$11:P$12),0)),"",VLOOKUP($B391,'Section 3'!$D$15:$O$1014,COLUMNS('Section 3'!$E$11:P$12),0)))</f>
        <v/>
      </c>
    </row>
    <row r="392" spans="1:15" s="29" customFormat="1" ht="12.75" customHeight="1" x14ac:dyDescent="0.25">
      <c r="A392" s="29" t="str">
        <f>IF(E392="","",ROWS($A$1:A392))</f>
        <v/>
      </c>
      <c r="B392" s="32">
        <v>381</v>
      </c>
      <c r="C392" s="26" t="str">
        <f t="shared" si="6"/>
        <v/>
      </c>
      <c r="D392" s="26" t="str">
        <f>IFERROR(VLOOKUP($B392,'Section 3'!D395:O1394,COLUMNS('Section 3'!D391:D392),0),"")</f>
        <v/>
      </c>
      <c r="E392" s="73" t="str">
        <f>IF($D392="","",IF(ISBLANK(VLOOKUP($B392,'Section 3'!$D$15:$O$1014,COLUMNS('Section 3'!$E$11:F$12),0)),"",VLOOKUP($B392,'Section 3'!$D$15:$O$1014,COLUMNS('Section 3'!$E$11:F$12),0)))</f>
        <v/>
      </c>
      <c r="F392" s="73" t="str">
        <f>IF($D392="","",IF(ISBLANK(VLOOKUP($B392,'Section 3'!$D$15:$O$1014,COLUMNS('Section 3'!$E$11:G$12),0)),"",VLOOKUP($B392,'Section 3'!$D$15:$O$1014,COLUMNS('Section 3'!$E$11:G$12),0)))</f>
        <v/>
      </c>
      <c r="G392" s="73" t="str">
        <f>IF($D392="","",IF(ISBLANK(VLOOKUP($B392,'Section 3'!$D$15:$O$1014,COLUMNS('Section 3'!$E$11:H$12),0)),"",VLOOKUP($B392,'Section 3'!$D$15:$O$1014,COLUMNS('Section 3'!$E$11:H$12),0)))</f>
        <v/>
      </c>
      <c r="H392" s="73" t="str">
        <f>IF($D392="","",IF(ISBLANK(VLOOKUP($B392,'Section 3'!$D$15:$O$1014,COLUMNS('Section 3'!$E$11:I$12),0)),"",VLOOKUP($B392,'Section 3'!$D$15:$O$1014,COLUMNS('Section 3'!$E$11:I$12),0)))</f>
        <v/>
      </c>
      <c r="I392" s="73" t="str">
        <f>IF($D392="","",IF(ISBLANK(VLOOKUP($B392,'Section 3'!$D$15:$O$1014,COLUMNS('Section 3'!$E$11:J$12),0)),"",VLOOKUP($B392,'Section 3'!$D$15:$O$1014,COLUMNS('Section 3'!$E$11:J$12),0)))</f>
        <v/>
      </c>
      <c r="J392" s="73" t="str">
        <f>IF($D392="","",IF(ISBLANK(VLOOKUP($B392,'Section 3'!$D$15:$O$1014,COLUMNS('Section 3'!$E$11:K$12),0)),"",VLOOKUP($B392,'Section 3'!$D$15:$O$1014,COLUMNS('Section 3'!$E$11:K$12),0)))</f>
        <v/>
      </c>
      <c r="K392" s="73" t="str">
        <f>IF($D392="","",IF(ISBLANK(VLOOKUP($B392,'Section 3'!$D$15:$O$1014,COLUMNS('Section 3'!$E$11:L$12),0)),"",VLOOKUP($B392,'Section 3'!$D$15:$O$1014,COLUMNS('Section 3'!$E$11:L$12),0)))</f>
        <v/>
      </c>
      <c r="L392" s="73" t="str">
        <f>IF($D392="","",IF(ISBLANK(VLOOKUP($B392,'Section 3'!$D$15:$O$1014,COLUMNS('Section 3'!$E$11:M$12),0)),"",VLOOKUP($B392,'Section 3'!$D$15:$O$1014,COLUMNS('Section 3'!$E$11:M$12),0)))</f>
        <v/>
      </c>
      <c r="M392" s="73" t="str">
        <f>IF($D392="","",IF(ISBLANK(VLOOKUP($B392,'Section 3'!$D$15:$O$1014,COLUMNS('Section 3'!$E$11:N$12),0)),"",VLOOKUP($B392,'Section 3'!$D$15:$O$1014,COLUMNS('Section 3'!$E$11:N$12),0)))</f>
        <v/>
      </c>
      <c r="N392" s="73" t="str">
        <f>IF($D392="","",IF(ISBLANK(VLOOKUP($B392,'Section 3'!$D$15:$O$1014,COLUMNS('Section 3'!$E$11:O$12),0)),"",VLOOKUP($B392,'Section 3'!$D$15:$O$1014,COLUMNS('Section 3'!$E$11:O$12),0)))</f>
        <v/>
      </c>
      <c r="O392" s="73" t="str">
        <f>IF($D392="","",IF(ISBLANK(VLOOKUP($B392,'Section 3'!$D$15:$O$1014,COLUMNS('Section 3'!$E$11:P$12),0)),"",VLOOKUP($B392,'Section 3'!$D$15:$O$1014,COLUMNS('Section 3'!$E$11:P$12),0)))</f>
        <v/>
      </c>
    </row>
    <row r="393" spans="1:15" s="29" customFormat="1" ht="12.75" customHeight="1" x14ac:dyDescent="0.25">
      <c r="A393" s="29" t="str">
        <f>IF(E393="","",ROWS($A$1:A393))</f>
        <v/>
      </c>
      <c r="B393" s="32">
        <v>382</v>
      </c>
      <c r="C393" s="26" t="str">
        <f t="shared" si="6"/>
        <v/>
      </c>
      <c r="D393" s="26" t="str">
        <f>IFERROR(VLOOKUP($B393,'Section 3'!D396:O1395,COLUMNS('Section 3'!D392:D393),0),"")</f>
        <v/>
      </c>
      <c r="E393" s="73" t="str">
        <f>IF($D393="","",IF(ISBLANK(VLOOKUP($B393,'Section 3'!$D$15:$O$1014,COLUMNS('Section 3'!$E$11:F$12),0)),"",VLOOKUP($B393,'Section 3'!$D$15:$O$1014,COLUMNS('Section 3'!$E$11:F$12),0)))</f>
        <v/>
      </c>
      <c r="F393" s="73" t="str">
        <f>IF($D393="","",IF(ISBLANK(VLOOKUP($B393,'Section 3'!$D$15:$O$1014,COLUMNS('Section 3'!$E$11:G$12),0)),"",VLOOKUP($B393,'Section 3'!$D$15:$O$1014,COLUMNS('Section 3'!$E$11:G$12),0)))</f>
        <v/>
      </c>
      <c r="G393" s="73" t="str">
        <f>IF($D393="","",IF(ISBLANK(VLOOKUP($B393,'Section 3'!$D$15:$O$1014,COLUMNS('Section 3'!$E$11:H$12),0)),"",VLOOKUP($B393,'Section 3'!$D$15:$O$1014,COLUMNS('Section 3'!$E$11:H$12),0)))</f>
        <v/>
      </c>
      <c r="H393" s="73" t="str">
        <f>IF($D393="","",IF(ISBLANK(VLOOKUP($B393,'Section 3'!$D$15:$O$1014,COLUMNS('Section 3'!$E$11:I$12),0)),"",VLOOKUP($B393,'Section 3'!$D$15:$O$1014,COLUMNS('Section 3'!$E$11:I$12),0)))</f>
        <v/>
      </c>
      <c r="I393" s="73" t="str">
        <f>IF($D393="","",IF(ISBLANK(VLOOKUP($B393,'Section 3'!$D$15:$O$1014,COLUMNS('Section 3'!$E$11:J$12),0)),"",VLOOKUP($B393,'Section 3'!$D$15:$O$1014,COLUMNS('Section 3'!$E$11:J$12),0)))</f>
        <v/>
      </c>
      <c r="J393" s="73" t="str">
        <f>IF($D393="","",IF(ISBLANK(VLOOKUP($B393,'Section 3'!$D$15:$O$1014,COLUMNS('Section 3'!$E$11:K$12),0)),"",VLOOKUP($B393,'Section 3'!$D$15:$O$1014,COLUMNS('Section 3'!$E$11:K$12),0)))</f>
        <v/>
      </c>
      <c r="K393" s="73" t="str">
        <f>IF($D393="","",IF(ISBLANK(VLOOKUP($B393,'Section 3'!$D$15:$O$1014,COLUMNS('Section 3'!$E$11:L$12),0)),"",VLOOKUP($B393,'Section 3'!$D$15:$O$1014,COLUMNS('Section 3'!$E$11:L$12),0)))</f>
        <v/>
      </c>
      <c r="L393" s="73" t="str">
        <f>IF($D393="","",IF(ISBLANK(VLOOKUP($B393,'Section 3'!$D$15:$O$1014,COLUMNS('Section 3'!$E$11:M$12),0)),"",VLOOKUP($B393,'Section 3'!$D$15:$O$1014,COLUMNS('Section 3'!$E$11:M$12),0)))</f>
        <v/>
      </c>
      <c r="M393" s="73" t="str">
        <f>IF($D393="","",IF(ISBLANK(VLOOKUP($B393,'Section 3'!$D$15:$O$1014,COLUMNS('Section 3'!$E$11:N$12),0)),"",VLOOKUP($B393,'Section 3'!$D$15:$O$1014,COLUMNS('Section 3'!$E$11:N$12),0)))</f>
        <v/>
      </c>
      <c r="N393" s="73" t="str">
        <f>IF($D393="","",IF(ISBLANK(VLOOKUP($B393,'Section 3'!$D$15:$O$1014,COLUMNS('Section 3'!$E$11:O$12),0)),"",VLOOKUP($B393,'Section 3'!$D$15:$O$1014,COLUMNS('Section 3'!$E$11:O$12),0)))</f>
        <v/>
      </c>
      <c r="O393" s="73" t="str">
        <f>IF($D393="","",IF(ISBLANK(VLOOKUP($B393,'Section 3'!$D$15:$O$1014,COLUMNS('Section 3'!$E$11:P$12),0)),"",VLOOKUP($B393,'Section 3'!$D$15:$O$1014,COLUMNS('Section 3'!$E$11:P$12),0)))</f>
        <v/>
      </c>
    </row>
    <row r="394" spans="1:15" s="29" customFormat="1" ht="12.75" customHeight="1" x14ac:dyDescent="0.25">
      <c r="A394" s="29" t="str">
        <f>IF(E394="","",ROWS($A$1:A394))</f>
        <v/>
      </c>
      <c r="B394" s="32">
        <v>383</v>
      </c>
      <c r="C394" s="26" t="str">
        <f t="shared" si="6"/>
        <v/>
      </c>
      <c r="D394" s="26" t="str">
        <f>IFERROR(VLOOKUP($B394,'Section 3'!D397:O1396,COLUMNS('Section 3'!D393:D394),0),"")</f>
        <v/>
      </c>
      <c r="E394" s="73" t="str">
        <f>IF($D394="","",IF(ISBLANK(VLOOKUP($B394,'Section 3'!$D$15:$O$1014,COLUMNS('Section 3'!$E$11:F$12),0)),"",VLOOKUP($B394,'Section 3'!$D$15:$O$1014,COLUMNS('Section 3'!$E$11:F$12),0)))</f>
        <v/>
      </c>
      <c r="F394" s="73" t="str">
        <f>IF($D394="","",IF(ISBLANK(VLOOKUP($B394,'Section 3'!$D$15:$O$1014,COLUMNS('Section 3'!$E$11:G$12),0)),"",VLOOKUP($B394,'Section 3'!$D$15:$O$1014,COLUMNS('Section 3'!$E$11:G$12),0)))</f>
        <v/>
      </c>
      <c r="G394" s="73" t="str">
        <f>IF($D394="","",IF(ISBLANK(VLOOKUP($B394,'Section 3'!$D$15:$O$1014,COLUMNS('Section 3'!$E$11:H$12),0)),"",VLOOKUP($B394,'Section 3'!$D$15:$O$1014,COLUMNS('Section 3'!$E$11:H$12),0)))</f>
        <v/>
      </c>
      <c r="H394" s="73" t="str">
        <f>IF($D394="","",IF(ISBLANK(VLOOKUP($B394,'Section 3'!$D$15:$O$1014,COLUMNS('Section 3'!$E$11:I$12),0)),"",VLOOKUP($B394,'Section 3'!$D$15:$O$1014,COLUMNS('Section 3'!$E$11:I$12),0)))</f>
        <v/>
      </c>
      <c r="I394" s="73" t="str">
        <f>IF($D394="","",IF(ISBLANK(VLOOKUP($B394,'Section 3'!$D$15:$O$1014,COLUMNS('Section 3'!$E$11:J$12),0)),"",VLOOKUP($B394,'Section 3'!$D$15:$O$1014,COLUMNS('Section 3'!$E$11:J$12),0)))</f>
        <v/>
      </c>
      <c r="J394" s="73" t="str">
        <f>IF($D394="","",IF(ISBLANK(VLOOKUP($B394,'Section 3'!$D$15:$O$1014,COLUMNS('Section 3'!$E$11:K$12),0)),"",VLOOKUP($B394,'Section 3'!$D$15:$O$1014,COLUMNS('Section 3'!$E$11:K$12),0)))</f>
        <v/>
      </c>
      <c r="K394" s="73" t="str">
        <f>IF($D394="","",IF(ISBLANK(VLOOKUP($B394,'Section 3'!$D$15:$O$1014,COLUMNS('Section 3'!$E$11:L$12),0)),"",VLOOKUP($B394,'Section 3'!$D$15:$O$1014,COLUMNS('Section 3'!$E$11:L$12),0)))</f>
        <v/>
      </c>
      <c r="L394" s="73" t="str">
        <f>IF($D394="","",IF(ISBLANK(VLOOKUP($B394,'Section 3'!$D$15:$O$1014,COLUMNS('Section 3'!$E$11:M$12),0)),"",VLOOKUP($B394,'Section 3'!$D$15:$O$1014,COLUMNS('Section 3'!$E$11:M$12),0)))</f>
        <v/>
      </c>
      <c r="M394" s="73" t="str">
        <f>IF($D394="","",IF(ISBLANK(VLOOKUP($B394,'Section 3'!$D$15:$O$1014,COLUMNS('Section 3'!$E$11:N$12),0)),"",VLOOKUP($B394,'Section 3'!$D$15:$O$1014,COLUMNS('Section 3'!$E$11:N$12),0)))</f>
        <v/>
      </c>
      <c r="N394" s="73" t="str">
        <f>IF($D394="","",IF(ISBLANK(VLOOKUP($B394,'Section 3'!$D$15:$O$1014,COLUMNS('Section 3'!$E$11:O$12),0)),"",VLOOKUP($B394,'Section 3'!$D$15:$O$1014,COLUMNS('Section 3'!$E$11:O$12),0)))</f>
        <v/>
      </c>
      <c r="O394" s="73" t="str">
        <f>IF($D394="","",IF(ISBLANK(VLOOKUP($B394,'Section 3'!$D$15:$O$1014,COLUMNS('Section 3'!$E$11:P$12),0)),"",VLOOKUP($B394,'Section 3'!$D$15:$O$1014,COLUMNS('Section 3'!$E$11:P$12),0)))</f>
        <v/>
      </c>
    </row>
    <row r="395" spans="1:15" s="29" customFormat="1" ht="12.75" customHeight="1" x14ac:dyDescent="0.25">
      <c r="A395" s="29" t="str">
        <f>IF(E395="","",ROWS($A$1:A395))</f>
        <v/>
      </c>
      <c r="B395" s="32">
        <v>384</v>
      </c>
      <c r="C395" s="26" t="str">
        <f t="shared" si="6"/>
        <v/>
      </c>
      <c r="D395" s="26" t="str">
        <f>IFERROR(VLOOKUP($B395,'Section 3'!D398:O1397,COLUMNS('Section 3'!D394:D395),0),"")</f>
        <v/>
      </c>
      <c r="E395" s="73" t="str">
        <f>IF($D395="","",IF(ISBLANK(VLOOKUP($B395,'Section 3'!$D$15:$O$1014,COLUMNS('Section 3'!$E$11:F$12),0)),"",VLOOKUP($B395,'Section 3'!$D$15:$O$1014,COLUMNS('Section 3'!$E$11:F$12),0)))</f>
        <v/>
      </c>
      <c r="F395" s="73" t="str">
        <f>IF($D395="","",IF(ISBLANK(VLOOKUP($B395,'Section 3'!$D$15:$O$1014,COLUMNS('Section 3'!$E$11:G$12),0)),"",VLOOKUP($B395,'Section 3'!$D$15:$O$1014,COLUMNS('Section 3'!$E$11:G$12),0)))</f>
        <v/>
      </c>
      <c r="G395" s="73" t="str">
        <f>IF($D395="","",IF(ISBLANK(VLOOKUP($B395,'Section 3'!$D$15:$O$1014,COLUMNS('Section 3'!$E$11:H$12),0)),"",VLOOKUP($B395,'Section 3'!$D$15:$O$1014,COLUMNS('Section 3'!$E$11:H$12),0)))</f>
        <v/>
      </c>
      <c r="H395" s="73" t="str">
        <f>IF($D395="","",IF(ISBLANK(VLOOKUP($B395,'Section 3'!$D$15:$O$1014,COLUMNS('Section 3'!$E$11:I$12),0)),"",VLOOKUP($B395,'Section 3'!$D$15:$O$1014,COLUMNS('Section 3'!$E$11:I$12),0)))</f>
        <v/>
      </c>
      <c r="I395" s="73" t="str">
        <f>IF($D395="","",IF(ISBLANK(VLOOKUP($B395,'Section 3'!$D$15:$O$1014,COLUMNS('Section 3'!$E$11:J$12),0)),"",VLOOKUP($B395,'Section 3'!$D$15:$O$1014,COLUMNS('Section 3'!$E$11:J$12),0)))</f>
        <v/>
      </c>
      <c r="J395" s="73" t="str">
        <f>IF($D395="","",IF(ISBLANK(VLOOKUP($B395,'Section 3'!$D$15:$O$1014,COLUMNS('Section 3'!$E$11:K$12),0)),"",VLOOKUP($B395,'Section 3'!$D$15:$O$1014,COLUMNS('Section 3'!$E$11:K$12),0)))</f>
        <v/>
      </c>
      <c r="K395" s="73" t="str">
        <f>IF($D395="","",IF(ISBLANK(VLOOKUP($B395,'Section 3'!$D$15:$O$1014,COLUMNS('Section 3'!$E$11:L$12),0)),"",VLOOKUP($B395,'Section 3'!$D$15:$O$1014,COLUMNS('Section 3'!$E$11:L$12),0)))</f>
        <v/>
      </c>
      <c r="L395" s="73" t="str">
        <f>IF($D395="","",IF(ISBLANK(VLOOKUP($B395,'Section 3'!$D$15:$O$1014,COLUMNS('Section 3'!$E$11:M$12),0)),"",VLOOKUP($B395,'Section 3'!$D$15:$O$1014,COLUMNS('Section 3'!$E$11:M$12),0)))</f>
        <v/>
      </c>
      <c r="M395" s="73" t="str">
        <f>IF($D395="","",IF(ISBLANK(VLOOKUP($B395,'Section 3'!$D$15:$O$1014,COLUMNS('Section 3'!$E$11:N$12),0)),"",VLOOKUP($B395,'Section 3'!$D$15:$O$1014,COLUMNS('Section 3'!$E$11:N$12),0)))</f>
        <v/>
      </c>
      <c r="N395" s="73" t="str">
        <f>IF($D395="","",IF(ISBLANK(VLOOKUP($B395,'Section 3'!$D$15:$O$1014,COLUMNS('Section 3'!$E$11:O$12),0)),"",VLOOKUP($B395,'Section 3'!$D$15:$O$1014,COLUMNS('Section 3'!$E$11:O$12),0)))</f>
        <v/>
      </c>
      <c r="O395" s="73" t="str">
        <f>IF($D395="","",IF(ISBLANK(VLOOKUP($B395,'Section 3'!$D$15:$O$1014,COLUMNS('Section 3'!$E$11:P$12),0)),"",VLOOKUP($B395,'Section 3'!$D$15:$O$1014,COLUMNS('Section 3'!$E$11:P$12),0)))</f>
        <v/>
      </c>
    </row>
    <row r="396" spans="1:15" s="29" customFormat="1" ht="12.75" customHeight="1" x14ac:dyDescent="0.25">
      <c r="A396" s="29" t="str">
        <f>IF(E396="","",ROWS($A$1:A396))</f>
        <v/>
      </c>
      <c r="B396" s="32">
        <v>385</v>
      </c>
      <c r="C396" s="26" t="str">
        <f t="shared" si="6"/>
        <v/>
      </c>
      <c r="D396" s="26" t="str">
        <f>IFERROR(VLOOKUP($B396,'Section 3'!D399:O1398,COLUMNS('Section 3'!D395:D396),0),"")</f>
        <v/>
      </c>
      <c r="E396" s="73" t="str">
        <f>IF($D396="","",IF(ISBLANK(VLOOKUP($B396,'Section 3'!$D$15:$O$1014,COLUMNS('Section 3'!$E$11:F$12),0)),"",VLOOKUP($B396,'Section 3'!$D$15:$O$1014,COLUMNS('Section 3'!$E$11:F$12),0)))</f>
        <v/>
      </c>
      <c r="F396" s="73" t="str">
        <f>IF($D396="","",IF(ISBLANK(VLOOKUP($B396,'Section 3'!$D$15:$O$1014,COLUMNS('Section 3'!$E$11:G$12),0)),"",VLOOKUP($B396,'Section 3'!$D$15:$O$1014,COLUMNS('Section 3'!$E$11:G$12),0)))</f>
        <v/>
      </c>
      <c r="G396" s="73" t="str">
        <f>IF($D396="","",IF(ISBLANK(VLOOKUP($B396,'Section 3'!$D$15:$O$1014,COLUMNS('Section 3'!$E$11:H$12),0)),"",VLOOKUP($B396,'Section 3'!$D$15:$O$1014,COLUMNS('Section 3'!$E$11:H$12),0)))</f>
        <v/>
      </c>
      <c r="H396" s="73" t="str">
        <f>IF($D396="","",IF(ISBLANK(VLOOKUP($B396,'Section 3'!$D$15:$O$1014,COLUMNS('Section 3'!$E$11:I$12),0)),"",VLOOKUP($B396,'Section 3'!$D$15:$O$1014,COLUMNS('Section 3'!$E$11:I$12),0)))</f>
        <v/>
      </c>
      <c r="I396" s="73" t="str">
        <f>IF($D396="","",IF(ISBLANK(VLOOKUP($B396,'Section 3'!$D$15:$O$1014,COLUMNS('Section 3'!$E$11:J$12),0)),"",VLOOKUP($B396,'Section 3'!$D$15:$O$1014,COLUMNS('Section 3'!$E$11:J$12),0)))</f>
        <v/>
      </c>
      <c r="J396" s="73" t="str">
        <f>IF($D396="","",IF(ISBLANK(VLOOKUP($B396,'Section 3'!$D$15:$O$1014,COLUMNS('Section 3'!$E$11:K$12),0)),"",VLOOKUP($B396,'Section 3'!$D$15:$O$1014,COLUMNS('Section 3'!$E$11:K$12),0)))</f>
        <v/>
      </c>
      <c r="K396" s="73" t="str">
        <f>IF($D396="","",IF(ISBLANK(VLOOKUP($B396,'Section 3'!$D$15:$O$1014,COLUMNS('Section 3'!$E$11:L$12),0)),"",VLOOKUP($B396,'Section 3'!$D$15:$O$1014,COLUMNS('Section 3'!$E$11:L$12),0)))</f>
        <v/>
      </c>
      <c r="L396" s="73" t="str">
        <f>IF($D396="","",IF(ISBLANK(VLOOKUP($B396,'Section 3'!$D$15:$O$1014,COLUMNS('Section 3'!$E$11:M$12),0)),"",VLOOKUP($B396,'Section 3'!$D$15:$O$1014,COLUMNS('Section 3'!$E$11:M$12),0)))</f>
        <v/>
      </c>
      <c r="M396" s="73" t="str">
        <f>IF($D396="","",IF(ISBLANK(VLOOKUP($B396,'Section 3'!$D$15:$O$1014,COLUMNS('Section 3'!$E$11:N$12),0)),"",VLOOKUP($B396,'Section 3'!$D$15:$O$1014,COLUMNS('Section 3'!$E$11:N$12),0)))</f>
        <v/>
      </c>
      <c r="N396" s="73" t="str">
        <f>IF($D396="","",IF(ISBLANK(VLOOKUP($B396,'Section 3'!$D$15:$O$1014,COLUMNS('Section 3'!$E$11:O$12),0)),"",VLOOKUP($B396,'Section 3'!$D$15:$O$1014,COLUMNS('Section 3'!$E$11:O$12),0)))</f>
        <v/>
      </c>
      <c r="O396" s="73" t="str">
        <f>IF($D396="","",IF(ISBLANK(VLOOKUP($B396,'Section 3'!$D$15:$O$1014,COLUMNS('Section 3'!$E$11:P$12),0)),"",VLOOKUP($B396,'Section 3'!$D$15:$O$1014,COLUMNS('Section 3'!$E$11:P$12),0)))</f>
        <v/>
      </c>
    </row>
    <row r="397" spans="1:15" s="29" customFormat="1" ht="12.75" customHeight="1" x14ac:dyDescent="0.25">
      <c r="A397" s="29" t="str">
        <f>IF(E397="","",ROWS($A$1:A397))</f>
        <v/>
      </c>
      <c r="B397" s="32">
        <v>386</v>
      </c>
      <c r="C397" s="26" t="str">
        <f t="shared" ref="C397:C460" si="7">IF(D397="","",3)</f>
        <v/>
      </c>
      <c r="D397" s="26" t="str">
        <f>IFERROR(VLOOKUP($B397,'Section 3'!D400:O1399,COLUMNS('Section 3'!D396:D397),0),"")</f>
        <v/>
      </c>
      <c r="E397" s="73" t="str">
        <f>IF($D397="","",IF(ISBLANK(VLOOKUP($B397,'Section 3'!$D$15:$O$1014,COLUMNS('Section 3'!$E$11:F$12),0)),"",VLOOKUP($B397,'Section 3'!$D$15:$O$1014,COLUMNS('Section 3'!$E$11:F$12),0)))</f>
        <v/>
      </c>
      <c r="F397" s="73" t="str">
        <f>IF($D397="","",IF(ISBLANK(VLOOKUP($B397,'Section 3'!$D$15:$O$1014,COLUMNS('Section 3'!$E$11:G$12),0)),"",VLOOKUP($B397,'Section 3'!$D$15:$O$1014,COLUMNS('Section 3'!$E$11:G$12),0)))</f>
        <v/>
      </c>
      <c r="G397" s="73" t="str">
        <f>IF($D397="","",IF(ISBLANK(VLOOKUP($B397,'Section 3'!$D$15:$O$1014,COLUMNS('Section 3'!$E$11:H$12),0)),"",VLOOKUP($B397,'Section 3'!$D$15:$O$1014,COLUMNS('Section 3'!$E$11:H$12),0)))</f>
        <v/>
      </c>
      <c r="H397" s="73" t="str">
        <f>IF($D397="","",IF(ISBLANK(VLOOKUP($B397,'Section 3'!$D$15:$O$1014,COLUMNS('Section 3'!$E$11:I$12),0)),"",VLOOKUP($B397,'Section 3'!$D$15:$O$1014,COLUMNS('Section 3'!$E$11:I$12),0)))</f>
        <v/>
      </c>
      <c r="I397" s="73" t="str">
        <f>IF($D397="","",IF(ISBLANK(VLOOKUP($B397,'Section 3'!$D$15:$O$1014,COLUMNS('Section 3'!$E$11:J$12),0)),"",VLOOKUP($B397,'Section 3'!$D$15:$O$1014,COLUMNS('Section 3'!$E$11:J$12),0)))</f>
        <v/>
      </c>
      <c r="J397" s="73" t="str">
        <f>IF($D397="","",IF(ISBLANK(VLOOKUP($B397,'Section 3'!$D$15:$O$1014,COLUMNS('Section 3'!$E$11:K$12),0)),"",VLOOKUP($B397,'Section 3'!$D$15:$O$1014,COLUMNS('Section 3'!$E$11:K$12),0)))</f>
        <v/>
      </c>
      <c r="K397" s="73" t="str">
        <f>IF($D397="","",IF(ISBLANK(VLOOKUP($B397,'Section 3'!$D$15:$O$1014,COLUMNS('Section 3'!$E$11:L$12),0)),"",VLOOKUP($B397,'Section 3'!$D$15:$O$1014,COLUMNS('Section 3'!$E$11:L$12),0)))</f>
        <v/>
      </c>
      <c r="L397" s="73" t="str">
        <f>IF($D397="","",IF(ISBLANK(VLOOKUP($B397,'Section 3'!$D$15:$O$1014,COLUMNS('Section 3'!$E$11:M$12),0)),"",VLOOKUP($B397,'Section 3'!$D$15:$O$1014,COLUMNS('Section 3'!$E$11:M$12),0)))</f>
        <v/>
      </c>
      <c r="M397" s="73" t="str">
        <f>IF($D397="","",IF(ISBLANK(VLOOKUP($B397,'Section 3'!$D$15:$O$1014,COLUMNS('Section 3'!$E$11:N$12),0)),"",VLOOKUP($B397,'Section 3'!$D$15:$O$1014,COLUMNS('Section 3'!$E$11:N$12),0)))</f>
        <v/>
      </c>
      <c r="N397" s="73" t="str">
        <f>IF($D397="","",IF(ISBLANK(VLOOKUP($B397,'Section 3'!$D$15:$O$1014,COLUMNS('Section 3'!$E$11:O$12),0)),"",VLOOKUP($B397,'Section 3'!$D$15:$O$1014,COLUMNS('Section 3'!$E$11:O$12),0)))</f>
        <v/>
      </c>
      <c r="O397" s="73" t="str">
        <f>IF($D397="","",IF(ISBLANK(VLOOKUP($B397,'Section 3'!$D$15:$O$1014,COLUMNS('Section 3'!$E$11:P$12),0)),"",VLOOKUP($B397,'Section 3'!$D$15:$O$1014,COLUMNS('Section 3'!$E$11:P$12),0)))</f>
        <v/>
      </c>
    </row>
    <row r="398" spans="1:15" s="29" customFormat="1" ht="12.75" customHeight="1" x14ac:dyDescent="0.25">
      <c r="A398" s="29" t="str">
        <f>IF(E398="","",ROWS($A$1:A398))</f>
        <v/>
      </c>
      <c r="B398" s="32">
        <v>387</v>
      </c>
      <c r="C398" s="26" t="str">
        <f t="shared" si="7"/>
        <v/>
      </c>
      <c r="D398" s="26" t="str">
        <f>IFERROR(VLOOKUP($B398,'Section 3'!D401:O1400,COLUMNS('Section 3'!D397:D398),0),"")</f>
        <v/>
      </c>
      <c r="E398" s="73" t="str">
        <f>IF($D398="","",IF(ISBLANK(VLOOKUP($B398,'Section 3'!$D$15:$O$1014,COLUMNS('Section 3'!$E$11:F$12),0)),"",VLOOKUP($B398,'Section 3'!$D$15:$O$1014,COLUMNS('Section 3'!$E$11:F$12),0)))</f>
        <v/>
      </c>
      <c r="F398" s="73" t="str">
        <f>IF($D398="","",IF(ISBLANK(VLOOKUP($B398,'Section 3'!$D$15:$O$1014,COLUMNS('Section 3'!$E$11:G$12),0)),"",VLOOKUP($B398,'Section 3'!$D$15:$O$1014,COLUMNS('Section 3'!$E$11:G$12),0)))</f>
        <v/>
      </c>
      <c r="G398" s="73" t="str">
        <f>IF($D398="","",IF(ISBLANK(VLOOKUP($B398,'Section 3'!$D$15:$O$1014,COLUMNS('Section 3'!$E$11:H$12),0)),"",VLOOKUP($B398,'Section 3'!$D$15:$O$1014,COLUMNS('Section 3'!$E$11:H$12),0)))</f>
        <v/>
      </c>
      <c r="H398" s="73" t="str">
        <f>IF($D398="","",IF(ISBLANK(VLOOKUP($B398,'Section 3'!$D$15:$O$1014,COLUMNS('Section 3'!$E$11:I$12),0)),"",VLOOKUP($B398,'Section 3'!$D$15:$O$1014,COLUMNS('Section 3'!$E$11:I$12),0)))</f>
        <v/>
      </c>
      <c r="I398" s="73" t="str">
        <f>IF($D398="","",IF(ISBLANK(VLOOKUP($B398,'Section 3'!$D$15:$O$1014,COLUMNS('Section 3'!$E$11:J$12),0)),"",VLOOKUP($B398,'Section 3'!$D$15:$O$1014,COLUMNS('Section 3'!$E$11:J$12),0)))</f>
        <v/>
      </c>
      <c r="J398" s="73" t="str">
        <f>IF($D398="","",IF(ISBLANK(VLOOKUP($B398,'Section 3'!$D$15:$O$1014,COLUMNS('Section 3'!$E$11:K$12),0)),"",VLOOKUP($B398,'Section 3'!$D$15:$O$1014,COLUMNS('Section 3'!$E$11:K$12),0)))</f>
        <v/>
      </c>
      <c r="K398" s="73" t="str">
        <f>IF($D398="","",IF(ISBLANK(VLOOKUP($B398,'Section 3'!$D$15:$O$1014,COLUMNS('Section 3'!$E$11:L$12),0)),"",VLOOKUP($B398,'Section 3'!$D$15:$O$1014,COLUMNS('Section 3'!$E$11:L$12),0)))</f>
        <v/>
      </c>
      <c r="L398" s="73" t="str">
        <f>IF($D398="","",IF(ISBLANK(VLOOKUP($B398,'Section 3'!$D$15:$O$1014,COLUMNS('Section 3'!$E$11:M$12),0)),"",VLOOKUP($B398,'Section 3'!$D$15:$O$1014,COLUMNS('Section 3'!$E$11:M$12),0)))</f>
        <v/>
      </c>
      <c r="M398" s="73" t="str">
        <f>IF($D398="","",IF(ISBLANK(VLOOKUP($B398,'Section 3'!$D$15:$O$1014,COLUMNS('Section 3'!$E$11:N$12),0)),"",VLOOKUP($B398,'Section 3'!$D$15:$O$1014,COLUMNS('Section 3'!$E$11:N$12),0)))</f>
        <v/>
      </c>
      <c r="N398" s="73" t="str">
        <f>IF($D398="","",IF(ISBLANK(VLOOKUP($B398,'Section 3'!$D$15:$O$1014,COLUMNS('Section 3'!$E$11:O$12),0)),"",VLOOKUP($B398,'Section 3'!$D$15:$O$1014,COLUMNS('Section 3'!$E$11:O$12),0)))</f>
        <v/>
      </c>
      <c r="O398" s="73" t="str">
        <f>IF($D398="","",IF(ISBLANK(VLOOKUP($B398,'Section 3'!$D$15:$O$1014,COLUMNS('Section 3'!$E$11:P$12),0)),"",VLOOKUP($B398,'Section 3'!$D$15:$O$1014,COLUMNS('Section 3'!$E$11:P$12),0)))</f>
        <v/>
      </c>
    </row>
    <row r="399" spans="1:15" s="29" customFormat="1" ht="12.75" customHeight="1" x14ac:dyDescent="0.25">
      <c r="A399" s="29" t="str">
        <f>IF(E399="","",ROWS($A$1:A399))</f>
        <v/>
      </c>
      <c r="B399" s="32">
        <v>388</v>
      </c>
      <c r="C399" s="26" t="str">
        <f t="shared" si="7"/>
        <v/>
      </c>
      <c r="D399" s="26" t="str">
        <f>IFERROR(VLOOKUP($B399,'Section 3'!D402:O1401,COLUMNS('Section 3'!D398:D399),0),"")</f>
        <v/>
      </c>
      <c r="E399" s="73" t="str">
        <f>IF($D399="","",IF(ISBLANK(VLOOKUP($B399,'Section 3'!$D$15:$O$1014,COLUMNS('Section 3'!$E$11:F$12),0)),"",VLOOKUP($B399,'Section 3'!$D$15:$O$1014,COLUMNS('Section 3'!$E$11:F$12),0)))</f>
        <v/>
      </c>
      <c r="F399" s="73" t="str">
        <f>IF($D399="","",IF(ISBLANK(VLOOKUP($B399,'Section 3'!$D$15:$O$1014,COLUMNS('Section 3'!$E$11:G$12),0)),"",VLOOKUP($B399,'Section 3'!$D$15:$O$1014,COLUMNS('Section 3'!$E$11:G$12),0)))</f>
        <v/>
      </c>
      <c r="G399" s="73" t="str">
        <f>IF($D399="","",IF(ISBLANK(VLOOKUP($B399,'Section 3'!$D$15:$O$1014,COLUMNS('Section 3'!$E$11:H$12),0)),"",VLOOKUP($B399,'Section 3'!$D$15:$O$1014,COLUMNS('Section 3'!$E$11:H$12),0)))</f>
        <v/>
      </c>
      <c r="H399" s="73" t="str">
        <f>IF($D399="","",IF(ISBLANK(VLOOKUP($B399,'Section 3'!$D$15:$O$1014,COLUMNS('Section 3'!$E$11:I$12),0)),"",VLOOKUP($B399,'Section 3'!$D$15:$O$1014,COLUMNS('Section 3'!$E$11:I$12),0)))</f>
        <v/>
      </c>
      <c r="I399" s="73" t="str">
        <f>IF($D399="","",IF(ISBLANK(VLOOKUP($B399,'Section 3'!$D$15:$O$1014,COLUMNS('Section 3'!$E$11:J$12),0)),"",VLOOKUP($B399,'Section 3'!$D$15:$O$1014,COLUMNS('Section 3'!$E$11:J$12),0)))</f>
        <v/>
      </c>
      <c r="J399" s="73" t="str">
        <f>IF($D399="","",IF(ISBLANK(VLOOKUP($B399,'Section 3'!$D$15:$O$1014,COLUMNS('Section 3'!$E$11:K$12),0)),"",VLOOKUP($B399,'Section 3'!$D$15:$O$1014,COLUMNS('Section 3'!$E$11:K$12),0)))</f>
        <v/>
      </c>
      <c r="K399" s="73" t="str">
        <f>IF($D399="","",IF(ISBLANK(VLOOKUP($B399,'Section 3'!$D$15:$O$1014,COLUMNS('Section 3'!$E$11:L$12),0)),"",VLOOKUP($B399,'Section 3'!$D$15:$O$1014,COLUMNS('Section 3'!$E$11:L$12),0)))</f>
        <v/>
      </c>
      <c r="L399" s="73" t="str">
        <f>IF($D399="","",IF(ISBLANK(VLOOKUP($B399,'Section 3'!$D$15:$O$1014,COLUMNS('Section 3'!$E$11:M$12),0)),"",VLOOKUP($B399,'Section 3'!$D$15:$O$1014,COLUMNS('Section 3'!$E$11:M$12),0)))</f>
        <v/>
      </c>
      <c r="M399" s="73" t="str">
        <f>IF($D399="","",IF(ISBLANK(VLOOKUP($B399,'Section 3'!$D$15:$O$1014,COLUMNS('Section 3'!$E$11:N$12),0)),"",VLOOKUP($B399,'Section 3'!$D$15:$O$1014,COLUMNS('Section 3'!$E$11:N$12),0)))</f>
        <v/>
      </c>
      <c r="N399" s="73" t="str">
        <f>IF($D399="","",IF(ISBLANK(VLOOKUP($B399,'Section 3'!$D$15:$O$1014,COLUMNS('Section 3'!$E$11:O$12),0)),"",VLOOKUP($B399,'Section 3'!$D$15:$O$1014,COLUMNS('Section 3'!$E$11:O$12),0)))</f>
        <v/>
      </c>
      <c r="O399" s="73" t="str">
        <f>IF($D399="","",IF(ISBLANK(VLOOKUP($B399,'Section 3'!$D$15:$O$1014,COLUMNS('Section 3'!$E$11:P$12),0)),"",VLOOKUP($B399,'Section 3'!$D$15:$O$1014,COLUMNS('Section 3'!$E$11:P$12),0)))</f>
        <v/>
      </c>
    </row>
    <row r="400" spans="1:15" s="29" customFormat="1" ht="12.75" customHeight="1" x14ac:dyDescent="0.25">
      <c r="A400" s="29" t="str">
        <f>IF(E400="","",ROWS($A$1:A400))</f>
        <v/>
      </c>
      <c r="B400" s="32">
        <v>389</v>
      </c>
      <c r="C400" s="26" t="str">
        <f t="shared" si="7"/>
        <v/>
      </c>
      <c r="D400" s="26" t="str">
        <f>IFERROR(VLOOKUP($B400,'Section 3'!D403:O1402,COLUMNS('Section 3'!D399:D400),0),"")</f>
        <v/>
      </c>
      <c r="E400" s="73" t="str">
        <f>IF($D400="","",IF(ISBLANK(VLOOKUP($B400,'Section 3'!$D$15:$O$1014,COLUMNS('Section 3'!$E$11:F$12),0)),"",VLOOKUP($B400,'Section 3'!$D$15:$O$1014,COLUMNS('Section 3'!$E$11:F$12),0)))</f>
        <v/>
      </c>
      <c r="F400" s="73" t="str">
        <f>IF($D400="","",IF(ISBLANK(VLOOKUP($B400,'Section 3'!$D$15:$O$1014,COLUMNS('Section 3'!$E$11:G$12),0)),"",VLOOKUP($B400,'Section 3'!$D$15:$O$1014,COLUMNS('Section 3'!$E$11:G$12),0)))</f>
        <v/>
      </c>
      <c r="G400" s="73" t="str">
        <f>IF($D400="","",IF(ISBLANK(VLOOKUP($B400,'Section 3'!$D$15:$O$1014,COLUMNS('Section 3'!$E$11:H$12),0)),"",VLOOKUP($B400,'Section 3'!$D$15:$O$1014,COLUMNS('Section 3'!$E$11:H$12),0)))</f>
        <v/>
      </c>
      <c r="H400" s="73" t="str">
        <f>IF($D400="","",IF(ISBLANK(VLOOKUP($B400,'Section 3'!$D$15:$O$1014,COLUMNS('Section 3'!$E$11:I$12),0)),"",VLOOKUP($B400,'Section 3'!$D$15:$O$1014,COLUMNS('Section 3'!$E$11:I$12),0)))</f>
        <v/>
      </c>
      <c r="I400" s="73" t="str">
        <f>IF($D400="","",IF(ISBLANK(VLOOKUP($B400,'Section 3'!$D$15:$O$1014,COLUMNS('Section 3'!$E$11:J$12),0)),"",VLOOKUP($B400,'Section 3'!$D$15:$O$1014,COLUMNS('Section 3'!$E$11:J$12),0)))</f>
        <v/>
      </c>
      <c r="J400" s="73" t="str">
        <f>IF($D400="","",IF(ISBLANK(VLOOKUP($B400,'Section 3'!$D$15:$O$1014,COLUMNS('Section 3'!$E$11:K$12),0)),"",VLOOKUP($B400,'Section 3'!$D$15:$O$1014,COLUMNS('Section 3'!$E$11:K$12),0)))</f>
        <v/>
      </c>
      <c r="K400" s="73" t="str">
        <f>IF($D400="","",IF(ISBLANK(VLOOKUP($B400,'Section 3'!$D$15:$O$1014,COLUMNS('Section 3'!$E$11:L$12),0)),"",VLOOKUP($B400,'Section 3'!$D$15:$O$1014,COLUMNS('Section 3'!$E$11:L$12),0)))</f>
        <v/>
      </c>
      <c r="L400" s="73" t="str">
        <f>IF($D400="","",IF(ISBLANK(VLOOKUP($B400,'Section 3'!$D$15:$O$1014,COLUMNS('Section 3'!$E$11:M$12),0)),"",VLOOKUP($B400,'Section 3'!$D$15:$O$1014,COLUMNS('Section 3'!$E$11:M$12),0)))</f>
        <v/>
      </c>
      <c r="M400" s="73" t="str">
        <f>IF($D400="","",IF(ISBLANK(VLOOKUP($B400,'Section 3'!$D$15:$O$1014,COLUMNS('Section 3'!$E$11:N$12),0)),"",VLOOKUP($B400,'Section 3'!$D$15:$O$1014,COLUMNS('Section 3'!$E$11:N$12),0)))</f>
        <v/>
      </c>
      <c r="N400" s="73" t="str">
        <f>IF($D400="","",IF(ISBLANK(VLOOKUP($B400,'Section 3'!$D$15:$O$1014,COLUMNS('Section 3'!$E$11:O$12),0)),"",VLOOKUP($B400,'Section 3'!$D$15:$O$1014,COLUMNS('Section 3'!$E$11:O$12),0)))</f>
        <v/>
      </c>
      <c r="O400" s="73" t="str">
        <f>IF($D400="","",IF(ISBLANK(VLOOKUP($B400,'Section 3'!$D$15:$O$1014,COLUMNS('Section 3'!$E$11:P$12),0)),"",VLOOKUP($B400,'Section 3'!$D$15:$O$1014,COLUMNS('Section 3'!$E$11:P$12),0)))</f>
        <v/>
      </c>
    </row>
    <row r="401" spans="1:15" s="29" customFormat="1" ht="12.75" customHeight="1" x14ac:dyDescent="0.25">
      <c r="A401" s="29" t="str">
        <f>IF(E401="","",ROWS($A$1:A401))</f>
        <v/>
      </c>
      <c r="B401" s="32">
        <v>390</v>
      </c>
      <c r="C401" s="26" t="str">
        <f t="shared" si="7"/>
        <v/>
      </c>
      <c r="D401" s="26" t="str">
        <f>IFERROR(VLOOKUP($B401,'Section 3'!D404:O1403,COLUMNS('Section 3'!D400:D401),0),"")</f>
        <v/>
      </c>
      <c r="E401" s="73" t="str">
        <f>IF($D401="","",IF(ISBLANK(VLOOKUP($B401,'Section 3'!$D$15:$O$1014,COLUMNS('Section 3'!$E$11:F$12),0)),"",VLOOKUP($B401,'Section 3'!$D$15:$O$1014,COLUMNS('Section 3'!$E$11:F$12),0)))</f>
        <v/>
      </c>
      <c r="F401" s="73" t="str">
        <f>IF($D401="","",IF(ISBLANK(VLOOKUP($B401,'Section 3'!$D$15:$O$1014,COLUMNS('Section 3'!$E$11:G$12),0)),"",VLOOKUP($B401,'Section 3'!$D$15:$O$1014,COLUMNS('Section 3'!$E$11:G$12),0)))</f>
        <v/>
      </c>
      <c r="G401" s="73" t="str">
        <f>IF($D401="","",IF(ISBLANK(VLOOKUP($B401,'Section 3'!$D$15:$O$1014,COLUMNS('Section 3'!$E$11:H$12),0)),"",VLOOKUP($B401,'Section 3'!$D$15:$O$1014,COLUMNS('Section 3'!$E$11:H$12),0)))</f>
        <v/>
      </c>
      <c r="H401" s="73" t="str">
        <f>IF($D401="","",IF(ISBLANK(VLOOKUP($B401,'Section 3'!$D$15:$O$1014,COLUMNS('Section 3'!$E$11:I$12),0)),"",VLOOKUP($B401,'Section 3'!$D$15:$O$1014,COLUMNS('Section 3'!$E$11:I$12),0)))</f>
        <v/>
      </c>
      <c r="I401" s="73" t="str">
        <f>IF($D401="","",IF(ISBLANK(VLOOKUP($B401,'Section 3'!$D$15:$O$1014,COLUMNS('Section 3'!$E$11:J$12),0)),"",VLOOKUP($B401,'Section 3'!$D$15:$O$1014,COLUMNS('Section 3'!$E$11:J$12),0)))</f>
        <v/>
      </c>
      <c r="J401" s="73" t="str">
        <f>IF($D401="","",IF(ISBLANK(VLOOKUP($B401,'Section 3'!$D$15:$O$1014,COLUMNS('Section 3'!$E$11:K$12),0)),"",VLOOKUP($B401,'Section 3'!$D$15:$O$1014,COLUMNS('Section 3'!$E$11:K$12),0)))</f>
        <v/>
      </c>
      <c r="K401" s="73" t="str">
        <f>IF($D401="","",IF(ISBLANK(VLOOKUP($B401,'Section 3'!$D$15:$O$1014,COLUMNS('Section 3'!$E$11:L$12),0)),"",VLOOKUP($B401,'Section 3'!$D$15:$O$1014,COLUMNS('Section 3'!$E$11:L$12),0)))</f>
        <v/>
      </c>
      <c r="L401" s="73" t="str">
        <f>IF($D401="","",IF(ISBLANK(VLOOKUP($B401,'Section 3'!$D$15:$O$1014,COLUMNS('Section 3'!$E$11:M$12),0)),"",VLOOKUP($B401,'Section 3'!$D$15:$O$1014,COLUMNS('Section 3'!$E$11:M$12),0)))</f>
        <v/>
      </c>
      <c r="M401" s="73" t="str">
        <f>IF($D401="","",IF(ISBLANK(VLOOKUP($B401,'Section 3'!$D$15:$O$1014,COLUMNS('Section 3'!$E$11:N$12),0)),"",VLOOKUP($B401,'Section 3'!$D$15:$O$1014,COLUMNS('Section 3'!$E$11:N$12),0)))</f>
        <v/>
      </c>
      <c r="N401" s="73" t="str">
        <f>IF($D401="","",IF(ISBLANK(VLOOKUP($B401,'Section 3'!$D$15:$O$1014,COLUMNS('Section 3'!$E$11:O$12),0)),"",VLOOKUP($B401,'Section 3'!$D$15:$O$1014,COLUMNS('Section 3'!$E$11:O$12),0)))</f>
        <v/>
      </c>
      <c r="O401" s="73" t="str">
        <f>IF($D401="","",IF(ISBLANK(VLOOKUP($B401,'Section 3'!$D$15:$O$1014,COLUMNS('Section 3'!$E$11:P$12),0)),"",VLOOKUP($B401,'Section 3'!$D$15:$O$1014,COLUMNS('Section 3'!$E$11:P$12),0)))</f>
        <v/>
      </c>
    </row>
    <row r="402" spans="1:15" s="29" customFormat="1" ht="12.75" customHeight="1" x14ac:dyDescent="0.25">
      <c r="A402" s="29" t="str">
        <f>IF(E402="","",ROWS($A$1:A402))</f>
        <v/>
      </c>
      <c r="B402" s="32">
        <v>391</v>
      </c>
      <c r="C402" s="26" t="str">
        <f t="shared" si="7"/>
        <v/>
      </c>
      <c r="D402" s="26" t="str">
        <f>IFERROR(VLOOKUP($B402,'Section 3'!D405:O1404,COLUMNS('Section 3'!D401:D402),0),"")</f>
        <v/>
      </c>
      <c r="E402" s="73" t="str">
        <f>IF($D402="","",IF(ISBLANK(VLOOKUP($B402,'Section 3'!$D$15:$O$1014,COLUMNS('Section 3'!$E$11:F$12),0)),"",VLOOKUP($B402,'Section 3'!$D$15:$O$1014,COLUMNS('Section 3'!$E$11:F$12),0)))</f>
        <v/>
      </c>
      <c r="F402" s="73" t="str">
        <f>IF($D402="","",IF(ISBLANK(VLOOKUP($B402,'Section 3'!$D$15:$O$1014,COLUMNS('Section 3'!$E$11:G$12),0)),"",VLOOKUP($B402,'Section 3'!$D$15:$O$1014,COLUMNS('Section 3'!$E$11:G$12),0)))</f>
        <v/>
      </c>
      <c r="G402" s="73" t="str">
        <f>IF($D402="","",IF(ISBLANK(VLOOKUP($B402,'Section 3'!$D$15:$O$1014,COLUMNS('Section 3'!$E$11:H$12),0)),"",VLOOKUP($B402,'Section 3'!$D$15:$O$1014,COLUMNS('Section 3'!$E$11:H$12),0)))</f>
        <v/>
      </c>
      <c r="H402" s="73" t="str">
        <f>IF($D402="","",IF(ISBLANK(VLOOKUP($B402,'Section 3'!$D$15:$O$1014,COLUMNS('Section 3'!$E$11:I$12),0)),"",VLOOKUP($B402,'Section 3'!$D$15:$O$1014,COLUMNS('Section 3'!$E$11:I$12),0)))</f>
        <v/>
      </c>
      <c r="I402" s="73" t="str">
        <f>IF($D402="","",IF(ISBLANK(VLOOKUP($B402,'Section 3'!$D$15:$O$1014,COLUMNS('Section 3'!$E$11:J$12),0)),"",VLOOKUP($B402,'Section 3'!$D$15:$O$1014,COLUMNS('Section 3'!$E$11:J$12),0)))</f>
        <v/>
      </c>
      <c r="J402" s="73" t="str">
        <f>IF($D402="","",IF(ISBLANK(VLOOKUP($B402,'Section 3'!$D$15:$O$1014,COLUMNS('Section 3'!$E$11:K$12),0)),"",VLOOKUP($B402,'Section 3'!$D$15:$O$1014,COLUMNS('Section 3'!$E$11:K$12),0)))</f>
        <v/>
      </c>
      <c r="K402" s="73" t="str">
        <f>IF($D402="","",IF(ISBLANK(VLOOKUP($B402,'Section 3'!$D$15:$O$1014,COLUMNS('Section 3'!$E$11:L$12),0)),"",VLOOKUP($B402,'Section 3'!$D$15:$O$1014,COLUMNS('Section 3'!$E$11:L$12),0)))</f>
        <v/>
      </c>
      <c r="L402" s="73" t="str">
        <f>IF($D402="","",IF(ISBLANK(VLOOKUP($B402,'Section 3'!$D$15:$O$1014,COLUMNS('Section 3'!$E$11:M$12),0)),"",VLOOKUP($B402,'Section 3'!$D$15:$O$1014,COLUMNS('Section 3'!$E$11:M$12),0)))</f>
        <v/>
      </c>
      <c r="M402" s="73" t="str">
        <f>IF($D402="","",IF(ISBLANK(VLOOKUP($B402,'Section 3'!$D$15:$O$1014,COLUMNS('Section 3'!$E$11:N$12),0)),"",VLOOKUP($B402,'Section 3'!$D$15:$O$1014,COLUMNS('Section 3'!$E$11:N$12),0)))</f>
        <v/>
      </c>
      <c r="N402" s="73" t="str">
        <f>IF($D402="","",IF(ISBLANK(VLOOKUP($B402,'Section 3'!$D$15:$O$1014,COLUMNS('Section 3'!$E$11:O$12),0)),"",VLOOKUP($B402,'Section 3'!$D$15:$O$1014,COLUMNS('Section 3'!$E$11:O$12),0)))</f>
        <v/>
      </c>
      <c r="O402" s="73" t="str">
        <f>IF($D402="","",IF(ISBLANK(VLOOKUP($B402,'Section 3'!$D$15:$O$1014,COLUMNS('Section 3'!$E$11:P$12),0)),"",VLOOKUP($B402,'Section 3'!$D$15:$O$1014,COLUMNS('Section 3'!$E$11:P$12),0)))</f>
        <v/>
      </c>
    </row>
    <row r="403" spans="1:15" s="29" customFormat="1" ht="12.75" customHeight="1" x14ac:dyDescent="0.25">
      <c r="A403" s="29" t="str">
        <f>IF(E403="","",ROWS($A$1:A403))</f>
        <v/>
      </c>
      <c r="B403" s="32">
        <v>392</v>
      </c>
      <c r="C403" s="26" t="str">
        <f t="shared" si="7"/>
        <v/>
      </c>
      <c r="D403" s="26" t="str">
        <f>IFERROR(VLOOKUP($B403,'Section 3'!D406:O1405,COLUMNS('Section 3'!D402:D403),0),"")</f>
        <v/>
      </c>
      <c r="E403" s="73" t="str">
        <f>IF($D403="","",IF(ISBLANK(VLOOKUP($B403,'Section 3'!$D$15:$O$1014,COLUMNS('Section 3'!$E$11:F$12),0)),"",VLOOKUP($B403,'Section 3'!$D$15:$O$1014,COLUMNS('Section 3'!$E$11:F$12),0)))</f>
        <v/>
      </c>
      <c r="F403" s="73" t="str">
        <f>IF($D403="","",IF(ISBLANK(VLOOKUP($B403,'Section 3'!$D$15:$O$1014,COLUMNS('Section 3'!$E$11:G$12),0)),"",VLOOKUP($B403,'Section 3'!$D$15:$O$1014,COLUMNS('Section 3'!$E$11:G$12),0)))</f>
        <v/>
      </c>
      <c r="G403" s="73" t="str">
        <f>IF($D403="","",IF(ISBLANK(VLOOKUP($B403,'Section 3'!$D$15:$O$1014,COLUMNS('Section 3'!$E$11:H$12),0)),"",VLOOKUP($B403,'Section 3'!$D$15:$O$1014,COLUMNS('Section 3'!$E$11:H$12),0)))</f>
        <v/>
      </c>
      <c r="H403" s="73" t="str">
        <f>IF($D403="","",IF(ISBLANK(VLOOKUP($B403,'Section 3'!$D$15:$O$1014,COLUMNS('Section 3'!$E$11:I$12),0)),"",VLOOKUP($B403,'Section 3'!$D$15:$O$1014,COLUMNS('Section 3'!$E$11:I$12),0)))</f>
        <v/>
      </c>
      <c r="I403" s="73" t="str">
        <f>IF($D403="","",IF(ISBLANK(VLOOKUP($B403,'Section 3'!$D$15:$O$1014,COLUMNS('Section 3'!$E$11:J$12),0)),"",VLOOKUP($B403,'Section 3'!$D$15:$O$1014,COLUMNS('Section 3'!$E$11:J$12),0)))</f>
        <v/>
      </c>
      <c r="J403" s="73" t="str">
        <f>IF($D403="","",IF(ISBLANK(VLOOKUP($B403,'Section 3'!$D$15:$O$1014,COLUMNS('Section 3'!$E$11:K$12),0)),"",VLOOKUP($B403,'Section 3'!$D$15:$O$1014,COLUMNS('Section 3'!$E$11:K$12),0)))</f>
        <v/>
      </c>
      <c r="K403" s="73" t="str">
        <f>IF($D403="","",IF(ISBLANK(VLOOKUP($B403,'Section 3'!$D$15:$O$1014,COLUMNS('Section 3'!$E$11:L$12),0)),"",VLOOKUP($B403,'Section 3'!$D$15:$O$1014,COLUMNS('Section 3'!$E$11:L$12),0)))</f>
        <v/>
      </c>
      <c r="L403" s="73" t="str">
        <f>IF($D403="","",IF(ISBLANK(VLOOKUP($B403,'Section 3'!$D$15:$O$1014,COLUMNS('Section 3'!$E$11:M$12),0)),"",VLOOKUP($B403,'Section 3'!$D$15:$O$1014,COLUMNS('Section 3'!$E$11:M$12),0)))</f>
        <v/>
      </c>
      <c r="M403" s="73" t="str">
        <f>IF($D403="","",IF(ISBLANK(VLOOKUP($B403,'Section 3'!$D$15:$O$1014,COLUMNS('Section 3'!$E$11:N$12),0)),"",VLOOKUP($B403,'Section 3'!$D$15:$O$1014,COLUMNS('Section 3'!$E$11:N$12),0)))</f>
        <v/>
      </c>
      <c r="N403" s="73" t="str">
        <f>IF($D403="","",IF(ISBLANK(VLOOKUP($B403,'Section 3'!$D$15:$O$1014,COLUMNS('Section 3'!$E$11:O$12),0)),"",VLOOKUP($B403,'Section 3'!$D$15:$O$1014,COLUMNS('Section 3'!$E$11:O$12),0)))</f>
        <v/>
      </c>
      <c r="O403" s="73" t="str">
        <f>IF($D403="","",IF(ISBLANK(VLOOKUP($B403,'Section 3'!$D$15:$O$1014,COLUMNS('Section 3'!$E$11:P$12),0)),"",VLOOKUP($B403,'Section 3'!$D$15:$O$1014,COLUMNS('Section 3'!$E$11:P$12),0)))</f>
        <v/>
      </c>
    </row>
    <row r="404" spans="1:15" s="29" customFormat="1" ht="12.75" customHeight="1" x14ac:dyDescent="0.25">
      <c r="A404" s="29" t="str">
        <f>IF(E404="","",ROWS($A$1:A404))</f>
        <v/>
      </c>
      <c r="B404" s="32">
        <v>393</v>
      </c>
      <c r="C404" s="26" t="str">
        <f t="shared" si="7"/>
        <v/>
      </c>
      <c r="D404" s="26" t="str">
        <f>IFERROR(VLOOKUP($B404,'Section 3'!D407:O1406,COLUMNS('Section 3'!D403:D404),0),"")</f>
        <v/>
      </c>
      <c r="E404" s="73" t="str">
        <f>IF($D404="","",IF(ISBLANK(VLOOKUP($B404,'Section 3'!$D$15:$O$1014,COLUMNS('Section 3'!$E$11:F$12),0)),"",VLOOKUP($B404,'Section 3'!$D$15:$O$1014,COLUMNS('Section 3'!$E$11:F$12),0)))</f>
        <v/>
      </c>
      <c r="F404" s="73" t="str">
        <f>IF($D404="","",IF(ISBLANK(VLOOKUP($B404,'Section 3'!$D$15:$O$1014,COLUMNS('Section 3'!$E$11:G$12),0)),"",VLOOKUP($B404,'Section 3'!$D$15:$O$1014,COLUMNS('Section 3'!$E$11:G$12),0)))</f>
        <v/>
      </c>
      <c r="G404" s="73" t="str">
        <f>IF($D404="","",IF(ISBLANK(VLOOKUP($B404,'Section 3'!$D$15:$O$1014,COLUMNS('Section 3'!$E$11:H$12),0)),"",VLOOKUP($B404,'Section 3'!$D$15:$O$1014,COLUMNS('Section 3'!$E$11:H$12),0)))</f>
        <v/>
      </c>
      <c r="H404" s="73" t="str">
        <f>IF($D404="","",IF(ISBLANK(VLOOKUP($B404,'Section 3'!$D$15:$O$1014,COLUMNS('Section 3'!$E$11:I$12),0)),"",VLOOKUP($B404,'Section 3'!$D$15:$O$1014,COLUMNS('Section 3'!$E$11:I$12),0)))</f>
        <v/>
      </c>
      <c r="I404" s="73" t="str">
        <f>IF($D404="","",IF(ISBLANK(VLOOKUP($B404,'Section 3'!$D$15:$O$1014,COLUMNS('Section 3'!$E$11:J$12),0)),"",VLOOKUP($B404,'Section 3'!$D$15:$O$1014,COLUMNS('Section 3'!$E$11:J$12),0)))</f>
        <v/>
      </c>
      <c r="J404" s="73" t="str">
        <f>IF($D404="","",IF(ISBLANK(VLOOKUP($B404,'Section 3'!$D$15:$O$1014,COLUMNS('Section 3'!$E$11:K$12),0)),"",VLOOKUP($B404,'Section 3'!$D$15:$O$1014,COLUMNS('Section 3'!$E$11:K$12),0)))</f>
        <v/>
      </c>
      <c r="K404" s="73" t="str">
        <f>IF($D404="","",IF(ISBLANK(VLOOKUP($B404,'Section 3'!$D$15:$O$1014,COLUMNS('Section 3'!$E$11:L$12),0)),"",VLOOKUP($B404,'Section 3'!$D$15:$O$1014,COLUMNS('Section 3'!$E$11:L$12),0)))</f>
        <v/>
      </c>
      <c r="L404" s="73" t="str">
        <f>IF($D404="","",IF(ISBLANK(VLOOKUP($B404,'Section 3'!$D$15:$O$1014,COLUMNS('Section 3'!$E$11:M$12),0)),"",VLOOKUP($B404,'Section 3'!$D$15:$O$1014,COLUMNS('Section 3'!$E$11:M$12),0)))</f>
        <v/>
      </c>
      <c r="M404" s="73" t="str">
        <f>IF($D404="","",IF(ISBLANK(VLOOKUP($B404,'Section 3'!$D$15:$O$1014,COLUMNS('Section 3'!$E$11:N$12),0)),"",VLOOKUP($B404,'Section 3'!$D$15:$O$1014,COLUMNS('Section 3'!$E$11:N$12),0)))</f>
        <v/>
      </c>
      <c r="N404" s="73" t="str">
        <f>IF($D404="","",IF(ISBLANK(VLOOKUP($B404,'Section 3'!$D$15:$O$1014,COLUMNS('Section 3'!$E$11:O$12),0)),"",VLOOKUP($B404,'Section 3'!$D$15:$O$1014,COLUMNS('Section 3'!$E$11:O$12),0)))</f>
        <v/>
      </c>
      <c r="O404" s="73" t="str">
        <f>IF($D404="","",IF(ISBLANK(VLOOKUP($B404,'Section 3'!$D$15:$O$1014,COLUMNS('Section 3'!$E$11:P$12),0)),"",VLOOKUP($B404,'Section 3'!$D$15:$O$1014,COLUMNS('Section 3'!$E$11:P$12),0)))</f>
        <v/>
      </c>
    </row>
    <row r="405" spans="1:15" s="29" customFormat="1" ht="12.75" customHeight="1" x14ac:dyDescent="0.25">
      <c r="A405" s="29" t="str">
        <f>IF(E405="","",ROWS($A$1:A405))</f>
        <v/>
      </c>
      <c r="B405" s="32">
        <v>394</v>
      </c>
      <c r="C405" s="26" t="str">
        <f t="shared" si="7"/>
        <v/>
      </c>
      <c r="D405" s="26" t="str">
        <f>IFERROR(VLOOKUP($B405,'Section 3'!D408:O1407,COLUMNS('Section 3'!D404:D405),0),"")</f>
        <v/>
      </c>
      <c r="E405" s="73" t="str">
        <f>IF($D405="","",IF(ISBLANK(VLOOKUP($B405,'Section 3'!$D$15:$O$1014,COLUMNS('Section 3'!$E$11:F$12),0)),"",VLOOKUP($B405,'Section 3'!$D$15:$O$1014,COLUMNS('Section 3'!$E$11:F$12),0)))</f>
        <v/>
      </c>
      <c r="F405" s="73" t="str">
        <f>IF($D405="","",IF(ISBLANK(VLOOKUP($B405,'Section 3'!$D$15:$O$1014,COLUMNS('Section 3'!$E$11:G$12),0)),"",VLOOKUP($B405,'Section 3'!$D$15:$O$1014,COLUMNS('Section 3'!$E$11:G$12),0)))</f>
        <v/>
      </c>
      <c r="G405" s="73" t="str">
        <f>IF($D405="","",IF(ISBLANK(VLOOKUP($B405,'Section 3'!$D$15:$O$1014,COLUMNS('Section 3'!$E$11:H$12),0)),"",VLOOKUP($B405,'Section 3'!$D$15:$O$1014,COLUMNS('Section 3'!$E$11:H$12),0)))</f>
        <v/>
      </c>
      <c r="H405" s="73" t="str">
        <f>IF($D405="","",IF(ISBLANK(VLOOKUP($B405,'Section 3'!$D$15:$O$1014,COLUMNS('Section 3'!$E$11:I$12),0)),"",VLOOKUP($B405,'Section 3'!$D$15:$O$1014,COLUMNS('Section 3'!$E$11:I$12),0)))</f>
        <v/>
      </c>
      <c r="I405" s="73" t="str">
        <f>IF($D405="","",IF(ISBLANK(VLOOKUP($B405,'Section 3'!$D$15:$O$1014,COLUMNS('Section 3'!$E$11:J$12),0)),"",VLOOKUP($B405,'Section 3'!$D$15:$O$1014,COLUMNS('Section 3'!$E$11:J$12),0)))</f>
        <v/>
      </c>
      <c r="J405" s="73" t="str">
        <f>IF($D405="","",IF(ISBLANK(VLOOKUP($B405,'Section 3'!$D$15:$O$1014,COLUMNS('Section 3'!$E$11:K$12),0)),"",VLOOKUP($B405,'Section 3'!$D$15:$O$1014,COLUMNS('Section 3'!$E$11:K$12),0)))</f>
        <v/>
      </c>
      <c r="K405" s="73" t="str">
        <f>IF($D405="","",IF(ISBLANK(VLOOKUP($B405,'Section 3'!$D$15:$O$1014,COLUMNS('Section 3'!$E$11:L$12),0)),"",VLOOKUP($B405,'Section 3'!$D$15:$O$1014,COLUMNS('Section 3'!$E$11:L$12),0)))</f>
        <v/>
      </c>
      <c r="L405" s="73" t="str">
        <f>IF($D405="","",IF(ISBLANK(VLOOKUP($B405,'Section 3'!$D$15:$O$1014,COLUMNS('Section 3'!$E$11:M$12),0)),"",VLOOKUP($B405,'Section 3'!$D$15:$O$1014,COLUMNS('Section 3'!$E$11:M$12),0)))</f>
        <v/>
      </c>
      <c r="M405" s="73" t="str">
        <f>IF($D405="","",IF(ISBLANK(VLOOKUP($B405,'Section 3'!$D$15:$O$1014,COLUMNS('Section 3'!$E$11:N$12),0)),"",VLOOKUP($B405,'Section 3'!$D$15:$O$1014,COLUMNS('Section 3'!$E$11:N$12),0)))</f>
        <v/>
      </c>
      <c r="N405" s="73" t="str">
        <f>IF($D405="","",IF(ISBLANK(VLOOKUP($B405,'Section 3'!$D$15:$O$1014,COLUMNS('Section 3'!$E$11:O$12),0)),"",VLOOKUP($B405,'Section 3'!$D$15:$O$1014,COLUMNS('Section 3'!$E$11:O$12),0)))</f>
        <v/>
      </c>
      <c r="O405" s="73" t="str">
        <f>IF($D405="","",IF(ISBLANK(VLOOKUP($B405,'Section 3'!$D$15:$O$1014,COLUMNS('Section 3'!$E$11:P$12),0)),"",VLOOKUP($B405,'Section 3'!$D$15:$O$1014,COLUMNS('Section 3'!$E$11:P$12),0)))</f>
        <v/>
      </c>
    </row>
    <row r="406" spans="1:15" s="29" customFormat="1" ht="12.75" customHeight="1" x14ac:dyDescent="0.25">
      <c r="A406" s="29" t="str">
        <f>IF(E406="","",ROWS($A$1:A406))</f>
        <v/>
      </c>
      <c r="B406" s="32">
        <v>395</v>
      </c>
      <c r="C406" s="26" t="str">
        <f t="shared" si="7"/>
        <v/>
      </c>
      <c r="D406" s="26" t="str">
        <f>IFERROR(VLOOKUP($B406,'Section 3'!D409:O1408,COLUMNS('Section 3'!D405:D406),0),"")</f>
        <v/>
      </c>
      <c r="E406" s="73" t="str">
        <f>IF($D406="","",IF(ISBLANK(VLOOKUP($B406,'Section 3'!$D$15:$O$1014,COLUMNS('Section 3'!$E$11:F$12),0)),"",VLOOKUP($B406,'Section 3'!$D$15:$O$1014,COLUMNS('Section 3'!$E$11:F$12),0)))</f>
        <v/>
      </c>
      <c r="F406" s="73" t="str">
        <f>IF($D406="","",IF(ISBLANK(VLOOKUP($B406,'Section 3'!$D$15:$O$1014,COLUMNS('Section 3'!$E$11:G$12),0)),"",VLOOKUP($B406,'Section 3'!$D$15:$O$1014,COLUMNS('Section 3'!$E$11:G$12),0)))</f>
        <v/>
      </c>
      <c r="G406" s="73" t="str">
        <f>IF($D406="","",IF(ISBLANK(VLOOKUP($B406,'Section 3'!$D$15:$O$1014,COLUMNS('Section 3'!$E$11:H$12),0)),"",VLOOKUP($B406,'Section 3'!$D$15:$O$1014,COLUMNS('Section 3'!$E$11:H$12),0)))</f>
        <v/>
      </c>
      <c r="H406" s="73" t="str">
        <f>IF($D406="","",IF(ISBLANK(VLOOKUP($B406,'Section 3'!$D$15:$O$1014,COLUMNS('Section 3'!$E$11:I$12),0)),"",VLOOKUP($B406,'Section 3'!$D$15:$O$1014,COLUMNS('Section 3'!$E$11:I$12),0)))</f>
        <v/>
      </c>
      <c r="I406" s="73" t="str">
        <f>IF($D406="","",IF(ISBLANK(VLOOKUP($B406,'Section 3'!$D$15:$O$1014,COLUMNS('Section 3'!$E$11:J$12),0)),"",VLOOKUP($B406,'Section 3'!$D$15:$O$1014,COLUMNS('Section 3'!$E$11:J$12),0)))</f>
        <v/>
      </c>
      <c r="J406" s="73" t="str">
        <f>IF($D406="","",IF(ISBLANK(VLOOKUP($B406,'Section 3'!$D$15:$O$1014,COLUMNS('Section 3'!$E$11:K$12),0)),"",VLOOKUP($B406,'Section 3'!$D$15:$O$1014,COLUMNS('Section 3'!$E$11:K$12),0)))</f>
        <v/>
      </c>
      <c r="K406" s="73" t="str">
        <f>IF($D406="","",IF(ISBLANK(VLOOKUP($B406,'Section 3'!$D$15:$O$1014,COLUMNS('Section 3'!$E$11:L$12),0)),"",VLOOKUP($B406,'Section 3'!$D$15:$O$1014,COLUMNS('Section 3'!$E$11:L$12),0)))</f>
        <v/>
      </c>
      <c r="L406" s="73" t="str">
        <f>IF($D406="","",IF(ISBLANK(VLOOKUP($B406,'Section 3'!$D$15:$O$1014,COLUMNS('Section 3'!$E$11:M$12),0)),"",VLOOKUP($B406,'Section 3'!$D$15:$O$1014,COLUMNS('Section 3'!$E$11:M$12),0)))</f>
        <v/>
      </c>
      <c r="M406" s="73" t="str">
        <f>IF($D406="","",IF(ISBLANK(VLOOKUP($B406,'Section 3'!$D$15:$O$1014,COLUMNS('Section 3'!$E$11:N$12),0)),"",VLOOKUP($B406,'Section 3'!$D$15:$O$1014,COLUMNS('Section 3'!$E$11:N$12),0)))</f>
        <v/>
      </c>
      <c r="N406" s="73" t="str">
        <f>IF($D406="","",IF(ISBLANK(VLOOKUP($B406,'Section 3'!$D$15:$O$1014,COLUMNS('Section 3'!$E$11:O$12),0)),"",VLOOKUP($B406,'Section 3'!$D$15:$O$1014,COLUMNS('Section 3'!$E$11:O$12),0)))</f>
        <v/>
      </c>
      <c r="O406" s="73" t="str">
        <f>IF($D406="","",IF(ISBLANK(VLOOKUP($B406,'Section 3'!$D$15:$O$1014,COLUMNS('Section 3'!$E$11:P$12),0)),"",VLOOKUP($B406,'Section 3'!$D$15:$O$1014,COLUMNS('Section 3'!$E$11:P$12),0)))</f>
        <v/>
      </c>
    </row>
    <row r="407" spans="1:15" s="29" customFormat="1" ht="12.75" customHeight="1" x14ac:dyDescent="0.25">
      <c r="A407" s="29" t="str">
        <f>IF(E407="","",ROWS($A$1:A407))</f>
        <v/>
      </c>
      <c r="B407" s="32">
        <v>396</v>
      </c>
      <c r="C407" s="26" t="str">
        <f t="shared" si="7"/>
        <v/>
      </c>
      <c r="D407" s="26" t="str">
        <f>IFERROR(VLOOKUP($B407,'Section 3'!D410:O1409,COLUMNS('Section 3'!D406:D407),0),"")</f>
        <v/>
      </c>
      <c r="E407" s="73" t="str">
        <f>IF($D407="","",IF(ISBLANK(VLOOKUP($B407,'Section 3'!$D$15:$O$1014,COLUMNS('Section 3'!$E$11:F$12),0)),"",VLOOKUP($B407,'Section 3'!$D$15:$O$1014,COLUMNS('Section 3'!$E$11:F$12),0)))</f>
        <v/>
      </c>
      <c r="F407" s="73" t="str">
        <f>IF($D407="","",IF(ISBLANK(VLOOKUP($B407,'Section 3'!$D$15:$O$1014,COLUMNS('Section 3'!$E$11:G$12),0)),"",VLOOKUP($B407,'Section 3'!$D$15:$O$1014,COLUMNS('Section 3'!$E$11:G$12),0)))</f>
        <v/>
      </c>
      <c r="G407" s="73" t="str">
        <f>IF($D407="","",IF(ISBLANK(VLOOKUP($B407,'Section 3'!$D$15:$O$1014,COLUMNS('Section 3'!$E$11:H$12),0)),"",VLOOKUP($B407,'Section 3'!$D$15:$O$1014,COLUMNS('Section 3'!$E$11:H$12),0)))</f>
        <v/>
      </c>
      <c r="H407" s="73" t="str">
        <f>IF($D407="","",IF(ISBLANK(VLOOKUP($B407,'Section 3'!$D$15:$O$1014,COLUMNS('Section 3'!$E$11:I$12),0)),"",VLOOKUP($B407,'Section 3'!$D$15:$O$1014,COLUMNS('Section 3'!$E$11:I$12),0)))</f>
        <v/>
      </c>
      <c r="I407" s="73" t="str">
        <f>IF($D407="","",IF(ISBLANK(VLOOKUP($B407,'Section 3'!$D$15:$O$1014,COLUMNS('Section 3'!$E$11:J$12),0)),"",VLOOKUP($B407,'Section 3'!$D$15:$O$1014,COLUMNS('Section 3'!$E$11:J$12),0)))</f>
        <v/>
      </c>
      <c r="J407" s="73" t="str">
        <f>IF($D407="","",IF(ISBLANK(VLOOKUP($B407,'Section 3'!$D$15:$O$1014,COLUMNS('Section 3'!$E$11:K$12),0)),"",VLOOKUP($B407,'Section 3'!$D$15:$O$1014,COLUMNS('Section 3'!$E$11:K$12),0)))</f>
        <v/>
      </c>
      <c r="K407" s="73" t="str">
        <f>IF($D407="","",IF(ISBLANK(VLOOKUP($B407,'Section 3'!$D$15:$O$1014,COLUMNS('Section 3'!$E$11:L$12),0)),"",VLOOKUP($B407,'Section 3'!$D$15:$O$1014,COLUMNS('Section 3'!$E$11:L$12),0)))</f>
        <v/>
      </c>
      <c r="L407" s="73" t="str">
        <f>IF($D407="","",IF(ISBLANK(VLOOKUP($B407,'Section 3'!$D$15:$O$1014,COLUMNS('Section 3'!$E$11:M$12),0)),"",VLOOKUP($B407,'Section 3'!$D$15:$O$1014,COLUMNS('Section 3'!$E$11:M$12),0)))</f>
        <v/>
      </c>
      <c r="M407" s="73" t="str">
        <f>IF($D407="","",IF(ISBLANK(VLOOKUP($B407,'Section 3'!$D$15:$O$1014,COLUMNS('Section 3'!$E$11:N$12),0)),"",VLOOKUP($B407,'Section 3'!$D$15:$O$1014,COLUMNS('Section 3'!$E$11:N$12),0)))</f>
        <v/>
      </c>
      <c r="N407" s="73" t="str">
        <f>IF($D407="","",IF(ISBLANK(VLOOKUP($B407,'Section 3'!$D$15:$O$1014,COLUMNS('Section 3'!$E$11:O$12),0)),"",VLOOKUP($B407,'Section 3'!$D$15:$O$1014,COLUMNS('Section 3'!$E$11:O$12),0)))</f>
        <v/>
      </c>
      <c r="O407" s="73" t="str">
        <f>IF($D407="","",IF(ISBLANK(VLOOKUP($B407,'Section 3'!$D$15:$O$1014,COLUMNS('Section 3'!$E$11:P$12),0)),"",VLOOKUP($B407,'Section 3'!$D$15:$O$1014,COLUMNS('Section 3'!$E$11:P$12),0)))</f>
        <v/>
      </c>
    </row>
    <row r="408" spans="1:15" s="29" customFormat="1" ht="12.75" customHeight="1" x14ac:dyDescent="0.25">
      <c r="A408" s="29" t="str">
        <f>IF(E408="","",ROWS($A$1:A408))</f>
        <v/>
      </c>
      <c r="B408" s="32">
        <v>397</v>
      </c>
      <c r="C408" s="26" t="str">
        <f t="shared" si="7"/>
        <v/>
      </c>
      <c r="D408" s="26" t="str">
        <f>IFERROR(VLOOKUP($B408,'Section 3'!D411:O1410,COLUMNS('Section 3'!D407:D408),0),"")</f>
        <v/>
      </c>
      <c r="E408" s="73" t="str">
        <f>IF($D408="","",IF(ISBLANK(VLOOKUP($B408,'Section 3'!$D$15:$O$1014,COLUMNS('Section 3'!$E$11:F$12),0)),"",VLOOKUP($B408,'Section 3'!$D$15:$O$1014,COLUMNS('Section 3'!$E$11:F$12),0)))</f>
        <v/>
      </c>
      <c r="F408" s="73" t="str">
        <f>IF($D408="","",IF(ISBLANK(VLOOKUP($B408,'Section 3'!$D$15:$O$1014,COLUMNS('Section 3'!$E$11:G$12),0)),"",VLOOKUP($B408,'Section 3'!$D$15:$O$1014,COLUMNS('Section 3'!$E$11:G$12),0)))</f>
        <v/>
      </c>
      <c r="G408" s="73" t="str">
        <f>IF($D408="","",IF(ISBLANK(VLOOKUP($B408,'Section 3'!$D$15:$O$1014,COLUMNS('Section 3'!$E$11:H$12),0)),"",VLOOKUP($B408,'Section 3'!$D$15:$O$1014,COLUMNS('Section 3'!$E$11:H$12),0)))</f>
        <v/>
      </c>
      <c r="H408" s="73" t="str">
        <f>IF($D408="","",IF(ISBLANK(VLOOKUP($B408,'Section 3'!$D$15:$O$1014,COLUMNS('Section 3'!$E$11:I$12),0)),"",VLOOKUP($B408,'Section 3'!$D$15:$O$1014,COLUMNS('Section 3'!$E$11:I$12),0)))</f>
        <v/>
      </c>
      <c r="I408" s="73" t="str">
        <f>IF($D408="","",IF(ISBLANK(VLOOKUP($B408,'Section 3'!$D$15:$O$1014,COLUMNS('Section 3'!$E$11:J$12),0)),"",VLOOKUP($B408,'Section 3'!$D$15:$O$1014,COLUMNS('Section 3'!$E$11:J$12),0)))</f>
        <v/>
      </c>
      <c r="J408" s="73" t="str">
        <f>IF($D408="","",IF(ISBLANK(VLOOKUP($B408,'Section 3'!$D$15:$O$1014,COLUMNS('Section 3'!$E$11:K$12),0)),"",VLOOKUP($B408,'Section 3'!$D$15:$O$1014,COLUMNS('Section 3'!$E$11:K$12),0)))</f>
        <v/>
      </c>
      <c r="K408" s="73" t="str">
        <f>IF($D408="","",IF(ISBLANK(VLOOKUP($B408,'Section 3'!$D$15:$O$1014,COLUMNS('Section 3'!$E$11:L$12),0)),"",VLOOKUP($B408,'Section 3'!$D$15:$O$1014,COLUMNS('Section 3'!$E$11:L$12),0)))</f>
        <v/>
      </c>
      <c r="L408" s="73" t="str">
        <f>IF($D408="","",IF(ISBLANK(VLOOKUP($B408,'Section 3'!$D$15:$O$1014,COLUMNS('Section 3'!$E$11:M$12),0)),"",VLOOKUP($B408,'Section 3'!$D$15:$O$1014,COLUMNS('Section 3'!$E$11:M$12),0)))</f>
        <v/>
      </c>
      <c r="M408" s="73" t="str">
        <f>IF($D408="","",IF(ISBLANK(VLOOKUP($B408,'Section 3'!$D$15:$O$1014,COLUMNS('Section 3'!$E$11:N$12),0)),"",VLOOKUP($B408,'Section 3'!$D$15:$O$1014,COLUMNS('Section 3'!$E$11:N$12),0)))</f>
        <v/>
      </c>
      <c r="N408" s="73" t="str">
        <f>IF($D408="","",IF(ISBLANK(VLOOKUP($B408,'Section 3'!$D$15:$O$1014,COLUMNS('Section 3'!$E$11:O$12),0)),"",VLOOKUP($B408,'Section 3'!$D$15:$O$1014,COLUMNS('Section 3'!$E$11:O$12),0)))</f>
        <v/>
      </c>
      <c r="O408" s="73" t="str">
        <f>IF($D408="","",IF(ISBLANK(VLOOKUP($B408,'Section 3'!$D$15:$O$1014,COLUMNS('Section 3'!$E$11:P$12),0)),"",VLOOKUP($B408,'Section 3'!$D$15:$O$1014,COLUMNS('Section 3'!$E$11:P$12),0)))</f>
        <v/>
      </c>
    </row>
    <row r="409" spans="1:15" s="29" customFormat="1" ht="12.75" customHeight="1" x14ac:dyDescent="0.25">
      <c r="A409" s="29" t="str">
        <f>IF(E409="","",ROWS($A$1:A409))</f>
        <v/>
      </c>
      <c r="B409" s="32">
        <v>398</v>
      </c>
      <c r="C409" s="26" t="str">
        <f t="shared" si="7"/>
        <v/>
      </c>
      <c r="D409" s="26" t="str">
        <f>IFERROR(VLOOKUP($B409,'Section 3'!D412:O1411,COLUMNS('Section 3'!D408:D409),0),"")</f>
        <v/>
      </c>
      <c r="E409" s="73" t="str">
        <f>IF($D409="","",IF(ISBLANK(VLOOKUP($B409,'Section 3'!$D$15:$O$1014,COLUMNS('Section 3'!$E$11:F$12),0)),"",VLOOKUP($B409,'Section 3'!$D$15:$O$1014,COLUMNS('Section 3'!$E$11:F$12),0)))</f>
        <v/>
      </c>
      <c r="F409" s="73" t="str">
        <f>IF($D409="","",IF(ISBLANK(VLOOKUP($B409,'Section 3'!$D$15:$O$1014,COLUMNS('Section 3'!$E$11:G$12),0)),"",VLOOKUP($B409,'Section 3'!$D$15:$O$1014,COLUMNS('Section 3'!$E$11:G$12),0)))</f>
        <v/>
      </c>
      <c r="G409" s="73" t="str">
        <f>IF($D409="","",IF(ISBLANK(VLOOKUP($B409,'Section 3'!$D$15:$O$1014,COLUMNS('Section 3'!$E$11:H$12),0)),"",VLOOKUP($B409,'Section 3'!$D$15:$O$1014,COLUMNS('Section 3'!$E$11:H$12),0)))</f>
        <v/>
      </c>
      <c r="H409" s="73" t="str">
        <f>IF($D409="","",IF(ISBLANK(VLOOKUP($B409,'Section 3'!$D$15:$O$1014,COLUMNS('Section 3'!$E$11:I$12),0)),"",VLOOKUP($B409,'Section 3'!$D$15:$O$1014,COLUMNS('Section 3'!$E$11:I$12),0)))</f>
        <v/>
      </c>
      <c r="I409" s="73" t="str">
        <f>IF($D409="","",IF(ISBLANK(VLOOKUP($B409,'Section 3'!$D$15:$O$1014,COLUMNS('Section 3'!$E$11:J$12),0)),"",VLOOKUP($B409,'Section 3'!$D$15:$O$1014,COLUMNS('Section 3'!$E$11:J$12),0)))</f>
        <v/>
      </c>
      <c r="J409" s="73" t="str">
        <f>IF($D409="","",IF(ISBLANK(VLOOKUP($B409,'Section 3'!$D$15:$O$1014,COLUMNS('Section 3'!$E$11:K$12),0)),"",VLOOKUP($B409,'Section 3'!$D$15:$O$1014,COLUMNS('Section 3'!$E$11:K$12),0)))</f>
        <v/>
      </c>
      <c r="K409" s="73" t="str">
        <f>IF($D409="","",IF(ISBLANK(VLOOKUP($B409,'Section 3'!$D$15:$O$1014,COLUMNS('Section 3'!$E$11:L$12),0)),"",VLOOKUP($B409,'Section 3'!$D$15:$O$1014,COLUMNS('Section 3'!$E$11:L$12),0)))</f>
        <v/>
      </c>
      <c r="L409" s="73" t="str">
        <f>IF($D409="","",IF(ISBLANK(VLOOKUP($B409,'Section 3'!$D$15:$O$1014,COLUMNS('Section 3'!$E$11:M$12),0)),"",VLOOKUP($B409,'Section 3'!$D$15:$O$1014,COLUMNS('Section 3'!$E$11:M$12),0)))</f>
        <v/>
      </c>
      <c r="M409" s="73" t="str">
        <f>IF($D409="","",IF(ISBLANK(VLOOKUP($B409,'Section 3'!$D$15:$O$1014,COLUMNS('Section 3'!$E$11:N$12),0)),"",VLOOKUP($B409,'Section 3'!$D$15:$O$1014,COLUMNS('Section 3'!$E$11:N$12),0)))</f>
        <v/>
      </c>
      <c r="N409" s="73" t="str">
        <f>IF($D409="","",IF(ISBLANK(VLOOKUP($B409,'Section 3'!$D$15:$O$1014,COLUMNS('Section 3'!$E$11:O$12),0)),"",VLOOKUP($B409,'Section 3'!$D$15:$O$1014,COLUMNS('Section 3'!$E$11:O$12),0)))</f>
        <v/>
      </c>
      <c r="O409" s="73" t="str">
        <f>IF($D409="","",IF(ISBLANK(VLOOKUP($B409,'Section 3'!$D$15:$O$1014,COLUMNS('Section 3'!$E$11:P$12),0)),"",VLOOKUP($B409,'Section 3'!$D$15:$O$1014,COLUMNS('Section 3'!$E$11:P$12),0)))</f>
        <v/>
      </c>
    </row>
    <row r="410" spans="1:15" s="29" customFormat="1" ht="12.75" customHeight="1" x14ac:dyDescent="0.25">
      <c r="A410" s="29" t="str">
        <f>IF(E410="","",ROWS($A$1:A410))</f>
        <v/>
      </c>
      <c r="B410" s="32">
        <v>399</v>
      </c>
      <c r="C410" s="26" t="str">
        <f t="shared" si="7"/>
        <v/>
      </c>
      <c r="D410" s="26" t="str">
        <f>IFERROR(VLOOKUP($B410,'Section 3'!D413:O1412,COLUMNS('Section 3'!D409:D410),0),"")</f>
        <v/>
      </c>
      <c r="E410" s="73" t="str">
        <f>IF($D410="","",IF(ISBLANK(VLOOKUP($B410,'Section 3'!$D$15:$O$1014,COLUMNS('Section 3'!$E$11:F$12),0)),"",VLOOKUP($B410,'Section 3'!$D$15:$O$1014,COLUMNS('Section 3'!$E$11:F$12),0)))</f>
        <v/>
      </c>
      <c r="F410" s="73" t="str">
        <f>IF($D410="","",IF(ISBLANK(VLOOKUP($B410,'Section 3'!$D$15:$O$1014,COLUMNS('Section 3'!$E$11:G$12),0)),"",VLOOKUP($B410,'Section 3'!$D$15:$O$1014,COLUMNS('Section 3'!$E$11:G$12),0)))</f>
        <v/>
      </c>
      <c r="G410" s="73" t="str">
        <f>IF($D410="","",IF(ISBLANK(VLOOKUP($B410,'Section 3'!$D$15:$O$1014,COLUMNS('Section 3'!$E$11:H$12),0)),"",VLOOKUP($B410,'Section 3'!$D$15:$O$1014,COLUMNS('Section 3'!$E$11:H$12),0)))</f>
        <v/>
      </c>
      <c r="H410" s="73" t="str">
        <f>IF($D410="","",IF(ISBLANK(VLOOKUP($B410,'Section 3'!$D$15:$O$1014,COLUMNS('Section 3'!$E$11:I$12),0)),"",VLOOKUP($B410,'Section 3'!$D$15:$O$1014,COLUMNS('Section 3'!$E$11:I$12),0)))</f>
        <v/>
      </c>
      <c r="I410" s="73" t="str">
        <f>IF($D410="","",IF(ISBLANK(VLOOKUP($B410,'Section 3'!$D$15:$O$1014,COLUMNS('Section 3'!$E$11:J$12),0)),"",VLOOKUP($B410,'Section 3'!$D$15:$O$1014,COLUMNS('Section 3'!$E$11:J$12),0)))</f>
        <v/>
      </c>
      <c r="J410" s="73" t="str">
        <f>IF($D410="","",IF(ISBLANK(VLOOKUP($B410,'Section 3'!$D$15:$O$1014,COLUMNS('Section 3'!$E$11:K$12),0)),"",VLOOKUP($B410,'Section 3'!$D$15:$O$1014,COLUMNS('Section 3'!$E$11:K$12),0)))</f>
        <v/>
      </c>
      <c r="K410" s="73" t="str">
        <f>IF($D410="","",IF(ISBLANK(VLOOKUP($B410,'Section 3'!$D$15:$O$1014,COLUMNS('Section 3'!$E$11:L$12),0)),"",VLOOKUP($B410,'Section 3'!$D$15:$O$1014,COLUMNS('Section 3'!$E$11:L$12),0)))</f>
        <v/>
      </c>
      <c r="L410" s="73" t="str">
        <f>IF($D410="","",IF(ISBLANK(VLOOKUP($B410,'Section 3'!$D$15:$O$1014,COLUMNS('Section 3'!$E$11:M$12),0)),"",VLOOKUP($B410,'Section 3'!$D$15:$O$1014,COLUMNS('Section 3'!$E$11:M$12),0)))</f>
        <v/>
      </c>
      <c r="M410" s="73" t="str">
        <f>IF($D410="","",IF(ISBLANK(VLOOKUP($B410,'Section 3'!$D$15:$O$1014,COLUMNS('Section 3'!$E$11:N$12),0)),"",VLOOKUP($B410,'Section 3'!$D$15:$O$1014,COLUMNS('Section 3'!$E$11:N$12),0)))</f>
        <v/>
      </c>
      <c r="N410" s="73" t="str">
        <f>IF($D410="","",IF(ISBLANK(VLOOKUP($B410,'Section 3'!$D$15:$O$1014,COLUMNS('Section 3'!$E$11:O$12),0)),"",VLOOKUP($B410,'Section 3'!$D$15:$O$1014,COLUMNS('Section 3'!$E$11:O$12),0)))</f>
        <v/>
      </c>
      <c r="O410" s="73" t="str">
        <f>IF($D410="","",IF(ISBLANK(VLOOKUP($B410,'Section 3'!$D$15:$O$1014,COLUMNS('Section 3'!$E$11:P$12),0)),"",VLOOKUP($B410,'Section 3'!$D$15:$O$1014,COLUMNS('Section 3'!$E$11:P$12),0)))</f>
        <v/>
      </c>
    </row>
    <row r="411" spans="1:15" s="29" customFormat="1" ht="12.75" customHeight="1" x14ac:dyDescent="0.25">
      <c r="A411" s="29" t="str">
        <f>IF(E411="","",ROWS($A$1:A411))</f>
        <v/>
      </c>
      <c r="B411" s="32">
        <v>400</v>
      </c>
      <c r="C411" s="26" t="str">
        <f t="shared" si="7"/>
        <v/>
      </c>
      <c r="D411" s="26" t="str">
        <f>IFERROR(VLOOKUP($B411,'Section 3'!D414:O1413,COLUMNS('Section 3'!D410:D411),0),"")</f>
        <v/>
      </c>
      <c r="E411" s="73" t="str">
        <f>IF($D411="","",IF(ISBLANK(VLOOKUP($B411,'Section 3'!$D$15:$O$1014,COLUMNS('Section 3'!$E$11:F$12),0)),"",VLOOKUP($B411,'Section 3'!$D$15:$O$1014,COLUMNS('Section 3'!$E$11:F$12),0)))</f>
        <v/>
      </c>
      <c r="F411" s="73" t="str">
        <f>IF($D411="","",IF(ISBLANK(VLOOKUP($B411,'Section 3'!$D$15:$O$1014,COLUMNS('Section 3'!$E$11:G$12),0)),"",VLOOKUP($B411,'Section 3'!$D$15:$O$1014,COLUMNS('Section 3'!$E$11:G$12),0)))</f>
        <v/>
      </c>
      <c r="G411" s="73" t="str">
        <f>IF($D411="","",IF(ISBLANK(VLOOKUP($B411,'Section 3'!$D$15:$O$1014,COLUMNS('Section 3'!$E$11:H$12),0)),"",VLOOKUP($B411,'Section 3'!$D$15:$O$1014,COLUMNS('Section 3'!$E$11:H$12),0)))</f>
        <v/>
      </c>
      <c r="H411" s="73" t="str">
        <f>IF($D411="","",IF(ISBLANK(VLOOKUP($B411,'Section 3'!$D$15:$O$1014,COLUMNS('Section 3'!$E$11:I$12),0)),"",VLOOKUP($B411,'Section 3'!$D$15:$O$1014,COLUMNS('Section 3'!$E$11:I$12),0)))</f>
        <v/>
      </c>
      <c r="I411" s="73" t="str">
        <f>IF($D411="","",IF(ISBLANK(VLOOKUP($B411,'Section 3'!$D$15:$O$1014,COLUMNS('Section 3'!$E$11:J$12),0)),"",VLOOKUP($B411,'Section 3'!$D$15:$O$1014,COLUMNS('Section 3'!$E$11:J$12),0)))</f>
        <v/>
      </c>
      <c r="J411" s="73" t="str">
        <f>IF($D411="","",IF(ISBLANK(VLOOKUP($B411,'Section 3'!$D$15:$O$1014,COLUMNS('Section 3'!$E$11:K$12),0)),"",VLOOKUP($B411,'Section 3'!$D$15:$O$1014,COLUMNS('Section 3'!$E$11:K$12),0)))</f>
        <v/>
      </c>
      <c r="K411" s="73" t="str">
        <f>IF($D411="","",IF(ISBLANK(VLOOKUP($B411,'Section 3'!$D$15:$O$1014,COLUMNS('Section 3'!$E$11:L$12),0)),"",VLOOKUP($B411,'Section 3'!$D$15:$O$1014,COLUMNS('Section 3'!$E$11:L$12),0)))</f>
        <v/>
      </c>
      <c r="L411" s="73" t="str">
        <f>IF($D411="","",IF(ISBLANK(VLOOKUP($B411,'Section 3'!$D$15:$O$1014,COLUMNS('Section 3'!$E$11:M$12),0)),"",VLOOKUP($B411,'Section 3'!$D$15:$O$1014,COLUMNS('Section 3'!$E$11:M$12),0)))</f>
        <v/>
      </c>
      <c r="M411" s="73" t="str">
        <f>IF($D411="","",IF(ISBLANK(VLOOKUP($B411,'Section 3'!$D$15:$O$1014,COLUMNS('Section 3'!$E$11:N$12),0)),"",VLOOKUP($B411,'Section 3'!$D$15:$O$1014,COLUMNS('Section 3'!$E$11:N$12),0)))</f>
        <v/>
      </c>
      <c r="N411" s="73" t="str">
        <f>IF($D411="","",IF(ISBLANK(VLOOKUP($B411,'Section 3'!$D$15:$O$1014,COLUMNS('Section 3'!$E$11:O$12),0)),"",VLOOKUP($B411,'Section 3'!$D$15:$O$1014,COLUMNS('Section 3'!$E$11:O$12),0)))</f>
        <v/>
      </c>
      <c r="O411" s="73" t="str">
        <f>IF($D411="","",IF(ISBLANK(VLOOKUP($B411,'Section 3'!$D$15:$O$1014,COLUMNS('Section 3'!$E$11:P$12),0)),"",VLOOKUP($B411,'Section 3'!$D$15:$O$1014,COLUMNS('Section 3'!$E$11:P$12),0)))</f>
        <v/>
      </c>
    </row>
    <row r="412" spans="1:15" s="29" customFormat="1" ht="12.75" customHeight="1" x14ac:dyDescent="0.25">
      <c r="A412" s="29" t="str">
        <f>IF(E412="","",ROWS($A$1:A412))</f>
        <v/>
      </c>
      <c r="B412" s="32">
        <v>401</v>
      </c>
      <c r="C412" s="26" t="str">
        <f t="shared" si="7"/>
        <v/>
      </c>
      <c r="D412" s="26" t="str">
        <f>IFERROR(VLOOKUP($B412,'Section 3'!D415:O1414,COLUMNS('Section 3'!D411:D412),0),"")</f>
        <v/>
      </c>
      <c r="E412" s="73" t="str">
        <f>IF($D412="","",IF(ISBLANK(VLOOKUP($B412,'Section 3'!$D$15:$O$1014,COLUMNS('Section 3'!$E$11:F$12),0)),"",VLOOKUP($B412,'Section 3'!$D$15:$O$1014,COLUMNS('Section 3'!$E$11:F$12),0)))</f>
        <v/>
      </c>
      <c r="F412" s="73" t="str">
        <f>IF($D412="","",IF(ISBLANK(VLOOKUP($B412,'Section 3'!$D$15:$O$1014,COLUMNS('Section 3'!$E$11:G$12),0)),"",VLOOKUP($B412,'Section 3'!$D$15:$O$1014,COLUMNS('Section 3'!$E$11:G$12),0)))</f>
        <v/>
      </c>
      <c r="G412" s="73" t="str">
        <f>IF($D412="","",IF(ISBLANK(VLOOKUP($B412,'Section 3'!$D$15:$O$1014,COLUMNS('Section 3'!$E$11:H$12),0)),"",VLOOKUP($B412,'Section 3'!$D$15:$O$1014,COLUMNS('Section 3'!$E$11:H$12),0)))</f>
        <v/>
      </c>
      <c r="H412" s="73" t="str">
        <f>IF($D412="","",IF(ISBLANK(VLOOKUP($B412,'Section 3'!$D$15:$O$1014,COLUMNS('Section 3'!$E$11:I$12),0)),"",VLOOKUP($B412,'Section 3'!$D$15:$O$1014,COLUMNS('Section 3'!$E$11:I$12),0)))</f>
        <v/>
      </c>
      <c r="I412" s="73" t="str">
        <f>IF($D412="","",IF(ISBLANK(VLOOKUP($B412,'Section 3'!$D$15:$O$1014,COLUMNS('Section 3'!$E$11:J$12),0)),"",VLOOKUP($B412,'Section 3'!$D$15:$O$1014,COLUMNS('Section 3'!$E$11:J$12),0)))</f>
        <v/>
      </c>
      <c r="J412" s="73" t="str">
        <f>IF($D412="","",IF(ISBLANK(VLOOKUP($B412,'Section 3'!$D$15:$O$1014,COLUMNS('Section 3'!$E$11:K$12),0)),"",VLOOKUP($B412,'Section 3'!$D$15:$O$1014,COLUMNS('Section 3'!$E$11:K$12),0)))</f>
        <v/>
      </c>
      <c r="K412" s="73" t="str">
        <f>IF($D412="","",IF(ISBLANK(VLOOKUP($B412,'Section 3'!$D$15:$O$1014,COLUMNS('Section 3'!$E$11:L$12),0)),"",VLOOKUP($B412,'Section 3'!$D$15:$O$1014,COLUMNS('Section 3'!$E$11:L$12),0)))</f>
        <v/>
      </c>
      <c r="L412" s="73" t="str">
        <f>IF($D412="","",IF(ISBLANK(VLOOKUP($B412,'Section 3'!$D$15:$O$1014,COLUMNS('Section 3'!$E$11:M$12),0)),"",VLOOKUP($B412,'Section 3'!$D$15:$O$1014,COLUMNS('Section 3'!$E$11:M$12),0)))</f>
        <v/>
      </c>
      <c r="M412" s="73" t="str">
        <f>IF($D412="","",IF(ISBLANK(VLOOKUP($B412,'Section 3'!$D$15:$O$1014,COLUMNS('Section 3'!$E$11:N$12),0)),"",VLOOKUP($B412,'Section 3'!$D$15:$O$1014,COLUMNS('Section 3'!$E$11:N$12),0)))</f>
        <v/>
      </c>
      <c r="N412" s="73" t="str">
        <f>IF($D412="","",IF(ISBLANK(VLOOKUP($B412,'Section 3'!$D$15:$O$1014,COLUMNS('Section 3'!$E$11:O$12),0)),"",VLOOKUP($B412,'Section 3'!$D$15:$O$1014,COLUMNS('Section 3'!$E$11:O$12),0)))</f>
        <v/>
      </c>
      <c r="O412" s="73" t="str">
        <f>IF($D412="","",IF(ISBLANK(VLOOKUP($B412,'Section 3'!$D$15:$O$1014,COLUMNS('Section 3'!$E$11:P$12),0)),"",VLOOKUP($B412,'Section 3'!$D$15:$O$1014,COLUMNS('Section 3'!$E$11:P$12),0)))</f>
        <v/>
      </c>
    </row>
    <row r="413" spans="1:15" s="29" customFormat="1" ht="12.75" customHeight="1" x14ac:dyDescent="0.25">
      <c r="A413" s="29" t="str">
        <f>IF(E413="","",ROWS($A$1:A413))</f>
        <v/>
      </c>
      <c r="B413" s="32">
        <v>402</v>
      </c>
      <c r="C413" s="26" t="str">
        <f t="shared" si="7"/>
        <v/>
      </c>
      <c r="D413" s="26" t="str">
        <f>IFERROR(VLOOKUP($B413,'Section 3'!D416:O1415,COLUMNS('Section 3'!D412:D413),0),"")</f>
        <v/>
      </c>
      <c r="E413" s="73" t="str">
        <f>IF($D413="","",IF(ISBLANK(VLOOKUP($B413,'Section 3'!$D$15:$O$1014,COLUMNS('Section 3'!$E$11:F$12),0)),"",VLOOKUP($B413,'Section 3'!$D$15:$O$1014,COLUMNS('Section 3'!$E$11:F$12),0)))</f>
        <v/>
      </c>
      <c r="F413" s="73" t="str">
        <f>IF($D413="","",IF(ISBLANK(VLOOKUP($B413,'Section 3'!$D$15:$O$1014,COLUMNS('Section 3'!$E$11:G$12),0)),"",VLOOKUP($B413,'Section 3'!$D$15:$O$1014,COLUMNS('Section 3'!$E$11:G$12),0)))</f>
        <v/>
      </c>
      <c r="G413" s="73" t="str">
        <f>IF($D413="","",IF(ISBLANK(VLOOKUP($B413,'Section 3'!$D$15:$O$1014,COLUMNS('Section 3'!$E$11:H$12),0)),"",VLOOKUP($B413,'Section 3'!$D$15:$O$1014,COLUMNS('Section 3'!$E$11:H$12),0)))</f>
        <v/>
      </c>
      <c r="H413" s="73" t="str">
        <f>IF($D413="","",IF(ISBLANK(VLOOKUP($B413,'Section 3'!$D$15:$O$1014,COLUMNS('Section 3'!$E$11:I$12),0)),"",VLOOKUP($B413,'Section 3'!$D$15:$O$1014,COLUMNS('Section 3'!$E$11:I$12),0)))</f>
        <v/>
      </c>
      <c r="I413" s="73" t="str">
        <f>IF($D413="","",IF(ISBLANK(VLOOKUP($B413,'Section 3'!$D$15:$O$1014,COLUMNS('Section 3'!$E$11:J$12),0)),"",VLOOKUP($B413,'Section 3'!$D$15:$O$1014,COLUMNS('Section 3'!$E$11:J$12),0)))</f>
        <v/>
      </c>
      <c r="J413" s="73" t="str">
        <f>IF($D413="","",IF(ISBLANK(VLOOKUP($B413,'Section 3'!$D$15:$O$1014,COLUMNS('Section 3'!$E$11:K$12),0)),"",VLOOKUP($B413,'Section 3'!$D$15:$O$1014,COLUMNS('Section 3'!$E$11:K$12),0)))</f>
        <v/>
      </c>
      <c r="K413" s="73" t="str">
        <f>IF($D413="","",IF(ISBLANK(VLOOKUP($B413,'Section 3'!$D$15:$O$1014,COLUMNS('Section 3'!$E$11:L$12),0)),"",VLOOKUP($B413,'Section 3'!$D$15:$O$1014,COLUMNS('Section 3'!$E$11:L$12),0)))</f>
        <v/>
      </c>
      <c r="L413" s="73" t="str">
        <f>IF($D413="","",IF(ISBLANK(VLOOKUP($B413,'Section 3'!$D$15:$O$1014,COLUMNS('Section 3'!$E$11:M$12),0)),"",VLOOKUP($B413,'Section 3'!$D$15:$O$1014,COLUMNS('Section 3'!$E$11:M$12),0)))</f>
        <v/>
      </c>
      <c r="M413" s="73" t="str">
        <f>IF($D413="","",IF(ISBLANK(VLOOKUP($B413,'Section 3'!$D$15:$O$1014,COLUMNS('Section 3'!$E$11:N$12),0)),"",VLOOKUP($B413,'Section 3'!$D$15:$O$1014,COLUMNS('Section 3'!$E$11:N$12),0)))</f>
        <v/>
      </c>
      <c r="N413" s="73" t="str">
        <f>IF($D413="","",IF(ISBLANK(VLOOKUP($B413,'Section 3'!$D$15:$O$1014,COLUMNS('Section 3'!$E$11:O$12),0)),"",VLOOKUP($B413,'Section 3'!$D$15:$O$1014,COLUMNS('Section 3'!$E$11:O$12),0)))</f>
        <v/>
      </c>
      <c r="O413" s="73" t="str">
        <f>IF($D413="","",IF(ISBLANK(VLOOKUP($B413,'Section 3'!$D$15:$O$1014,COLUMNS('Section 3'!$E$11:P$12),0)),"",VLOOKUP($B413,'Section 3'!$D$15:$O$1014,COLUMNS('Section 3'!$E$11:P$12),0)))</f>
        <v/>
      </c>
    </row>
    <row r="414" spans="1:15" s="29" customFormat="1" ht="12.75" customHeight="1" x14ac:dyDescent="0.25">
      <c r="A414" s="29" t="str">
        <f>IF(E414="","",ROWS($A$1:A414))</f>
        <v/>
      </c>
      <c r="B414" s="32">
        <v>403</v>
      </c>
      <c r="C414" s="26" t="str">
        <f t="shared" si="7"/>
        <v/>
      </c>
      <c r="D414" s="26" t="str">
        <f>IFERROR(VLOOKUP($B414,'Section 3'!D417:O1416,COLUMNS('Section 3'!D413:D414),0),"")</f>
        <v/>
      </c>
      <c r="E414" s="73" t="str">
        <f>IF($D414="","",IF(ISBLANK(VLOOKUP($B414,'Section 3'!$D$15:$O$1014,COLUMNS('Section 3'!$E$11:F$12),0)),"",VLOOKUP($B414,'Section 3'!$D$15:$O$1014,COLUMNS('Section 3'!$E$11:F$12),0)))</f>
        <v/>
      </c>
      <c r="F414" s="73" t="str">
        <f>IF($D414="","",IF(ISBLANK(VLOOKUP($B414,'Section 3'!$D$15:$O$1014,COLUMNS('Section 3'!$E$11:G$12),0)),"",VLOOKUP($B414,'Section 3'!$D$15:$O$1014,COLUMNS('Section 3'!$E$11:G$12),0)))</f>
        <v/>
      </c>
      <c r="G414" s="73" t="str">
        <f>IF($D414="","",IF(ISBLANK(VLOOKUP($B414,'Section 3'!$D$15:$O$1014,COLUMNS('Section 3'!$E$11:H$12),0)),"",VLOOKUP($B414,'Section 3'!$D$15:$O$1014,COLUMNS('Section 3'!$E$11:H$12),0)))</f>
        <v/>
      </c>
      <c r="H414" s="73" t="str">
        <f>IF($D414="","",IF(ISBLANK(VLOOKUP($B414,'Section 3'!$D$15:$O$1014,COLUMNS('Section 3'!$E$11:I$12),0)),"",VLOOKUP($B414,'Section 3'!$D$15:$O$1014,COLUMNS('Section 3'!$E$11:I$12),0)))</f>
        <v/>
      </c>
      <c r="I414" s="73" t="str">
        <f>IF($D414="","",IF(ISBLANK(VLOOKUP($B414,'Section 3'!$D$15:$O$1014,COLUMNS('Section 3'!$E$11:J$12),0)),"",VLOOKUP($B414,'Section 3'!$D$15:$O$1014,COLUMNS('Section 3'!$E$11:J$12),0)))</f>
        <v/>
      </c>
      <c r="J414" s="73" t="str">
        <f>IF($D414="","",IF(ISBLANK(VLOOKUP($B414,'Section 3'!$D$15:$O$1014,COLUMNS('Section 3'!$E$11:K$12),0)),"",VLOOKUP($B414,'Section 3'!$D$15:$O$1014,COLUMNS('Section 3'!$E$11:K$12),0)))</f>
        <v/>
      </c>
      <c r="K414" s="73" t="str">
        <f>IF($D414="","",IF(ISBLANK(VLOOKUP($B414,'Section 3'!$D$15:$O$1014,COLUMNS('Section 3'!$E$11:L$12),0)),"",VLOOKUP($B414,'Section 3'!$D$15:$O$1014,COLUMNS('Section 3'!$E$11:L$12),0)))</f>
        <v/>
      </c>
      <c r="L414" s="73" t="str">
        <f>IF($D414="","",IF(ISBLANK(VLOOKUP($B414,'Section 3'!$D$15:$O$1014,COLUMNS('Section 3'!$E$11:M$12),0)),"",VLOOKUP($B414,'Section 3'!$D$15:$O$1014,COLUMNS('Section 3'!$E$11:M$12),0)))</f>
        <v/>
      </c>
      <c r="M414" s="73" t="str">
        <f>IF($D414="","",IF(ISBLANK(VLOOKUP($B414,'Section 3'!$D$15:$O$1014,COLUMNS('Section 3'!$E$11:N$12),0)),"",VLOOKUP($B414,'Section 3'!$D$15:$O$1014,COLUMNS('Section 3'!$E$11:N$12),0)))</f>
        <v/>
      </c>
      <c r="N414" s="73" t="str">
        <f>IF($D414="","",IF(ISBLANK(VLOOKUP($B414,'Section 3'!$D$15:$O$1014,COLUMNS('Section 3'!$E$11:O$12),0)),"",VLOOKUP($B414,'Section 3'!$D$15:$O$1014,COLUMNS('Section 3'!$E$11:O$12),0)))</f>
        <v/>
      </c>
      <c r="O414" s="73" t="str">
        <f>IF($D414="","",IF(ISBLANK(VLOOKUP($B414,'Section 3'!$D$15:$O$1014,COLUMNS('Section 3'!$E$11:P$12),0)),"",VLOOKUP($B414,'Section 3'!$D$15:$O$1014,COLUMNS('Section 3'!$E$11:P$12),0)))</f>
        <v/>
      </c>
    </row>
    <row r="415" spans="1:15" s="29" customFormat="1" ht="12.75" customHeight="1" x14ac:dyDescent="0.25">
      <c r="A415" s="29" t="str">
        <f>IF(E415="","",ROWS($A$1:A415))</f>
        <v/>
      </c>
      <c r="B415" s="32">
        <v>404</v>
      </c>
      <c r="C415" s="26" t="str">
        <f t="shared" si="7"/>
        <v/>
      </c>
      <c r="D415" s="26" t="str">
        <f>IFERROR(VLOOKUP($B415,'Section 3'!D418:O1417,COLUMNS('Section 3'!D414:D415),0),"")</f>
        <v/>
      </c>
      <c r="E415" s="73" t="str">
        <f>IF($D415="","",IF(ISBLANK(VLOOKUP($B415,'Section 3'!$D$15:$O$1014,COLUMNS('Section 3'!$E$11:F$12),0)),"",VLOOKUP($B415,'Section 3'!$D$15:$O$1014,COLUMNS('Section 3'!$E$11:F$12),0)))</f>
        <v/>
      </c>
      <c r="F415" s="73" t="str">
        <f>IF($D415="","",IF(ISBLANK(VLOOKUP($B415,'Section 3'!$D$15:$O$1014,COLUMNS('Section 3'!$E$11:G$12),0)),"",VLOOKUP($B415,'Section 3'!$D$15:$O$1014,COLUMNS('Section 3'!$E$11:G$12),0)))</f>
        <v/>
      </c>
      <c r="G415" s="73" t="str">
        <f>IF($D415="","",IF(ISBLANK(VLOOKUP($B415,'Section 3'!$D$15:$O$1014,COLUMNS('Section 3'!$E$11:H$12),0)),"",VLOOKUP($B415,'Section 3'!$D$15:$O$1014,COLUMNS('Section 3'!$E$11:H$12),0)))</f>
        <v/>
      </c>
      <c r="H415" s="73" t="str">
        <f>IF($D415="","",IF(ISBLANK(VLOOKUP($B415,'Section 3'!$D$15:$O$1014,COLUMNS('Section 3'!$E$11:I$12),0)),"",VLOOKUP($B415,'Section 3'!$D$15:$O$1014,COLUMNS('Section 3'!$E$11:I$12),0)))</f>
        <v/>
      </c>
      <c r="I415" s="73" t="str">
        <f>IF($D415="","",IF(ISBLANK(VLOOKUP($B415,'Section 3'!$D$15:$O$1014,COLUMNS('Section 3'!$E$11:J$12),0)),"",VLOOKUP($B415,'Section 3'!$D$15:$O$1014,COLUMNS('Section 3'!$E$11:J$12),0)))</f>
        <v/>
      </c>
      <c r="J415" s="73" t="str">
        <f>IF($D415="","",IF(ISBLANK(VLOOKUP($B415,'Section 3'!$D$15:$O$1014,COLUMNS('Section 3'!$E$11:K$12),0)),"",VLOOKUP($B415,'Section 3'!$D$15:$O$1014,COLUMNS('Section 3'!$E$11:K$12),0)))</f>
        <v/>
      </c>
      <c r="K415" s="73" t="str">
        <f>IF($D415="","",IF(ISBLANK(VLOOKUP($B415,'Section 3'!$D$15:$O$1014,COLUMNS('Section 3'!$E$11:L$12),0)),"",VLOOKUP($B415,'Section 3'!$D$15:$O$1014,COLUMNS('Section 3'!$E$11:L$12),0)))</f>
        <v/>
      </c>
      <c r="L415" s="73" t="str">
        <f>IF($D415="","",IF(ISBLANK(VLOOKUP($B415,'Section 3'!$D$15:$O$1014,COLUMNS('Section 3'!$E$11:M$12),0)),"",VLOOKUP($B415,'Section 3'!$D$15:$O$1014,COLUMNS('Section 3'!$E$11:M$12),0)))</f>
        <v/>
      </c>
      <c r="M415" s="73" t="str">
        <f>IF($D415="","",IF(ISBLANK(VLOOKUP($B415,'Section 3'!$D$15:$O$1014,COLUMNS('Section 3'!$E$11:N$12),0)),"",VLOOKUP($B415,'Section 3'!$D$15:$O$1014,COLUMNS('Section 3'!$E$11:N$12),0)))</f>
        <v/>
      </c>
      <c r="N415" s="73" t="str">
        <f>IF($D415="","",IF(ISBLANK(VLOOKUP($B415,'Section 3'!$D$15:$O$1014,COLUMNS('Section 3'!$E$11:O$12),0)),"",VLOOKUP($B415,'Section 3'!$D$15:$O$1014,COLUMNS('Section 3'!$E$11:O$12),0)))</f>
        <v/>
      </c>
      <c r="O415" s="73" t="str">
        <f>IF($D415="","",IF(ISBLANK(VLOOKUP($B415,'Section 3'!$D$15:$O$1014,COLUMNS('Section 3'!$E$11:P$12),0)),"",VLOOKUP($B415,'Section 3'!$D$15:$O$1014,COLUMNS('Section 3'!$E$11:P$12),0)))</f>
        <v/>
      </c>
    </row>
    <row r="416" spans="1:15" s="29" customFormat="1" ht="12.75" customHeight="1" x14ac:dyDescent="0.25">
      <c r="A416" s="29" t="str">
        <f>IF(E416="","",ROWS($A$1:A416))</f>
        <v/>
      </c>
      <c r="B416" s="32">
        <v>405</v>
      </c>
      <c r="C416" s="26" t="str">
        <f t="shared" si="7"/>
        <v/>
      </c>
      <c r="D416" s="26" t="str">
        <f>IFERROR(VLOOKUP($B416,'Section 3'!D419:O1418,COLUMNS('Section 3'!D415:D416),0),"")</f>
        <v/>
      </c>
      <c r="E416" s="73" t="str">
        <f>IF($D416="","",IF(ISBLANK(VLOOKUP($B416,'Section 3'!$D$15:$O$1014,COLUMNS('Section 3'!$E$11:F$12),0)),"",VLOOKUP($B416,'Section 3'!$D$15:$O$1014,COLUMNS('Section 3'!$E$11:F$12),0)))</f>
        <v/>
      </c>
      <c r="F416" s="73" t="str">
        <f>IF($D416="","",IF(ISBLANK(VLOOKUP($B416,'Section 3'!$D$15:$O$1014,COLUMNS('Section 3'!$E$11:G$12),0)),"",VLOOKUP($B416,'Section 3'!$D$15:$O$1014,COLUMNS('Section 3'!$E$11:G$12),0)))</f>
        <v/>
      </c>
      <c r="G416" s="73" t="str">
        <f>IF($D416="","",IF(ISBLANK(VLOOKUP($B416,'Section 3'!$D$15:$O$1014,COLUMNS('Section 3'!$E$11:H$12),0)),"",VLOOKUP($B416,'Section 3'!$D$15:$O$1014,COLUMNS('Section 3'!$E$11:H$12),0)))</f>
        <v/>
      </c>
      <c r="H416" s="73" t="str">
        <f>IF($D416="","",IF(ISBLANK(VLOOKUP($B416,'Section 3'!$D$15:$O$1014,COLUMNS('Section 3'!$E$11:I$12),0)),"",VLOOKUP($B416,'Section 3'!$D$15:$O$1014,COLUMNS('Section 3'!$E$11:I$12),0)))</f>
        <v/>
      </c>
      <c r="I416" s="73" t="str">
        <f>IF($D416="","",IF(ISBLANK(VLOOKUP($B416,'Section 3'!$D$15:$O$1014,COLUMNS('Section 3'!$E$11:J$12),0)),"",VLOOKUP($B416,'Section 3'!$D$15:$O$1014,COLUMNS('Section 3'!$E$11:J$12),0)))</f>
        <v/>
      </c>
      <c r="J416" s="73" t="str">
        <f>IF($D416="","",IF(ISBLANK(VLOOKUP($B416,'Section 3'!$D$15:$O$1014,COLUMNS('Section 3'!$E$11:K$12),0)),"",VLOOKUP($B416,'Section 3'!$D$15:$O$1014,COLUMNS('Section 3'!$E$11:K$12),0)))</f>
        <v/>
      </c>
      <c r="K416" s="73" t="str">
        <f>IF($D416="","",IF(ISBLANK(VLOOKUP($B416,'Section 3'!$D$15:$O$1014,COLUMNS('Section 3'!$E$11:L$12),0)),"",VLOOKUP($B416,'Section 3'!$D$15:$O$1014,COLUMNS('Section 3'!$E$11:L$12),0)))</f>
        <v/>
      </c>
      <c r="L416" s="73" t="str">
        <f>IF($D416="","",IF(ISBLANK(VLOOKUP($B416,'Section 3'!$D$15:$O$1014,COLUMNS('Section 3'!$E$11:M$12),0)),"",VLOOKUP($B416,'Section 3'!$D$15:$O$1014,COLUMNS('Section 3'!$E$11:M$12),0)))</f>
        <v/>
      </c>
      <c r="M416" s="73" t="str">
        <f>IF($D416="","",IF(ISBLANK(VLOOKUP($B416,'Section 3'!$D$15:$O$1014,COLUMNS('Section 3'!$E$11:N$12),0)),"",VLOOKUP($B416,'Section 3'!$D$15:$O$1014,COLUMNS('Section 3'!$E$11:N$12),0)))</f>
        <v/>
      </c>
      <c r="N416" s="73" t="str">
        <f>IF($D416="","",IF(ISBLANK(VLOOKUP($B416,'Section 3'!$D$15:$O$1014,COLUMNS('Section 3'!$E$11:O$12),0)),"",VLOOKUP($B416,'Section 3'!$D$15:$O$1014,COLUMNS('Section 3'!$E$11:O$12),0)))</f>
        <v/>
      </c>
      <c r="O416" s="73" t="str">
        <f>IF($D416="","",IF(ISBLANK(VLOOKUP($B416,'Section 3'!$D$15:$O$1014,COLUMNS('Section 3'!$E$11:P$12),0)),"",VLOOKUP($B416,'Section 3'!$D$15:$O$1014,COLUMNS('Section 3'!$E$11:P$12),0)))</f>
        <v/>
      </c>
    </row>
    <row r="417" spans="1:15" s="29" customFormat="1" ht="12.75" customHeight="1" x14ac:dyDescent="0.25">
      <c r="A417" s="29" t="str">
        <f>IF(E417="","",ROWS($A$1:A417))</f>
        <v/>
      </c>
      <c r="B417" s="32">
        <v>406</v>
      </c>
      <c r="C417" s="26" t="str">
        <f t="shared" si="7"/>
        <v/>
      </c>
      <c r="D417" s="26" t="str">
        <f>IFERROR(VLOOKUP($B417,'Section 3'!D420:O1419,COLUMNS('Section 3'!D416:D417),0),"")</f>
        <v/>
      </c>
      <c r="E417" s="73" t="str">
        <f>IF($D417="","",IF(ISBLANK(VLOOKUP($B417,'Section 3'!$D$15:$O$1014,COLUMNS('Section 3'!$E$11:F$12),0)),"",VLOOKUP($B417,'Section 3'!$D$15:$O$1014,COLUMNS('Section 3'!$E$11:F$12),0)))</f>
        <v/>
      </c>
      <c r="F417" s="73" t="str">
        <f>IF($D417="","",IF(ISBLANK(VLOOKUP($B417,'Section 3'!$D$15:$O$1014,COLUMNS('Section 3'!$E$11:G$12),0)),"",VLOOKUP($B417,'Section 3'!$D$15:$O$1014,COLUMNS('Section 3'!$E$11:G$12),0)))</f>
        <v/>
      </c>
      <c r="G417" s="73" t="str">
        <f>IF($D417="","",IF(ISBLANK(VLOOKUP($B417,'Section 3'!$D$15:$O$1014,COLUMNS('Section 3'!$E$11:H$12),0)),"",VLOOKUP($B417,'Section 3'!$D$15:$O$1014,COLUMNS('Section 3'!$E$11:H$12),0)))</f>
        <v/>
      </c>
      <c r="H417" s="73" t="str">
        <f>IF($D417="","",IF(ISBLANK(VLOOKUP($B417,'Section 3'!$D$15:$O$1014,COLUMNS('Section 3'!$E$11:I$12),0)),"",VLOOKUP($B417,'Section 3'!$D$15:$O$1014,COLUMNS('Section 3'!$E$11:I$12),0)))</f>
        <v/>
      </c>
      <c r="I417" s="73" t="str">
        <f>IF($D417="","",IF(ISBLANK(VLOOKUP($B417,'Section 3'!$D$15:$O$1014,COLUMNS('Section 3'!$E$11:J$12),0)),"",VLOOKUP($B417,'Section 3'!$D$15:$O$1014,COLUMNS('Section 3'!$E$11:J$12),0)))</f>
        <v/>
      </c>
      <c r="J417" s="73" t="str">
        <f>IF($D417="","",IF(ISBLANK(VLOOKUP($B417,'Section 3'!$D$15:$O$1014,COLUMNS('Section 3'!$E$11:K$12),0)),"",VLOOKUP($B417,'Section 3'!$D$15:$O$1014,COLUMNS('Section 3'!$E$11:K$12),0)))</f>
        <v/>
      </c>
      <c r="K417" s="73" t="str">
        <f>IF($D417="","",IF(ISBLANK(VLOOKUP($B417,'Section 3'!$D$15:$O$1014,COLUMNS('Section 3'!$E$11:L$12),0)),"",VLOOKUP($B417,'Section 3'!$D$15:$O$1014,COLUMNS('Section 3'!$E$11:L$12),0)))</f>
        <v/>
      </c>
      <c r="L417" s="73" t="str">
        <f>IF($D417="","",IF(ISBLANK(VLOOKUP($B417,'Section 3'!$D$15:$O$1014,COLUMNS('Section 3'!$E$11:M$12),0)),"",VLOOKUP($B417,'Section 3'!$D$15:$O$1014,COLUMNS('Section 3'!$E$11:M$12),0)))</f>
        <v/>
      </c>
      <c r="M417" s="73" t="str">
        <f>IF($D417="","",IF(ISBLANK(VLOOKUP($B417,'Section 3'!$D$15:$O$1014,COLUMNS('Section 3'!$E$11:N$12),0)),"",VLOOKUP($B417,'Section 3'!$D$15:$O$1014,COLUMNS('Section 3'!$E$11:N$12),0)))</f>
        <v/>
      </c>
      <c r="N417" s="73" t="str">
        <f>IF($D417="","",IF(ISBLANK(VLOOKUP($B417,'Section 3'!$D$15:$O$1014,COLUMNS('Section 3'!$E$11:O$12),0)),"",VLOOKUP($B417,'Section 3'!$D$15:$O$1014,COLUMNS('Section 3'!$E$11:O$12),0)))</f>
        <v/>
      </c>
      <c r="O417" s="73" t="str">
        <f>IF($D417="","",IF(ISBLANK(VLOOKUP($B417,'Section 3'!$D$15:$O$1014,COLUMNS('Section 3'!$E$11:P$12),0)),"",VLOOKUP($B417,'Section 3'!$D$15:$O$1014,COLUMNS('Section 3'!$E$11:P$12),0)))</f>
        <v/>
      </c>
    </row>
    <row r="418" spans="1:15" s="29" customFormat="1" ht="12.75" customHeight="1" x14ac:dyDescent="0.25">
      <c r="A418" s="29" t="str">
        <f>IF(E418="","",ROWS($A$1:A418))</f>
        <v/>
      </c>
      <c r="B418" s="32">
        <v>407</v>
      </c>
      <c r="C418" s="26" t="str">
        <f t="shared" si="7"/>
        <v/>
      </c>
      <c r="D418" s="26" t="str">
        <f>IFERROR(VLOOKUP($B418,'Section 3'!D421:O1420,COLUMNS('Section 3'!D417:D418),0),"")</f>
        <v/>
      </c>
      <c r="E418" s="73" t="str">
        <f>IF($D418="","",IF(ISBLANK(VLOOKUP($B418,'Section 3'!$D$15:$O$1014,COLUMNS('Section 3'!$E$11:F$12),0)),"",VLOOKUP($B418,'Section 3'!$D$15:$O$1014,COLUMNS('Section 3'!$E$11:F$12),0)))</f>
        <v/>
      </c>
      <c r="F418" s="73" t="str">
        <f>IF($D418="","",IF(ISBLANK(VLOOKUP($B418,'Section 3'!$D$15:$O$1014,COLUMNS('Section 3'!$E$11:G$12),0)),"",VLOOKUP($B418,'Section 3'!$D$15:$O$1014,COLUMNS('Section 3'!$E$11:G$12),0)))</f>
        <v/>
      </c>
      <c r="G418" s="73" t="str">
        <f>IF($D418="","",IF(ISBLANK(VLOOKUP($B418,'Section 3'!$D$15:$O$1014,COLUMNS('Section 3'!$E$11:H$12),0)),"",VLOOKUP($B418,'Section 3'!$D$15:$O$1014,COLUMNS('Section 3'!$E$11:H$12),0)))</f>
        <v/>
      </c>
      <c r="H418" s="73" t="str">
        <f>IF($D418="","",IF(ISBLANK(VLOOKUP($B418,'Section 3'!$D$15:$O$1014,COLUMNS('Section 3'!$E$11:I$12),0)),"",VLOOKUP($B418,'Section 3'!$D$15:$O$1014,COLUMNS('Section 3'!$E$11:I$12),0)))</f>
        <v/>
      </c>
      <c r="I418" s="73" t="str">
        <f>IF($D418="","",IF(ISBLANK(VLOOKUP($B418,'Section 3'!$D$15:$O$1014,COLUMNS('Section 3'!$E$11:J$12),0)),"",VLOOKUP($B418,'Section 3'!$D$15:$O$1014,COLUMNS('Section 3'!$E$11:J$12),0)))</f>
        <v/>
      </c>
      <c r="J418" s="73" t="str">
        <f>IF($D418="","",IF(ISBLANK(VLOOKUP($B418,'Section 3'!$D$15:$O$1014,COLUMNS('Section 3'!$E$11:K$12),0)),"",VLOOKUP($B418,'Section 3'!$D$15:$O$1014,COLUMNS('Section 3'!$E$11:K$12),0)))</f>
        <v/>
      </c>
      <c r="K418" s="73" t="str">
        <f>IF($D418="","",IF(ISBLANK(VLOOKUP($B418,'Section 3'!$D$15:$O$1014,COLUMNS('Section 3'!$E$11:L$12),0)),"",VLOOKUP($B418,'Section 3'!$D$15:$O$1014,COLUMNS('Section 3'!$E$11:L$12),0)))</f>
        <v/>
      </c>
      <c r="L418" s="73" t="str">
        <f>IF($D418="","",IF(ISBLANK(VLOOKUP($B418,'Section 3'!$D$15:$O$1014,COLUMNS('Section 3'!$E$11:M$12),0)),"",VLOOKUP($B418,'Section 3'!$D$15:$O$1014,COLUMNS('Section 3'!$E$11:M$12),0)))</f>
        <v/>
      </c>
      <c r="M418" s="73" t="str">
        <f>IF($D418="","",IF(ISBLANK(VLOOKUP($B418,'Section 3'!$D$15:$O$1014,COLUMNS('Section 3'!$E$11:N$12),0)),"",VLOOKUP($B418,'Section 3'!$D$15:$O$1014,COLUMNS('Section 3'!$E$11:N$12),0)))</f>
        <v/>
      </c>
      <c r="N418" s="73" t="str">
        <f>IF($D418="","",IF(ISBLANK(VLOOKUP($B418,'Section 3'!$D$15:$O$1014,COLUMNS('Section 3'!$E$11:O$12),0)),"",VLOOKUP($B418,'Section 3'!$D$15:$O$1014,COLUMNS('Section 3'!$E$11:O$12),0)))</f>
        <v/>
      </c>
      <c r="O418" s="73" t="str">
        <f>IF($D418="","",IF(ISBLANK(VLOOKUP($B418,'Section 3'!$D$15:$O$1014,COLUMNS('Section 3'!$E$11:P$12),0)),"",VLOOKUP($B418,'Section 3'!$D$15:$O$1014,COLUMNS('Section 3'!$E$11:P$12),0)))</f>
        <v/>
      </c>
    </row>
    <row r="419" spans="1:15" s="29" customFormat="1" ht="12.75" customHeight="1" x14ac:dyDescent="0.25">
      <c r="A419" s="29" t="str">
        <f>IF(E419="","",ROWS($A$1:A419))</f>
        <v/>
      </c>
      <c r="B419" s="32">
        <v>408</v>
      </c>
      <c r="C419" s="26" t="str">
        <f t="shared" si="7"/>
        <v/>
      </c>
      <c r="D419" s="26" t="str">
        <f>IFERROR(VLOOKUP($B419,'Section 3'!D422:O1421,COLUMNS('Section 3'!D418:D419),0),"")</f>
        <v/>
      </c>
      <c r="E419" s="73" t="str">
        <f>IF($D419="","",IF(ISBLANK(VLOOKUP($B419,'Section 3'!$D$15:$O$1014,COLUMNS('Section 3'!$E$11:F$12),0)),"",VLOOKUP($B419,'Section 3'!$D$15:$O$1014,COLUMNS('Section 3'!$E$11:F$12),0)))</f>
        <v/>
      </c>
      <c r="F419" s="73" t="str">
        <f>IF($D419="","",IF(ISBLANK(VLOOKUP($B419,'Section 3'!$D$15:$O$1014,COLUMNS('Section 3'!$E$11:G$12),0)),"",VLOOKUP($B419,'Section 3'!$D$15:$O$1014,COLUMNS('Section 3'!$E$11:G$12),0)))</f>
        <v/>
      </c>
      <c r="G419" s="73" t="str">
        <f>IF($D419="","",IF(ISBLANK(VLOOKUP($B419,'Section 3'!$D$15:$O$1014,COLUMNS('Section 3'!$E$11:H$12),0)),"",VLOOKUP($B419,'Section 3'!$D$15:$O$1014,COLUMNS('Section 3'!$E$11:H$12),0)))</f>
        <v/>
      </c>
      <c r="H419" s="73" t="str">
        <f>IF($D419="","",IF(ISBLANK(VLOOKUP($B419,'Section 3'!$D$15:$O$1014,COLUMNS('Section 3'!$E$11:I$12),0)),"",VLOOKUP($B419,'Section 3'!$D$15:$O$1014,COLUMNS('Section 3'!$E$11:I$12),0)))</f>
        <v/>
      </c>
      <c r="I419" s="73" t="str">
        <f>IF($D419="","",IF(ISBLANK(VLOOKUP($B419,'Section 3'!$D$15:$O$1014,COLUMNS('Section 3'!$E$11:J$12),0)),"",VLOOKUP($B419,'Section 3'!$D$15:$O$1014,COLUMNS('Section 3'!$E$11:J$12),0)))</f>
        <v/>
      </c>
      <c r="J419" s="73" t="str">
        <f>IF($D419="","",IF(ISBLANK(VLOOKUP($B419,'Section 3'!$D$15:$O$1014,COLUMNS('Section 3'!$E$11:K$12),0)),"",VLOOKUP($B419,'Section 3'!$D$15:$O$1014,COLUMNS('Section 3'!$E$11:K$12),0)))</f>
        <v/>
      </c>
      <c r="K419" s="73" t="str">
        <f>IF($D419="","",IF(ISBLANK(VLOOKUP($B419,'Section 3'!$D$15:$O$1014,COLUMNS('Section 3'!$E$11:L$12),0)),"",VLOOKUP($B419,'Section 3'!$D$15:$O$1014,COLUMNS('Section 3'!$E$11:L$12),0)))</f>
        <v/>
      </c>
      <c r="L419" s="73" t="str">
        <f>IF($D419="","",IF(ISBLANK(VLOOKUP($B419,'Section 3'!$D$15:$O$1014,COLUMNS('Section 3'!$E$11:M$12),0)),"",VLOOKUP($B419,'Section 3'!$D$15:$O$1014,COLUMNS('Section 3'!$E$11:M$12),0)))</f>
        <v/>
      </c>
      <c r="M419" s="73" t="str">
        <f>IF($D419="","",IF(ISBLANK(VLOOKUP($B419,'Section 3'!$D$15:$O$1014,COLUMNS('Section 3'!$E$11:N$12),0)),"",VLOOKUP($B419,'Section 3'!$D$15:$O$1014,COLUMNS('Section 3'!$E$11:N$12),0)))</f>
        <v/>
      </c>
      <c r="N419" s="73" t="str">
        <f>IF($D419="","",IF(ISBLANK(VLOOKUP($B419,'Section 3'!$D$15:$O$1014,COLUMNS('Section 3'!$E$11:O$12),0)),"",VLOOKUP($B419,'Section 3'!$D$15:$O$1014,COLUMNS('Section 3'!$E$11:O$12),0)))</f>
        <v/>
      </c>
      <c r="O419" s="73" t="str">
        <f>IF($D419="","",IF(ISBLANK(VLOOKUP($B419,'Section 3'!$D$15:$O$1014,COLUMNS('Section 3'!$E$11:P$12),0)),"",VLOOKUP($B419,'Section 3'!$D$15:$O$1014,COLUMNS('Section 3'!$E$11:P$12),0)))</f>
        <v/>
      </c>
    </row>
    <row r="420" spans="1:15" s="29" customFormat="1" ht="12.75" customHeight="1" x14ac:dyDescent="0.25">
      <c r="A420" s="29" t="str">
        <f>IF(E420="","",ROWS($A$1:A420))</f>
        <v/>
      </c>
      <c r="B420" s="32">
        <v>409</v>
      </c>
      <c r="C420" s="26" t="str">
        <f t="shared" si="7"/>
        <v/>
      </c>
      <c r="D420" s="26" t="str">
        <f>IFERROR(VLOOKUP($B420,'Section 3'!D423:O1422,COLUMNS('Section 3'!D419:D420),0),"")</f>
        <v/>
      </c>
      <c r="E420" s="73" t="str">
        <f>IF($D420="","",IF(ISBLANK(VLOOKUP($B420,'Section 3'!$D$15:$O$1014,COLUMNS('Section 3'!$E$11:F$12),0)),"",VLOOKUP($B420,'Section 3'!$D$15:$O$1014,COLUMNS('Section 3'!$E$11:F$12),0)))</f>
        <v/>
      </c>
      <c r="F420" s="73" t="str">
        <f>IF($D420="","",IF(ISBLANK(VLOOKUP($B420,'Section 3'!$D$15:$O$1014,COLUMNS('Section 3'!$E$11:G$12),0)),"",VLOOKUP($B420,'Section 3'!$D$15:$O$1014,COLUMNS('Section 3'!$E$11:G$12),0)))</f>
        <v/>
      </c>
      <c r="G420" s="73" t="str">
        <f>IF($D420="","",IF(ISBLANK(VLOOKUP($B420,'Section 3'!$D$15:$O$1014,COLUMNS('Section 3'!$E$11:H$12),0)),"",VLOOKUP($B420,'Section 3'!$D$15:$O$1014,COLUMNS('Section 3'!$E$11:H$12),0)))</f>
        <v/>
      </c>
      <c r="H420" s="73" t="str">
        <f>IF($D420="","",IF(ISBLANK(VLOOKUP($B420,'Section 3'!$D$15:$O$1014,COLUMNS('Section 3'!$E$11:I$12),0)),"",VLOOKUP($B420,'Section 3'!$D$15:$O$1014,COLUMNS('Section 3'!$E$11:I$12),0)))</f>
        <v/>
      </c>
      <c r="I420" s="73" t="str">
        <f>IF($D420="","",IF(ISBLANK(VLOOKUP($B420,'Section 3'!$D$15:$O$1014,COLUMNS('Section 3'!$E$11:J$12),0)),"",VLOOKUP($B420,'Section 3'!$D$15:$O$1014,COLUMNS('Section 3'!$E$11:J$12),0)))</f>
        <v/>
      </c>
      <c r="J420" s="73" t="str">
        <f>IF($D420="","",IF(ISBLANK(VLOOKUP($B420,'Section 3'!$D$15:$O$1014,COLUMNS('Section 3'!$E$11:K$12),0)),"",VLOOKUP($B420,'Section 3'!$D$15:$O$1014,COLUMNS('Section 3'!$E$11:K$12),0)))</f>
        <v/>
      </c>
      <c r="K420" s="73" t="str">
        <f>IF($D420="","",IF(ISBLANK(VLOOKUP($B420,'Section 3'!$D$15:$O$1014,COLUMNS('Section 3'!$E$11:L$12),0)),"",VLOOKUP($B420,'Section 3'!$D$15:$O$1014,COLUMNS('Section 3'!$E$11:L$12),0)))</f>
        <v/>
      </c>
      <c r="L420" s="73" t="str">
        <f>IF($D420="","",IF(ISBLANK(VLOOKUP($B420,'Section 3'!$D$15:$O$1014,COLUMNS('Section 3'!$E$11:M$12),0)),"",VLOOKUP($B420,'Section 3'!$D$15:$O$1014,COLUMNS('Section 3'!$E$11:M$12),0)))</f>
        <v/>
      </c>
      <c r="M420" s="73" t="str">
        <f>IF($D420="","",IF(ISBLANK(VLOOKUP($B420,'Section 3'!$D$15:$O$1014,COLUMNS('Section 3'!$E$11:N$12),0)),"",VLOOKUP($B420,'Section 3'!$D$15:$O$1014,COLUMNS('Section 3'!$E$11:N$12),0)))</f>
        <v/>
      </c>
      <c r="N420" s="73" t="str">
        <f>IF($D420="","",IF(ISBLANK(VLOOKUP($B420,'Section 3'!$D$15:$O$1014,COLUMNS('Section 3'!$E$11:O$12),0)),"",VLOOKUP($B420,'Section 3'!$D$15:$O$1014,COLUMNS('Section 3'!$E$11:O$12),0)))</f>
        <v/>
      </c>
      <c r="O420" s="73" t="str">
        <f>IF($D420="","",IF(ISBLANK(VLOOKUP($B420,'Section 3'!$D$15:$O$1014,COLUMNS('Section 3'!$E$11:P$12),0)),"",VLOOKUP($B420,'Section 3'!$D$15:$O$1014,COLUMNS('Section 3'!$E$11:P$12),0)))</f>
        <v/>
      </c>
    </row>
    <row r="421" spans="1:15" s="29" customFormat="1" ht="12.75" customHeight="1" x14ac:dyDescent="0.25">
      <c r="A421" s="29" t="str">
        <f>IF(E421="","",ROWS($A$1:A421))</f>
        <v/>
      </c>
      <c r="B421" s="32">
        <v>410</v>
      </c>
      <c r="C421" s="26" t="str">
        <f t="shared" si="7"/>
        <v/>
      </c>
      <c r="D421" s="26" t="str">
        <f>IFERROR(VLOOKUP($B421,'Section 3'!D424:O1423,COLUMNS('Section 3'!D420:D421),0),"")</f>
        <v/>
      </c>
      <c r="E421" s="73" t="str">
        <f>IF($D421="","",IF(ISBLANK(VLOOKUP($B421,'Section 3'!$D$15:$O$1014,COLUMNS('Section 3'!$E$11:F$12),0)),"",VLOOKUP($B421,'Section 3'!$D$15:$O$1014,COLUMNS('Section 3'!$E$11:F$12),0)))</f>
        <v/>
      </c>
      <c r="F421" s="73" t="str">
        <f>IF($D421="","",IF(ISBLANK(VLOOKUP($B421,'Section 3'!$D$15:$O$1014,COLUMNS('Section 3'!$E$11:G$12),0)),"",VLOOKUP($B421,'Section 3'!$D$15:$O$1014,COLUMNS('Section 3'!$E$11:G$12),0)))</f>
        <v/>
      </c>
      <c r="G421" s="73" t="str">
        <f>IF($D421="","",IF(ISBLANK(VLOOKUP($B421,'Section 3'!$D$15:$O$1014,COLUMNS('Section 3'!$E$11:H$12),0)),"",VLOOKUP($B421,'Section 3'!$D$15:$O$1014,COLUMNS('Section 3'!$E$11:H$12),0)))</f>
        <v/>
      </c>
      <c r="H421" s="73" t="str">
        <f>IF($D421="","",IF(ISBLANK(VLOOKUP($B421,'Section 3'!$D$15:$O$1014,COLUMNS('Section 3'!$E$11:I$12),0)),"",VLOOKUP($B421,'Section 3'!$D$15:$O$1014,COLUMNS('Section 3'!$E$11:I$12),0)))</f>
        <v/>
      </c>
      <c r="I421" s="73" t="str">
        <f>IF($D421="","",IF(ISBLANK(VLOOKUP($B421,'Section 3'!$D$15:$O$1014,COLUMNS('Section 3'!$E$11:J$12),0)),"",VLOOKUP($B421,'Section 3'!$D$15:$O$1014,COLUMNS('Section 3'!$E$11:J$12),0)))</f>
        <v/>
      </c>
      <c r="J421" s="73" t="str">
        <f>IF($D421="","",IF(ISBLANK(VLOOKUP($B421,'Section 3'!$D$15:$O$1014,COLUMNS('Section 3'!$E$11:K$12),0)),"",VLOOKUP($B421,'Section 3'!$D$15:$O$1014,COLUMNS('Section 3'!$E$11:K$12),0)))</f>
        <v/>
      </c>
      <c r="K421" s="73" t="str">
        <f>IF($D421="","",IF(ISBLANK(VLOOKUP($B421,'Section 3'!$D$15:$O$1014,COLUMNS('Section 3'!$E$11:L$12),0)),"",VLOOKUP($B421,'Section 3'!$D$15:$O$1014,COLUMNS('Section 3'!$E$11:L$12),0)))</f>
        <v/>
      </c>
      <c r="L421" s="73" t="str">
        <f>IF($D421="","",IF(ISBLANK(VLOOKUP($B421,'Section 3'!$D$15:$O$1014,COLUMNS('Section 3'!$E$11:M$12),0)),"",VLOOKUP($B421,'Section 3'!$D$15:$O$1014,COLUMNS('Section 3'!$E$11:M$12),0)))</f>
        <v/>
      </c>
      <c r="M421" s="73" t="str">
        <f>IF($D421="","",IF(ISBLANK(VLOOKUP($B421,'Section 3'!$D$15:$O$1014,COLUMNS('Section 3'!$E$11:N$12),0)),"",VLOOKUP($B421,'Section 3'!$D$15:$O$1014,COLUMNS('Section 3'!$E$11:N$12),0)))</f>
        <v/>
      </c>
      <c r="N421" s="73" t="str">
        <f>IF($D421="","",IF(ISBLANK(VLOOKUP($B421,'Section 3'!$D$15:$O$1014,COLUMNS('Section 3'!$E$11:O$12),0)),"",VLOOKUP($B421,'Section 3'!$D$15:$O$1014,COLUMNS('Section 3'!$E$11:O$12),0)))</f>
        <v/>
      </c>
      <c r="O421" s="73" t="str">
        <f>IF($D421="","",IF(ISBLANK(VLOOKUP($B421,'Section 3'!$D$15:$O$1014,COLUMNS('Section 3'!$E$11:P$12),0)),"",VLOOKUP($B421,'Section 3'!$D$15:$O$1014,COLUMNS('Section 3'!$E$11:P$12),0)))</f>
        <v/>
      </c>
    </row>
    <row r="422" spans="1:15" s="29" customFormat="1" ht="12.75" customHeight="1" x14ac:dyDescent="0.25">
      <c r="A422" s="29" t="str">
        <f>IF(E422="","",ROWS($A$1:A422))</f>
        <v/>
      </c>
      <c r="B422" s="32">
        <v>411</v>
      </c>
      <c r="C422" s="26" t="str">
        <f t="shared" si="7"/>
        <v/>
      </c>
      <c r="D422" s="26" t="str">
        <f>IFERROR(VLOOKUP($B422,'Section 3'!D425:O1424,COLUMNS('Section 3'!D421:D422),0),"")</f>
        <v/>
      </c>
      <c r="E422" s="73" t="str">
        <f>IF($D422="","",IF(ISBLANK(VLOOKUP($B422,'Section 3'!$D$15:$O$1014,COLUMNS('Section 3'!$E$11:F$12),0)),"",VLOOKUP($B422,'Section 3'!$D$15:$O$1014,COLUMNS('Section 3'!$E$11:F$12),0)))</f>
        <v/>
      </c>
      <c r="F422" s="73" t="str">
        <f>IF($D422="","",IF(ISBLANK(VLOOKUP($B422,'Section 3'!$D$15:$O$1014,COLUMNS('Section 3'!$E$11:G$12),0)),"",VLOOKUP($B422,'Section 3'!$D$15:$O$1014,COLUMNS('Section 3'!$E$11:G$12),0)))</f>
        <v/>
      </c>
      <c r="G422" s="73" t="str">
        <f>IF($D422="","",IF(ISBLANK(VLOOKUP($B422,'Section 3'!$D$15:$O$1014,COLUMNS('Section 3'!$E$11:H$12),0)),"",VLOOKUP($B422,'Section 3'!$D$15:$O$1014,COLUMNS('Section 3'!$E$11:H$12),0)))</f>
        <v/>
      </c>
      <c r="H422" s="73" t="str">
        <f>IF($D422="","",IF(ISBLANK(VLOOKUP($B422,'Section 3'!$D$15:$O$1014,COLUMNS('Section 3'!$E$11:I$12),0)),"",VLOOKUP($B422,'Section 3'!$D$15:$O$1014,COLUMNS('Section 3'!$E$11:I$12),0)))</f>
        <v/>
      </c>
      <c r="I422" s="73" t="str">
        <f>IF($D422="","",IF(ISBLANK(VLOOKUP($B422,'Section 3'!$D$15:$O$1014,COLUMNS('Section 3'!$E$11:J$12),0)),"",VLOOKUP($B422,'Section 3'!$D$15:$O$1014,COLUMNS('Section 3'!$E$11:J$12),0)))</f>
        <v/>
      </c>
      <c r="J422" s="73" t="str">
        <f>IF($D422="","",IF(ISBLANK(VLOOKUP($B422,'Section 3'!$D$15:$O$1014,COLUMNS('Section 3'!$E$11:K$12),0)),"",VLOOKUP($B422,'Section 3'!$D$15:$O$1014,COLUMNS('Section 3'!$E$11:K$12),0)))</f>
        <v/>
      </c>
      <c r="K422" s="73" t="str">
        <f>IF($D422="","",IF(ISBLANK(VLOOKUP($B422,'Section 3'!$D$15:$O$1014,COLUMNS('Section 3'!$E$11:L$12),0)),"",VLOOKUP($B422,'Section 3'!$D$15:$O$1014,COLUMNS('Section 3'!$E$11:L$12),0)))</f>
        <v/>
      </c>
      <c r="L422" s="73" t="str">
        <f>IF($D422="","",IF(ISBLANK(VLOOKUP($B422,'Section 3'!$D$15:$O$1014,COLUMNS('Section 3'!$E$11:M$12),0)),"",VLOOKUP($B422,'Section 3'!$D$15:$O$1014,COLUMNS('Section 3'!$E$11:M$12),0)))</f>
        <v/>
      </c>
      <c r="M422" s="73" t="str">
        <f>IF($D422="","",IF(ISBLANK(VLOOKUP($B422,'Section 3'!$D$15:$O$1014,COLUMNS('Section 3'!$E$11:N$12),0)),"",VLOOKUP($B422,'Section 3'!$D$15:$O$1014,COLUMNS('Section 3'!$E$11:N$12),0)))</f>
        <v/>
      </c>
      <c r="N422" s="73" t="str">
        <f>IF($D422="","",IF(ISBLANK(VLOOKUP($B422,'Section 3'!$D$15:$O$1014,COLUMNS('Section 3'!$E$11:O$12),0)),"",VLOOKUP($B422,'Section 3'!$D$15:$O$1014,COLUMNS('Section 3'!$E$11:O$12),0)))</f>
        <v/>
      </c>
      <c r="O422" s="73" t="str">
        <f>IF($D422="","",IF(ISBLANK(VLOOKUP($B422,'Section 3'!$D$15:$O$1014,COLUMNS('Section 3'!$E$11:P$12),0)),"",VLOOKUP($B422,'Section 3'!$D$15:$O$1014,COLUMNS('Section 3'!$E$11:P$12),0)))</f>
        <v/>
      </c>
    </row>
    <row r="423" spans="1:15" s="29" customFormat="1" ht="12.75" customHeight="1" x14ac:dyDescent="0.25">
      <c r="A423" s="29" t="str">
        <f>IF(E423="","",ROWS($A$1:A423))</f>
        <v/>
      </c>
      <c r="B423" s="32">
        <v>412</v>
      </c>
      <c r="C423" s="26" t="str">
        <f t="shared" si="7"/>
        <v/>
      </c>
      <c r="D423" s="26" t="str">
        <f>IFERROR(VLOOKUP($B423,'Section 3'!D426:O1425,COLUMNS('Section 3'!D422:D423),0),"")</f>
        <v/>
      </c>
      <c r="E423" s="73" t="str">
        <f>IF($D423="","",IF(ISBLANK(VLOOKUP($B423,'Section 3'!$D$15:$O$1014,COLUMNS('Section 3'!$E$11:F$12),0)),"",VLOOKUP($B423,'Section 3'!$D$15:$O$1014,COLUMNS('Section 3'!$E$11:F$12),0)))</f>
        <v/>
      </c>
      <c r="F423" s="73" t="str">
        <f>IF($D423="","",IF(ISBLANK(VLOOKUP($B423,'Section 3'!$D$15:$O$1014,COLUMNS('Section 3'!$E$11:G$12),0)),"",VLOOKUP($B423,'Section 3'!$D$15:$O$1014,COLUMNS('Section 3'!$E$11:G$12),0)))</f>
        <v/>
      </c>
      <c r="G423" s="73" t="str">
        <f>IF($D423="","",IF(ISBLANK(VLOOKUP($B423,'Section 3'!$D$15:$O$1014,COLUMNS('Section 3'!$E$11:H$12),0)),"",VLOOKUP($B423,'Section 3'!$D$15:$O$1014,COLUMNS('Section 3'!$E$11:H$12),0)))</f>
        <v/>
      </c>
      <c r="H423" s="73" t="str">
        <f>IF($D423="","",IF(ISBLANK(VLOOKUP($B423,'Section 3'!$D$15:$O$1014,COLUMNS('Section 3'!$E$11:I$12),0)),"",VLOOKUP($B423,'Section 3'!$D$15:$O$1014,COLUMNS('Section 3'!$E$11:I$12),0)))</f>
        <v/>
      </c>
      <c r="I423" s="73" t="str">
        <f>IF($D423="","",IF(ISBLANK(VLOOKUP($B423,'Section 3'!$D$15:$O$1014,COLUMNS('Section 3'!$E$11:J$12),0)),"",VLOOKUP($B423,'Section 3'!$D$15:$O$1014,COLUMNS('Section 3'!$E$11:J$12),0)))</f>
        <v/>
      </c>
      <c r="J423" s="73" t="str">
        <f>IF($D423="","",IF(ISBLANK(VLOOKUP($B423,'Section 3'!$D$15:$O$1014,COLUMNS('Section 3'!$E$11:K$12),0)),"",VLOOKUP($B423,'Section 3'!$D$15:$O$1014,COLUMNS('Section 3'!$E$11:K$12),0)))</f>
        <v/>
      </c>
      <c r="K423" s="73" t="str">
        <f>IF($D423="","",IF(ISBLANK(VLOOKUP($B423,'Section 3'!$D$15:$O$1014,COLUMNS('Section 3'!$E$11:L$12),0)),"",VLOOKUP($B423,'Section 3'!$D$15:$O$1014,COLUMNS('Section 3'!$E$11:L$12),0)))</f>
        <v/>
      </c>
      <c r="L423" s="73" t="str">
        <f>IF($D423="","",IF(ISBLANK(VLOOKUP($B423,'Section 3'!$D$15:$O$1014,COLUMNS('Section 3'!$E$11:M$12),0)),"",VLOOKUP($B423,'Section 3'!$D$15:$O$1014,COLUMNS('Section 3'!$E$11:M$12),0)))</f>
        <v/>
      </c>
      <c r="M423" s="73" t="str">
        <f>IF($D423="","",IF(ISBLANK(VLOOKUP($B423,'Section 3'!$D$15:$O$1014,COLUMNS('Section 3'!$E$11:N$12),0)),"",VLOOKUP($B423,'Section 3'!$D$15:$O$1014,COLUMNS('Section 3'!$E$11:N$12),0)))</f>
        <v/>
      </c>
      <c r="N423" s="73" t="str">
        <f>IF($D423="","",IF(ISBLANK(VLOOKUP($B423,'Section 3'!$D$15:$O$1014,COLUMNS('Section 3'!$E$11:O$12),0)),"",VLOOKUP($B423,'Section 3'!$D$15:$O$1014,COLUMNS('Section 3'!$E$11:O$12),0)))</f>
        <v/>
      </c>
      <c r="O423" s="73" t="str">
        <f>IF($D423="","",IF(ISBLANK(VLOOKUP($B423,'Section 3'!$D$15:$O$1014,COLUMNS('Section 3'!$E$11:P$12),0)),"",VLOOKUP($B423,'Section 3'!$D$15:$O$1014,COLUMNS('Section 3'!$E$11:P$12),0)))</f>
        <v/>
      </c>
    </row>
    <row r="424" spans="1:15" s="29" customFormat="1" ht="12.75" customHeight="1" x14ac:dyDescent="0.25">
      <c r="A424" s="29" t="str">
        <f>IF(E424="","",ROWS($A$1:A424))</f>
        <v/>
      </c>
      <c r="B424" s="32">
        <v>413</v>
      </c>
      <c r="C424" s="26" t="str">
        <f t="shared" si="7"/>
        <v/>
      </c>
      <c r="D424" s="26" t="str">
        <f>IFERROR(VLOOKUP($B424,'Section 3'!D427:O1426,COLUMNS('Section 3'!D423:D424),0),"")</f>
        <v/>
      </c>
      <c r="E424" s="73" t="str">
        <f>IF($D424="","",IF(ISBLANK(VLOOKUP($B424,'Section 3'!$D$15:$O$1014,COLUMNS('Section 3'!$E$11:F$12),0)),"",VLOOKUP($B424,'Section 3'!$D$15:$O$1014,COLUMNS('Section 3'!$E$11:F$12),0)))</f>
        <v/>
      </c>
      <c r="F424" s="73" t="str">
        <f>IF($D424="","",IF(ISBLANK(VLOOKUP($B424,'Section 3'!$D$15:$O$1014,COLUMNS('Section 3'!$E$11:G$12),0)),"",VLOOKUP($B424,'Section 3'!$D$15:$O$1014,COLUMNS('Section 3'!$E$11:G$12),0)))</f>
        <v/>
      </c>
      <c r="G424" s="73" t="str">
        <f>IF($D424="","",IF(ISBLANK(VLOOKUP($B424,'Section 3'!$D$15:$O$1014,COLUMNS('Section 3'!$E$11:H$12),0)),"",VLOOKUP($B424,'Section 3'!$D$15:$O$1014,COLUMNS('Section 3'!$E$11:H$12),0)))</f>
        <v/>
      </c>
      <c r="H424" s="73" t="str">
        <f>IF($D424="","",IF(ISBLANK(VLOOKUP($B424,'Section 3'!$D$15:$O$1014,COLUMNS('Section 3'!$E$11:I$12),0)),"",VLOOKUP($B424,'Section 3'!$D$15:$O$1014,COLUMNS('Section 3'!$E$11:I$12),0)))</f>
        <v/>
      </c>
      <c r="I424" s="73" t="str">
        <f>IF($D424="","",IF(ISBLANK(VLOOKUP($B424,'Section 3'!$D$15:$O$1014,COLUMNS('Section 3'!$E$11:J$12),0)),"",VLOOKUP($B424,'Section 3'!$D$15:$O$1014,COLUMNS('Section 3'!$E$11:J$12),0)))</f>
        <v/>
      </c>
      <c r="J424" s="73" t="str">
        <f>IF($D424="","",IF(ISBLANK(VLOOKUP($B424,'Section 3'!$D$15:$O$1014,COLUMNS('Section 3'!$E$11:K$12),0)),"",VLOOKUP($B424,'Section 3'!$D$15:$O$1014,COLUMNS('Section 3'!$E$11:K$12),0)))</f>
        <v/>
      </c>
      <c r="K424" s="73" t="str">
        <f>IF($D424="","",IF(ISBLANK(VLOOKUP($B424,'Section 3'!$D$15:$O$1014,COLUMNS('Section 3'!$E$11:L$12),0)),"",VLOOKUP($B424,'Section 3'!$D$15:$O$1014,COLUMNS('Section 3'!$E$11:L$12),0)))</f>
        <v/>
      </c>
      <c r="L424" s="73" t="str">
        <f>IF($D424="","",IF(ISBLANK(VLOOKUP($B424,'Section 3'!$D$15:$O$1014,COLUMNS('Section 3'!$E$11:M$12),0)),"",VLOOKUP($B424,'Section 3'!$D$15:$O$1014,COLUMNS('Section 3'!$E$11:M$12),0)))</f>
        <v/>
      </c>
      <c r="M424" s="73" t="str">
        <f>IF($D424="","",IF(ISBLANK(VLOOKUP($B424,'Section 3'!$D$15:$O$1014,COLUMNS('Section 3'!$E$11:N$12),0)),"",VLOOKUP($B424,'Section 3'!$D$15:$O$1014,COLUMNS('Section 3'!$E$11:N$12),0)))</f>
        <v/>
      </c>
      <c r="N424" s="73" t="str">
        <f>IF($D424="","",IF(ISBLANK(VLOOKUP($B424,'Section 3'!$D$15:$O$1014,COLUMNS('Section 3'!$E$11:O$12),0)),"",VLOOKUP($B424,'Section 3'!$D$15:$O$1014,COLUMNS('Section 3'!$E$11:O$12),0)))</f>
        <v/>
      </c>
      <c r="O424" s="73" t="str">
        <f>IF($D424="","",IF(ISBLANK(VLOOKUP($B424,'Section 3'!$D$15:$O$1014,COLUMNS('Section 3'!$E$11:P$12),0)),"",VLOOKUP($B424,'Section 3'!$D$15:$O$1014,COLUMNS('Section 3'!$E$11:P$12),0)))</f>
        <v/>
      </c>
    </row>
    <row r="425" spans="1:15" s="29" customFormat="1" ht="12.75" customHeight="1" x14ac:dyDescent="0.25">
      <c r="A425" s="29" t="str">
        <f>IF(E425="","",ROWS($A$1:A425))</f>
        <v/>
      </c>
      <c r="B425" s="32">
        <v>414</v>
      </c>
      <c r="C425" s="26" t="str">
        <f t="shared" si="7"/>
        <v/>
      </c>
      <c r="D425" s="26" t="str">
        <f>IFERROR(VLOOKUP($B425,'Section 3'!D428:O1427,COLUMNS('Section 3'!D424:D425),0),"")</f>
        <v/>
      </c>
      <c r="E425" s="73" t="str">
        <f>IF($D425="","",IF(ISBLANK(VLOOKUP($B425,'Section 3'!$D$15:$O$1014,COLUMNS('Section 3'!$E$11:F$12),0)),"",VLOOKUP($B425,'Section 3'!$D$15:$O$1014,COLUMNS('Section 3'!$E$11:F$12),0)))</f>
        <v/>
      </c>
      <c r="F425" s="73" t="str">
        <f>IF($D425="","",IF(ISBLANK(VLOOKUP($B425,'Section 3'!$D$15:$O$1014,COLUMNS('Section 3'!$E$11:G$12),0)),"",VLOOKUP($B425,'Section 3'!$D$15:$O$1014,COLUMNS('Section 3'!$E$11:G$12),0)))</f>
        <v/>
      </c>
      <c r="G425" s="73" t="str">
        <f>IF($D425="","",IF(ISBLANK(VLOOKUP($B425,'Section 3'!$D$15:$O$1014,COLUMNS('Section 3'!$E$11:H$12),0)),"",VLOOKUP($B425,'Section 3'!$D$15:$O$1014,COLUMNS('Section 3'!$E$11:H$12),0)))</f>
        <v/>
      </c>
      <c r="H425" s="73" t="str">
        <f>IF($D425="","",IF(ISBLANK(VLOOKUP($B425,'Section 3'!$D$15:$O$1014,COLUMNS('Section 3'!$E$11:I$12),0)),"",VLOOKUP($B425,'Section 3'!$D$15:$O$1014,COLUMNS('Section 3'!$E$11:I$12),0)))</f>
        <v/>
      </c>
      <c r="I425" s="73" t="str">
        <f>IF($D425="","",IF(ISBLANK(VLOOKUP($B425,'Section 3'!$D$15:$O$1014,COLUMNS('Section 3'!$E$11:J$12),0)),"",VLOOKUP($B425,'Section 3'!$D$15:$O$1014,COLUMNS('Section 3'!$E$11:J$12),0)))</f>
        <v/>
      </c>
      <c r="J425" s="73" t="str">
        <f>IF($D425="","",IF(ISBLANK(VLOOKUP($B425,'Section 3'!$D$15:$O$1014,COLUMNS('Section 3'!$E$11:K$12),0)),"",VLOOKUP($B425,'Section 3'!$D$15:$O$1014,COLUMNS('Section 3'!$E$11:K$12),0)))</f>
        <v/>
      </c>
      <c r="K425" s="73" t="str">
        <f>IF($D425="","",IF(ISBLANK(VLOOKUP($B425,'Section 3'!$D$15:$O$1014,COLUMNS('Section 3'!$E$11:L$12),0)),"",VLOOKUP($B425,'Section 3'!$D$15:$O$1014,COLUMNS('Section 3'!$E$11:L$12),0)))</f>
        <v/>
      </c>
      <c r="L425" s="73" t="str">
        <f>IF($D425="","",IF(ISBLANK(VLOOKUP($B425,'Section 3'!$D$15:$O$1014,COLUMNS('Section 3'!$E$11:M$12),0)),"",VLOOKUP($B425,'Section 3'!$D$15:$O$1014,COLUMNS('Section 3'!$E$11:M$12),0)))</f>
        <v/>
      </c>
      <c r="M425" s="73" t="str">
        <f>IF($D425="","",IF(ISBLANK(VLOOKUP($B425,'Section 3'!$D$15:$O$1014,COLUMNS('Section 3'!$E$11:N$12),0)),"",VLOOKUP($B425,'Section 3'!$D$15:$O$1014,COLUMNS('Section 3'!$E$11:N$12),0)))</f>
        <v/>
      </c>
      <c r="N425" s="73" t="str">
        <f>IF($D425="","",IF(ISBLANK(VLOOKUP($B425,'Section 3'!$D$15:$O$1014,COLUMNS('Section 3'!$E$11:O$12),0)),"",VLOOKUP($B425,'Section 3'!$D$15:$O$1014,COLUMNS('Section 3'!$E$11:O$12),0)))</f>
        <v/>
      </c>
      <c r="O425" s="73" t="str">
        <f>IF($D425="","",IF(ISBLANK(VLOOKUP($B425,'Section 3'!$D$15:$O$1014,COLUMNS('Section 3'!$E$11:P$12),0)),"",VLOOKUP($B425,'Section 3'!$D$15:$O$1014,COLUMNS('Section 3'!$E$11:P$12),0)))</f>
        <v/>
      </c>
    </row>
    <row r="426" spans="1:15" s="29" customFormat="1" ht="12.75" customHeight="1" x14ac:dyDescent="0.25">
      <c r="A426" s="29" t="str">
        <f>IF(E426="","",ROWS($A$1:A426))</f>
        <v/>
      </c>
      <c r="B426" s="32">
        <v>415</v>
      </c>
      <c r="C426" s="26" t="str">
        <f t="shared" si="7"/>
        <v/>
      </c>
      <c r="D426" s="26" t="str">
        <f>IFERROR(VLOOKUP($B426,'Section 3'!D429:O1428,COLUMNS('Section 3'!D425:D426),0),"")</f>
        <v/>
      </c>
      <c r="E426" s="73" t="str">
        <f>IF($D426="","",IF(ISBLANK(VLOOKUP($B426,'Section 3'!$D$15:$O$1014,COLUMNS('Section 3'!$E$11:F$12),0)),"",VLOOKUP($B426,'Section 3'!$D$15:$O$1014,COLUMNS('Section 3'!$E$11:F$12),0)))</f>
        <v/>
      </c>
      <c r="F426" s="73" t="str">
        <f>IF($D426="","",IF(ISBLANK(VLOOKUP($B426,'Section 3'!$D$15:$O$1014,COLUMNS('Section 3'!$E$11:G$12),0)),"",VLOOKUP($B426,'Section 3'!$D$15:$O$1014,COLUMNS('Section 3'!$E$11:G$12),0)))</f>
        <v/>
      </c>
      <c r="G426" s="73" t="str">
        <f>IF($D426="","",IF(ISBLANK(VLOOKUP($B426,'Section 3'!$D$15:$O$1014,COLUMNS('Section 3'!$E$11:H$12),0)),"",VLOOKUP($B426,'Section 3'!$D$15:$O$1014,COLUMNS('Section 3'!$E$11:H$12),0)))</f>
        <v/>
      </c>
      <c r="H426" s="73" t="str">
        <f>IF($D426="","",IF(ISBLANK(VLOOKUP($B426,'Section 3'!$D$15:$O$1014,COLUMNS('Section 3'!$E$11:I$12),0)),"",VLOOKUP($B426,'Section 3'!$D$15:$O$1014,COLUMNS('Section 3'!$E$11:I$12),0)))</f>
        <v/>
      </c>
      <c r="I426" s="73" t="str">
        <f>IF($D426="","",IF(ISBLANK(VLOOKUP($B426,'Section 3'!$D$15:$O$1014,COLUMNS('Section 3'!$E$11:J$12),0)),"",VLOOKUP($B426,'Section 3'!$D$15:$O$1014,COLUMNS('Section 3'!$E$11:J$12),0)))</f>
        <v/>
      </c>
      <c r="J426" s="73" t="str">
        <f>IF($D426="","",IF(ISBLANK(VLOOKUP($B426,'Section 3'!$D$15:$O$1014,COLUMNS('Section 3'!$E$11:K$12),0)),"",VLOOKUP($B426,'Section 3'!$D$15:$O$1014,COLUMNS('Section 3'!$E$11:K$12),0)))</f>
        <v/>
      </c>
      <c r="K426" s="73" t="str">
        <f>IF($D426="","",IF(ISBLANK(VLOOKUP($B426,'Section 3'!$D$15:$O$1014,COLUMNS('Section 3'!$E$11:L$12),0)),"",VLOOKUP($B426,'Section 3'!$D$15:$O$1014,COLUMNS('Section 3'!$E$11:L$12),0)))</f>
        <v/>
      </c>
      <c r="L426" s="73" t="str">
        <f>IF($D426="","",IF(ISBLANK(VLOOKUP($B426,'Section 3'!$D$15:$O$1014,COLUMNS('Section 3'!$E$11:M$12),0)),"",VLOOKUP($B426,'Section 3'!$D$15:$O$1014,COLUMNS('Section 3'!$E$11:M$12),0)))</f>
        <v/>
      </c>
      <c r="M426" s="73" t="str">
        <f>IF($D426="","",IF(ISBLANK(VLOOKUP($B426,'Section 3'!$D$15:$O$1014,COLUMNS('Section 3'!$E$11:N$12),0)),"",VLOOKUP($B426,'Section 3'!$D$15:$O$1014,COLUMNS('Section 3'!$E$11:N$12),0)))</f>
        <v/>
      </c>
      <c r="N426" s="73" t="str">
        <f>IF($D426="","",IF(ISBLANK(VLOOKUP($B426,'Section 3'!$D$15:$O$1014,COLUMNS('Section 3'!$E$11:O$12),0)),"",VLOOKUP($B426,'Section 3'!$D$15:$O$1014,COLUMNS('Section 3'!$E$11:O$12),0)))</f>
        <v/>
      </c>
      <c r="O426" s="73" t="str">
        <f>IF($D426="","",IF(ISBLANK(VLOOKUP($B426,'Section 3'!$D$15:$O$1014,COLUMNS('Section 3'!$E$11:P$12),0)),"",VLOOKUP($B426,'Section 3'!$D$15:$O$1014,COLUMNS('Section 3'!$E$11:P$12),0)))</f>
        <v/>
      </c>
    </row>
    <row r="427" spans="1:15" s="29" customFormat="1" ht="12.75" customHeight="1" x14ac:dyDescent="0.25">
      <c r="A427" s="29" t="str">
        <f>IF(E427="","",ROWS($A$1:A427))</f>
        <v/>
      </c>
      <c r="B427" s="32">
        <v>416</v>
      </c>
      <c r="C427" s="26" t="str">
        <f t="shared" si="7"/>
        <v/>
      </c>
      <c r="D427" s="26" t="str">
        <f>IFERROR(VLOOKUP($B427,'Section 3'!D430:O1429,COLUMNS('Section 3'!D426:D427),0),"")</f>
        <v/>
      </c>
      <c r="E427" s="73" t="str">
        <f>IF($D427="","",IF(ISBLANK(VLOOKUP($B427,'Section 3'!$D$15:$O$1014,COLUMNS('Section 3'!$E$11:F$12),0)),"",VLOOKUP($B427,'Section 3'!$D$15:$O$1014,COLUMNS('Section 3'!$E$11:F$12),0)))</f>
        <v/>
      </c>
      <c r="F427" s="73" t="str">
        <f>IF($D427="","",IF(ISBLANK(VLOOKUP($B427,'Section 3'!$D$15:$O$1014,COLUMNS('Section 3'!$E$11:G$12),0)),"",VLOOKUP($B427,'Section 3'!$D$15:$O$1014,COLUMNS('Section 3'!$E$11:G$12),0)))</f>
        <v/>
      </c>
      <c r="G427" s="73" t="str">
        <f>IF($D427="","",IF(ISBLANK(VLOOKUP($B427,'Section 3'!$D$15:$O$1014,COLUMNS('Section 3'!$E$11:H$12),0)),"",VLOOKUP($B427,'Section 3'!$D$15:$O$1014,COLUMNS('Section 3'!$E$11:H$12),0)))</f>
        <v/>
      </c>
      <c r="H427" s="73" t="str">
        <f>IF($D427="","",IF(ISBLANK(VLOOKUP($B427,'Section 3'!$D$15:$O$1014,COLUMNS('Section 3'!$E$11:I$12),0)),"",VLOOKUP($B427,'Section 3'!$D$15:$O$1014,COLUMNS('Section 3'!$E$11:I$12),0)))</f>
        <v/>
      </c>
      <c r="I427" s="73" t="str">
        <f>IF($D427="","",IF(ISBLANK(VLOOKUP($B427,'Section 3'!$D$15:$O$1014,COLUMNS('Section 3'!$E$11:J$12),0)),"",VLOOKUP($B427,'Section 3'!$D$15:$O$1014,COLUMNS('Section 3'!$E$11:J$12),0)))</f>
        <v/>
      </c>
      <c r="J427" s="73" t="str">
        <f>IF($D427="","",IF(ISBLANK(VLOOKUP($B427,'Section 3'!$D$15:$O$1014,COLUMNS('Section 3'!$E$11:K$12),0)),"",VLOOKUP($B427,'Section 3'!$D$15:$O$1014,COLUMNS('Section 3'!$E$11:K$12),0)))</f>
        <v/>
      </c>
      <c r="K427" s="73" t="str">
        <f>IF($D427="","",IF(ISBLANK(VLOOKUP($B427,'Section 3'!$D$15:$O$1014,COLUMNS('Section 3'!$E$11:L$12),0)),"",VLOOKUP($B427,'Section 3'!$D$15:$O$1014,COLUMNS('Section 3'!$E$11:L$12),0)))</f>
        <v/>
      </c>
      <c r="L427" s="73" t="str">
        <f>IF($D427="","",IF(ISBLANK(VLOOKUP($B427,'Section 3'!$D$15:$O$1014,COLUMNS('Section 3'!$E$11:M$12),0)),"",VLOOKUP($B427,'Section 3'!$D$15:$O$1014,COLUMNS('Section 3'!$E$11:M$12),0)))</f>
        <v/>
      </c>
      <c r="M427" s="73" t="str">
        <f>IF($D427="","",IF(ISBLANK(VLOOKUP($B427,'Section 3'!$D$15:$O$1014,COLUMNS('Section 3'!$E$11:N$12),0)),"",VLOOKUP($B427,'Section 3'!$D$15:$O$1014,COLUMNS('Section 3'!$E$11:N$12),0)))</f>
        <v/>
      </c>
      <c r="N427" s="73" t="str">
        <f>IF($D427="","",IF(ISBLANK(VLOOKUP($B427,'Section 3'!$D$15:$O$1014,COLUMNS('Section 3'!$E$11:O$12),0)),"",VLOOKUP($B427,'Section 3'!$D$15:$O$1014,COLUMNS('Section 3'!$E$11:O$12),0)))</f>
        <v/>
      </c>
      <c r="O427" s="73" t="str">
        <f>IF($D427="","",IF(ISBLANK(VLOOKUP($B427,'Section 3'!$D$15:$O$1014,COLUMNS('Section 3'!$E$11:P$12),0)),"",VLOOKUP($B427,'Section 3'!$D$15:$O$1014,COLUMNS('Section 3'!$E$11:P$12),0)))</f>
        <v/>
      </c>
    </row>
    <row r="428" spans="1:15" s="29" customFormat="1" ht="12.75" customHeight="1" x14ac:dyDescent="0.25">
      <c r="A428" s="29" t="str">
        <f>IF(E428="","",ROWS($A$1:A428))</f>
        <v/>
      </c>
      <c r="B428" s="32">
        <v>417</v>
      </c>
      <c r="C428" s="26" t="str">
        <f t="shared" si="7"/>
        <v/>
      </c>
      <c r="D428" s="26" t="str">
        <f>IFERROR(VLOOKUP($B428,'Section 3'!D431:O1430,COLUMNS('Section 3'!D427:D428),0),"")</f>
        <v/>
      </c>
      <c r="E428" s="73" t="str">
        <f>IF($D428="","",IF(ISBLANK(VLOOKUP($B428,'Section 3'!$D$15:$O$1014,COLUMNS('Section 3'!$E$11:F$12),0)),"",VLOOKUP($B428,'Section 3'!$D$15:$O$1014,COLUMNS('Section 3'!$E$11:F$12),0)))</f>
        <v/>
      </c>
      <c r="F428" s="73" t="str">
        <f>IF($D428="","",IF(ISBLANK(VLOOKUP($B428,'Section 3'!$D$15:$O$1014,COLUMNS('Section 3'!$E$11:G$12),0)),"",VLOOKUP($B428,'Section 3'!$D$15:$O$1014,COLUMNS('Section 3'!$E$11:G$12),0)))</f>
        <v/>
      </c>
      <c r="G428" s="73" t="str">
        <f>IF($D428="","",IF(ISBLANK(VLOOKUP($B428,'Section 3'!$D$15:$O$1014,COLUMNS('Section 3'!$E$11:H$12),0)),"",VLOOKUP($B428,'Section 3'!$D$15:$O$1014,COLUMNS('Section 3'!$E$11:H$12),0)))</f>
        <v/>
      </c>
      <c r="H428" s="73" t="str">
        <f>IF($D428="","",IF(ISBLANK(VLOOKUP($B428,'Section 3'!$D$15:$O$1014,COLUMNS('Section 3'!$E$11:I$12),0)),"",VLOOKUP($B428,'Section 3'!$D$15:$O$1014,COLUMNS('Section 3'!$E$11:I$12),0)))</f>
        <v/>
      </c>
      <c r="I428" s="73" t="str">
        <f>IF($D428="","",IF(ISBLANK(VLOOKUP($B428,'Section 3'!$D$15:$O$1014,COLUMNS('Section 3'!$E$11:J$12),0)),"",VLOOKUP($B428,'Section 3'!$D$15:$O$1014,COLUMNS('Section 3'!$E$11:J$12),0)))</f>
        <v/>
      </c>
      <c r="J428" s="73" t="str">
        <f>IF($D428="","",IF(ISBLANK(VLOOKUP($B428,'Section 3'!$D$15:$O$1014,COLUMNS('Section 3'!$E$11:K$12),0)),"",VLOOKUP($B428,'Section 3'!$D$15:$O$1014,COLUMNS('Section 3'!$E$11:K$12),0)))</f>
        <v/>
      </c>
      <c r="K428" s="73" t="str">
        <f>IF($D428="","",IF(ISBLANK(VLOOKUP($B428,'Section 3'!$D$15:$O$1014,COLUMNS('Section 3'!$E$11:L$12),0)),"",VLOOKUP($B428,'Section 3'!$D$15:$O$1014,COLUMNS('Section 3'!$E$11:L$12),0)))</f>
        <v/>
      </c>
      <c r="L428" s="73" t="str">
        <f>IF($D428="","",IF(ISBLANK(VLOOKUP($B428,'Section 3'!$D$15:$O$1014,COLUMNS('Section 3'!$E$11:M$12),0)),"",VLOOKUP($B428,'Section 3'!$D$15:$O$1014,COLUMNS('Section 3'!$E$11:M$12),0)))</f>
        <v/>
      </c>
      <c r="M428" s="73" t="str">
        <f>IF($D428="","",IF(ISBLANK(VLOOKUP($B428,'Section 3'!$D$15:$O$1014,COLUMNS('Section 3'!$E$11:N$12),0)),"",VLOOKUP($B428,'Section 3'!$D$15:$O$1014,COLUMNS('Section 3'!$E$11:N$12),0)))</f>
        <v/>
      </c>
      <c r="N428" s="73" t="str">
        <f>IF($D428="","",IF(ISBLANK(VLOOKUP($B428,'Section 3'!$D$15:$O$1014,COLUMNS('Section 3'!$E$11:O$12),0)),"",VLOOKUP($B428,'Section 3'!$D$15:$O$1014,COLUMNS('Section 3'!$E$11:O$12),0)))</f>
        <v/>
      </c>
      <c r="O428" s="73" t="str">
        <f>IF($D428="","",IF(ISBLANK(VLOOKUP($B428,'Section 3'!$D$15:$O$1014,COLUMNS('Section 3'!$E$11:P$12),0)),"",VLOOKUP($B428,'Section 3'!$D$15:$O$1014,COLUMNS('Section 3'!$E$11:P$12),0)))</f>
        <v/>
      </c>
    </row>
    <row r="429" spans="1:15" s="29" customFormat="1" ht="12.75" customHeight="1" x14ac:dyDescent="0.25">
      <c r="A429" s="29" t="str">
        <f>IF(E429="","",ROWS($A$1:A429))</f>
        <v/>
      </c>
      <c r="B429" s="32">
        <v>418</v>
      </c>
      <c r="C429" s="26" t="str">
        <f t="shared" si="7"/>
        <v/>
      </c>
      <c r="D429" s="26" t="str">
        <f>IFERROR(VLOOKUP($B429,'Section 3'!D432:O1431,COLUMNS('Section 3'!D428:D429),0),"")</f>
        <v/>
      </c>
      <c r="E429" s="73" t="str">
        <f>IF($D429="","",IF(ISBLANK(VLOOKUP($B429,'Section 3'!$D$15:$O$1014,COLUMNS('Section 3'!$E$11:F$12),0)),"",VLOOKUP($B429,'Section 3'!$D$15:$O$1014,COLUMNS('Section 3'!$E$11:F$12),0)))</f>
        <v/>
      </c>
      <c r="F429" s="73" t="str">
        <f>IF($D429="","",IF(ISBLANK(VLOOKUP($B429,'Section 3'!$D$15:$O$1014,COLUMNS('Section 3'!$E$11:G$12),0)),"",VLOOKUP($B429,'Section 3'!$D$15:$O$1014,COLUMNS('Section 3'!$E$11:G$12),0)))</f>
        <v/>
      </c>
      <c r="G429" s="73" t="str">
        <f>IF($D429="","",IF(ISBLANK(VLOOKUP($B429,'Section 3'!$D$15:$O$1014,COLUMNS('Section 3'!$E$11:H$12),0)),"",VLOOKUP($B429,'Section 3'!$D$15:$O$1014,COLUMNS('Section 3'!$E$11:H$12),0)))</f>
        <v/>
      </c>
      <c r="H429" s="73" t="str">
        <f>IF($D429="","",IF(ISBLANK(VLOOKUP($B429,'Section 3'!$D$15:$O$1014,COLUMNS('Section 3'!$E$11:I$12),0)),"",VLOOKUP($B429,'Section 3'!$D$15:$O$1014,COLUMNS('Section 3'!$E$11:I$12),0)))</f>
        <v/>
      </c>
      <c r="I429" s="73" t="str">
        <f>IF($D429="","",IF(ISBLANK(VLOOKUP($B429,'Section 3'!$D$15:$O$1014,COLUMNS('Section 3'!$E$11:J$12),0)),"",VLOOKUP($B429,'Section 3'!$D$15:$O$1014,COLUMNS('Section 3'!$E$11:J$12),0)))</f>
        <v/>
      </c>
      <c r="J429" s="73" t="str">
        <f>IF($D429="","",IF(ISBLANK(VLOOKUP($B429,'Section 3'!$D$15:$O$1014,COLUMNS('Section 3'!$E$11:K$12),0)),"",VLOOKUP($B429,'Section 3'!$D$15:$O$1014,COLUMNS('Section 3'!$E$11:K$12),0)))</f>
        <v/>
      </c>
      <c r="K429" s="73" t="str">
        <f>IF($D429="","",IF(ISBLANK(VLOOKUP($B429,'Section 3'!$D$15:$O$1014,COLUMNS('Section 3'!$E$11:L$12),0)),"",VLOOKUP($B429,'Section 3'!$D$15:$O$1014,COLUMNS('Section 3'!$E$11:L$12),0)))</f>
        <v/>
      </c>
      <c r="L429" s="73" t="str">
        <f>IF($D429="","",IF(ISBLANK(VLOOKUP($B429,'Section 3'!$D$15:$O$1014,COLUMNS('Section 3'!$E$11:M$12),0)),"",VLOOKUP($B429,'Section 3'!$D$15:$O$1014,COLUMNS('Section 3'!$E$11:M$12),0)))</f>
        <v/>
      </c>
      <c r="M429" s="73" t="str">
        <f>IF($D429="","",IF(ISBLANK(VLOOKUP($B429,'Section 3'!$D$15:$O$1014,COLUMNS('Section 3'!$E$11:N$12),0)),"",VLOOKUP($B429,'Section 3'!$D$15:$O$1014,COLUMNS('Section 3'!$E$11:N$12),0)))</f>
        <v/>
      </c>
      <c r="N429" s="73" t="str">
        <f>IF($D429="","",IF(ISBLANK(VLOOKUP($B429,'Section 3'!$D$15:$O$1014,COLUMNS('Section 3'!$E$11:O$12),0)),"",VLOOKUP($B429,'Section 3'!$D$15:$O$1014,COLUMNS('Section 3'!$E$11:O$12),0)))</f>
        <v/>
      </c>
      <c r="O429" s="73" t="str">
        <f>IF($D429="","",IF(ISBLANK(VLOOKUP($B429,'Section 3'!$D$15:$O$1014,COLUMNS('Section 3'!$E$11:P$12),0)),"",VLOOKUP($B429,'Section 3'!$D$15:$O$1014,COLUMNS('Section 3'!$E$11:P$12),0)))</f>
        <v/>
      </c>
    </row>
    <row r="430" spans="1:15" s="29" customFormat="1" ht="12.75" customHeight="1" x14ac:dyDescent="0.25">
      <c r="A430" s="29" t="str">
        <f>IF(E430="","",ROWS($A$1:A430))</f>
        <v/>
      </c>
      <c r="B430" s="32">
        <v>419</v>
      </c>
      <c r="C430" s="26" t="str">
        <f t="shared" si="7"/>
        <v/>
      </c>
      <c r="D430" s="26" t="str">
        <f>IFERROR(VLOOKUP($B430,'Section 3'!D433:O1432,COLUMNS('Section 3'!D429:D430),0),"")</f>
        <v/>
      </c>
      <c r="E430" s="73" t="str">
        <f>IF($D430="","",IF(ISBLANK(VLOOKUP($B430,'Section 3'!$D$15:$O$1014,COLUMNS('Section 3'!$E$11:F$12),0)),"",VLOOKUP($B430,'Section 3'!$D$15:$O$1014,COLUMNS('Section 3'!$E$11:F$12),0)))</f>
        <v/>
      </c>
      <c r="F430" s="73" t="str">
        <f>IF($D430="","",IF(ISBLANK(VLOOKUP($B430,'Section 3'!$D$15:$O$1014,COLUMNS('Section 3'!$E$11:G$12),0)),"",VLOOKUP($B430,'Section 3'!$D$15:$O$1014,COLUMNS('Section 3'!$E$11:G$12),0)))</f>
        <v/>
      </c>
      <c r="G430" s="73" t="str">
        <f>IF($D430="","",IF(ISBLANK(VLOOKUP($B430,'Section 3'!$D$15:$O$1014,COLUMNS('Section 3'!$E$11:H$12),0)),"",VLOOKUP($B430,'Section 3'!$D$15:$O$1014,COLUMNS('Section 3'!$E$11:H$12),0)))</f>
        <v/>
      </c>
      <c r="H430" s="73" t="str">
        <f>IF($D430="","",IF(ISBLANK(VLOOKUP($B430,'Section 3'!$D$15:$O$1014,COLUMNS('Section 3'!$E$11:I$12),0)),"",VLOOKUP($B430,'Section 3'!$D$15:$O$1014,COLUMNS('Section 3'!$E$11:I$12),0)))</f>
        <v/>
      </c>
      <c r="I430" s="73" t="str">
        <f>IF($D430="","",IF(ISBLANK(VLOOKUP($B430,'Section 3'!$D$15:$O$1014,COLUMNS('Section 3'!$E$11:J$12),0)),"",VLOOKUP($B430,'Section 3'!$D$15:$O$1014,COLUMNS('Section 3'!$E$11:J$12),0)))</f>
        <v/>
      </c>
      <c r="J430" s="73" t="str">
        <f>IF($D430="","",IF(ISBLANK(VLOOKUP($B430,'Section 3'!$D$15:$O$1014,COLUMNS('Section 3'!$E$11:K$12),0)),"",VLOOKUP($B430,'Section 3'!$D$15:$O$1014,COLUMNS('Section 3'!$E$11:K$12),0)))</f>
        <v/>
      </c>
      <c r="K430" s="73" t="str">
        <f>IF($D430="","",IF(ISBLANK(VLOOKUP($B430,'Section 3'!$D$15:$O$1014,COLUMNS('Section 3'!$E$11:L$12),0)),"",VLOOKUP($B430,'Section 3'!$D$15:$O$1014,COLUMNS('Section 3'!$E$11:L$12),0)))</f>
        <v/>
      </c>
      <c r="L430" s="73" t="str">
        <f>IF($D430="","",IF(ISBLANK(VLOOKUP($B430,'Section 3'!$D$15:$O$1014,COLUMNS('Section 3'!$E$11:M$12),0)),"",VLOOKUP($B430,'Section 3'!$D$15:$O$1014,COLUMNS('Section 3'!$E$11:M$12),0)))</f>
        <v/>
      </c>
      <c r="M430" s="73" t="str">
        <f>IF($D430="","",IF(ISBLANK(VLOOKUP($B430,'Section 3'!$D$15:$O$1014,COLUMNS('Section 3'!$E$11:N$12),0)),"",VLOOKUP($B430,'Section 3'!$D$15:$O$1014,COLUMNS('Section 3'!$E$11:N$12),0)))</f>
        <v/>
      </c>
      <c r="N430" s="73" t="str">
        <f>IF($D430="","",IF(ISBLANK(VLOOKUP($B430,'Section 3'!$D$15:$O$1014,COLUMNS('Section 3'!$E$11:O$12),0)),"",VLOOKUP($B430,'Section 3'!$D$15:$O$1014,COLUMNS('Section 3'!$E$11:O$12),0)))</f>
        <v/>
      </c>
      <c r="O430" s="73" t="str">
        <f>IF($D430="","",IF(ISBLANK(VLOOKUP($B430,'Section 3'!$D$15:$O$1014,COLUMNS('Section 3'!$E$11:P$12),0)),"",VLOOKUP($B430,'Section 3'!$D$15:$O$1014,COLUMNS('Section 3'!$E$11:P$12),0)))</f>
        <v/>
      </c>
    </row>
    <row r="431" spans="1:15" s="29" customFormat="1" ht="12.75" customHeight="1" x14ac:dyDescent="0.25">
      <c r="A431" s="29" t="str">
        <f>IF(E431="","",ROWS($A$1:A431))</f>
        <v/>
      </c>
      <c r="B431" s="32">
        <v>420</v>
      </c>
      <c r="C431" s="26" t="str">
        <f t="shared" si="7"/>
        <v/>
      </c>
      <c r="D431" s="26" t="str">
        <f>IFERROR(VLOOKUP($B431,'Section 3'!D434:O1433,COLUMNS('Section 3'!D430:D431),0),"")</f>
        <v/>
      </c>
      <c r="E431" s="73" t="str">
        <f>IF($D431="","",IF(ISBLANK(VLOOKUP($B431,'Section 3'!$D$15:$O$1014,COLUMNS('Section 3'!$E$11:F$12),0)),"",VLOOKUP($B431,'Section 3'!$D$15:$O$1014,COLUMNS('Section 3'!$E$11:F$12),0)))</f>
        <v/>
      </c>
      <c r="F431" s="73" t="str">
        <f>IF($D431="","",IF(ISBLANK(VLOOKUP($B431,'Section 3'!$D$15:$O$1014,COLUMNS('Section 3'!$E$11:G$12),0)),"",VLOOKUP($B431,'Section 3'!$D$15:$O$1014,COLUMNS('Section 3'!$E$11:G$12),0)))</f>
        <v/>
      </c>
      <c r="G431" s="73" t="str">
        <f>IF($D431="","",IF(ISBLANK(VLOOKUP($B431,'Section 3'!$D$15:$O$1014,COLUMNS('Section 3'!$E$11:H$12),0)),"",VLOOKUP($B431,'Section 3'!$D$15:$O$1014,COLUMNS('Section 3'!$E$11:H$12),0)))</f>
        <v/>
      </c>
      <c r="H431" s="73" t="str">
        <f>IF($D431="","",IF(ISBLANK(VLOOKUP($B431,'Section 3'!$D$15:$O$1014,COLUMNS('Section 3'!$E$11:I$12),0)),"",VLOOKUP($B431,'Section 3'!$D$15:$O$1014,COLUMNS('Section 3'!$E$11:I$12),0)))</f>
        <v/>
      </c>
      <c r="I431" s="73" t="str">
        <f>IF($D431="","",IF(ISBLANK(VLOOKUP($B431,'Section 3'!$D$15:$O$1014,COLUMNS('Section 3'!$E$11:J$12),0)),"",VLOOKUP($B431,'Section 3'!$D$15:$O$1014,COLUMNS('Section 3'!$E$11:J$12),0)))</f>
        <v/>
      </c>
      <c r="J431" s="73" t="str">
        <f>IF($D431="","",IF(ISBLANK(VLOOKUP($B431,'Section 3'!$D$15:$O$1014,COLUMNS('Section 3'!$E$11:K$12),0)),"",VLOOKUP($B431,'Section 3'!$D$15:$O$1014,COLUMNS('Section 3'!$E$11:K$12),0)))</f>
        <v/>
      </c>
      <c r="K431" s="73" t="str">
        <f>IF($D431="","",IF(ISBLANK(VLOOKUP($B431,'Section 3'!$D$15:$O$1014,COLUMNS('Section 3'!$E$11:L$12),0)),"",VLOOKUP($B431,'Section 3'!$D$15:$O$1014,COLUMNS('Section 3'!$E$11:L$12),0)))</f>
        <v/>
      </c>
      <c r="L431" s="73" t="str">
        <f>IF($D431="","",IF(ISBLANK(VLOOKUP($B431,'Section 3'!$D$15:$O$1014,COLUMNS('Section 3'!$E$11:M$12),0)),"",VLOOKUP($B431,'Section 3'!$D$15:$O$1014,COLUMNS('Section 3'!$E$11:M$12),0)))</f>
        <v/>
      </c>
      <c r="M431" s="73" t="str">
        <f>IF($D431="","",IF(ISBLANK(VLOOKUP($B431,'Section 3'!$D$15:$O$1014,COLUMNS('Section 3'!$E$11:N$12),0)),"",VLOOKUP($B431,'Section 3'!$D$15:$O$1014,COLUMNS('Section 3'!$E$11:N$12),0)))</f>
        <v/>
      </c>
      <c r="N431" s="73" t="str">
        <f>IF($D431="","",IF(ISBLANK(VLOOKUP($B431,'Section 3'!$D$15:$O$1014,COLUMNS('Section 3'!$E$11:O$12),0)),"",VLOOKUP($B431,'Section 3'!$D$15:$O$1014,COLUMNS('Section 3'!$E$11:O$12),0)))</f>
        <v/>
      </c>
      <c r="O431" s="73" t="str">
        <f>IF($D431="","",IF(ISBLANK(VLOOKUP($B431,'Section 3'!$D$15:$O$1014,COLUMNS('Section 3'!$E$11:P$12),0)),"",VLOOKUP($B431,'Section 3'!$D$15:$O$1014,COLUMNS('Section 3'!$E$11:P$12),0)))</f>
        <v/>
      </c>
    </row>
    <row r="432" spans="1:15" s="29" customFormat="1" ht="12.75" customHeight="1" x14ac:dyDescent="0.25">
      <c r="A432" s="29" t="str">
        <f>IF(E432="","",ROWS($A$1:A432))</f>
        <v/>
      </c>
      <c r="B432" s="32">
        <v>421</v>
      </c>
      <c r="C432" s="26" t="str">
        <f t="shared" si="7"/>
        <v/>
      </c>
      <c r="D432" s="26" t="str">
        <f>IFERROR(VLOOKUP($B432,'Section 3'!D435:O1434,COLUMNS('Section 3'!D431:D432),0),"")</f>
        <v/>
      </c>
      <c r="E432" s="73" t="str">
        <f>IF($D432="","",IF(ISBLANK(VLOOKUP($B432,'Section 3'!$D$15:$O$1014,COLUMNS('Section 3'!$E$11:F$12),0)),"",VLOOKUP($B432,'Section 3'!$D$15:$O$1014,COLUMNS('Section 3'!$E$11:F$12),0)))</f>
        <v/>
      </c>
      <c r="F432" s="73" t="str">
        <f>IF($D432="","",IF(ISBLANK(VLOOKUP($B432,'Section 3'!$D$15:$O$1014,COLUMNS('Section 3'!$E$11:G$12),0)),"",VLOOKUP($B432,'Section 3'!$D$15:$O$1014,COLUMNS('Section 3'!$E$11:G$12),0)))</f>
        <v/>
      </c>
      <c r="G432" s="73" t="str">
        <f>IF($D432="","",IF(ISBLANK(VLOOKUP($B432,'Section 3'!$D$15:$O$1014,COLUMNS('Section 3'!$E$11:H$12),0)),"",VLOOKUP($B432,'Section 3'!$D$15:$O$1014,COLUMNS('Section 3'!$E$11:H$12),0)))</f>
        <v/>
      </c>
      <c r="H432" s="73" t="str">
        <f>IF($D432="","",IF(ISBLANK(VLOOKUP($B432,'Section 3'!$D$15:$O$1014,COLUMNS('Section 3'!$E$11:I$12),0)),"",VLOOKUP($B432,'Section 3'!$D$15:$O$1014,COLUMNS('Section 3'!$E$11:I$12),0)))</f>
        <v/>
      </c>
      <c r="I432" s="73" t="str">
        <f>IF($D432="","",IF(ISBLANK(VLOOKUP($B432,'Section 3'!$D$15:$O$1014,COLUMNS('Section 3'!$E$11:J$12),0)),"",VLOOKUP($B432,'Section 3'!$D$15:$O$1014,COLUMNS('Section 3'!$E$11:J$12),0)))</f>
        <v/>
      </c>
      <c r="J432" s="73" t="str">
        <f>IF($D432="","",IF(ISBLANK(VLOOKUP($B432,'Section 3'!$D$15:$O$1014,COLUMNS('Section 3'!$E$11:K$12),0)),"",VLOOKUP($B432,'Section 3'!$D$15:$O$1014,COLUMNS('Section 3'!$E$11:K$12),0)))</f>
        <v/>
      </c>
      <c r="K432" s="73" t="str">
        <f>IF($D432="","",IF(ISBLANK(VLOOKUP($B432,'Section 3'!$D$15:$O$1014,COLUMNS('Section 3'!$E$11:L$12),0)),"",VLOOKUP($B432,'Section 3'!$D$15:$O$1014,COLUMNS('Section 3'!$E$11:L$12),0)))</f>
        <v/>
      </c>
      <c r="L432" s="73" t="str">
        <f>IF($D432="","",IF(ISBLANK(VLOOKUP($B432,'Section 3'!$D$15:$O$1014,COLUMNS('Section 3'!$E$11:M$12),0)),"",VLOOKUP($B432,'Section 3'!$D$15:$O$1014,COLUMNS('Section 3'!$E$11:M$12),0)))</f>
        <v/>
      </c>
      <c r="M432" s="73" t="str">
        <f>IF($D432="","",IF(ISBLANK(VLOOKUP($B432,'Section 3'!$D$15:$O$1014,COLUMNS('Section 3'!$E$11:N$12),0)),"",VLOOKUP($B432,'Section 3'!$D$15:$O$1014,COLUMNS('Section 3'!$E$11:N$12),0)))</f>
        <v/>
      </c>
      <c r="N432" s="73" t="str">
        <f>IF($D432="","",IF(ISBLANK(VLOOKUP($B432,'Section 3'!$D$15:$O$1014,COLUMNS('Section 3'!$E$11:O$12),0)),"",VLOOKUP($B432,'Section 3'!$D$15:$O$1014,COLUMNS('Section 3'!$E$11:O$12),0)))</f>
        <v/>
      </c>
      <c r="O432" s="73" t="str">
        <f>IF($D432="","",IF(ISBLANK(VLOOKUP($B432,'Section 3'!$D$15:$O$1014,COLUMNS('Section 3'!$E$11:P$12),0)),"",VLOOKUP($B432,'Section 3'!$D$15:$O$1014,COLUMNS('Section 3'!$E$11:P$12),0)))</f>
        <v/>
      </c>
    </row>
    <row r="433" spans="1:15" s="29" customFormat="1" ht="12.75" customHeight="1" x14ac:dyDescent="0.25">
      <c r="A433" s="29" t="str">
        <f>IF(E433="","",ROWS($A$1:A433))</f>
        <v/>
      </c>
      <c r="B433" s="32">
        <v>422</v>
      </c>
      <c r="C433" s="26" t="str">
        <f t="shared" si="7"/>
        <v/>
      </c>
      <c r="D433" s="26" t="str">
        <f>IFERROR(VLOOKUP($B433,'Section 3'!D436:O1435,COLUMNS('Section 3'!D432:D433),0),"")</f>
        <v/>
      </c>
      <c r="E433" s="73" t="str">
        <f>IF($D433="","",IF(ISBLANK(VLOOKUP($B433,'Section 3'!$D$15:$O$1014,COLUMNS('Section 3'!$E$11:F$12),0)),"",VLOOKUP($B433,'Section 3'!$D$15:$O$1014,COLUMNS('Section 3'!$E$11:F$12),0)))</f>
        <v/>
      </c>
      <c r="F433" s="73" t="str">
        <f>IF($D433="","",IF(ISBLANK(VLOOKUP($B433,'Section 3'!$D$15:$O$1014,COLUMNS('Section 3'!$E$11:G$12),0)),"",VLOOKUP($B433,'Section 3'!$D$15:$O$1014,COLUMNS('Section 3'!$E$11:G$12),0)))</f>
        <v/>
      </c>
      <c r="G433" s="73" t="str">
        <f>IF($D433="","",IF(ISBLANK(VLOOKUP($B433,'Section 3'!$D$15:$O$1014,COLUMNS('Section 3'!$E$11:H$12),0)),"",VLOOKUP($B433,'Section 3'!$D$15:$O$1014,COLUMNS('Section 3'!$E$11:H$12),0)))</f>
        <v/>
      </c>
      <c r="H433" s="73" t="str">
        <f>IF($D433="","",IF(ISBLANK(VLOOKUP($B433,'Section 3'!$D$15:$O$1014,COLUMNS('Section 3'!$E$11:I$12),0)),"",VLOOKUP($B433,'Section 3'!$D$15:$O$1014,COLUMNS('Section 3'!$E$11:I$12),0)))</f>
        <v/>
      </c>
      <c r="I433" s="73" t="str">
        <f>IF($D433="","",IF(ISBLANK(VLOOKUP($B433,'Section 3'!$D$15:$O$1014,COLUMNS('Section 3'!$E$11:J$12),0)),"",VLOOKUP($B433,'Section 3'!$D$15:$O$1014,COLUMNS('Section 3'!$E$11:J$12),0)))</f>
        <v/>
      </c>
      <c r="J433" s="73" t="str">
        <f>IF($D433="","",IF(ISBLANK(VLOOKUP($B433,'Section 3'!$D$15:$O$1014,COLUMNS('Section 3'!$E$11:K$12),0)),"",VLOOKUP($B433,'Section 3'!$D$15:$O$1014,COLUMNS('Section 3'!$E$11:K$12),0)))</f>
        <v/>
      </c>
      <c r="K433" s="73" t="str">
        <f>IF($D433="","",IF(ISBLANK(VLOOKUP($B433,'Section 3'!$D$15:$O$1014,COLUMNS('Section 3'!$E$11:L$12),0)),"",VLOOKUP($B433,'Section 3'!$D$15:$O$1014,COLUMNS('Section 3'!$E$11:L$12),0)))</f>
        <v/>
      </c>
      <c r="L433" s="73" t="str">
        <f>IF($D433="","",IF(ISBLANK(VLOOKUP($B433,'Section 3'!$D$15:$O$1014,COLUMNS('Section 3'!$E$11:M$12),0)),"",VLOOKUP($B433,'Section 3'!$D$15:$O$1014,COLUMNS('Section 3'!$E$11:M$12),0)))</f>
        <v/>
      </c>
      <c r="M433" s="73" t="str">
        <f>IF($D433="","",IF(ISBLANK(VLOOKUP($B433,'Section 3'!$D$15:$O$1014,COLUMNS('Section 3'!$E$11:N$12),0)),"",VLOOKUP($B433,'Section 3'!$D$15:$O$1014,COLUMNS('Section 3'!$E$11:N$12),0)))</f>
        <v/>
      </c>
      <c r="N433" s="73" t="str">
        <f>IF($D433="","",IF(ISBLANK(VLOOKUP($B433,'Section 3'!$D$15:$O$1014,COLUMNS('Section 3'!$E$11:O$12),0)),"",VLOOKUP($B433,'Section 3'!$D$15:$O$1014,COLUMNS('Section 3'!$E$11:O$12),0)))</f>
        <v/>
      </c>
      <c r="O433" s="73" t="str">
        <f>IF($D433="","",IF(ISBLANK(VLOOKUP($B433,'Section 3'!$D$15:$O$1014,COLUMNS('Section 3'!$E$11:P$12),0)),"",VLOOKUP($B433,'Section 3'!$D$15:$O$1014,COLUMNS('Section 3'!$E$11:P$12),0)))</f>
        <v/>
      </c>
    </row>
    <row r="434" spans="1:15" s="29" customFormat="1" ht="12.75" customHeight="1" x14ac:dyDescent="0.25">
      <c r="A434" s="29" t="str">
        <f>IF(E434="","",ROWS($A$1:A434))</f>
        <v/>
      </c>
      <c r="B434" s="32">
        <v>423</v>
      </c>
      <c r="C434" s="26" t="str">
        <f t="shared" si="7"/>
        <v/>
      </c>
      <c r="D434" s="26" t="str">
        <f>IFERROR(VLOOKUP($B434,'Section 3'!D437:O1436,COLUMNS('Section 3'!D433:D434),0),"")</f>
        <v/>
      </c>
      <c r="E434" s="73" t="str">
        <f>IF($D434="","",IF(ISBLANK(VLOOKUP($B434,'Section 3'!$D$15:$O$1014,COLUMNS('Section 3'!$E$11:F$12),0)),"",VLOOKUP($B434,'Section 3'!$D$15:$O$1014,COLUMNS('Section 3'!$E$11:F$12),0)))</f>
        <v/>
      </c>
      <c r="F434" s="73" t="str">
        <f>IF($D434="","",IF(ISBLANK(VLOOKUP($B434,'Section 3'!$D$15:$O$1014,COLUMNS('Section 3'!$E$11:G$12),0)),"",VLOOKUP($B434,'Section 3'!$D$15:$O$1014,COLUMNS('Section 3'!$E$11:G$12),0)))</f>
        <v/>
      </c>
      <c r="G434" s="73" t="str">
        <f>IF($D434="","",IF(ISBLANK(VLOOKUP($B434,'Section 3'!$D$15:$O$1014,COLUMNS('Section 3'!$E$11:H$12),0)),"",VLOOKUP($B434,'Section 3'!$D$15:$O$1014,COLUMNS('Section 3'!$E$11:H$12),0)))</f>
        <v/>
      </c>
      <c r="H434" s="73" t="str">
        <f>IF($D434="","",IF(ISBLANK(VLOOKUP($B434,'Section 3'!$D$15:$O$1014,COLUMNS('Section 3'!$E$11:I$12),0)),"",VLOOKUP($B434,'Section 3'!$D$15:$O$1014,COLUMNS('Section 3'!$E$11:I$12),0)))</f>
        <v/>
      </c>
      <c r="I434" s="73" t="str">
        <f>IF($D434="","",IF(ISBLANK(VLOOKUP($B434,'Section 3'!$D$15:$O$1014,COLUMNS('Section 3'!$E$11:J$12),0)),"",VLOOKUP($B434,'Section 3'!$D$15:$O$1014,COLUMNS('Section 3'!$E$11:J$12),0)))</f>
        <v/>
      </c>
      <c r="J434" s="73" t="str">
        <f>IF($D434="","",IF(ISBLANK(VLOOKUP($B434,'Section 3'!$D$15:$O$1014,COLUMNS('Section 3'!$E$11:K$12),0)),"",VLOOKUP($B434,'Section 3'!$D$15:$O$1014,COLUMNS('Section 3'!$E$11:K$12),0)))</f>
        <v/>
      </c>
      <c r="K434" s="73" t="str">
        <f>IF($D434="","",IF(ISBLANK(VLOOKUP($B434,'Section 3'!$D$15:$O$1014,COLUMNS('Section 3'!$E$11:L$12),0)),"",VLOOKUP($B434,'Section 3'!$D$15:$O$1014,COLUMNS('Section 3'!$E$11:L$12),0)))</f>
        <v/>
      </c>
      <c r="L434" s="73" t="str">
        <f>IF($D434="","",IF(ISBLANK(VLOOKUP($B434,'Section 3'!$D$15:$O$1014,COLUMNS('Section 3'!$E$11:M$12),0)),"",VLOOKUP($B434,'Section 3'!$D$15:$O$1014,COLUMNS('Section 3'!$E$11:M$12),0)))</f>
        <v/>
      </c>
      <c r="M434" s="73" t="str">
        <f>IF($D434="","",IF(ISBLANK(VLOOKUP($B434,'Section 3'!$D$15:$O$1014,COLUMNS('Section 3'!$E$11:N$12),0)),"",VLOOKUP($B434,'Section 3'!$D$15:$O$1014,COLUMNS('Section 3'!$E$11:N$12),0)))</f>
        <v/>
      </c>
      <c r="N434" s="73" t="str">
        <f>IF($D434="","",IF(ISBLANK(VLOOKUP($B434,'Section 3'!$D$15:$O$1014,COLUMNS('Section 3'!$E$11:O$12),0)),"",VLOOKUP($B434,'Section 3'!$D$15:$O$1014,COLUMNS('Section 3'!$E$11:O$12),0)))</f>
        <v/>
      </c>
      <c r="O434" s="73" t="str">
        <f>IF($D434="","",IF(ISBLANK(VLOOKUP($B434,'Section 3'!$D$15:$O$1014,COLUMNS('Section 3'!$E$11:P$12),0)),"",VLOOKUP($B434,'Section 3'!$D$15:$O$1014,COLUMNS('Section 3'!$E$11:P$12),0)))</f>
        <v/>
      </c>
    </row>
    <row r="435" spans="1:15" s="29" customFormat="1" ht="12.75" customHeight="1" x14ac:dyDescent="0.25">
      <c r="A435" s="29" t="str">
        <f>IF(E435="","",ROWS($A$1:A435))</f>
        <v/>
      </c>
      <c r="B435" s="32">
        <v>424</v>
      </c>
      <c r="C435" s="26" t="str">
        <f t="shared" si="7"/>
        <v/>
      </c>
      <c r="D435" s="26" t="str">
        <f>IFERROR(VLOOKUP($B435,'Section 3'!D438:O1437,COLUMNS('Section 3'!D434:D435),0),"")</f>
        <v/>
      </c>
      <c r="E435" s="73" t="str">
        <f>IF($D435="","",IF(ISBLANK(VLOOKUP($B435,'Section 3'!$D$15:$O$1014,COLUMNS('Section 3'!$E$11:F$12),0)),"",VLOOKUP($B435,'Section 3'!$D$15:$O$1014,COLUMNS('Section 3'!$E$11:F$12),0)))</f>
        <v/>
      </c>
      <c r="F435" s="73" t="str">
        <f>IF($D435="","",IF(ISBLANK(VLOOKUP($B435,'Section 3'!$D$15:$O$1014,COLUMNS('Section 3'!$E$11:G$12),0)),"",VLOOKUP($B435,'Section 3'!$D$15:$O$1014,COLUMNS('Section 3'!$E$11:G$12),0)))</f>
        <v/>
      </c>
      <c r="G435" s="73" t="str">
        <f>IF($D435="","",IF(ISBLANK(VLOOKUP($B435,'Section 3'!$D$15:$O$1014,COLUMNS('Section 3'!$E$11:H$12),0)),"",VLOOKUP($B435,'Section 3'!$D$15:$O$1014,COLUMNS('Section 3'!$E$11:H$12),0)))</f>
        <v/>
      </c>
      <c r="H435" s="73" t="str">
        <f>IF($D435="","",IF(ISBLANK(VLOOKUP($B435,'Section 3'!$D$15:$O$1014,COLUMNS('Section 3'!$E$11:I$12),0)),"",VLOOKUP($B435,'Section 3'!$D$15:$O$1014,COLUMNS('Section 3'!$E$11:I$12),0)))</f>
        <v/>
      </c>
      <c r="I435" s="73" t="str">
        <f>IF($D435="","",IF(ISBLANK(VLOOKUP($B435,'Section 3'!$D$15:$O$1014,COLUMNS('Section 3'!$E$11:J$12),0)),"",VLOOKUP($B435,'Section 3'!$D$15:$O$1014,COLUMNS('Section 3'!$E$11:J$12),0)))</f>
        <v/>
      </c>
      <c r="J435" s="73" t="str">
        <f>IF($D435="","",IF(ISBLANK(VLOOKUP($B435,'Section 3'!$D$15:$O$1014,COLUMNS('Section 3'!$E$11:K$12),0)),"",VLOOKUP($B435,'Section 3'!$D$15:$O$1014,COLUMNS('Section 3'!$E$11:K$12),0)))</f>
        <v/>
      </c>
      <c r="K435" s="73" t="str">
        <f>IF($D435="","",IF(ISBLANK(VLOOKUP($B435,'Section 3'!$D$15:$O$1014,COLUMNS('Section 3'!$E$11:L$12),0)),"",VLOOKUP($B435,'Section 3'!$D$15:$O$1014,COLUMNS('Section 3'!$E$11:L$12),0)))</f>
        <v/>
      </c>
      <c r="L435" s="73" t="str">
        <f>IF($D435="","",IF(ISBLANK(VLOOKUP($B435,'Section 3'!$D$15:$O$1014,COLUMNS('Section 3'!$E$11:M$12),0)),"",VLOOKUP($B435,'Section 3'!$D$15:$O$1014,COLUMNS('Section 3'!$E$11:M$12),0)))</f>
        <v/>
      </c>
      <c r="M435" s="73" t="str">
        <f>IF($D435="","",IF(ISBLANK(VLOOKUP($B435,'Section 3'!$D$15:$O$1014,COLUMNS('Section 3'!$E$11:N$12),0)),"",VLOOKUP($B435,'Section 3'!$D$15:$O$1014,COLUMNS('Section 3'!$E$11:N$12),0)))</f>
        <v/>
      </c>
      <c r="N435" s="73" t="str">
        <f>IF($D435="","",IF(ISBLANK(VLOOKUP($B435,'Section 3'!$D$15:$O$1014,COLUMNS('Section 3'!$E$11:O$12),0)),"",VLOOKUP($B435,'Section 3'!$D$15:$O$1014,COLUMNS('Section 3'!$E$11:O$12),0)))</f>
        <v/>
      </c>
      <c r="O435" s="73" t="str">
        <f>IF($D435="","",IF(ISBLANK(VLOOKUP($B435,'Section 3'!$D$15:$O$1014,COLUMNS('Section 3'!$E$11:P$12),0)),"",VLOOKUP($B435,'Section 3'!$D$15:$O$1014,COLUMNS('Section 3'!$E$11:P$12),0)))</f>
        <v/>
      </c>
    </row>
    <row r="436" spans="1:15" s="29" customFormat="1" ht="12.75" customHeight="1" x14ac:dyDescent="0.25">
      <c r="A436" s="29" t="str">
        <f>IF(E436="","",ROWS($A$1:A436))</f>
        <v/>
      </c>
      <c r="B436" s="32">
        <v>425</v>
      </c>
      <c r="C436" s="26" t="str">
        <f t="shared" si="7"/>
        <v/>
      </c>
      <c r="D436" s="26" t="str">
        <f>IFERROR(VLOOKUP($B436,'Section 3'!D439:O1438,COLUMNS('Section 3'!D435:D436),0),"")</f>
        <v/>
      </c>
      <c r="E436" s="73" t="str">
        <f>IF($D436="","",IF(ISBLANK(VLOOKUP($B436,'Section 3'!$D$15:$O$1014,COLUMNS('Section 3'!$E$11:F$12),0)),"",VLOOKUP($B436,'Section 3'!$D$15:$O$1014,COLUMNS('Section 3'!$E$11:F$12),0)))</f>
        <v/>
      </c>
      <c r="F436" s="73" t="str">
        <f>IF($D436="","",IF(ISBLANK(VLOOKUP($B436,'Section 3'!$D$15:$O$1014,COLUMNS('Section 3'!$E$11:G$12),0)),"",VLOOKUP($B436,'Section 3'!$D$15:$O$1014,COLUMNS('Section 3'!$E$11:G$12),0)))</f>
        <v/>
      </c>
      <c r="G436" s="73" t="str">
        <f>IF($D436="","",IF(ISBLANK(VLOOKUP($B436,'Section 3'!$D$15:$O$1014,COLUMNS('Section 3'!$E$11:H$12),0)),"",VLOOKUP($B436,'Section 3'!$D$15:$O$1014,COLUMNS('Section 3'!$E$11:H$12),0)))</f>
        <v/>
      </c>
      <c r="H436" s="73" t="str">
        <f>IF($D436="","",IF(ISBLANK(VLOOKUP($B436,'Section 3'!$D$15:$O$1014,COLUMNS('Section 3'!$E$11:I$12),0)),"",VLOOKUP($B436,'Section 3'!$D$15:$O$1014,COLUMNS('Section 3'!$E$11:I$12),0)))</f>
        <v/>
      </c>
      <c r="I436" s="73" t="str">
        <f>IF($D436="","",IF(ISBLANK(VLOOKUP($B436,'Section 3'!$D$15:$O$1014,COLUMNS('Section 3'!$E$11:J$12),0)),"",VLOOKUP($B436,'Section 3'!$D$15:$O$1014,COLUMNS('Section 3'!$E$11:J$12),0)))</f>
        <v/>
      </c>
      <c r="J436" s="73" t="str">
        <f>IF($D436="","",IF(ISBLANK(VLOOKUP($B436,'Section 3'!$D$15:$O$1014,COLUMNS('Section 3'!$E$11:K$12),0)),"",VLOOKUP($B436,'Section 3'!$D$15:$O$1014,COLUMNS('Section 3'!$E$11:K$12),0)))</f>
        <v/>
      </c>
      <c r="K436" s="73" t="str">
        <f>IF($D436="","",IF(ISBLANK(VLOOKUP($B436,'Section 3'!$D$15:$O$1014,COLUMNS('Section 3'!$E$11:L$12),0)),"",VLOOKUP($B436,'Section 3'!$D$15:$O$1014,COLUMNS('Section 3'!$E$11:L$12),0)))</f>
        <v/>
      </c>
      <c r="L436" s="73" t="str">
        <f>IF($D436="","",IF(ISBLANK(VLOOKUP($B436,'Section 3'!$D$15:$O$1014,COLUMNS('Section 3'!$E$11:M$12),0)),"",VLOOKUP($B436,'Section 3'!$D$15:$O$1014,COLUMNS('Section 3'!$E$11:M$12),0)))</f>
        <v/>
      </c>
      <c r="M436" s="73" t="str">
        <f>IF($D436="","",IF(ISBLANK(VLOOKUP($B436,'Section 3'!$D$15:$O$1014,COLUMNS('Section 3'!$E$11:N$12),0)),"",VLOOKUP($B436,'Section 3'!$D$15:$O$1014,COLUMNS('Section 3'!$E$11:N$12),0)))</f>
        <v/>
      </c>
      <c r="N436" s="73" t="str">
        <f>IF($D436="","",IF(ISBLANK(VLOOKUP($B436,'Section 3'!$D$15:$O$1014,COLUMNS('Section 3'!$E$11:O$12),0)),"",VLOOKUP($B436,'Section 3'!$D$15:$O$1014,COLUMNS('Section 3'!$E$11:O$12),0)))</f>
        <v/>
      </c>
      <c r="O436" s="73" t="str">
        <f>IF($D436="","",IF(ISBLANK(VLOOKUP($B436,'Section 3'!$D$15:$O$1014,COLUMNS('Section 3'!$E$11:P$12),0)),"",VLOOKUP($B436,'Section 3'!$D$15:$O$1014,COLUMNS('Section 3'!$E$11:P$12),0)))</f>
        <v/>
      </c>
    </row>
    <row r="437" spans="1:15" s="29" customFormat="1" ht="12.75" customHeight="1" x14ac:dyDescent="0.25">
      <c r="A437" s="29" t="str">
        <f>IF(E437="","",ROWS($A$1:A437))</f>
        <v/>
      </c>
      <c r="B437" s="32">
        <v>426</v>
      </c>
      <c r="C437" s="26" t="str">
        <f t="shared" si="7"/>
        <v/>
      </c>
      <c r="D437" s="26" t="str">
        <f>IFERROR(VLOOKUP($B437,'Section 3'!D440:O1439,COLUMNS('Section 3'!D436:D437),0),"")</f>
        <v/>
      </c>
      <c r="E437" s="73" t="str">
        <f>IF($D437="","",IF(ISBLANK(VLOOKUP($B437,'Section 3'!$D$15:$O$1014,COLUMNS('Section 3'!$E$11:F$12),0)),"",VLOOKUP($B437,'Section 3'!$D$15:$O$1014,COLUMNS('Section 3'!$E$11:F$12),0)))</f>
        <v/>
      </c>
      <c r="F437" s="73" t="str">
        <f>IF($D437="","",IF(ISBLANK(VLOOKUP($B437,'Section 3'!$D$15:$O$1014,COLUMNS('Section 3'!$E$11:G$12),0)),"",VLOOKUP($B437,'Section 3'!$D$15:$O$1014,COLUMNS('Section 3'!$E$11:G$12),0)))</f>
        <v/>
      </c>
      <c r="G437" s="73" t="str">
        <f>IF($D437="","",IF(ISBLANK(VLOOKUP($B437,'Section 3'!$D$15:$O$1014,COLUMNS('Section 3'!$E$11:H$12),0)),"",VLOOKUP($B437,'Section 3'!$D$15:$O$1014,COLUMNS('Section 3'!$E$11:H$12),0)))</f>
        <v/>
      </c>
      <c r="H437" s="73" t="str">
        <f>IF($D437="","",IF(ISBLANK(VLOOKUP($B437,'Section 3'!$D$15:$O$1014,COLUMNS('Section 3'!$E$11:I$12),0)),"",VLOOKUP($B437,'Section 3'!$D$15:$O$1014,COLUMNS('Section 3'!$E$11:I$12),0)))</f>
        <v/>
      </c>
      <c r="I437" s="73" t="str">
        <f>IF($D437="","",IF(ISBLANK(VLOOKUP($B437,'Section 3'!$D$15:$O$1014,COLUMNS('Section 3'!$E$11:J$12),0)),"",VLOOKUP($B437,'Section 3'!$D$15:$O$1014,COLUMNS('Section 3'!$E$11:J$12),0)))</f>
        <v/>
      </c>
      <c r="J437" s="73" t="str">
        <f>IF($D437="","",IF(ISBLANK(VLOOKUP($B437,'Section 3'!$D$15:$O$1014,COLUMNS('Section 3'!$E$11:K$12),0)),"",VLOOKUP($B437,'Section 3'!$D$15:$O$1014,COLUMNS('Section 3'!$E$11:K$12),0)))</f>
        <v/>
      </c>
      <c r="K437" s="73" t="str">
        <f>IF($D437="","",IF(ISBLANK(VLOOKUP($B437,'Section 3'!$D$15:$O$1014,COLUMNS('Section 3'!$E$11:L$12),0)),"",VLOOKUP($B437,'Section 3'!$D$15:$O$1014,COLUMNS('Section 3'!$E$11:L$12),0)))</f>
        <v/>
      </c>
      <c r="L437" s="73" t="str">
        <f>IF($D437="","",IF(ISBLANK(VLOOKUP($B437,'Section 3'!$D$15:$O$1014,COLUMNS('Section 3'!$E$11:M$12),0)),"",VLOOKUP($B437,'Section 3'!$D$15:$O$1014,COLUMNS('Section 3'!$E$11:M$12),0)))</f>
        <v/>
      </c>
      <c r="M437" s="73" t="str">
        <f>IF($D437="","",IF(ISBLANK(VLOOKUP($B437,'Section 3'!$D$15:$O$1014,COLUMNS('Section 3'!$E$11:N$12),0)),"",VLOOKUP($B437,'Section 3'!$D$15:$O$1014,COLUMNS('Section 3'!$E$11:N$12),0)))</f>
        <v/>
      </c>
      <c r="N437" s="73" t="str">
        <f>IF($D437="","",IF(ISBLANK(VLOOKUP($B437,'Section 3'!$D$15:$O$1014,COLUMNS('Section 3'!$E$11:O$12),0)),"",VLOOKUP($B437,'Section 3'!$D$15:$O$1014,COLUMNS('Section 3'!$E$11:O$12),0)))</f>
        <v/>
      </c>
      <c r="O437" s="73" t="str">
        <f>IF($D437="","",IF(ISBLANK(VLOOKUP($B437,'Section 3'!$D$15:$O$1014,COLUMNS('Section 3'!$E$11:P$12),0)),"",VLOOKUP($B437,'Section 3'!$D$15:$O$1014,COLUMNS('Section 3'!$E$11:P$12),0)))</f>
        <v/>
      </c>
    </row>
    <row r="438" spans="1:15" s="29" customFormat="1" ht="12.75" customHeight="1" x14ac:dyDescent="0.25">
      <c r="A438" s="29" t="str">
        <f>IF(E438="","",ROWS($A$1:A438))</f>
        <v/>
      </c>
      <c r="B438" s="32">
        <v>427</v>
      </c>
      <c r="C438" s="26" t="str">
        <f t="shared" si="7"/>
        <v/>
      </c>
      <c r="D438" s="26" t="str">
        <f>IFERROR(VLOOKUP($B438,'Section 3'!D441:O1440,COLUMNS('Section 3'!D437:D438),0),"")</f>
        <v/>
      </c>
      <c r="E438" s="73" t="str">
        <f>IF($D438="","",IF(ISBLANK(VLOOKUP($B438,'Section 3'!$D$15:$O$1014,COLUMNS('Section 3'!$E$11:F$12),0)),"",VLOOKUP($B438,'Section 3'!$D$15:$O$1014,COLUMNS('Section 3'!$E$11:F$12),0)))</f>
        <v/>
      </c>
      <c r="F438" s="73" t="str">
        <f>IF($D438="","",IF(ISBLANK(VLOOKUP($B438,'Section 3'!$D$15:$O$1014,COLUMNS('Section 3'!$E$11:G$12),0)),"",VLOOKUP($B438,'Section 3'!$D$15:$O$1014,COLUMNS('Section 3'!$E$11:G$12),0)))</f>
        <v/>
      </c>
      <c r="G438" s="73" t="str">
        <f>IF($D438="","",IF(ISBLANK(VLOOKUP($B438,'Section 3'!$D$15:$O$1014,COLUMNS('Section 3'!$E$11:H$12),0)),"",VLOOKUP($B438,'Section 3'!$D$15:$O$1014,COLUMNS('Section 3'!$E$11:H$12),0)))</f>
        <v/>
      </c>
      <c r="H438" s="73" t="str">
        <f>IF($D438="","",IF(ISBLANK(VLOOKUP($B438,'Section 3'!$D$15:$O$1014,COLUMNS('Section 3'!$E$11:I$12),0)),"",VLOOKUP($B438,'Section 3'!$D$15:$O$1014,COLUMNS('Section 3'!$E$11:I$12),0)))</f>
        <v/>
      </c>
      <c r="I438" s="73" t="str">
        <f>IF($D438="","",IF(ISBLANK(VLOOKUP($B438,'Section 3'!$D$15:$O$1014,COLUMNS('Section 3'!$E$11:J$12),0)),"",VLOOKUP($B438,'Section 3'!$D$15:$O$1014,COLUMNS('Section 3'!$E$11:J$12),0)))</f>
        <v/>
      </c>
      <c r="J438" s="73" t="str">
        <f>IF($D438="","",IF(ISBLANK(VLOOKUP($B438,'Section 3'!$D$15:$O$1014,COLUMNS('Section 3'!$E$11:K$12),0)),"",VLOOKUP($B438,'Section 3'!$D$15:$O$1014,COLUMNS('Section 3'!$E$11:K$12),0)))</f>
        <v/>
      </c>
      <c r="K438" s="73" t="str">
        <f>IF($D438="","",IF(ISBLANK(VLOOKUP($B438,'Section 3'!$D$15:$O$1014,COLUMNS('Section 3'!$E$11:L$12),0)),"",VLOOKUP($B438,'Section 3'!$D$15:$O$1014,COLUMNS('Section 3'!$E$11:L$12),0)))</f>
        <v/>
      </c>
      <c r="L438" s="73" t="str">
        <f>IF($D438="","",IF(ISBLANK(VLOOKUP($B438,'Section 3'!$D$15:$O$1014,COLUMNS('Section 3'!$E$11:M$12),0)),"",VLOOKUP($B438,'Section 3'!$D$15:$O$1014,COLUMNS('Section 3'!$E$11:M$12),0)))</f>
        <v/>
      </c>
      <c r="M438" s="73" t="str">
        <f>IF($D438="","",IF(ISBLANK(VLOOKUP($B438,'Section 3'!$D$15:$O$1014,COLUMNS('Section 3'!$E$11:N$12),0)),"",VLOOKUP($B438,'Section 3'!$D$15:$O$1014,COLUMNS('Section 3'!$E$11:N$12),0)))</f>
        <v/>
      </c>
      <c r="N438" s="73" t="str">
        <f>IF($D438="","",IF(ISBLANK(VLOOKUP($B438,'Section 3'!$D$15:$O$1014,COLUMNS('Section 3'!$E$11:O$12),0)),"",VLOOKUP($B438,'Section 3'!$D$15:$O$1014,COLUMNS('Section 3'!$E$11:O$12),0)))</f>
        <v/>
      </c>
      <c r="O438" s="73" t="str">
        <f>IF($D438="","",IF(ISBLANK(VLOOKUP($B438,'Section 3'!$D$15:$O$1014,COLUMNS('Section 3'!$E$11:P$12),0)),"",VLOOKUP($B438,'Section 3'!$D$15:$O$1014,COLUMNS('Section 3'!$E$11:P$12),0)))</f>
        <v/>
      </c>
    </row>
    <row r="439" spans="1:15" s="29" customFormat="1" ht="12.75" customHeight="1" x14ac:dyDescent="0.25">
      <c r="A439" s="29" t="str">
        <f>IF(E439="","",ROWS($A$1:A439))</f>
        <v/>
      </c>
      <c r="B439" s="32">
        <v>428</v>
      </c>
      <c r="C439" s="26" t="str">
        <f t="shared" si="7"/>
        <v/>
      </c>
      <c r="D439" s="26" t="str">
        <f>IFERROR(VLOOKUP($B439,'Section 3'!D442:O1441,COLUMNS('Section 3'!D438:D439),0),"")</f>
        <v/>
      </c>
      <c r="E439" s="73" t="str">
        <f>IF($D439="","",IF(ISBLANK(VLOOKUP($B439,'Section 3'!$D$15:$O$1014,COLUMNS('Section 3'!$E$11:F$12),0)),"",VLOOKUP($B439,'Section 3'!$D$15:$O$1014,COLUMNS('Section 3'!$E$11:F$12),0)))</f>
        <v/>
      </c>
      <c r="F439" s="73" t="str">
        <f>IF($D439="","",IF(ISBLANK(VLOOKUP($B439,'Section 3'!$D$15:$O$1014,COLUMNS('Section 3'!$E$11:G$12),0)),"",VLOOKUP($B439,'Section 3'!$D$15:$O$1014,COLUMNS('Section 3'!$E$11:G$12),0)))</f>
        <v/>
      </c>
      <c r="G439" s="73" t="str">
        <f>IF($D439="","",IF(ISBLANK(VLOOKUP($B439,'Section 3'!$D$15:$O$1014,COLUMNS('Section 3'!$E$11:H$12),0)),"",VLOOKUP($B439,'Section 3'!$D$15:$O$1014,COLUMNS('Section 3'!$E$11:H$12),0)))</f>
        <v/>
      </c>
      <c r="H439" s="73" t="str">
        <f>IF($D439="","",IF(ISBLANK(VLOOKUP($B439,'Section 3'!$D$15:$O$1014,COLUMNS('Section 3'!$E$11:I$12),0)),"",VLOOKUP($B439,'Section 3'!$D$15:$O$1014,COLUMNS('Section 3'!$E$11:I$12),0)))</f>
        <v/>
      </c>
      <c r="I439" s="73" t="str">
        <f>IF($D439="","",IF(ISBLANK(VLOOKUP($B439,'Section 3'!$D$15:$O$1014,COLUMNS('Section 3'!$E$11:J$12),0)),"",VLOOKUP($B439,'Section 3'!$D$15:$O$1014,COLUMNS('Section 3'!$E$11:J$12),0)))</f>
        <v/>
      </c>
      <c r="J439" s="73" t="str">
        <f>IF($D439="","",IF(ISBLANK(VLOOKUP($B439,'Section 3'!$D$15:$O$1014,COLUMNS('Section 3'!$E$11:K$12),0)),"",VLOOKUP($B439,'Section 3'!$D$15:$O$1014,COLUMNS('Section 3'!$E$11:K$12),0)))</f>
        <v/>
      </c>
      <c r="K439" s="73" t="str">
        <f>IF($D439="","",IF(ISBLANK(VLOOKUP($B439,'Section 3'!$D$15:$O$1014,COLUMNS('Section 3'!$E$11:L$12),0)),"",VLOOKUP($B439,'Section 3'!$D$15:$O$1014,COLUMNS('Section 3'!$E$11:L$12),0)))</f>
        <v/>
      </c>
      <c r="L439" s="73" t="str">
        <f>IF($D439="","",IF(ISBLANK(VLOOKUP($B439,'Section 3'!$D$15:$O$1014,COLUMNS('Section 3'!$E$11:M$12),0)),"",VLOOKUP($B439,'Section 3'!$D$15:$O$1014,COLUMNS('Section 3'!$E$11:M$12),0)))</f>
        <v/>
      </c>
      <c r="M439" s="73" t="str">
        <f>IF($D439="","",IF(ISBLANK(VLOOKUP($B439,'Section 3'!$D$15:$O$1014,COLUMNS('Section 3'!$E$11:N$12),0)),"",VLOOKUP($B439,'Section 3'!$D$15:$O$1014,COLUMNS('Section 3'!$E$11:N$12),0)))</f>
        <v/>
      </c>
      <c r="N439" s="73" t="str">
        <f>IF($D439="","",IF(ISBLANK(VLOOKUP($B439,'Section 3'!$D$15:$O$1014,COLUMNS('Section 3'!$E$11:O$12),0)),"",VLOOKUP($B439,'Section 3'!$D$15:$O$1014,COLUMNS('Section 3'!$E$11:O$12),0)))</f>
        <v/>
      </c>
      <c r="O439" s="73" t="str">
        <f>IF($D439="","",IF(ISBLANK(VLOOKUP($B439,'Section 3'!$D$15:$O$1014,COLUMNS('Section 3'!$E$11:P$12),0)),"",VLOOKUP($B439,'Section 3'!$D$15:$O$1014,COLUMNS('Section 3'!$E$11:P$12),0)))</f>
        <v/>
      </c>
    </row>
    <row r="440" spans="1:15" s="29" customFormat="1" ht="12.75" customHeight="1" x14ac:dyDescent="0.25">
      <c r="A440" s="29" t="str">
        <f>IF(E440="","",ROWS($A$1:A440))</f>
        <v/>
      </c>
      <c r="B440" s="32">
        <v>429</v>
      </c>
      <c r="C440" s="26" t="str">
        <f t="shared" si="7"/>
        <v/>
      </c>
      <c r="D440" s="26" t="str">
        <f>IFERROR(VLOOKUP($B440,'Section 3'!D443:O1442,COLUMNS('Section 3'!D439:D440),0),"")</f>
        <v/>
      </c>
      <c r="E440" s="73" t="str">
        <f>IF($D440="","",IF(ISBLANK(VLOOKUP($B440,'Section 3'!$D$15:$O$1014,COLUMNS('Section 3'!$E$11:F$12),0)),"",VLOOKUP($B440,'Section 3'!$D$15:$O$1014,COLUMNS('Section 3'!$E$11:F$12),0)))</f>
        <v/>
      </c>
      <c r="F440" s="73" t="str">
        <f>IF($D440="","",IF(ISBLANK(VLOOKUP($B440,'Section 3'!$D$15:$O$1014,COLUMNS('Section 3'!$E$11:G$12),0)),"",VLOOKUP($B440,'Section 3'!$D$15:$O$1014,COLUMNS('Section 3'!$E$11:G$12),0)))</f>
        <v/>
      </c>
      <c r="G440" s="73" t="str">
        <f>IF($D440="","",IF(ISBLANK(VLOOKUP($B440,'Section 3'!$D$15:$O$1014,COLUMNS('Section 3'!$E$11:H$12),0)),"",VLOOKUP($B440,'Section 3'!$D$15:$O$1014,COLUMNS('Section 3'!$E$11:H$12),0)))</f>
        <v/>
      </c>
      <c r="H440" s="73" t="str">
        <f>IF($D440="","",IF(ISBLANK(VLOOKUP($B440,'Section 3'!$D$15:$O$1014,COLUMNS('Section 3'!$E$11:I$12),0)),"",VLOOKUP($B440,'Section 3'!$D$15:$O$1014,COLUMNS('Section 3'!$E$11:I$12),0)))</f>
        <v/>
      </c>
      <c r="I440" s="73" t="str">
        <f>IF($D440="","",IF(ISBLANK(VLOOKUP($B440,'Section 3'!$D$15:$O$1014,COLUMNS('Section 3'!$E$11:J$12),0)),"",VLOOKUP($B440,'Section 3'!$D$15:$O$1014,COLUMNS('Section 3'!$E$11:J$12),0)))</f>
        <v/>
      </c>
      <c r="J440" s="73" t="str">
        <f>IF($D440="","",IF(ISBLANK(VLOOKUP($B440,'Section 3'!$D$15:$O$1014,COLUMNS('Section 3'!$E$11:K$12),0)),"",VLOOKUP($B440,'Section 3'!$D$15:$O$1014,COLUMNS('Section 3'!$E$11:K$12),0)))</f>
        <v/>
      </c>
      <c r="K440" s="73" t="str">
        <f>IF($D440="","",IF(ISBLANK(VLOOKUP($B440,'Section 3'!$D$15:$O$1014,COLUMNS('Section 3'!$E$11:L$12),0)),"",VLOOKUP($B440,'Section 3'!$D$15:$O$1014,COLUMNS('Section 3'!$E$11:L$12),0)))</f>
        <v/>
      </c>
      <c r="L440" s="73" t="str">
        <f>IF($D440="","",IF(ISBLANK(VLOOKUP($B440,'Section 3'!$D$15:$O$1014,COLUMNS('Section 3'!$E$11:M$12),0)),"",VLOOKUP($B440,'Section 3'!$D$15:$O$1014,COLUMNS('Section 3'!$E$11:M$12),0)))</f>
        <v/>
      </c>
      <c r="M440" s="73" t="str">
        <f>IF($D440="","",IF(ISBLANK(VLOOKUP($B440,'Section 3'!$D$15:$O$1014,COLUMNS('Section 3'!$E$11:N$12),0)),"",VLOOKUP($B440,'Section 3'!$D$15:$O$1014,COLUMNS('Section 3'!$E$11:N$12),0)))</f>
        <v/>
      </c>
      <c r="N440" s="73" t="str">
        <f>IF($D440="","",IF(ISBLANK(VLOOKUP($B440,'Section 3'!$D$15:$O$1014,COLUMNS('Section 3'!$E$11:O$12),0)),"",VLOOKUP($B440,'Section 3'!$D$15:$O$1014,COLUMNS('Section 3'!$E$11:O$12),0)))</f>
        <v/>
      </c>
      <c r="O440" s="73" t="str">
        <f>IF($D440="","",IF(ISBLANK(VLOOKUP($B440,'Section 3'!$D$15:$O$1014,COLUMNS('Section 3'!$E$11:P$12),0)),"",VLOOKUP($B440,'Section 3'!$D$15:$O$1014,COLUMNS('Section 3'!$E$11:P$12),0)))</f>
        <v/>
      </c>
    </row>
    <row r="441" spans="1:15" s="29" customFormat="1" ht="12.75" customHeight="1" x14ac:dyDescent="0.25">
      <c r="A441" s="29" t="str">
        <f>IF(E441="","",ROWS($A$1:A441))</f>
        <v/>
      </c>
      <c r="B441" s="32">
        <v>430</v>
      </c>
      <c r="C441" s="26" t="str">
        <f t="shared" si="7"/>
        <v/>
      </c>
      <c r="D441" s="26" t="str">
        <f>IFERROR(VLOOKUP($B441,'Section 3'!D444:O1443,COLUMNS('Section 3'!D440:D441),0),"")</f>
        <v/>
      </c>
      <c r="E441" s="73" t="str">
        <f>IF($D441="","",IF(ISBLANK(VLOOKUP($B441,'Section 3'!$D$15:$O$1014,COLUMNS('Section 3'!$E$11:F$12),0)),"",VLOOKUP($B441,'Section 3'!$D$15:$O$1014,COLUMNS('Section 3'!$E$11:F$12),0)))</f>
        <v/>
      </c>
      <c r="F441" s="73" t="str">
        <f>IF($D441="","",IF(ISBLANK(VLOOKUP($B441,'Section 3'!$D$15:$O$1014,COLUMNS('Section 3'!$E$11:G$12),0)),"",VLOOKUP($B441,'Section 3'!$D$15:$O$1014,COLUMNS('Section 3'!$E$11:G$12),0)))</f>
        <v/>
      </c>
      <c r="G441" s="73" t="str">
        <f>IF($D441="","",IF(ISBLANK(VLOOKUP($B441,'Section 3'!$D$15:$O$1014,COLUMNS('Section 3'!$E$11:H$12),0)),"",VLOOKUP($B441,'Section 3'!$D$15:$O$1014,COLUMNS('Section 3'!$E$11:H$12),0)))</f>
        <v/>
      </c>
      <c r="H441" s="73" t="str">
        <f>IF($D441="","",IF(ISBLANK(VLOOKUP($B441,'Section 3'!$D$15:$O$1014,COLUMNS('Section 3'!$E$11:I$12),0)),"",VLOOKUP($B441,'Section 3'!$D$15:$O$1014,COLUMNS('Section 3'!$E$11:I$12),0)))</f>
        <v/>
      </c>
      <c r="I441" s="73" t="str">
        <f>IF($D441="","",IF(ISBLANK(VLOOKUP($B441,'Section 3'!$D$15:$O$1014,COLUMNS('Section 3'!$E$11:J$12),0)),"",VLOOKUP($B441,'Section 3'!$D$15:$O$1014,COLUMNS('Section 3'!$E$11:J$12),0)))</f>
        <v/>
      </c>
      <c r="J441" s="73" t="str">
        <f>IF($D441="","",IF(ISBLANK(VLOOKUP($B441,'Section 3'!$D$15:$O$1014,COLUMNS('Section 3'!$E$11:K$12),0)),"",VLOOKUP($B441,'Section 3'!$D$15:$O$1014,COLUMNS('Section 3'!$E$11:K$12),0)))</f>
        <v/>
      </c>
      <c r="K441" s="73" t="str">
        <f>IF($D441="","",IF(ISBLANK(VLOOKUP($B441,'Section 3'!$D$15:$O$1014,COLUMNS('Section 3'!$E$11:L$12),0)),"",VLOOKUP($B441,'Section 3'!$D$15:$O$1014,COLUMNS('Section 3'!$E$11:L$12),0)))</f>
        <v/>
      </c>
      <c r="L441" s="73" t="str">
        <f>IF($D441="","",IF(ISBLANK(VLOOKUP($B441,'Section 3'!$D$15:$O$1014,COLUMNS('Section 3'!$E$11:M$12),0)),"",VLOOKUP($B441,'Section 3'!$D$15:$O$1014,COLUMNS('Section 3'!$E$11:M$12),0)))</f>
        <v/>
      </c>
      <c r="M441" s="73" t="str">
        <f>IF($D441="","",IF(ISBLANK(VLOOKUP($B441,'Section 3'!$D$15:$O$1014,COLUMNS('Section 3'!$E$11:N$12),0)),"",VLOOKUP($B441,'Section 3'!$D$15:$O$1014,COLUMNS('Section 3'!$E$11:N$12),0)))</f>
        <v/>
      </c>
      <c r="N441" s="73" t="str">
        <f>IF($D441="","",IF(ISBLANK(VLOOKUP($B441,'Section 3'!$D$15:$O$1014,COLUMNS('Section 3'!$E$11:O$12),0)),"",VLOOKUP($B441,'Section 3'!$D$15:$O$1014,COLUMNS('Section 3'!$E$11:O$12),0)))</f>
        <v/>
      </c>
      <c r="O441" s="73" t="str">
        <f>IF($D441="","",IF(ISBLANK(VLOOKUP($B441,'Section 3'!$D$15:$O$1014,COLUMNS('Section 3'!$E$11:P$12),0)),"",VLOOKUP($B441,'Section 3'!$D$15:$O$1014,COLUMNS('Section 3'!$E$11:P$12),0)))</f>
        <v/>
      </c>
    </row>
    <row r="442" spans="1:15" s="29" customFormat="1" ht="12.75" customHeight="1" x14ac:dyDescent="0.25">
      <c r="A442" s="29" t="str">
        <f>IF(E442="","",ROWS($A$1:A442))</f>
        <v/>
      </c>
      <c r="B442" s="32">
        <v>431</v>
      </c>
      <c r="C442" s="26" t="str">
        <f t="shared" si="7"/>
        <v/>
      </c>
      <c r="D442" s="26" t="str">
        <f>IFERROR(VLOOKUP($B442,'Section 3'!D445:O1444,COLUMNS('Section 3'!D441:D442),0),"")</f>
        <v/>
      </c>
      <c r="E442" s="73" t="str">
        <f>IF($D442="","",IF(ISBLANK(VLOOKUP($B442,'Section 3'!$D$15:$O$1014,COLUMNS('Section 3'!$E$11:F$12),0)),"",VLOOKUP($B442,'Section 3'!$D$15:$O$1014,COLUMNS('Section 3'!$E$11:F$12),0)))</f>
        <v/>
      </c>
      <c r="F442" s="73" t="str">
        <f>IF($D442="","",IF(ISBLANK(VLOOKUP($B442,'Section 3'!$D$15:$O$1014,COLUMNS('Section 3'!$E$11:G$12),0)),"",VLOOKUP($B442,'Section 3'!$D$15:$O$1014,COLUMNS('Section 3'!$E$11:G$12),0)))</f>
        <v/>
      </c>
      <c r="G442" s="73" t="str">
        <f>IF($D442="","",IF(ISBLANK(VLOOKUP($B442,'Section 3'!$D$15:$O$1014,COLUMNS('Section 3'!$E$11:H$12),0)),"",VLOOKUP($B442,'Section 3'!$D$15:$O$1014,COLUMNS('Section 3'!$E$11:H$12),0)))</f>
        <v/>
      </c>
      <c r="H442" s="73" t="str">
        <f>IF($D442="","",IF(ISBLANK(VLOOKUP($B442,'Section 3'!$D$15:$O$1014,COLUMNS('Section 3'!$E$11:I$12),0)),"",VLOOKUP($B442,'Section 3'!$D$15:$O$1014,COLUMNS('Section 3'!$E$11:I$12),0)))</f>
        <v/>
      </c>
      <c r="I442" s="73" t="str">
        <f>IF($D442="","",IF(ISBLANK(VLOOKUP($B442,'Section 3'!$D$15:$O$1014,COLUMNS('Section 3'!$E$11:J$12),0)),"",VLOOKUP($B442,'Section 3'!$D$15:$O$1014,COLUMNS('Section 3'!$E$11:J$12),0)))</f>
        <v/>
      </c>
      <c r="J442" s="73" t="str">
        <f>IF($D442="","",IF(ISBLANK(VLOOKUP($B442,'Section 3'!$D$15:$O$1014,COLUMNS('Section 3'!$E$11:K$12),0)),"",VLOOKUP($B442,'Section 3'!$D$15:$O$1014,COLUMNS('Section 3'!$E$11:K$12),0)))</f>
        <v/>
      </c>
      <c r="K442" s="73" t="str">
        <f>IF($D442="","",IF(ISBLANK(VLOOKUP($B442,'Section 3'!$D$15:$O$1014,COLUMNS('Section 3'!$E$11:L$12),0)),"",VLOOKUP($B442,'Section 3'!$D$15:$O$1014,COLUMNS('Section 3'!$E$11:L$12),0)))</f>
        <v/>
      </c>
      <c r="L442" s="73" t="str">
        <f>IF($D442="","",IF(ISBLANK(VLOOKUP($B442,'Section 3'!$D$15:$O$1014,COLUMNS('Section 3'!$E$11:M$12),0)),"",VLOOKUP($B442,'Section 3'!$D$15:$O$1014,COLUMNS('Section 3'!$E$11:M$12),0)))</f>
        <v/>
      </c>
      <c r="M442" s="73" t="str">
        <f>IF($D442="","",IF(ISBLANK(VLOOKUP($B442,'Section 3'!$D$15:$O$1014,COLUMNS('Section 3'!$E$11:N$12),0)),"",VLOOKUP($B442,'Section 3'!$D$15:$O$1014,COLUMNS('Section 3'!$E$11:N$12),0)))</f>
        <v/>
      </c>
      <c r="N442" s="73" t="str">
        <f>IF($D442="","",IF(ISBLANK(VLOOKUP($B442,'Section 3'!$D$15:$O$1014,COLUMNS('Section 3'!$E$11:O$12),0)),"",VLOOKUP($B442,'Section 3'!$D$15:$O$1014,COLUMNS('Section 3'!$E$11:O$12),0)))</f>
        <v/>
      </c>
      <c r="O442" s="73" t="str">
        <f>IF($D442="","",IF(ISBLANK(VLOOKUP($B442,'Section 3'!$D$15:$O$1014,COLUMNS('Section 3'!$E$11:P$12),0)),"",VLOOKUP($B442,'Section 3'!$D$15:$O$1014,COLUMNS('Section 3'!$E$11:P$12),0)))</f>
        <v/>
      </c>
    </row>
    <row r="443" spans="1:15" s="29" customFormat="1" ht="12.75" customHeight="1" x14ac:dyDescent="0.25">
      <c r="A443" s="29" t="str">
        <f>IF(E443="","",ROWS($A$1:A443))</f>
        <v/>
      </c>
      <c r="B443" s="32">
        <v>432</v>
      </c>
      <c r="C443" s="26" t="str">
        <f t="shared" si="7"/>
        <v/>
      </c>
      <c r="D443" s="26" t="str">
        <f>IFERROR(VLOOKUP($B443,'Section 3'!D446:O1445,COLUMNS('Section 3'!D442:D443),0),"")</f>
        <v/>
      </c>
      <c r="E443" s="73" t="str">
        <f>IF($D443="","",IF(ISBLANK(VLOOKUP($B443,'Section 3'!$D$15:$O$1014,COLUMNS('Section 3'!$E$11:F$12),0)),"",VLOOKUP($B443,'Section 3'!$D$15:$O$1014,COLUMNS('Section 3'!$E$11:F$12),0)))</f>
        <v/>
      </c>
      <c r="F443" s="73" t="str">
        <f>IF($D443="","",IF(ISBLANK(VLOOKUP($B443,'Section 3'!$D$15:$O$1014,COLUMNS('Section 3'!$E$11:G$12),0)),"",VLOOKUP($B443,'Section 3'!$D$15:$O$1014,COLUMNS('Section 3'!$E$11:G$12),0)))</f>
        <v/>
      </c>
      <c r="G443" s="73" t="str">
        <f>IF($D443="","",IF(ISBLANK(VLOOKUP($B443,'Section 3'!$D$15:$O$1014,COLUMNS('Section 3'!$E$11:H$12),0)),"",VLOOKUP($B443,'Section 3'!$D$15:$O$1014,COLUMNS('Section 3'!$E$11:H$12),0)))</f>
        <v/>
      </c>
      <c r="H443" s="73" t="str">
        <f>IF($D443="","",IF(ISBLANK(VLOOKUP($B443,'Section 3'!$D$15:$O$1014,COLUMNS('Section 3'!$E$11:I$12),0)),"",VLOOKUP($B443,'Section 3'!$D$15:$O$1014,COLUMNS('Section 3'!$E$11:I$12),0)))</f>
        <v/>
      </c>
      <c r="I443" s="73" t="str">
        <f>IF($D443="","",IF(ISBLANK(VLOOKUP($B443,'Section 3'!$D$15:$O$1014,COLUMNS('Section 3'!$E$11:J$12),0)),"",VLOOKUP($B443,'Section 3'!$D$15:$O$1014,COLUMNS('Section 3'!$E$11:J$12),0)))</f>
        <v/>
      </c>
      <c r="J443" s="73" t="str">
        <f>IF($D443="","",IF(ISBLANK(VLOOKUP($B443,'Section 3'!$D$15:$O$1014,COLUMNS('Section 3'!$E$11:K$12),0)),"",VLOOKUP($B443,'Section 3'!$D$15:$O$1014,COLUMNS('Section 3'!$E$11:K$12),0)))</f>
        <v/>
      </c>
      <c r="K443" s="73" t="str">
        <f>IF($D443="","",IF(ISBLANK(VLOOKUP($B443,'Section 3'!$D$15:$O$1014,COLUMNS('Section 3'!$E$11:L$12),0)),"",VLOOKUP($B443,'Section 3'!$D$15:$O$1014,COLUMNS('Section 3'!$E$11:L$12),0)))</f>
        <v/>
      </c>
      <c r="L443" s="73" t="str">
        <f>IF($D443="","",IF(ISBLANK(VLOOKUP($B443,'Section 3'!$D$15:$O$1014,COLUMNS('Section 3'!$E$11:M$12),0)),"",VLOOKUP($B443,'Section 3'!$D$15:$O$1014,COLUMNS('Section 3'!$E$11:M$12),0)))</f>
        <v/>
      </c>
      <c r="M443" s="73" t="str">
        <f>IF($D443="","",IF(ISBLANK(VLOOKUP($B443,'Section 3'!$D$15:$O$1014,COLUMNS('Section 3'!$E$11:N$12),0)),"",VLOOKUP($B443,'Section 3'!$D$15:$O$1014,COLUMNS('Section 3'!$E$11:N$12),0)))</f>
        <v/>
      </c>
      <c r="N443" s="73" t="str">
        <f>IF($D443="","",IF(ISBLANK(VLOOKUP($B443,'Section 3'!$D$15:$O$1014,COLUMNS('Section 3'!$E$11:O$12),0)),"",VLOOKUP($B443,'Section 3'!$D$15:$O$1014,COLUMNS('Section 3'!$E$11:O$12),0)))</f>
        <v/>
      </c>
      <c r="O443" s="73" t="str">
        <f>IF($D443="","",IF(ISBLANK(VLOOKUP($B443,'Section 3'!$D$15:$O$1014,COLUMNS('Section 3'!$E$11:P$12),0)),"",VLOOKUP($B443,'Section 3'!$D$15:$O$1014,COLUMNS('Section 3'!$E$11:P$12),0)))</f>
        <v/>
      </c>
    </row>
    <row r="444" spans="1:15" s="29" customFormat="1" ht="12.75" customHeight="1" x14ac:dyDescent="0.25">
      <c r="A444" s="29" t="str">
        <f>IF(E444="","",ROWS($A$1:A444))</f>
        <v/>
      </c>
      <c r="B444" s="32">
        <v>433</v>
      </c>
      <c r="C444" s="26" t="str">
        <f t="shared" si="7"/>
        <v/>
      </c>
      <c r="D444" s="26" t="str">
        <f>IFERROR(VLOOKUP($B444,'Section 3'!D447:O1446,COLUMNS('Section 3'!D443:D444),0),"")</f>
        <v/>
      </c>
      <c r="E444" s="73" t="str">
        <f>IF($D444="","",IF(ISBLANK(VLOOKUP($B444,'Section 3'!$D$15:$O$1014,COLUMNS('Section 3'!$E$11:F$12),0)),"",VLOOKUP($B444,'Section 3'!$D$15:$O$1014,COLUMNS('Section 3'!$E$11:F$12),0)))</f>
        <v/>
      </c>
      <c r="F444" s="73" t="str">
        <f>IF($D444="","",IF(ISBLANK(VLOOKUP($B444,'Section 3'!$D$15:$O$1014,COLUMNS('Section 3'!$E$11:G$12),0)),"",VLOOKUP($B444,'Section 3'!$D$15:$O$1014,COLUMNS('Section 3'!$E$11:G$12),0)))</f>
        <v/>
      </c>
      <c r="G444" s="73" t="str">
        <f>IF($D444="","",IF(ISBLANK(VLOOKUP($B444,'Section 3'!$D$15:$O$1014,COLUMNS('Section 3'!$E$11:H$12),0)),"",VLOOKUP($B444,'Section 3'!$D$15:$O$1014,COLUMNS('Section 3'!$E$11:H$12),0)))</f>
        <v/>
      </c>
      <c r="H444" s="73" t="str">
        <f>IF($D444="","",IF(ISBLANK(VLOOKUP($B444,'Section 3'!$D$15:$O$1014,COLUMNS('Section 3'!$E$11:I$12),0)),"",VLOOKUP($B444,'Section 3'!$D$15:$O$1014,COLUMNS('Section 3'!$E$11:I$12),0)))</f>
        <v/>
      </c>
      <c r="I444" s="73" t="str">
        <f>IF($D444="","",IF(ISBLANK(VLOOKUP($B444,'Section 3'!$D$15:$O$1014,COLUMNS('Section 3'!$E$11:J$12),0)),"",VLOOKUP($B444,'Section 3'!$D$15:$O$1014,COLUMNS('Section 3'!$E$11:J$12),0)))</f>
        <v/>
      </c>
      <c r="J444" s="73" t="str">
        <f>IF($D444="","",IF(ISBLANK(VLOOKUP($B444,'Section 3'!$D$15:$O$1014,COLUMNS('Section 3'!$E$11:K$12),0)),"",VLOOKUP($B444,'Section 3'!$D$15:$O$1014,COLUMNS('Section 3'!$E$11:K$12),0)))</f>
        <v/>
      </c>
      <c r="K444" s="73" t="str">
        <f>IF($D444="","",IF(ISBLANK(VLOOKUP($B444,'Section 3'!$D$15:$O$1014,COLUMNS('Section 3'!$E$11:L$12),0)),"",VLOOKUP($B444,'Section 3'!$D$15:$O$1014,COLUMNS('Section 3'!$E$11:L$12),0)))</f>
        <v/>
      </c>
      <c r="L444" s="73" t="str">
        <f>IF($D444="","",IF(ISBLANK(VLOOKUP($B444,'Section 3'!$D$15:$O$1014,COLUMNS('Section 3'!$E$11:M$12),0)),"",VLOOKUP($B444,'Section 3'!$D$15:$O$1014,COLUMNS('Section 3'!$E$11:M$12),0)))</f>
        <v/>
      </c>
      <c r="M444" s="73" t="str">
        <f>IF($D444="","",IF(ISBLANK(VLOOKUP($B444,'Section 3'!$D$15:$O$1014,COLUMNS('Section 3'!$E$11:N$12),0)),"",VLOOKUP($B444,'Section 3'!$D$15:$O$1014,COLUMNS('Section 3'!$E$11:N$12),0)))</f>
        <v/>
      </c>
      <c r="N444" s="73" t="str">
        <f>IF($D444="","",IF(ISBLANK(VLOOKUP($B444,'Section 3'!$D$15:$O$1014,COLUMNS('Section 3'!$E$11:O$12),0)),"",VLOOKUP($B444,'Section 3'!$D$15:$O$1014,COLUMNS('Section 3'!$E$11:O$12),0)))</f>
        <v/>
      </c>
      <c r="O444" s="73" t="str">
        <f>IF($D444="","",IF(ISBLANK(VLOOKUP($B444,'Section 3'!$D$15:$O$1014,COLUMNS('Section 3'!$E$11:P$12),0)),"",VLOOKUP($B444,'Section 3'!$D$15:$O$1014,COLUMNS('Section 3'!$E$11:P$12),0)))</f>
        <v/>
      </c>
    </row>
    <row r="445" spans="1:15" s="29" customFormat="1" ht="12.75" customHeight="1" x14ac:dyDescent="0.25">
      <c r="A445" s="29" t="str">
        <f>IF(E445="","",ROWS($A$1:A445))</f>
        <v/>
      </c>
      <c r="B445" s="32">
        <v>434</v>
      </c>
      <c r="C445" s="26" t="str">
        <f t="shared" si="7"/>
        <v/>
      </c>
      <c r="D445" s="26" t="str">
        <f>IFERROR(VLOOKUP($B445,'Section 3'!D448:O1447,COLUMNS('Section 3'!D444:D445),0),"")</f>
        <v/>
      </c>
      <c r="E445" s="73" t="str">
        <f>IF($D445="","",IF(ISBLANK(VLOOKUP($B445,'Section 3'!$D$15:$O$1014,COLUMNS('Section 3'!$E$11:F$12),0)),"",VLOOKUP($B445,'Section 3'!$D$15:$O$1014,COLUMNS('Section 3'!$E$11:F$12),0)))</f>
        <v/>
      </c>
      <c r="F445" s="73" t="str">
        <f>IF($D445="","",IF(ISBLANK(VLOOKUP($B445,'Section 3'!$D$15:$O$1014,COLUMNS('Section 3'!$E$11:G$12),0)),"",VLOOKUP($B445,'Section 3'!$D$15:$O$1014,COLUMNS('Section 3'!$E$11:G$12),0)))</f>
        <v/>
      </c>
      <c r="G445" s="73" t="str">
        <f>IF($D445="","",IF(ISBLANK(VLOOKUP($B445,'Section 3'!$D$15:$O$1014,COLUMNS('Section 3'!$E$11:H$12),0)),"",VLOOKUP($B445,'Section 3'!$D$15:$O$1014,COLUMNS('Section 3'!$E$11:H$12),0)))</f>
        <v/>
      </c>
      <c r="H445" s="73" t="str">
        <f>IF($D445="","",IF(ISBLANK(VLOOKUP($B445,'Section 3'!$D$15:$O$1014,COLUMNS('Section 3'!$E$11:I$12),0)),"",VLOOKUP($B445,'Section 3'!$D$15:$O$1014,COLUMNS('Section 3'!$E$11:I$12),0)))</f>
        <v/>
      </c>
      <c r="I445" s="73" t="str">
        <f>IF($D445="","",IF(ISBLANK(VLOOKUP($B445,'Section 3'!$D$15:$O$1014,COLUMNS('Section 3'!$E$11:J$12),0)),"",VLOOKUP($B445,'Section 3'!$D$15:$O$1014,COLUMNS('Section 3'!$E$11:J$12),0)))</f>
        <v/>
      </c>
      <c r="J445" s="73" t="str">
        <f>IF($D445="","",IF(ISBLANK(VLOOKUP($B445,'Section 3'!$D$15:$O$1014,COLUMNS('Section 3'!$E$11:K$12),0)),"",VLOOKUP($B445,'Section 3'!$D$15:$O$1014,COLUMNS('Section 3'!$E$11:K$12),0)))</f>
        <v/>
      </c>
      <c r="K445" s="73" t="str">
        <f>IF($D445="","",IF(ISBLANK(VLOOKUP($B445,'Section 3'!$D$15:$O$1014,COLUMNS('Section 3'!$E$11:L$12),0)),"",VLOOKUP($B445,'Section 3'!$D$15:$O$1014,COLUMNS('Section 3'!$E$11:L$12),0)))</f>
        <v/>
      </c>
      <c r="L445" s="73" t="str">
        <f>IF($D445="","",IF(ISBLANK(VLOOKUP($B445,'Section 3'!$D$15:$O$1014,COLUMNS('Section 3'!$E$11:M$12),0)),"",VLOOKUP($B445,'Section 3'!$D$15:$O$1014,COLUMNS('Section 3'!$E$11:M$12),0)))</f>
        <v/>
      </c>
      <c r="M445" s="73" t="str">
        <f>IF($D445="","",IF(ISBLANK(VLOOKUP($B445,'Section 3'!$D$15:$O$1014,COLUMNS('Section 3'!$E$11:N$12),0)),"",VLOOKUP($B445,'Section 3'!$D$15:$O$1014,COLUMNS('Section 3'!$E$11:N$12),0)))</f>
        <v/>
      </c>
      <c r="N445" s="73" t="str">
        <f>IF($D445="","",IF(ISBLANK(VLOOKUP($B445,'Section 3'!$D$15:$O$1014,COLUMNS('Section 3'!$E$11:O$12),0)),"",VLOOKUP($B445,'Section 3'!$D$15:$O$1014,COLUMNS('Section 3'!$E$11:O$12),0)))</f>
        <v/>
      </c>
      <c r="O445" s="73" t="str">
        <f>IF($D445="","",IF(ISBLANK(VLOOKUP($B445,'Section 3'!$D$15:$O$1014,COLUMNS('Section 3'!$E$11:P$12),0)),"",VLOOKUP($B445,'Section 3'!$D$15:$O$1014,COLUMNS('Section 3'!$E$11:P$12),0)))</f>
        <v/>
      </c>
    </row>
    <row r="446" spans="1:15" s="29" customFormat="1" ht="12.75" customHeight="1" x14ac:dyDescent="0.25">
      <c r="A446" s="29" t="str">
        <f>IF(E446="","",ROWS($A$1:A446))</f>
        <v/>
      </c>
      <c r="B446" s="32">
        <v>435</v>
      </c>
      <c r="C446" s="26" t="str">
        <f t="shared" si="7"/>
        <v/>
      </c>
      <c r="D446" s="26" t="str">
        <f>IFERROR(VLOOKUP($B446,'Section 3'!D449:O1448,COLUMNS('Section 3'!D445:D446),0),"")</f>
        <v/>
      </c>
      <c r="E446" s="73" t="str">
        <f>IF($D446="","",IF(ISBLANK(VLOOKUP($B446,'Section 3'!$D$15:$O$1014,COLUMNS('Section 3'!$E$11:F$12),0)),"",VLOOKUP($B446,'Section 3'!$D$15:$O$1014,COLUMNS('Section 3'!$E$11:F$12),0)))</f>
        <v/>
      </c>
      <c r="F446" s="73" t="str">
        <f>IF($D446="","",IF(ISBLANK(VLOOKUP($B446,'Section 3'!$D$15:$O$1014,COLUMNS('Section 3'!$E$11:G$12),0)),"",VLOOKUP($B446,'Section 3'!$D$15:$O$1014,COLUMNS('Section 3'!$E$11:G$12),0)))</f>
        <v/>
      </c>
      <c r="G446" s="73" t="str">
        <f>IF($D446="","",IF(ISBLANK(VLOOKUP($B446,'Section 3'!$D$15:$O$1014,COLUMNS('Section 3'!$E$11:H$12),0)),"",VLOOKUP($B446,'Section 3'!$D$15:$O$1014,COLUMNS('Section 3'!$E$11:H$12),0)))</f>
        <v/>
      </c>
      <c r="H446" s="73" t="str">
        <f>IF($D446="","",IF(ISBLANK(VLOOKUP($B446,'Section 3'!$D$15:$O$1014,COLUMNS('Section 3'!$E$11:I$12),0)),"",VLOOKUP($B446,'Section 3'!$D$15:$O$1014,COLUMNS('Section 3'!$E$11:I$12),0)))</f>
        <v/>
      </c>
      <c r="I446" s="73" t="str">
        <f>IF($D446="","",IF(ISBLANK(VLOOKUP($B446,'Section 3'!$D$15:$O$1014,COLUMNS('Section 3'!$E$11:J$12),0)),"",VLOOKUP($B446,'Section 3'!$D$15:$O$1014,COLUMNS('Section 3'!$E$11:J$12),0)))</f>
        <v/>
      </c>
      <c r="J446" s="73" t="str">
        <f>IF($D446="","",IF(ISBLANK(VLOOKUP($B446,'Section 3'!$D$15:$O$1014,COLUMNS('Section 3'!$E$11:K$12),0)),"",VLOOKUP($B446,'Section 3'!$D$15:$O$1014,COLUMNS('Section 3'!$E$11:K$12),0)))</f>
        <v/>
      </c>
      <c r="K446" s="73" t="str">
        <f>IF($D446="","",IF(ISBLANK(VLOOKUP($B446,'Section 3'!$D$15:$O$1014,COLUMNS('Section 3'!$E$11:L$12),0)),"",VLOOKUP($B446,'Section 3'!$D$15:$O$1014,COLUMNS('Section 3'!$E$11:L$12),0)))</f>
        <v/>
      </c>
      <c r="L446" s="73" t="str">
        <f>IF($D446="","",IF(ISBLANK(VLOOKUP($B446,'Section 3'!$D$15:$O$1014,COLUMNS('Section 3'!$E$11:M$12),0)),"",VLOOKUP($B446,'Section 3'!$D$15:$O$1014,COLUMNS('Section 3'!$E$11:M$12),0)))</f>
        <v/>
      </c>
      <c r="M446" s="73" t="str">
        <f>IF($D446="","",IF(ISBLANK(VLOOKUP($B446,'Section 3'!$D$15:$O$1014,COLUMNS('Section 3'!$E$11:N$12),0)),"",VLOOKUP($B446,'Section 3'!$D$15:$O$1014,COLUMNS('Section 3'!$E$11:N$12),0)))</f>
        <v/>
      </c>
      <c r="N446" s="73" t="str">
        <f>IF($D446="","",IF(ISBLANK(VLOOKUP($B446,'Section 3'!$D$15:$O$1014,COLUMNS('Section 3'!$E$11:O$12),0)),"",VLOOKUP($B446,'Section 3'!$D$15:$O$1014,COLUMNS('Section 3'!$E$11:O$12),0)))</f>
        <v/>
      </c>
      <c r="O446" s="73" t="str">
        <f>IF($D446="","",IF(ISBLANK(VLOOKUP($B446,'Section 3'!$D$15:$O$1014,COLUMNS('Section 3'!$E$11:P$12),0)),"",VLOOKUP($B446,'Section 3'!$D$15:$O$1014,COLUMNS('Section 3'!$E$11:P$12),0)))</f>
        <v/>
      </c>
    </row>
    <row r="447" spans="1:15" s="29" customFormat="1" ht="12.75" customHeight="1" x14ac:dyDescent="0.25">
      <c r="A447" s="29" t="str">
        <f>IF(E447="","",ROWS($A$1:A447))</f>
        <v/>
      </c>
      <c r="B447" s="32">
        <v>436</v>
      </c>
      <c r="C447" s="26" t="str">
        <f t="shared" si="7"/>
        <v/>
      </c>
      <c r="D447" s="26" t="str">
        <f>IFERROR(VLOOKUP($B447,'Section 3'!D450:O1449,COLUMNS('Section 3'!D446:D447),0),"")</f>
        <v/>
      </c>
      <c r="E447" s="73" t="str">
        <f>IF($D447="","",IF(ISBLANK(VLOOKUP($B447,'Section 3'!$D$15:$O$1014,COLUMNS('Section 3'!$E$11:F$12),0)),"",VLOOKUP($B447,'Section 3'!$D$15:$O$1014,COLUMNS('Section 3'!$E$11:F$12),0)))</f>
        <v/>
      </c>
      <c r="F447" s="73" t="str">
        <f>IF($D447="","",IF(ISBLANK(VLOOKUP($B447,'Section 3'!$D$15:$O$1014,COLUMNS('Section 3'!$E$11:G$12),0)),"",VLOOKUP($B447,'Section 3'!$D$15:$O$1014,COLUMNS('Section 3'!$E$11:G$12),0)))</f>
        <v/>
      </c>
      <c r="G447" s="73" t="str">
        <f>IF($D447="","",IF(ISBLANK(VLOOKUP($B447,'Section 3'!$D$15:$O$1014,COLUMNS('Section 3'!$E$11:H$12),0)),"",VLOOKUP($B447,'Section 3'!$D$15:$O$1014,COLUMNS('Section 3'!$E$11:H$12),0)))</f>
        <v/>
      </c>
      <c r="H447" s="73" t="str">
        <f>IF($D447="","",IF(ISBLANK(VLOOKUP($B447,'Section 3'!$D$15:$O$1014,COLUMNS('Section 3'!$E$11:I$12),0)),"",VLOOKUP($B447,'Section 3'!$D$15:$O$1014,COLUMNS('Section 3'!$E$11:I$12),0)))</f>
        <v/>
      </c>
      <c r="I447" s="73" t="str">
        <f>IF($D447="","",IF(ISBLANK(VLOOKUP($B447,'Section 3'!$D$15:$O$1014,COLUMNS('Section 3'!$E$11:J$12),0)),"",VLOOKUP($B447,'Section 3'!$D$15:$O$1014,COLUMNS('Section 3'!$E$11:J$12),0)))</f>
        <v/>
      </c>
      <c r="J447" s="73" t="str">
        <f>IF($D447="","",IF(ISBLANK(VLOOKUP($B447,'Section 3'!$D$15:$O$1014,COLUMNS('Section 3'!$E$11:K$12),0)),"",VLOOKUP($B447,'Section 3'!$D$15:$O$1014,COLUMNS('Section 3'!$E$11:K$12),0)))</f>
        <v/>
      </c>
      <c r="K447" s="73" t="str">
        <f>IF($D447="","",IF(ISBLANK(VLOOKUP($B447,'Section 3'!$D$15:$O$1014,COLUMNS('Section 3'!$E$11:L$12),0)),"",VLOOKUP($B447,'Section 3'!$D$15:$O$1014,COLUMNS('Section 3'!$E$11:L$12),0)))</f>
        <v/>
      </c>
      <c r="L447" s="73" t="str">
        <f>IF($D447="","",IF(ISBLANK(VLOOKUP($B447,'Section 3'!$D$15:$O$1014,COLUMNS('Section 3'!$E$11:M$12),0)),"",VLOOKUP($B447,'Section 3'!$D$15:$O$1014,COLUMNS('Section 3'!$E$11:M$12),0)))</f>
        <v/>
      </c>
      <c r="M447" s="73" t="str">
        <f>IF($D447="","",IF(ISBLANK(VLOOKUP($B447,'Section 3'!$D$15:$O$1014,COLUMNS('Section 3'!$E$11:N$12),0)),"",VLOOKUP($B447,'Section 3'!$D$15:$O$1014,COLUMNS('Section 3'!$E$11:N$12),0)))</f>
        <v/>
      </c>
      <c r="N447" s="73" t="str">
        <f>IF($D447="","",IF(ISBLANK(VLOOKUP($B447,'Section 3'!$D$15:$O$1014,COLUMNS('Section 3'!$E$11:O$12),0)),"",VLOOKUP($B447,'Section 3'!$D$15:$O$1014,COLUMNS('Section 3'!$E$11:O$12),0)))</f>
        <v/>
      </c>
      <c r="O447" s="73" t="str">
        <f>IF($D447="","",IF(ISBLANK(VLOOKUP($B447,'Section 3'!$D$15:$O$1014,COLUMNS('Section 3'!$E$11:P$12),0)),"",VLOOKUP($B447,'Section 3'!$D$15:$O$1014,COLUMNS('Section 3'!$E$11:P$12),0)))</f>
        <v/>
      </c>
    </row>
    <row r="448" spans="1:15" s="29" customFormat="1" ht="12.75" customHeight="1" x14ac:dyDescent="0.25">
      <c r="A448" s="29" t="str">
        <f>IF(E448="","",ROWS($A$1:A448))</f>
        <v/>
      </c>
      <c r="B448" s="32">
        <v>437</v>
      </c>
      <c r="C448" s="26" t="str">
        <f t="shared" si="7"/>
        <v/>
      </c>
      <c r="D448" s="26" t="str">
        <f>IFERROR(VLOOKUP($B448,'Section 3'!D451:O1450,COLUMNS('Section 3'!D447:D448),0),"")</f>
        <v/>
      </c>
      <c r="E448" s="73" t="str">
        <f>IF($D448="","",IF(ISBLANK(VLOOKUP($B448,'Section 3'!$D$15:$O$1014,COLUMNS('Section 3'!$E$11:F$12),0)),"",VLOOKUP($B448,'Section 3'!$D$15:$O$1014,COLUMNS('Section 3'!$E$11:F$12),0)))</f>
        <v/>
      </c>
      <c r="F448" s="73" t="str">
        <f>IF($D448="","",IF(ISBLANK(VLOOKUP($B448,'Section 3'!$D$15:$O$1014,COLUMNS('Section 3'!$E$11:G$12),0)),"",VLOOKUP($B448,'Section 3'!$D$15:$O$1014,COLUMNS('Section 3'!$E$11:G$12),0)))</f>
        <v/>
      </c>
      <c r="G448" s="73" t="str">
        <f>IF($D448="","",IF(ISBLANK(VLOOKUP($B448,'Section 3'!$D$15:$O$1014,COLUMNS('Section 3'!$E$11:H$12),0)),"",VLOOKUP($B448,'Section 3'!$D$15:$O$1014,COLUMNS('Section 3'!$E$11:H$12),0)))</f>
        <v/>
      </c>
      <c r="H448" s="73" t="str">
        <f>IF($D448="","",IF(ISBLANK(VLOOKUP($B448,'Section 3'!$D$15:$O$1014,COLUMNS('Section 3'!$E$11:I$12),0)),"",VLOOKUP($B448,'Section 3'!$D$15:$O$1014,COLUMNS('Section 3'!$E$11:I$12),0)))</f>
        <v/>
      </c>
      <c r="I448" s="73" t="str">
        <f>IF($D448="","",IF(ISBLANK(VLOOKUP($B448,'Section 3'!$D$15:$O$1014,COLUMNS('Section 3'!$E$11:J$12),0)),"",VLOOKUP($B448,'Section 3'!$D$15:$O$1014,COLUMNS('Section 3'!$E$11:J$12),0)))</f>
        <v/>
      </c>
      <c r="J448" s="73" t="str">
        <f>IF($D448="","",IF(ISBLANK(VLOOKUP($B448,'Section 3'!$D$15:$O$1014,COLUMNS('Section 3'!$E$11:K$12),0)),"",VLOOKUP($B448,'Section 3'!$D$15:$O$1014,COLUMNS('Section 3'!$E$11:K$12),0)))</f>
        <v/>
      </c>
      <c r="K448" s="73" t="str">
        <f>IF($D448="","",IF(ISBLANK(VLOOKUP($B448,'Section 3'!$D$15:$O$1014,COLUMNS('Section 3'!$E$11:L$12),0)),"",VLOOKUP($B448,'Section 3'!$D$15:$O$1014,COLUMNS('Section 3'!$E$11:L$12),0)))</f>
        <v/>
      </c>
      <c r="L448" s="73" t="str">
        <f>IF($D448="","",IF(ISBLANK(VLOOKUP($B448,'Section 3'!$D$15:$O$1014,COLUMNS('Section 3'!$E$11:M$12),0)),"",VLOOKUP($B448,'Section 3'!$D$15:$O$1014,COLUMNS('Section 3'!$E$11:M$12),0)))</f>
        <v/>
      </c>
      <c r="M448" s="73" t="str">
        <f>IF($D448="","",IF(ISBLANK(VLOOKUP($B448,'Section 3'!$D$15:$O$1014,COLUMNS('Section 3'!$E$11:N$12),0)),"",VLOOKUP($B448,'Section 3'!$D$15:$O$1014,COLUMNS('Section 3'!$E$11:N$12),0)))</f>
        <v/>
      </c>
      <c r="N448" s="73" t="str">
        <f>IF($D448="","",IF(ISBLANK(VLOOKUP($B448,'Section 3'!$D$15:$O$1014,COLUMNS('Section 3'!$E$11:O$12),0)),"",VLOOKUP($B448,'Section 3'!$D$15:$O$1014,COLUMNS('Section 3'!$E$11:O$12),0)))</f>
        <v/>
      </c>
      <c r="O448" s="73" t="str">
        <f>IF($D448="","",IF(ISBLANK(VLOOKUP($B448,'Section 3'!$D$15:$O$1014,COLUMNS('Section 3'!$E$11:P$12),0)),"",VLOOKUP($B448,'Section 3'!$D$15:$O$1014,COLUMNS('Section 3'!$E$11:P$12),0)))</f>
        <v/>
      </c>
    </row>
    <row r="449" spans="1:15" s="29" customFormat="1" ht="12.75" customHeight="1" x14ac:dyDescent="0.25">
      <c r="A449" s="29" t="str">
        <f>IF(E449="","",ROWS($A$1:A449))</f>
        <v/>
      </c>
      <c r="B449" s="32">
        <v>438</v>
      </c>
      <c r="C449" s="26" t="str">
        <f t="shared" si="7"/>
        <v/>
      </c>
      <c r="D449" s="26" t="str">
        <f>IFERROR(VLOOKUP($B449,'Section 3'!D452:O1451,COLUMNS('Section 3'!D448:D449),0),"")</f>
        <v/>
      </c>
      <c r="E449" s="73" t="str">
        <f>IF($D449="","",IF(ISBLANK(VLOOKUP($B449,'Section 3'!$D$15:$O$1014,COLUMNS('Section 3'!$E$11:F$12),0)),"",VLOOKUP($B449,'Section 3'!$D$15:$O$1014,COLUMNS('Section 3'!$E$11:F$12),0)))</f>
        <v/>
      </c>
      <c r="F449" s="73" t="str">
        <f>IF($D449="","",IF(ISBLANK(VLOOKUP($B449,'Section 3'!$D$15:$O$1014,COLUMNS('Section 3'!$E$11:G$12),0)),"",VLOOKUP($B449,'Section 3'!$D$15:$O$1014,COLUMNS('Section 3'!$E$11:G$12),0)))</f>
        <v/>
      </c>
      <c r="G449" s="73" t="str">
        <f>IF($D449="","",IF(ISBLANK(VLOOKUP($B449,'Section 3'!$D$15:$O$1014,COLUMNS('Section 3'!$E$11:H$12),0)),"",VLOOKUP($B449,'Section 3'!$D$15:$O$1014,COLUMNS('Section 3'!$E$11:H$12),0)))</f>
        <v/>
      </c>
      <c r="H449" s="73" t="str">
        <f>IF($D449="","",IF(ISBLANK(VLOOKUP($B449,'Section 3'!$D$15:$O$1014,COLUMNS('Section 3'!$E$11:I$12),0)),"",VLOOKUP($B449,'Section 3'!$D$15:$O$1014,COLUMNS('Section 3'!$E$11:I$12),0)))</f>
        <v/>
      </c>
      <c r="I449" s="73" t="str">
        <f>IF($D449="","",IF(ISBLANK(VLOOKUP($B449,'Section 3'!$D$15:$O$1014,COLUMNS('Section 3'!$E$11:J$12),0)),"",VLOOKUP($B449,'Section 3'!$D$15:$O$1014,COLUMNS('Section 3'!$E$11:J$12),0)))</f>
        <v/>
      </c>
      <c r="J449" s="73" t="str">
        <f>IF($D449="","",IF(ISBLANK(VLOOKUP($B449,'Section 3'!$D$15:$O$1014,COLUMNS('Section 3'!$E$11:K$12),0)),"",VLOOKUP($B449,'Section 3'!$D$15:$O$1014,COLUMNS('Section 3'!$E$11:K$12),0)))</f>
        <v/>
      </c>
      <c r="K449" s="73" t="str">
        <f>IF($D449="","",IF(ISBLANK(VLOOKUP($B449,'Section 3'!$D$15:$O$1014,COLUMNS('Section 3'!$E$11:L$12),0)),"",VLOOKUP($B449,'Section 3'!$D$15:$O$1014,COLUMNS('Section 3'!$E$11:L$12),0)))</f>
        <v/>
      </c>
      <c r="L449" s="73" t="str">
        <f>IF($D449="","",IF(ISBLANK(VLOOKUP($B449,'Section 3'!$D$15:$O$1014,COLUMNS('Section 3'!$E$11:M$12),0)),"",VLOOKUP($B449,'Section 3'!$D$15:$O$1014,COLUMNS('Section 3'!$E$11:M$12),0)))</f>
        <v/>
      </c>
      <c r="M449" s="73" t="str">
        <f>IF($D449="","",IF(ISBLANK(VLOOKUP($B449,'Section 3'!$D$15:$O$1014,COLUMNS('Section 3'!$E$11:N$12),0)),"",VLOOKUP($B449,'Section 3'!$D$15:$O$1014,COLUMNS('Section 3'!$E$11:N$12),0)))</f>
        <v/>
      </c>
      <c r="N449" s="73" t="str">
        <f>IF($D449="","",IF(ISBLANK(VLOOKUP($B449,'Section 3'!$D$15:$O$1014,COLUMNS('Section 3'!$E$11:O$12),0)),"",VLOOKUP($B449,'Section 3'!$D$15:$O$1014,COLUMNS('Section 3'!$E$11:O$12),0)))</f>
        <v/>
      </c>
      <c r="O449" s="73" t="str">
        <f>IF($D449="","",IF(ISBLANK(VLOOKUP($B449,'Section 3'!$D$15:$O$1014,COLUMNS('Section 3'!$E$11:P$12),0)),"",VLOOKUP($B449,'Section 3'!$D$15:$O$1014,COLUMNS('Section 3'!$E$11:P$12),0)))</f>
        <v/>
      </c>
    </row>
    <row r="450" spans="1:15" s="29" customFormat="1" ht="12.75" customHeight="1" x14ac:dyDescent="0.25">
      <c r="A450" s="29" t="str">
        <f>IF(E450="","",ROWS($A$1:A450))</f>
        <v/>
      </c>
      <c r="B450" s="32">
        <v>439</v>
      </c>
      <c r="C450" s="26" t="str">
        <f t="shared" si="7"/>
        <v/>
      </c>
      <c r="D450" s="26" t="str">
        <f>IFERROR(VLOOKUP($B450,'Section 3'!D453:O1452,COLUMNS('Section 3'!D449:D450),0),"")</f>
        <v/>
      </c>
      <c r="E450" s="73" t="str">
        <f>IF($D450="","",IF(ISBLANK(VLOOKUP($B450,'Section 3'!$D$15:$O$1014,COLUMNS('Section 3'!$E$11:F$12),0)),"",VLOOKUP($B450,'Section 3'!$D$15:$O$1014,COLUMNS('Section 3'!$E$11:F$12),0)))</f>
        <v/>
      </c>
      <c r="F450" s="73" t="str">
        <f>IF($D450="","",IF(ISBLANK(VLOOKUP($B450,'Section 3'!$D$15:$O$1014,COLUMNS('Section 3'!$E$11:G$12),0)),"",VLOOKUP($B450,'Section 3'!$D$15:$O$1014,COLUMNS('Section 3'!$E$11:G$12),0)))</f>
        <v/>
      </c>
      <c r="G450" s="73" t="str">
        <f>IF($D450="","",IF(ISBLANK(VLOOKUP($B450,'Section 3'!$D$15:$O$1014,COLUMNS('Section 3'!$E$11:H$12),0)),"",VLOOKUP($B450,'Section 3'!$D$15:$O$1014,COLUMNS('Section 3'!$E$11:H$12),0)))</f>
        <v/>
      </c>
      <c r="H450" s="73" t="str">
        <f>IF($D450="","",IF(ISBLANK(VLOOKUP($B450,'Section 3'!$D$15:$O$1014,COLUMNS('Section 3'!$E$11:I$12),0)),"",VLOOKUP($B450,'Section 3'!$D$15:$O$1014,COLUMNS('Section 3'!$E$11:I$12),0)))</f>
        <v/>
      </c>
      <c r="I450" s="73" t="str">
        <f>IF($D450="","",IF(ISBLANK(VLOOKUP($B450,'Section 3'!$D$15:$O$1014,COLUMNS('Section 3'!$E$11:J$12),0)),"",VLOOKUP($B450,'Section 3'!$D$15:$O$1014,COLUMNS('Section 3'!$E$11:J$12),0)))</f>
        <v/>
      </c>
      <c r="J450" s="73" t="str">
        <f>IF($D450="","",IF(ISBLANK(VLOOKUP($B450,'Section 3'!$D$15:$O$1014,COLUMNS('Section 3'!$E$11:K$12),0)),"",VLOOKUP($B450,'Section 3'!$D$15:$O$1014,COLUMNS('Section 3'!$E$11:K$12),0)))</f>
        <v/>
      </c>
      <c r="K450" s="73" t="str">
        <f>IF($D450="","",IF(ISBLANK(VLOOKUP($B450,'Section 3'!$D$15:$O$1014,COLUMNS('Section 3'!$E$11:L$12),0)),"",VLOOKUP($B450,'Section 3'!$D$15:$O$1014,COLUMNS('Section 3'!$E$11:L$12),0)))</f>
        <v/>
      </c>
      <c r="L450" s="73" t="str">
        <f>IF($D450="","",IF(ISBLANK(VLOOKUP($B450,'Section 3'!$D$15:$O$1014,COLUMNS('Section 3'!$E$11:M$12),0)),"",VLOOKUP($B450,'Section 3'!$D$15:$O$1014,COLUMNS('Section 3'!$E$11:M$12),0)))</f>
        <v/>
      </c>
      <c r="M450" s="73" t="str">
        <f>IF($D450="","",IF(ISBLANK(VLOOKUP($B450,'Section 3'!$D$15:$O$1014,COLUMNS('Section 3'!$E$11:N$12),0)),"",VLOOKUP($B450,'Section 3'!$D$15:$O$1014,COLUMNS('Section 3'!$E$11:N$12),0)))</f>
        <v/>
      </c>
      <c r="N450" s="73" t="str">
        <f>IF($D450="","",IF(ISBLANK(VLOOKUP($B450,'Section 3'!$D$15:$O$1014,COLUMNS('Section 3'!$E$11:O$12),0)),"",VLOOKUP($B450,'Section 3'!$D$15:$O$1014,COLUMNS('Section 3'!$E$11:O$12),0)))</f>
        <v/>
      </c>
      <c r="O450" s="73" t="str">
        <f>IF($D450="","",IF(ISBLANK(VLOOKUP($B450,'Section 3'!$D$15:$O$1014,COLUMNS('Section 3'!$E$11:P$12),0)),"",VLOOKUP($B450,'Section 3'!$D$15:$O$1014,COLUMNS('Section 3'!$E$11:P$12),0)))</f>
        <v/>
      </c>
    </row>
    <row r="451" spans="1:15" s="29" customFormat="1" ht="12.75" customHeight="1" x14ac:dyDescent="0.25">
      <c r="A451" s="29" t="str">
        <f>IF(E451="","",ROWS($A$1:A451))</f>
        <v/>
      </c>
      <c r="B451" s="32">
        <v>440</v>
      </c>
      <c r="C451" s="26" t="str">
        <f t="shared" si="7"/>
        <v/>
      </c>
      <c r="D451" s="26" t="str">
        <f>IFERROR(VLOOKUP($B451,'Section 3'!D454:O1453,COLUMNS('Section 3'!D450:D451),0),"")</f>
        <v/>
      </c>
      <c r="E451" s="73" t="str">
        <f>IF($D451="","",IF(ISBLANK(VLOOKUP($B451,'Section 3'!$D$15:$O$1014,COLUMNS('Section 3'!$E$11:F$12),0)),"",VLOOKUP($B451,'Section 3'!$D$15:$O$1014,COLUMNS('Section 3'!$E$11:F$12),0)))</f>
        <v/>
      </c>
      <c r="F451" s="73" t="str">
        <f>IF($D451="","",IF(ISBLANK(VLOOKUP($B451,'Section 3'!$D$15:$O$1014,COLUMNS('Section 3'!$E$11:G$12),0)),"",VLOOKUP($B451,'Section 3'!$D$15:$O$1014,COLUMNS('Section 3'!$E$11:G$12),0)))</f>
        <v/>
      </c>
      <c r="G451" s="73" t="str">
        <f>IF($D451="","",IF(ISBLANK(VLOOKUP($B451,'Section 3'!$D$15:$O$1014,COLUMNS('Section 3'!$E$11:H$12),0)),"",VLOOKUP($B451,'Section 3'!$D$15:$O$1014,COLUMNS('Section 3'!$E$11:H$12),0)))</f>
        <v/>
      </c>
      <c r="H451" s="73" t="str">
        <f>IF($D451="","",IF(ISBLANK(VLOOKUP($B451,'Section 3'!$D$15:$O$1014,COLUMNS('Section 3'!$E$11:I$12),0)),"",VLOOKUP($B451,'Section 3'!$D$15:$O$1014,COLUMNS('Section 3'!$E$11:I$12),0)))</f>
        <v/>
      </c>
      <c r="I451" s="73" t="str">
        <f>IF($D451="","",IF(ISBLANK(VLOOKUP($B451,'Section 3'!$D$15:$O$1014,COLUMNS('Section 3'!$E$11:J$12),0)),"",VLOOKUP($B451,'Section 3'!$D$15:$O$1014,COLUMNS('Section 3'!$E$11:J$12),0)))</f>
        <v/>
      </c>
      <c r="J451" s="73" t="str">
        <f>IF($D451="","",IF(ISBLANK(VLOOKUP($B451,'Section 3'!$D$15:$O$1014,COLUMNS('Section 3'!$E$11:K$12),0)),"",VLOOKUP($B451,'Section 3'!$D$15:$O$1014,COLUMNS('Section 3'!$E$11:K$12),0)))</f>
        <v/>
      </c>
      <c r="K451" s="73" t="str">
        <f>IF($D451="","",IF(ISBLANK(VLOOKUP($B451,'Section 3'!$D$15:$O$1014,COLUMNS('Section 3'!$E$11:L$12),0)),"",VLOOKUP($B451,'Section 3'!$D$15:$O$1014,COLUMNS('Section 3'!$E$11:L$12),0)))</f>
        <v/>
      </c>
      <c r="L451" s="73" t="str">
        <f>IF($D451="","",IF(ISBLANK(VLOOKUP($B451,'Section 3'!$D$15:$O$1014,COLUMNS('Section 3'!$E$11:M$12),0)),"",VLOOKUP($B451,'Section 3'!$D$15:$O$1014,COLUMNS('Section 3'!$E$11:M$12),0)))</f>
        <v/>
      </c>
      <c r="M451" s="73" t="str">
        <f>IF($D451="","",IF(ISBLANK(VLOOKUP($B451,'Section 3'!$D$15:$O$1014,COLUMNS('Section 3'!$E$11:N$12),0)),"",VLOOKUP($B451,'Section 3'!$D$15:$O$1014,COLUMNS('Section 3'!$E$11:N$12),0)))</f>
        <v/>
      </c>
      <c r="N451" s="73" t="str">
        <f>IF($D451="","",IF(ISBLANK(VLOOKUP($B451,'Section 3'!$D$15:$O$1014,COLUMNS('Section 3'!$E$11:O$12),0)),"",VLOOKUP($B451,'Section 3'!$D$15:$O$1014,COLUMNS('Section 3'!$E$11:O$12),0)))</f>
        <v/>
      </c>
      <c r="O451" s="73" t="str">
        <f>IF($D451="","",IF(ISBLANK(VLOOKUP($B451,'Section 3'!$D$15:$O$1014,COLUMNS('Section 3'!$E$11:P$12),0)),"",VLOOKUP($B451,'Section 3'!$D$15:$O$1014,COLUMNS('Section 3'!$E$11:P$12),0)))</f>
        <v/>
      </c>
    </row>
    <row r="452" spans="1:15" s="29" customFormat="1" ht="12.75" customHeight="1" x14ac:dyDescent="0.25">
      <c r="A452" s="29" t="str">
        <f>IF(E452="","",ROWS($A$1:A452))</f>
        <v/>
      </c>
      <c r="B452" s="32">
        <v>441</v>
      </c>
      <c r="C452" s="26" t="str">
        <f t="shared" si="7"/>
        <v/>
      </c>
      <c r="D452" s="26" t="str">
        <f>IFERROR(VLOOKUP($B452,'Section 3'!D455:O1454,COLUMNS('Section 3'!D451:D452),0),"")</f>
        <v/>
      </c>
      <c r="E452" s="73" t="str">
        <f>IF($D452="","",IF(ISBLANK(VLOOKUP($B452,'Section 3'!$D$15:$O$1014,COLUMNS('Section 3'!$E$11:F$12),0)),"",VLOOKUP($B452,'Section 3'!$D$15:$O$1014,COLUMNS('Section 3'!$E$11:F$12),0)))</f>
        <v/>
      </c>
      <c r="F452" s="73" t="str">
        <f>IF($D452="","",IF(ISBLANK(VLOOKUP($B452,'Section 3'!$D$15:$O$1014,COLUMNS('Section 3'!$E$11:G$12),0)),"",VLOOKUP($B452,'Section 3'!$D$15:$O$1014,COLUMNS('Section 3'!$E$11:G$12),0)))</f>
        <v/>
      </c>
      <c r="G452" s="73" t="str">
        <f>IF($D452="","",IF(ISBLANK(VLOOKUP($B452,'Section 3'!$D$15:$O$1014,COLUMNS('Section 3'!$E$11:H$12),0)),"",VLOOKUP($B452,'Section 3'!$D$15:$O$1014,COLUMNS('Section 3'!$E$11:H$12),0)))</f>
        <v/>
      </c>
      <c r="H452" s="73" t="str">
        <f>IF($D452="","",IF(ISBLANK(VLOOKUP($B452,'Section 3'!$D$15:$O$1014,COLUMNS('Section 3'!$E$11:I$12),0)),"",VLOOKUP($B452,'Section 3'!$D$15:$O$1014,COLUMNS('Section 3'!$E$11:I$12),0)))</f>
        <v/>
      </c>
      <c r="I452" s="73" t="str">
        <f>IF($D452="","",IF(ISBLANK(VLOOKUP($B452,'Section 3'!$D$15:$O$1014,COLUMNS('Section 3'!$E$11:J$12),0)),"",VLOOKUP($B452,'Section 3'!$D$15:$O$1014,COLUMNS('Section 3'!$E$11:J$12),0)))</f>
        <v/>
      </c>
      <c r="J452" s="73" t="str">
        <f>IF($D452="","",IF(ISBLANK(VLOOKUP($B452,'Section 3'!$D$15:$O$1014,COLUMNS('Section 3'!$E$11:K$12),0)),"",VLOOKUP($B452,'Section 3'!$D$15:$O$1014,COLUMNS('Section 3'!$E$11:K$12),0)))</f>
        <v/>
      </c>
      <c r="K452" s="73" t="str">
        <f>IF($D452="","",IF(ISBLANK(VLOOKUP($B452,'Section 3'!$D$15:$O$1014,COLUMNS('Section 3'!$E$11:L$12),0)),"",VLOOKUP($B452,'Section 3'!$D$15:$O$1014,COLUMNS('Section 3'!$E$11:L$12),0)))</f>
        <v/>
      </c>
      <c r="L452" s="73" t="str">
        <f>IF($D452="","",IF(ISBLANK(VLOOKUP($B452,'Section 3'!$D$15:$O$1014,COLUMNS('Section 3'!$E$11:M$12),0)),"",VLOOKUP($B452,'Section 3'!$D$15:$O$1014,COLUMNS('Section 3'!$E$11:M$12),0)))</f>
        <v/>
      </c>
      <c r="M452" s="73" t="str">
        <f>IF($D452="","",IF(ISBLANK(VLOOKUP($B452,'Section 3'!$D$15:$O$1014,COLUMNS('Section 3'!$E$11:N$12),0)),"",VLOOKUP($B452,'Section 3'!$D$15:$O$1014,COLUMNS('Section 3'!$E$11:N$12),0)))</f>
        <v/>
      </c>
      <c r="N452" s="73" t="str">
        <f>IF($D452="","",IF(ISBLANK(VLOOKUP($B452,'Section 3'!$D$15:$O$1014,COLUMNS('Section 3'!$E$11:O$12),0)),"",VLOOKUP($B452,'Section 3'!$D$15:$O$1014,COLUMNS('Section 3'!$E$11:O$12),0)))</f>
        <v/>
      </c>
      <c r="O452" s="73" t="str">
        <f>IF($D452="","",IF(ISBLANK(VLOOKUP($B452,'Section 3'!$D$15:$O$1014,COLUMNS('Section 3'!$E$11:P$12),0)),"",VLOOKUP($B452,'Section 3'!$D$15:$O$1014,COLUMNS('Section 3'!$E$11:P$12),0)))</f>
        <v/>
      </c>
    </row>
    <row r="453" spans="1:15" s="29" customFormat="1" ht="12.75" customHeight="1" x14ac:dyDescent="0.25">
      <c r="A453" s="29" t="str">
        <f>IF(E453="","",ROWS($A$1:A453))</f>
        <v/>
      </c>
      <c r="B453" s="32">
        <v>442</v>
      </c>
      <c r="C453" s="26" t="str">
        <f t="shared" si="7"/>
        <v/>
      </c>
      <c r="D453" s="26" t="str">
        <f>IFERROR(VLOOKUP($B453,'Section 3'!D456:O1455,COLUMNS('Section 3'!D452:D453),0),"")</f>
        <v/>
      </c>
      <c r="E453" s="73" t="str">
        <f>IF($D453="","",IF(ISBLANK(VLOOKUP($B453,'Section 3'!$D$15:$O$1014,COLUMNS('Section 3'!$E$11:F$12),0)),"",VLOOKUP($B453,'Section 3'!$D$15:$O$1014,COLUMNS('Section 3'!$E$11:F$12),0)))</f>
        <v/>
      </c>
      <c r="F453" s="73" t="str">
        <f>IF($D453="","",IF(ISBLANK(VLOOKUP($B453,'Section 3'!$D$15:$O$1014,COLUMNS('Section 3'!$E$11:G$12),0)),"",VLOOKUP($B453,'Section 3'!$D$15:$O$1014,COLUMNS('Section 3'!$E$11:G$12),0)))</f>
        <v/>
      </c>
      <c r="G453" s="73" t="str">
        <f>IF($D453="","",IF(ISBLANK(VLOOKUP($B453,'Section 3'!$D$15:$O$1014,COLUMNS('Section 3'!$E$11:H$12),0)),"",VLOOKUP($B453,'Section 3'!$D$15:$O$1014,COLUMNS('Section 3'!$E$11:H$12),0)))</f>
        <v/>
      </c>
      <c r="H453" s="73" t="str">
        <f>IF($D453="","",IF(ISBLANK(VLOOKUP($B453,'Section 3'!$D$15:$O$1014,COLUMNS('Section 3'!$E$11:I$12),0)),"",VLOOKUP($B453,'Section 3'!$D$15:$O$1014,COLUMNS('Section 3'!$E$11:I$12),0)))</f>
        <v/>
      </c>
      <c r="I453" s="73" t="str">
        <f>IF($D453="","",IF(ISBLANK(VLOOKUP($B453,'Section 3'!$D$15:$O$1014,COLUMNS('Section 3'!$E$11:J$12),0)),"",VLOOKUP($B453,'Section 3'!$D$15:$O$1014,COLUMNS('Section 3'!$E$11:J$12),0)))</f>
        <v/>
      </c>
      <c r="J453" s="73" t="str">
        <f>IF($D453="","",IF(ISBLANK(VLOOKUP($B453,'Section 3'!$D$15:$O$1014,COLUMNS('Section 3'!$E$11:K$12),0)),"",VLOOKUP($B453,'Section 3'!$D$15:$O$1014,COLUMNS('Section 3'!$E$11:K$12),0)))</f>
        <v/>
      </c>
      <c r="K453" s="73" t="str">
        <f>IF($D453="","",IF(ISBLANK(VLOOKUP($B453,'Section 3'!$D$15:$O$1014,COLUMNS('Section 3'!$E$11:L$12),0)),"",VLOOKUP($B453,'Section 3'!$D$15:$O$1014,COLUMNS('Section 3'!$E$11:L$12),0)))</f>
        <v/>
      </c>
      <c r="L453" s="73" t="str">
        <f>IF($D453="","",IF(ISBLANK(VLOOKUP($B453,'Section 3'!$D$15:$O$1014,COLUMNS('Section 3'!$E$11:M$12),0)),"",VLOOKUP($B453,'Section 3'!$D$15:$O$1014,COLUMNS('Section 3'!$E$11:M$12),0)))</f>
        <v/>
      </c>
      <c r="M453" s="73" t="str">
        <f>IF($D453="","",IF(ISBLANK(VLOOKUP($B453,'Section 3'!$D$15:$O$1014,COLUMNS('Section 3'!$E$11:N$12),0)),"",VLOOKUP($B453,'Section 3'!$D$15:$O$1014,COLUMNS('Section 3'!$E$11:N$12),0)))</f>
        <v/>
      </c>
      <c r="N453" s="73" t="str">
        <f>IF($D453="","",IF(ISBLANK(VLOOKUP($B453,'Section 3'!$D$15:$O$1014,COLUMNS('Section 3'!$E$11:O$12),0)),"",VLOOKUP($B453,'Section 3'!$D$15:$O$1014,COLUMNS('Section 3'!$E$11:O$12),0)))</f>
        <v/>
      </c>
      <c r="O453" s="73" t="str">
        <f>IF($D453="","",IF(ISBLANK(VLOOKUP($B453,'Section 3'!$D$15:$O$1014,COLUMNS('Section 3'!$E$11:P$12),0)),"",VLOOKUP($B453,'Section 3'!$D$15:$O$1014,COLUMNS('Section 3'!$E$11:P$12),0)))</f>
        <v/>
      </c>
    </row>
    <row r="454" spans="1:15" s="29" customFormat="1" ht="12.75" customHeight="1" x14ac:dyDescent="0.25">
      <c r="A454" s="29" t="str">
        <f>IF(E454="","",ROWS($A$1:A454))</f>
        <v/>
      </c>
      <c r="B454" s="32">
        <v>443</v>
      </c>
      <c r="C454" s="26" t="str">
        <f t="shared" si="7"/>
        <v/>
      </c>
      <c r="D454" s="26" t="str">
        <f>IFERROR(VLOOKUP($B454,'Section 3'!D457:O1456,COLUMNS('Section 3'!D453:D454),0),"")</f>
        <v/>
      </c>
      <c r="E454" s="73" t="str">
        <f>IF($D454="","",IF(ISBLANK(VLOOKUP($B454,'Section 3'!$D$15:$O$1014,COLUMNS('Section 3'!$E$11:F$12),0)),"",VLOOKUP($B454,'Section 3'!$D$15:$O$1014,COLUMNS('Section 3'!$E$11:F$12),0)))</f>
        <v/>
      </c>
      <c r="F454" s="73" t="str">
        <f>IF($D454="","",IF(ISBLANK(VLOOKUP($B454,'Section 3'!$D$15:$O$1014,COLUMNS('Section 3'!$E$11:G$12),0)),"",VLOOKUP($B454,'Section 3'!$D$15:$O$1014,COLUMNS('Section 3'!$E$11:G$12),0)))</f>
        <v/>
      </c>
      <c r="G454" s="73" t="str">
        <f>IF($D454="","",IF(ISBLANK(VLOOKUP($B454,'Section 3'!$D$15:$O$1014,COLUMNS('Section 3'!$E$11:H$12),0)),"",VLOOKUP($B454,'Section 3'!$D$15:$O$1014,COLUMNS('Section 3'!$E$11:H$12),0)))</f>
        <v/>
      </c>
      <c r="H454" s="73" t="str">
        <f>IF($D454="","",IF(ISBLANK(VLOOKUP($B454,'Section 3'!$D$15:$O$1014,COLUMNS('Section 3'!$E$11:I$12),0)),"",VLOOKUP($B454,'Section 3'!$D$15:$O$1014,COLUMNS('Section 3'!$E$11:I$12),0)))</f>
        <v/>
      </c>
      <c r="I454" s="73" t="str">
        <f>IF($D454="","",IF(ISBLANK(VLOOKUP($B454,'Section 3'!$D$15:$O$1014,COLUMNS('Section 3'!$E$11:J$12),0)),"",VLOOKUP($B454,'Section 3'!$D$15:$O$1014,COLUMNS('Section 3'!$E$11:J$12),0)))</f>
        <v/>
      </c>
      <c r="J454" s="73" t="str">
        <f>IF($D454="","",IF(ISBLANK(VLOOKUP($B454,'Section 3'!$D$15:$O$1014,COLUMNS('Section 3'!$E$11:K$12),0)),"",VLOOKUP($B454,'Section 3'!$D$15:$O$1014,COLUMNS('Section 3'!$E$11:K$12),0)))</f>
        <v/>
      </c>
      <c r="K454" s="73" t="str">
        <f>IF($D454="","",IF(ISBLANK(VLOOKUP($B454,'Section 3'!$D$15:$O$1014,COLUMNS('Section 3'!$E$11:L$12),0)),"",VLOOKUP($B454,'Section 3'!$D$15:$O$1014,COLUMNS('Section 3'!$E$11:L$12),0)))</f>
        <v/>
      </c>
      <c r="L454" s="73" t="str">
        <f>IF($D454="","",IF(ISBLANK(VLOOKUP($B454,'Section 3'!$D$15:$O$1014,COLUMNS('Section 3'!$E$11:M$12),0)),"",VLOOKUP($B454,'Section 3'!$D$15:$O$1014,COLUMNS('Section 3'!$E$11:M$12),0)))</f>
        <v/>
      </c>
      <c r="M454" s="73" t="str">
        <f>IF($D454="","",IF(ISBLANK(VLOOKUP($B454,'Section 3'!$D$15:$O$1014,COLUMNS('Section 3'!$E$11:N$12),0)),"",VLOOKUP($B454,'Section 3'!$D$15:$O$1014,COLUMNS('Section 3'!$E$11:N$12),0)))</f>
        <v/>
      </c>
      <c r="N454" s="73" t="str">
        <f>IF($D454="","",IF(ISBLANK(VLOOKUP($B454,'Section 3'!$D$15:$O$1014,COLUMNS('Section 3'!$E$11:O$12),0)),"",VLOOKUP($B454,'Section 3'!$D$15:$O$1014,COLUMNS('Section 3'!$E$11:O$12),0)))</f>
        <v/>
      </c>
      <c r="O454" s="73" t="str">
        <f>IF($D454="","",IF(ISBLANK(VLOOKUP($B454,'Section 3'!$D$15:$O$1014,COLUMNS('Section 3'!$E$11:P$12),0)),"",VLOOKUP($B454,'Section 3'!$D$15:$O$1014,COLUMNS('Section 3'!$E$11:P$12),0)))</f>
        <v/>
      </c>
    </row>
    <row r="455" spans="1:15" s="29" customFormat="1" ht="12.75" customHeight="1" x14ac:dyDescent="0.25">
      <c r="A455" s="29" t="str">
        <f>IF(E455="","",ROWS($A$1:A455))</f>
        <v/>
      </c>
      <c r="B455" s="32">
        <v>444</v>
      </c>
      <c r="C455" s="26" t="str">
        <f t="shared" si="7"/>
        <v/>
      </c>
      <c r="D455" s="26" t="str">
        <f>IFERROR(VLOOKUP($B455,'Section 3'!D458:O1457,COLUMNS('Section 3'!D454:D455),0),"")</f>
        <v/>
      </c>
      <c r="E455" s="73" t="str">
        <f>IF($D455="","",IF(ISBLANK(VLOOKUP($B455,'Section 3'!$D$15:$O$1014,COLUMNS('Section 3'!$E$11:F$12),0)),"",VLOOKUP($B455,'Section 3'!$D$15:$O$1014,COLUMNS('Section 3'!$E$11:F$12),0)))</f>
        <v/>
      </c>
      <c r="F455" s="73" t="str">
        <f>IF($D455="","",IF(ISBLANK(VLOOKUP($B455,'Section 3'!$D$15:$O$1014,COLUMNS('Section 3'!$E$11:G$12),0)),"",VLOOKUP($B455,'Section 3'!$D$15:$O$1014,COLUMNS('Section 3'!$E$11:G$12),0)))</f>
        <v/>
      </c>
      <c r="G455" s="73" t="str">
        <f>IF($D455="","",IF(ISBLANK(VLOOKUP($B455,'Section 3'!$D$15:$O$1014,COLUMNS('Section 3'!$E$11:H$12),0)),"",VLOOKUP($B455,'Section 3'!$D$15:$O$1014,COLUMNS('Section 3'!$E$11:H$12),0)))</f>
        <v/>
      </c>
      <c r="H455" s="73" t="str">
        <f>IF($D455="","",IF(ISBLANK(VLOOKUP($B455,'Section 3'!$D$15:$O$1014,COLUMNS('Section 3'!$E$11:I$12),0)),"",VLOOKUP($B455,'Section 3'!$D$15:$O$1014,COLUMNS('Section 3'!$E$11:I$12),0)))</f>
        <v/>
      </c>
      <c r="I455" s="73" t="str">
        <f>IF($D455="","",IF(ISBLANK(VLOOKUP($B455,'Section 3'!$D$15:$O$1014,COLUMNS('Section 3'!$E$11:J$12),0)),"",VLOOKUP($B455,'Section 3'!$D$15:$O$1014,COLUMNS('Section 3'!$E$11:J$12),0)))</f>
        <v/>
      </c>
      <c r="J455" s="73" t="str">
        <f>IF($D455="","",IF(ISBLANK(VLOOKUP($B455,'Section 3'!$D$15:$O$1014,COLUMNS('Section 3'!$E$11:K$12),0)),"",VLOOKUP($B455,'Section 3'!$D$15:$O$1014,COLUMNS('Section 3'!$E$11:K$12),0)))</f>
        <v/>
      </c>
      <c r="K455" s="73" t="str">
        <f>IF($D455="","",IF(ISBLANK(VLOOKUP($B455,'Section 3'!$D$15:$O$1014,COLUMNS('Section 3'!$E$11:L$12),0)),"",VLOOKUP($B455,'Section 3'!$D$15:$O$1014,COLUMNS('Section 3'!$E$11:L$12),0)))</f>
        <v/>
      </c>
      <c r="L455" s="73" t="str">
        <f>IF($D455="","",IF(ISBLANK(VLOOKUP($B455,'Section 3'!$D$15:$O$1014,COLUMNS('Section 3'!$E$11:M$12),0)),"",VLOOKUP($B455,'Section 3'!$D$15:$O$1014,COLUMNS('Section 3'!$E$11:M$12),0)))</f>
        <v/>
      </c>
      <c r="M455" s="73" t="str">
        <f>IF($D455="","",IF(ISBLANK(VLOOKUP($B455,'Section 3'!$D$15:$O$1014,COLUMNS('Section 3'!$E$11:N$12),0)),"",VLOOKUP($B455,'Section 3'!$D$15:$O$1014,COLUMNS('Section 3'!$E$11:N$12),0)))</f>
        <v/>
      </c>
      <c r="N455" s="73" t="str">
        <f>IF($D455="","",IF(ISBLANK(VLOOKUP($B455,'Section 3'!$D$15:$O$1014,COLUMNS('Section 3'!$E$11:O$12),0)),"",VLOOKUP($B455,'Section 3'!$D$15:$O$1014,COLUMNS('Section 3'!$E$11:O$12),0)))</f>
        <v/>
      </c>
      <c r="O455" s="73" t="str">
        <f>IF($D455="","",IF(ISBLANK(VLOOKUP($B455,'Section 3'!$D$15:$O$1014,COLUMNS('Section 3'!$E$11:P$12),0)),"",VLOOKUP($B455,'Section 3'!$D$15:$O$1014,COLUMNS('Section 3'!$E$11:P$12),0)))</f>
        <v/>
      </c>
    </row>
    <row r="456" spans="1:15" s="29" customFormat="1" ht="12.75" customHeight="1" x14ac:dyDescent="0.25">
      <c r="A456" s="29" t="str">
        <f>IF(E456="","",ROWS($A$1:A456))</f>
        <v/>
      </c>
      <c r="B456" s="32">
        <v>445</v>
      </c>
      <c r="C456" s="26" t="str">
        <f t="shared" si="7"/>
        <v/>
      </c>
      <c r="D456" s="26" t="str">
        <f>IFERROR(VLOOKUP($B456,'Section 3'!D459:O1458,COLUMNS('Section 3'!D455:D456),0),"")</f>
        <v/>
      </c>
      <c r="E456" s="73" t="str">
        <f>IF($D456="","",IF(ISBLANK(VLOOKUP($B456,'Section 3'!$D$15:$O$1014,COLUMNS('Section 3'!$E$11:F$12),0)),"",VLOOKUP($B456,'Section 3'!$D$15:$O$1014,COLUMNS('Section 3'!$E$11:F$12),0)))</f>
        <v/>
      </c>
      <c r="F456" s="73" t="str">
        <f>IF($D456="","",IF(ISBLANK(VLOOKUP($B456,'Section 3'!$D$15:$O$1014,COLUMNS('Section 3'!$E$11:G$12),0)),"",VLOOKUP($B456,'Section 3'!$D$15:$O$1014,COLUMNS('Section 3'!$E$11:G$12),0)))</f>
        <v/>
      </c>
      <c r="G456" s="73" t="str">
        <f>IF($D456="","",IF(ISBLANK(VLOOKUP($B456,'Section 3'!$D$15:$O$1014,COLUMNS('Section 3'!$E$11:H$12),0)),"",VLOOKUP($B456,'Section 3'!$D$15:$O$1014,COLUMNS('Section 3'!$E$11:H$12),0)))</f>
        <v/>
      </c>
      <c r="H456" s="73" t="str">
        <f>IF($D456="","",IF(ISBLANK(VLOOKUP($B456,'Section 3'!$D$15:$O$1014,COLUMNS('Section 3'!$E$11:I$12),0)),"",VLOOKUP($B456,'Section 3'!$D$15:$O$1014,COLUMNS('Section 3'!$E$11:I$12),0)))</f>
        <v/>
      </c>
      <c r="I456" s="73" t="str">
        <f>IF($D456="","",IF(ISBLANK(VLOOKUP($B456,'Section 3'!$D$15:$O$1014,COLUMNS('Section 3'!$E$11:J$12),0)),"",VLOOKUP($B456,'Section 3'!$D$15:$O$1014,COLUMNS('Section 3'!$E$11:J$12),0)))</f>
        <v/>
      </c>
      <c r="J456" s="73" t="str">
        <f>IF($D456="","",IF(ISBLANK(VLOOKUP($B456,'Section 3'!$D$15:$O$1014,COLUMNS('Section 3'!$E$11:K$12),0)),"",VLOOKUP($B456,'Section 3'!$D$15:$O$1014,COLUMNS('Section 3'!$E$11:K$12),0)))</f>
        <v/>
      </c>
      <c r="K456" s="73" t="str">
        <f>IF($D456="","",IF(ISBLANK(VLOOKUP($B456,'Section 3'!$D$15:$O$1014,COLUMNS('Section 3'!$E$11:L$12),0)),"",VLOOKUP($B456,'Section 3'!$D$15:$O$1014,COLUMNS('Section 3'!$E$11:L$12),0)))</f>
        <v/>
      </c>
      <c r="L456" s="73" t="str">
        <f>IF($D456="","",IF(ISBLANK(VLOOKUP($B456,'Section 3'!$D$15:$O$1014,COLUMNS('Section 3'!$E$11:M$12),0)),"",VLOOKUP($B456,'Section 3'!$D$15:$O$1014,COLUMNS('Section 3'!$E$11:M$12),0)))</f>
        <v/>
      </c>
      <c r="M456" s="73" t="str">
        <f>IF($D456="","",IF(ISBLANK(VLOOKUP($B456,'Section 3'!$D$15:$O$1014,COLUMNS('Section 3'!$E$11:N$12),0)),"",VLOOKUP($B456,'Section 3'!$D$15:$O$1014,COLUMNS('Section 3'!$E$11:N$12),0)))</f>
        <v/>
      </c>
      <c r="N456" s="73" t="str">
        <f>IF($D456="","",IF(ISBLANK(VLOOKUP($B456,'Section 3'!$D$15:$O$1014,COLUMNS('Section 3'!$E$11:O$12),0)),"",VLOOKUP($B456,'Section 3'!$D$15:$O$1014,COLUMNS('Section 3'!$E$11:O$12),0)))</f>
        <v/>
      </c>
      <c r="O456" s="73" t="str">
        <f>IF($D456="","",IF(ISBLANK(VLOOKUP($B456,'Section 3'!$D$15:$O$1014,COLUMNS('Section 3'!$E$11:P$12),0)),"",VLOOKUP($B456,'Section 3'!$D$15:$O$1014,COLUMNS('Section 3'!$E$11:P$12),0)))</f>
        <v/>
      </c>
    </row>
    <row r="457" spans="1:15" s="29" customFormat="1" ht="12.75" customHeight="1" x14ac:dyDescent="0.25">
      <c r="A457" s="29" t="str">
        <f>IF(E457="","",ROWS($A$1:A457))</f>
        <v/>
      </c>
      <c r="B457" s="32">
        <v>446</v>
      </c>
      <c r="C457" s="26" t="str">
        <f t="shared" si="7"/>
        <v/>
      </c>
      <c r="D457" s="26" t="str">
        <f>IFERROR(VLOOKUP($B457,'Section 3'!D460:O1459,COLUMNS('Section 3'!D456:D457),0),"")</f>
        <v/>
      </c>
      <c r="E457" s="73" t="str">
        <f>IF($D457="","",IF(ISBLANK(VLOOKUP($B457,'Section 3'!$D$15:$O$1014,COLUMNS('Section 3'!$E$11:F$12),0)),"",VLOOKUP($B457,'Section 3'!$D$15:$O$1014,COLUMNS('Section 3'!$E$11:F$12),0)))</f>
        <v/>
      </c>
      <c r="F457" s="73" t="str">
        <f>IF($D457="","",IF(ISBLANK(VLOOKUP($B457,'Section 3'!$D$15:$O$1014,COLUMNS('Section 3'!$E$11:G$12),0)),"",VLOOKUP($B457,'Section 3'!$D$15:$O$1014,COLUMNS('Section 3'!$E$11:G$12),0)))</f>
        <v/>
      </c>
      <c r="G457" s="73" t="str">
        <f>IF($D457="","",IF(ISBLANK(VLOOKUP($B457,'Section 3'!$D$15:$O$1014,COLUMNS('Section 3'!$E$11:H$12),0)),"",VLOOKUP($B457,'Section 3'!$D$15:$O$1014,COLUMNS('Section 3'!$E$11:H$12),0)))</f>
        <v/>
      </c>
      <c r="H457" s="73" t="str">
        <f>IF($D457="","",IF(ISBLANK(VLOOKUP($B457,'Section 3'!$D$15:$O$1014,COLUMNS('Section 3'!$E$11:I$12),0)),"",VLOOKUP($B457,'Section 3'!$D$15:$O$1014,COLUMNS('Section 3'!$E$11:I$12),0)))</f>
        <v/>
      </c>
      <c r="I457" s="73" t="str">
        <f>IF($D457="","",IF(ISBLANK(VLOOKUP($B457,'Section 3'!$D$15:$O$1014,COLUMNS('Section 3'!$E$11:J$12),0)),"",VLOOKUP($B457,'Section 3'!$D$15:$O$1014,COLUMNS('Section 3'!$E$11:J$12),0)))</f>
        <v/>
      </c>
      <c r="J457" s="73" t="str">
        <f>IF($D457="","",IF(ISBLANK(VLOOKUP($B457,'Section 3'!$D$15:$O$1014,COLUMNS('Section 3'!$E$11:K$12),0)),"",VLOOKUP($B457,'Section 3'!$D$15:$O$1014,COLUMNS('Section 3'!$E$11:K$12),0)))</f>
        <v/>
      </c>
      <c r="K457" s="73" t="str">
        <f>IF($D457="","",IF(ISBLANK(VLOOKUP($B457,'Section 3'!$D$15:$O$1014,COLUMNS('Section 3'!$E$11:L$12),0)),"",VLOOKUP($B457,'Section 3'!$D$15:$O$1014,COLUMNS('Section 3'!$E$11:L$12),0)))</f>
        <v/>
      </c>
      <c r="L457" s="73" t="str">
        <f>IF($D457="","",IF(ISBLANK(VLOOKUP($B457,'Section 3'!$D$15:$O$1014,COLUMNS('Section 3'!$E$11:M$12),0)),"",VLOOKUP($B457,'Section 3'!$D$15:$O$1014,COLUMNS('Section 3'!$E$11:M$12),0)))</f>
        <v/>
      </c>
      <c r="M457" s="73" t="str">
        <f>IF($D457="","",IF(ISBLANK(VLOOKUP($B457,'Section 3'!$D$15:$O$1014,COLUMNS('Section 3'!$E$11:N$12),0)),"",VLOOKUP($B457,'Section 3'!$D$15:$O$1014,COLUMNS('Section 3'!$E$11:N$12),0)))</f>
        <v/>
      </c>
      <c r="N457" s="73" t="str">
        <f>IF($D457="","",IF(ISBLANK(VLOOKUP($B457,'Section 3'!$D$15:$O$1014,COLUMNS('Section 3'!$E$11:O$12),0)),"",VLOOKUP($B457,'Section 3'!$D$15:$O$1014,COLUMNS('Section 3'!$E$11:O$12),0)))</f>
        <v/>
      </c>
      <c r="O457" s="73" t="str">
        <f>IF($D457="","",IF(ISBLANK(VLOOKUP($B457,'Section 3'!$D$15:$O$1014,COLUMNS('Section 3'!$E$11:P$12),0)),"",VLOOKUP($B457,'Section 3'!$D$15:$O$1014,COLUMNS('Section 3'!$E$11:P$12),0)))</f>
        <v/>
      </c>
    </row>
    <row r="458" spans="1:15" s="29" customFormat="1" ht="12.75" customHeight="1" x14ac:dyDescent="0.25">
      <c r="A458" s="29" t="str">
        <f>IF(E458="","",ROWS($A$1:A458))</f>
        <v/>
      </c>
      <c r="B458" s="32">
        <v>447</v>
      </c>
      <c r="C458" s="26" t="str">
        <f t="shared" si="7"/>
        <v/>
      </c>
      <c r="D458" s="26" t="str">
        <f>IFERROR(VLOOKUP($B458,'Section 3'!D461:O1460,COLUMNS('Section 3'!D457:D458),0),"")</f>
        <v/>
      </c>
      <c r="E458" s="73" t="str">
        <f>IF($D458="","",IF(ISBLANK(VLOOKUP($B458,'Section 3'!$D$15:$O$1014,COLUMNS('Section 3'!$E$11:F$12),0)),"",VLOOKUP($B458,'Section 3'!$D$15:$O$1014,COLUMNS('Section 3'!$E$11:F$12),0)))</f>
        <v/>
      </c>
      <c r="F458" s="73" t="str">
        <f>IF($D458="","",IF(ISBLANK(VLOOKUP($B458,'Section 3'!$D$15:$O$1014,COLUMNS('Section 3'!$E$11:G$12),0)),"",VLOOKUP($B458,'Section 3'!$D$15:$O$1014,COLUMNS('Section 3'!$E$11:G$12),0)))</f>
        <v/>
      </c>
      <c r="G458" s="73" t="str">
        <f>IF($D458="","",IF(ISBLANK(VLOOKUP($B458,'Section 3'!$D$15:$O$1014,COLUMNS('Section 3'!$E$11:H$12),0)),"",VLOOKUP($B458,'Section 3'!$D$15:$O$1014,COLUMNS('Section 3'!$E$11:H$12),0)))</f>
        <v/>
      </c>
      <c r="H458" s="73" t="str">
        <f>IF($D458="","",IF(ISBLANK(VLOOKUP($B458,'Section 3'!$D$15:$O$1014,COLUMNS('Section 3'!$E$11:I$12),0)),"",VLOOKUP($B458,'Section 3'!$D$15:$O$1014,COLUMNS('Section 3'!$E$11:I$12),0)))</f>
        <v/>
      </c>
      <c r="I458" s="73" t="str">
        <f>IF($D458="","",IF(ISBLANK(VLOOKUP($B458,'Section 3'!$D$15:$O$1014,COLUMNS('Section 3'!$E$11:J$12),0)),"",VLOOKUP($B458,'Section 3'!$D$15:$O$1014,COLUMNS('Section 3'!$E$11:J$12),0)))</f>
        <v/>
      </c>
      <c r="J458" s="73" t="str">
        <f>IF($D458="","",IF(ISBLANK(VLOOKUP($B458,'Section 3'!$D$15:$O$1014,COLUMNS('Section 3'!$E$11:K$12),0)),"",VLOOKUP($B458,'Section 3'!$D$15:$O$1014,COLUMNS('Section 3'!$E$11:K$12),0)))</f>
        <v/>
      </c>
      <c r="K458" s="73" t="str">
        <f>IF($D458="","",IF(ISBLANK(VLOOKUP($B458,'Section 3'!$D$15:$O$1014,COLUMNS('Section 3'!$E$11:L$12),0)),"",VLOOKUP($B458,'Section 3'!$D$15:$O$1014,COLUMNS('Section 3'!$E$11:L$12),0)))</f>
        <v/>
      </c>
      <c r="L458" s="73" t="str">
        <f>IF($D458="","",IF(ISBLANK(VLOOKUP($B458,'Section 3'!$D$15:$O$1014,COLUMNS('Section 3'!$E$11:M$12),0)),"",VLOOKUP($B458,'Section 3'!$D$15:$O$1014,COLUMNS('Section 3'!$E$11:M$12),0)))</f>
        <v/>
      </c>
      <c r="M458" s="73" t="str">
        <f>IF($D458="","",IF(ISBLANK(VLOOKUP($B458,'Section 3'!$D$15:$O$1014,COLUMNS('Section 3'!$E$11:N$12),0)),"",VLOOKUP($B458,'Section 3'!$D$15:$O$1014,COLUMNS('Section 3'!$E$11:N$12),0)))</f>
        <v/>
      </c>
      <c r="N458" s="73" t="str">
        <f>IF($D458="","",IF(ISBLANK(VLOOKUP($B458,'Section 3'!$D$15:$O$1014,COLUMNS('Section 3'!$E$11:O$12),0)),"",VLOOKUP($B458,'Section 3'!$D$15:$O$1014,COLUMNS('Section 3'!$E$11:O$12),0)))</f>
        <v/>
      </c>
      <c r="O458" s="73" t="str">
        <f>IF($D458="","",IF(ISBLANK(VLOOKUP($B458,'Section 3'!$D$15:$O$1014,COLUMNS('Section 3'!$E$11:P$12),0)),"",VLOOKUP($B458,'Section 3'!$D$15:$O$1014,COLUMNS('Section 3'!$E$11:P$12),0)))</f>
        <v/>
      </c>
    </row>
    <row r="459" spans="1:15" s="29" customFormat="1" ht="12.75" customHeight="1" x14ac:dyDescent="0.25">
      <c r="A459" s="29" t="str">
        <f>IF(E459="","",ROWS($A$1:A459))</f>
        <v/>
      </c>
      <c r="B459" s="32">
        <v>448</v>
      </c>
      <c r="C459" s="26" t="str">
        <f t="shared" si="7"/>
        <v/>
      </c>
      <c r="D459" s="26" t="str">
        <f>IFERROR(VLOOKUP($B459,'Section 3'!D462:O1461,COLUMNS('Section 3'!D458:D459),0),"")</f>
        <v/>
      </c>
      <c r="E459" s="73" t="str">
        <f>IF($D459="","",IF(ISBLANK(VLOOKUP($B459,'Section 3'!$D$15:$O$1014,COLUMNS('Section 3'!$E$11:F$12),0)),"",VLOOKUP($B459,'Section 3'!$D$15:$O$1014,COLUMNS('Section 3'!$E$11:F$12),0)))</f>
        <v/>
      </c>
      <c r="F459" s="73" t="str">
        <f>IF($D459="","",IF(ISBLANK(VLOOKUP($B459,'Section 3'!$D$15:$O$1014,COLUMNS('Section 3'!$E$11:G$12),0)),"",VLOOKUP($B459,'Section 3'!$D$15:$O$1014,COLUMNS('Section 3'!$E$11:G$12),0)))</f>
        <v/>
      </c>
      <c r="G459" s="73" t="str">
        <f>IF($D459="","",IF(ISBLANK(VLOOKUP($B459,'Section 3'!$D$15:$O$1014,COLUMNS('Section 3'!$E$11:H$12),0)),"",VLOOKUP($B459,'Section 3'!$D$15:$O$1014,COLUMNS('Section 3'!$E$11:H$12),0)))</f>
        <v/>
      </c>
      <c r="H459" s="73" t="str">
        <f>IF($D459="","",IF(ISBLANK(VLOOKUP($B459,'Section 3'!$D$15:$O$1014,COLUMNS('Section 3'!$E$11:I$12),0)),"",VLOOKUP($B459,'Section 3'!$D$15:$O$1014,COLUMNS('Section 3'!$E$11:I$12),0)))</f>
        <v/>
      </c>
      <c r="I459" s="73" t="str">
        <f>IF($D459="","",IF(ISBLANK(VLOOKUP($B459,'Section 3'!$D$15:$O$1014,COLUMNS('Section 3'!$E$11:J$12),0)),"",VLOOKUP($B459,'Section 3'!$D$15:$O$1014,COLUMNS('Section 3'!$E$11:J$12),0)))</f>
        <v/>
      </c>
      <c r="J459" s="73" t="str">
        <f>IF($D459="","",IF(ISBLANK(VLOOKUP($B459,'Section 3'!$D$15:$O$1014,COLUMNS('Section 3'!$E$11:K$12),0)),"",VLOOKUP($B459,'Section 3'!$D$15:$O$1014,COLUMNS('Section 3'!$E$11:K$12),0)))</f>
        <v/>
      </c>
      <c r="K459" s="73" t="str">
        <f>IF($D459="","",IF(ISBLANK(VLOOKUP($B459,'Section 3'!$D$15:$O$1014,COLUMNS('Section 3'!$E$11:L$12),0)),"",VLOOKUP($B459,'Section 3'!$D$15:$O$1014,COLUMNS('Section 3'!$E$11:L$12),0)))</f>
        <v/>
      </c>
      <c r="L459" s="73" t="str">
        <f>IF($D459="","",IF(ISBLANK(VLOOKUP($B459,'Section 3'!$D$15:$O$1014,COLUMNS('Section 3'!$E$11:M$12),0)),"",VLOOKUP($B459,'Section 3'!$D$15:$O$1014,COLUMNS('Section 3'!$E$11:M$12),0)))</f>
        <v/>
      </c>
      <c r="M459" s="73" t="str">
        <f>IF($D459="","",IF(ISBLANK(VLOOKUP($B459,'Section 3'!$D$15:$O$1014,COLUMNS('Section 3'!$E$11:N$12),0)),"",VLOOKUP($B459,'Section 3'!$D$15:$O$1014,COLUMNS('Section 3'!$E$11:N$12),0)))</f>
        <v/>
      </c>
      <c r="N459" s="73" t="str">
        <f>IF($D459="","",IF(ISBLANK(VLOOKUP($B459,'Section 3'!$D$15:$O$1014,COLUMNS('Section 3'!$E$11:O$12),0)),"",VLOOKUP($B459,'Section 3'!$D$15:$O$1014,COLUMNS('Section 3'!$E$11:O$12),0)))</f>
        <v/>
      </c>
      <c r="O459" s="73" t="str">
        <f>IF($D459="","",IF(ISBLANK(VLOOKUP($B459,'Section 3'!$D$15:$O$1014,COLUMNS('Section 3'!$E$11:P$12),0)),"",VLOOKUP($B459,'Section 3'!$D$15:$O$1014,COLUMNS('Section 3'!$E$11:P$12),0)))</f>
        <v/>
      </c>
    </row>
    <row r="460" spans="1:15" s="29" customFormat="1" ht="12.75" customHeight="1" x14ac:dyDescent="0.25">
      <c r="A460" s="29" t="str">
        <f>IF(E460="","",ROWS($A$1:A460))</f>
        <v/>
      </c>
      <c r="B460" s="32">
        <v>449</v>
      </c>
      <c r="C460" s="26" t="str">
        <f t="shared" si="7"/>
        <v/>
      </c>
      <c r="D460" s="26" t="str">
        <f>IFERROR(VLOOKUP($B460,'Section 3'!D463:O1462,COLUMNS('Section 3'!D459:D460),0),"")</f>
        <v/>
      </c>
      <c r="E460" s="73" t="str">
        <f>IF($D460="","",IF(ISBLANK(VLOOKUP($B460,'Section 3'!$D$15:$O$1014,COLUMNS('Section 3'!$E$11:F$12),0)),"",VLOOKUP($B460,'Section 3'!$D$15:$O$1014,COLUMNS('Section 3'!$E$11:F$12),0)))</f>
        <v/>
      </c>
      <c r="F460" s="73" t="str">
        <f>IF($D460="","",IF(ISBLANK(VLOOKUP($B460,'Section 3'!$D$15:$O$1014,COLUMNS('Section 3'!$E$11:G$12),0)),"",VLOOKUP($B460,'Section 3'!$D$15:$O$1014,COLUMNS('Section 3'!$E$11:G$12),0)))</f>
        <v/>
      </c>
      <c r="G460" s="73" t="str">
        <f>IF($D460="","",IF(ISBLANK(VLOOKUP($B460,'Section 3'!$D$15:$O$1014,COLUMNS('Section 3'!$E$11:H$12),0)),"",VLOOKUP($B460,'Section 3'!$D$15:$O$1014,COLUMNS('Section 3'!$E$11:H$12),0)))</f>
        <v/>
      </c>
      <c r="H460" s="73" t="str">
        <f>IF($D460="","",IF(ISBLANK(VLOOKUP($B460,'Section 3'!$D$15:$O$1014,COLUMNS('Section 3'!$E$11:I$12),0)),"",VLOOKUP($B460,'Section 3'!$D$15:$O$1014,COLUMNS('Section 3'!$E$11:I$12),0)))</f>
        <v/>
      </c>
      <c r="I460" s="73" t="str">
        <f>IF($D460="","",IF(ISBLANK(VLOOKUP($B460,'Section 3'!$D$15:$O$1014,COLUMNS('Section 3'!$E$11:J$12),0)),"",VLOOKUP($B460,'Section 3'!$D$15:$O$1014,COLUMNS('Section 3'!$E$11:J$12),0)))</f>
        <v/>
      </c>
      <c r="J460" s="73" t="str">
        <f>IF($D460="","",IF(ISBLANK(VLOOKUP($B460,'Section 3'!$D$15:$O$1014,COLUMNS('Section 3'!$E$11:K$12),0)),"",VLOOKUP($B460,'Section 3'!$D$15:$O$1014,COLUMNS('Section 3'!$E$11:K$12),0)))</f>
        <v/>
      </c>
      <c r="K460" s="73" t="str">
        <f>IF($D460="","",IF(ISBLANK(VLOOKUP($B460,'Section 3'!$D$15:$O$1014,COLUMNS('Section 3'!$E$11:L$12),0)),"",VLOOKUP($B460,'Section 3'!$D$15:$O$1014,COLUMNS('Section 3'!$E$11:L$12),0)))</f>
        <v/>
      </c>
      <c r="L460" s="73" t="str">
        <f>IF($D460="","",IF(ISBLANK(VLOOKUP($B460,'Section 3'!$D$15:$O$1014,COLUMNS('Section 3'!$E$11:M$12),0)),"",VLOOKUP($B460,'Section 3'!$D$15:$O$1014,COLUMNS('Section 3'!$E$11:M$12),0)))</f>
        <v/>
      </c>
      <c r="M460" s="73" t="str">
        <f>IF($D460="","",IF(ISBLANK(VLOOKUP($B460,'Section 3'!$D$15:$O$1014,COLUMNS('Section 3'!$E$11:N$12),0)),"",VLOOKUP($B460,'Section 3'!$D$15:$O$1014,COLUMNS('Section 3'!$E$11:N$12),0)))</f>
        <v/>
      </c>
      <c r="N460" s="73" t="str">
        <f>IF($D460="","",IF(ISBLANK(VLOOKUP($B460,'Section 3'!$D$15:$O$1014,COLUMNS('Section 3'!$E$11:O$12),0)),"",VLOOKUP($B460,'Section 3'!$D$15:$O$1014,COLUMNS('Section 3'!$E$11:O$12),0)))</f>
        <v/>
      </c>
      <c r="O460" s="73" t="str">
        <f>IF($D460="","",IF(ISBLANK(VLOOKUP($B460,'Section 3'!$D$15:$O$1014,COLUMNS('Section 3'!$E$11:P$12),0)),"",VLOOKUP($B460,'Section 3'!$D$15:$O$1014,COLUMNS('Section 3'!$E$11:P$12),0)))</f>
        <v/>
      </c>
    </row>
    <row r="461" spans="1:15" s="29" customFormat="1" ht="12.75" customHeight="1" x14ac:dyDescent="0.25">
      <c r="A461" s="29" t="str">
        <f>IF(E461="","",ROWS($A$1:A461))</f>
        <v/>
      </c>
      <c r="B461" s="32">
        <v>450</v>
      </c>
      <c r="C461" s="26" t="str">
        <f t="shared" ref="C461:C524" si="8">IF(D461="","",3)</f>
        <v/>
      </c>
      <c r="D461" s="26" t="str">
        <f>IFERROR(VLOOKUP($B461,'Section 3'!D464:O1463,COLUMNS('Section 3'!D460:D461),0),"")</f>
        <v/>
      </c>
      <c r="E461" s="73" t="str">
        <f>IF($D461="","",IF(ISBLANK(VLOOKUP($B461,'Section 3'!$D$15:$O$1014,COLUMNS('Section 3'!$E$11:F$12),0)),"",VLOOKUP($B461,'Section 3'!$D$15:$O$1014,COLUMNS('Section 3'!$E$11:F$12),0)))</f>
        <v/>
      </c>
      <c r="F461" s="73" t="str">
        <f>IF($D461="","",IF(ISBLANK(VLOOKUP($B461,'Section 3'!$D$15:$O$1014,COLUMNS('Section 3'!$E$11:G$12),0)),"",VLOOKUP($B461,'Section 3'!$D$15:$O$1014,COLUMNS('Section 3'!$E$11:G$12),0)))</f>
        <v/>
      </c>
      <c r="G461" s="73" t="str">
        <f>IF($D461="","",IF(ISBLANK(VLOOKUP($B461,'Section 3'!$D$15:$O$1014,COLUMNS('Section 3'!$E$11:H$12),0)),"",VLOOKUP($B461,'Section 3'!$D$15:$O$1014,COLUMNS('Section 3'!$E$11:H$12),0)))</f>
        <v/>
      </c>
      <c r="H461" s="73" t="str">
        <f>IF($D461="","",IF(ISBLANK(VLOOKUP($B461,'Section 3'!$D$15:$O$1014,COLUMNS('Section 3'!$E$11:I$12),0)),"",VLOOKUP($B461,'Section 3'!$D$15:$O$1014,COLUMNS('Section 3'!$E$11:I$12),0)))</f>
        <v/>
      </c>
      <c r="I461" s="73" t="str">
        <f>IF($D461="","",IF(ISBLANK(VLOOKUP($B461,'Section 3'!$D$15:$O$1014,COLUMNS('Section 3'!$E$11:J$12),0)),"",VLOOKUP($B461,'Section 3'!$D$15:$O$1014,COLUMNS('Section 3'!$E$11:J$12),0)))</f>
        <v/>
      </c>
      <c r="J461" s="73" t="str">
        <f>IF($D461="","",IF(ISBLANK(VLOOKUP($B461,'Section 3'!$D$15:$O$1014,COLUMNS('Section 3'!$E$11:K$12),0)),"",VLOOKUP($B461,'Section 3'!$D$15:$O$1014,COLUMNS('Section 3'!$E$11:K$12),0)))</f>
        <v/>
      </c>
      <c r="K461" s="73" t="str">
        <f>IF($D461="","",IF(ISBLANK(VLOOKUP($B461,'Section 3'!$D$15:$O$1014,COLUMNS('Section 3'!$E$11:L$12),0)),"",VLOOKUP($B461,'Section 3'!$D$15:$O$1014,COLUMNS('Section 3'!$E$11:L$12),0)))</f>
        <v/>
      </c>
      <c r="L461" s="73" t="str">
        <f>IF($D461="","",IF(ISBLANK(VLOOKUP($B461,'Section 3'!$D$15:$O$1014,COLUMNS('Section 3'!$E$11:M$12),0)),"",VLOOKUP($B461,'Section 3'!$D$15:$O$1014,COLUMNS('Section 3'!$E$11:M$12),0)))</f>
        <v/>
      </c>
      <c r="M461" s="73" t="str">
        <f>IF($D461="","",IF(ISBLANK(VLOOKUP($B461,'Section 3'!$D$15:$O$1014,COLUMNS('Section 3'!$E$11:N$12),0)),"",VLOOKUP($B461,'Section 3'!$D$15:$O$1014,COLUMNS('Section 3'!$E$11:N$12),0)))</f>
        <v/>
      </c>
      <c r="N461" s="73" t="str">
        <f>IF($D461="","",IF(ISBLANK(VLOOKUP($B461,'Section 3'!$D$15:$O$1014,COLUMNS('Section 3'!$E$11:O$12),0)),"",VLOOKUP($B461,'Section 3'!$D$15:$O$1014,COLUMNS('Section 3'!$E$11:O$12),0)))</f>
        <v/>
      </c>
      <c r="O461" s="73" t="str">
        <f>IF($D461="","",IF(ISBLANK(VLOOKUP($B461,'Section 3'!$D$15:$O$1014,COLUMNS('Section 3'!$E$11:P$12),0)),"",VLOOKUP($B461,'Section 3'!$D$15:$O$1014,COLUMNS('Section 3'!$E$11:P$12),0)))</f>
        <v/>
      </c>
    </row>
    <row r="462" spans="1:15" s="29" customFormat="1" ht="12.75" customHeight="1" x14ac:dyDescent="0.25">
      <c r="A462" s="29" t="str">
        <f>IF(E462="","",ROWS($A$1:A462))</f>
        <v/>
      </c>
      <c r="B462" s="32">
        <v>451</v>
      </c>
      <c r="C462" s="26" t="str">
        <f t="shared" si="8"/>
        <v/>
      </c>
      <c r="D462" s="26" t="str">
        <f>IFERROR(VLOOKUP($B462,'Section 3'!D465:O1464,COLUMNS('Section 3'!D461:D462),0),"")</f>
        <v/>
      </c>
      <c r="E462" s="73" t="str">
        <f>IF($D462="","",IF(ISBLANK(VLOOKUP($B462,'Section 3'!$D$15:$O$1014,COLUMNS('Section 3'!$E$11:F$12),0)),"",VLOOKUP($B462,'Section 3'!$D$15:$O$1014,COLUMNS('Section 3'!$E$11:F$12),0)))</f>
        <v/>
      </c>
      <c r="F462" s="73" t="str">
        <f>IF($D462="","",IF(ISBLANK(VLOOKUP($B462,'Section 3'!$D$15:$O$1014,COLUMNS('Section 3'!$E$11:G$12),0)),"",VLOOKUP($B462,'Section 3'!$D$15:$O$1014,COLUMNS('Section 3'!$E$11:G$12),0)))</f>
        <v/>
      </c>
      <c r="G462" s="73" t="str">
        <f>IF($D462="","",IF(ISBLANK(VLOOKUP($B462,'Section 3'!$D$15:$O$1014,COLUMNS('Section 3'!$E$11:H$12),0)),"",VLOOKUP($B462,'Section 3'!$D$15:$O$1014,COLUMNS('Section 3'!$E$11:H$12),0)))</f>
        <v/>
      </c>
      <c r="H462" s="73" t="str">
        <f>IF($D462="","",IF(ISBLANK(VLOOKUP($B462,'Section 3'!$D$15:$O$1014,COLUMNS('Section 3'!$E$11:I$12),0)),"",VLOOKUP($B462,'Section 3'!$D$15:$O$1014,COLUMNS('Section 3'!$E$11:I$12),0)))</f>
        <v/>
      </c>
      <c r="I462" s="73" t="str">
        <f>IF($D462="","",IF(ISBLANK(VLOOKUP($B462,'Section 3'!$D$15:$O$1014,COLUMNS('Section 3'!$E$11:J$12),0)),"",VLOOKUP($B462,'Section 3'!$D$15:$O$1014,COLUMNS('Section 3'!$E$11:J$12),0)))</f>
        <v/>
      </c>
      <c r="J462" s="73" t="str">
        <f>IF($D462="","",IF(ISBLANK(VLOOKUP($B462,'Section 3'!$D$15:$O$1014,COLUMNS('Section 3'!$E$11:K$12),0)),"",VLOOKUP($B462,'Section 3'!$D$15:$O$1014,COLUMNS('Section 3'!$E$11:K$12),0)))</f>
        <v/>
      </c>
      <c r="K462" s="73" t="str">
        <f>IF($D462="","",IF(ISBLANK(VLOOKUP($B462,'Section 3'!$D$15:$O$1014,COLUMNS('Section 3'!$E$11:L$12),0)),"",VLOOKUP($B462,'Section 3'!$D$15:$O$1014,COLUMNS('Section 3'!$E$11:L$12),0)))</f>
        <v/>
      </c>
      <c r="L462" s="73" t="str">
        <f>IF($D462="","",IF(ISBLANK(VLOOKUP($B462,'Section 3'!$D$15:$O$1014,COLUMNS('Section 3'!$E$11:M$12),0)),"",VLOOKUP($B462,'Section 3'!$D$15:$O$1014,COLUMNS('Section 3'!$E$11:M$12),0)))</f>
        <v/>
      </c>
      <c r="M462" s="73" t="str">
        <f>IF($D462="","",IF(ISBLANK(VLOOKUP($B462,'Section 3'!$D$15:$O$1014,COLUMNS('Section 3'!$E$11:N$12),0)),"",VLOOKUP($B462,'Section 3'!$D$15:$O$1014,COLUMNS('Section 3'!$E$11:N$12),0)))</f>
        <v/>
      </c>
      <c r="N462" s="73" t="str">
        <f>IF($D462="","",IF(ISBLANK(VLOOKUP($B462,'Section 3'!$D$15:$O$1014,COLUMNS('Section 3'!$E$11:O$12),0)),"",VLOOKUP($B462,'Section 3'!$D$15:$O$1014,COLUMNS('Section 3'!$E$11:O$12),0)))</f>
        <v/>
      </c>
      <c r="O462" s="73" t="str">
        <f>IF($D462="","",IF(ISBLANK(VLOOKUP($B462,'Section 3'!$D$15:$O$1014,COLUMNS('Section 3'!$E$11:P$12),0)),"",VLOOKUP($B462,'Section 3'!$D$15:$O$1014,COLUMNS('Section 3'!$E$11:P$12),0)))</f>
        <v/>
      </c>
    </row>
    <row r="463" spans="1:15" s="29" customFormat="1" ht="12.75" customHeight="1" x14ac:dyDescent="0.25">
      <c r="A463" s="29" t="str">
        <f>IF(E463="","",ROWS($A$1:A463))</f>
        <v/>
      </c>
      <c r="B463" s="32">
        <v>452</v>
      </c>
      <c r="C463" s="26" t="str">
        <f t="shared" si="8"/>
        <v/>
      </c>
      <c r="D463" s="26" t="str">
        <f>IFERROR(VLOOKUP($B463,'Section 3'!D466:O1465,COLUMNS('Section 3'!D462:D463),0),"")</f>
        <v/>
      </c>
      <c r="E463" s="73" t="str">
        <f>IF($D463="","",IF(ISBLANK(VLOOKUP($B463,'Section 3'!$D$15:$O$1014,COLUMNS('Section 3'!$E$11:F$12),0)),"",VLOOKUP($B463,'Section 3'!$D$15:$O$1014,COLUMNS('Section 3'!$E$11:F$12),0)))</f>
        <v/>
      </c>
      <c r="F463" s="73" t="str">
        <f>IF($D463="","",IF(ISBLANK(VLOOKUP($B463,'Section 3'!$D$15:$O$1014,COLUMNS('Section 3'!$E$11:G$12),0)),"",VLOOKUP($B463,'Section 3'!$D$15:$O$1014,COLUMNS('Section 3'!$E$11:G$12),0)))</f>
        <v/>
      </c>
      <c r="G463" s="73" t="str">
        <f>IF($D463="","",IF(ISBLANK(VLOOKUP($B463,'Section 3'!$D$15:$O$1014,COLUMNS('Section 3'!$E$11:H$12),0)),"",VLOOKUP($B463,'Section 3'!$D$15:$O$1014,COLUMNS('Section 3'!$E$11:H$12),0)))</f>
        <v/>
      </c>
      <c r="H463" s="73" t="str">
        <f>IF($D463="","",IF(ISBLANK(VLOOKUP($B463,'Section 3'!$D$15:$O$1014,COLUMNS('Section 3'!$E$11:I$12),0)),"",VLOOKUP($B463,'Section 3'!$D$15:$O$1014,COLUMNS('Section 3'!$E$11:I$12),0)))</f>
        <v/>
      </c>
      <c r="I463" s="73" t="str">
        <f>IF($D463="","",IF(ISBLANK(VLOOKUP($B463,'Section 3'!$D$15:$O$1014,COLUMNS('Section 3'!$E$11:J$12),0)),"",VLOOKUP($B463,'Section 3'!$D$15:$O$1014,COLUMNS('Section 3'!$E$11:J$12),0)))</f>
        <v/>
      </c>
      <c r="J463" s="73" t="str">
        <f>IF($D463="","",IF(ISBLANK(VLOOKUP($B463,'Section 3'!$D$15:$O$1014,COLUMNS('Section 3'!$E$11:K$12),0)),"",VLOOKUP($B463,'Section 3'!$D$15:$O$1014,COLUMNS('Section 3'!$E$11:K$12),0)))</f>
        <v/>
      </c>
      <c r="K463" s="73" t="str">
        <f>IF($D463="","",IF(ISBLANK(VLOOKUP($B463,'Section 3'!$D$15:$O$1014,COLUMNS('Section 3'!$E$11:L$12),0)),"",VLOOKUP($B463,'Section 3'!$D$15:$O$1014,COLUMNS('Section 3'!$E$11:L$12),0)))</f>
        <v/>
      </c>
      <c r="L463" s="73" t="str">
        <f>IF($D463="","",IF(ISBLANK(VLOOKUP($B463,'Section 3'!$D$15:$O$1014,COLUMNS('Section 3'!$E$11:M$12),0)),"",VLOOKUP($B463,'Section 3'!$D$15:$O$1014,COLUMNS('Section 3'!$E$11:M$12),0)))</f>
        <v/>
      </c>
      <c r="M463" s="73" t="str">
        <f>IF($D463="","",IF(ISBLANK(VLOOKUP($B463,'Section 3'!$D$15:$O$1014,COLUMNS('Section 3'!$E$11:N$12),0)),"",VLOOKUP($B463,'Section 3'!$D$15:$O$1014,COLUMNS('Section 3'!$E$11:N$12),0)))</f>
        <v/>
      </c>
      <c r="N463" s="73" t="str">
        <f>IF($D463="","",IF(ISBLANK(VLOOKUP($B463,'Section 3'!$D$15:$O$1014,COLUMNS('Section 3'!$E$11:O$12),0)),"",VLOOKUP($B463,'Section 3'!$D$15:$O$1014,COLUMNS('Section 3'!$E$11:O$12),0)))</f>
        <v/>
      </c>
      <c r="O463" s="73" t="str">
        <f>IF($D463="","",IF(ISBLANK(VLOOKUP($B463,'Section 3'!$D$15:$O$1014,COLUMNS('Section 3'!$E$11:P$12),0)),"",VLOOKUP($B463,'Section 3'!$D$15:$O$1014,COLUMNS('Section 3'!$E$11:P$12),0)))</f>
        <v/>
      </c>
    </row>
    <row r="464" spans="1:15" s="29" customFormat="1" ht="12.75" customHeight="1" x14ac:dyDescent="0.25">
      <c r="A464" s="29" t="str">
        <f>IF(E464="","",ROWS($A$1:A464))</f>
        <v/>
      </c>
      <c r="B464" s="32">
        <v>453</v>
      </c>
      <c r="C464" s="26" t="str">
        <f t="shared" si="8"/>
        <v/>
      </c>
      <c r="D464" s="26" t="str">
        <f>IFERROR(VLOOKUP($B464,'Section 3'!D467:O1466,COLUMNS('Section 3'!D463:D464),0),"")</f>
        <v/>
      </c>
      <c r="E464" s="73" t="str">
        <f>IF($D464="","",IF(ISBLANK(VLOOKUP($B464,'Section 3'!$D$15:$O$1014,COLUMNS('Section 3'!$E$11:F$12),0)),"",VLOOKUP($B464,'Section 3'!$D$15:$O$1014,COLUMNS('Section 3'!$E$11:F$12),0)))</f>
        <v/>
      </c>
      <c r="F464" s="73" t="str">
        <f>IF($D464="","",IF(ISBLANK(VLOOKUP($B464,'Section 3'!$D$15:$O$1014,COLUMNS('Section 3'!$E$11:G$12),0)),"",VLOOKUP($B464,'Section 3'!$D$15:$O$1014,COLUMNS('Section 3'!$E$11:G$12),0)))</f>
        <v/>
      </c>
      <c r="G464" s="73" t="str">
        <f>IF($D464="","",IF(ISBLANK(VLOOKUP($B464,'Section 3'!$D$15:$O$1014,COLUMNS('Section 3'!$E$11:H$12),0)),"",VLOOKUP($B464,'Section 3'!$D$15:$O$1014,COLUMNS('Section 3'!$E$11:H$12),0)))</f>
        <v/>
      </c>
      <c r="H464" s="73" t="str">
        <f>IF($D464="","",IF(ISBLANK(VLOOKUP($B464,'Section 3'!$D$15:$O$1014,COLUMNS('Section 3'!$E$11:I$12),0)),"",VLOOKUP($B464,'Section 3'!$D$15:$O$1014,COLUMNS('Section 3'!$E$11:I$12),0)))</f>
        <v/>
      </c>
      <c r="I464" s="73" t="str">
        <f>IF($D464="","",IF(ISBLANK(VLOOKUP($B464,'Section 3'!$D$15:$O$1014,COLUMNS('Section 3'!$E$11:J$12),0)),"",VLOOKUP($B464,'Section 3'!$D$15:$O$1014,COLUMNS('Section 3'!$E$11:J$12),0)))</f>
        <v/>
      </c>
      <c r="J464" s="73" t="str">
        <f>IF($D464="","",IF(ISBLANK(VLOOKUP($B464,'Section 3'!$D$15:$O$1014,COLUMNS('Section 3'!$E$11:K$12),0)),"",VLOOKUP($B464,'Section 3'!$D$15:$O$1014,COLUMNS('Section 3'!$E$11:K$12),0)))</f>
        <v/>
      </c>
      <c r="K464" s="73" t="str">
        <f>IF($D464="","",IF(ISBLANK(VLOOKUP($B464,'Section 3'!$D$15:$O$1014,COLUMNS('Section 3'!$E$11:L$12),0)),"",VLOOKUP($B464,'Section 3'!$D$15:$O$1014,COLUMNS('Section 3'!$E$11:L$12),0)))</f>
        <v/>
      </c>
      <c r="L464" s="73" t="str">
        <f>IF($D464="","",IF(ISBLANK(VLOOKUP($B464,'Section 3'!$D$15:$O$1014,COLUMNS('Section 3'!$E$11:M$12),0)),"",VLOOKUP($B464,'Section 3'!$D$15:$O$1014,COLUMNS('Section 3'!$E$11:M$12),0)))</f>
        <v/>
      </c>
      <c r="M464" s="73" t="str">
        <f>IF($D464="","",IF(ISBLANK(VLOOKUP($B464,'Section 3'!$D$15:$O$1014,COLUMNS('Section 3'!$E$11:N$12),0)),"",VLOOKUP($B464,'Section 3'!$D$15:$O$1014,COLUMNS('Section 3'!$E$11:N$12),0)))</f>
        <v/>
      </c>
      <c r="N464" s="73" t="str">
        <f>IF($D464="","",IF(ISBLANK(VLOOKUP($B464,'Section 3'!$D$15:$O$1014,COLUMNS('Section 3'!$E$11:O$12),0)),"",VLOOKUP($B464,'Section 3'!$D$15:$O$1014,COLUMNS('Section 3'!$E$11:O$12),0)))</f>
        <v/>
      </c>
      <c r="O464" s="73" t="str">
        <f>IF($D464="","",IF(ISBLANK(VLOOKUP($B464,'Section 3'!$D$15:$O$1014,COLUMNS('Section 3'!$E$11:P$12),0)),"",VLOOKUP($B464,'Section 3'!$D$15:$O$1014,COLUMNS('Section 3'!$E$11:P$12),0)))</f>
        <v/>
      </c>
    </row>
    <row r="465" spans="1:15" s="29" customFormat="1" ht="12.75" customHeight="1" x14ac:dyDescent="0.25">
      <c r="A465" s="29" t="str">
        <f>IF(E465="","",ROWS($A$1:A465))</f>
        <v/>
      </c>
      <c r="B465" s="32">
        <v>454</v>
      </c>
      <c r="C465" s="26" t="str">
        <f t="shared" si="8"/>
        <v/>
      </c>
      <c r="D465" s="26" t="str">
        <f>IFERROR(VLOOKUP($B465,'Section 3'!D468:O1467,COLUMNS('Section 3'!D464:D465),0),"")</f>
        <v/>
      </c>
      <c r="E465" s="73" t="str">
        <f>IF($D465="","",IF(ISBLANK(VLOOKUP($B465,'Section 3'!$D$15:$O$1014,COLUMNS('Section 3'!$E$11:F$12),0)),"",VLOOKUP($B465,'Section 3'!$D$15:$O$1014,COLUMNS('Section 3'!$E$11:F$12),0)))</f>
        <v/>
      </c>
      <c r="F465" s="73" t="str">
        <f>IF($D465="","",IF(ISBLANK(VLOOKUP($B465,'Section 3'!$D$15:$O$1014,COLUMNS('Section 3'!$E$11:G$12),0)),"",VLOOKUP($B465,'Section 3'!$D$15:$O$1014,COLUMNS('Section 3'!$E$11:G$12),0)))</f>
        <v/>
      </c>
      <c r="G465" s="73" t="str">
        <f>IF($D465="","",IF(ISBLANK(VLOOKUP($B465,'Section 3'!$D$15:$O$1014,COLUMNS('Section 3'!$E$11:H$12),0)),"",VLOOKUP($B465,'Section 3'!$D$15:$O$1014,COLUMNS('Section 3'!$E$11:H$12),0)))</f>
        <v/>
      </c>
      <c r="H465" s="73" t="str">
        <f>IF($D465="","",IF(ISBLANK(VLOOKUP($B465,'Section 3'!$D$15:$O$1014,COLUMNS('Section 3'!$E$11:I$12),0)),"",VLOOKUP($B465,'Section 3'!$D$15:$O$1014,COLUMNS('Section 3'!$E$11:I$12),0)))</f>
        <v/>
      </c>
      <c r="I465" s="73" t="str">
        <f>IF($D465="","",IF(ISBLANK(VLOOKUP($B465,'Section 3'!$D$15:$O$1014,COLUMNS('Section 3'!$E$11:J$12),0)),"",VLOOKUP($B465,'Section 3'!$D$15:$O$1014,COLUMNS('Section 3'!$E$11:J$12),0)))</f>
        <v/>
      </c>
      <c r="J465" s="73" t="str">
        <f>IF($D465="","",IF(ISBLANK(VLOOKUP($B465,'Section 3'!$D$15:$O$1014,COLUMNS('Section 3'!$E$11:K$12),0)),"",VLOOKUP($B465,'Section 3'!$D$15:$O$1014,COLUMNS('Section 3'!$E$11:K$12),0)))</f>
        <v/>
      </c>
      <c r="K465" s="73" t="str">
        <f>IF($D465="","",IF(ISBLANK(VLOOKUP($B465,'Section 3'!$D$15:$O$1014,COLUMNS('Section 3'!$E$11:L$12),0)),"",VLOOKUP($B465,'Section 3'!$D$15:$O$1014,COLUMNS('Section 3'!$E$11:L$12),0)))</f>
        <v/>
      </c>
      <c r="L465" s="73" t="str">
        <f>IF($D465="","",IF(ISBLANK(VLOOKUP($B465,'Section 3'!$D$15:$O$1014,COLUMNS('Section 3'!$E$11:M$12),0)),"",VLOOKUP($B465,'Section 3'!$D$15:$O$1014,COLUMNS('Section 3'!$E$11:M$12),0)))</f>
        <v/>
      </c>
      <c r="M465" s="73" t="str">
        <f>IF($D465="","",IF(ISBLANK(VLOOKUP($B465,'Section 3'!$D$15:$O$1014,COLUMNS('Section 3'!$E$11:N$12),0)),"",VLOOKUP($B465,'Section 3'!$D$15:$O$1014,COLUMNS('Section 3'!$E$11:N$12),0)))</f>
        <v/>
      </c>
      <c r="N465" s="73" t="str">
        <f>IF($D465="","",IF(ISBLANK(VLOOKUP($B465,'Section 3'!$D$15:$O$1014,COLUMNS('Section 3'!$E$11:O$12),0)),"",VLOOKUP($B465,'Section 3'!$D$15:$O$1014,COLUMNS('Section 3'!$E$11:O$12),0)))</f>
        <v/>
      </c>
      <c r="O465" s="73" t="str">
        <f>IF($D465="","",IF(ISBLANK(VLOOKUP($B465,'Section 3'!$D$15:$O$1014,COLUMNS('Section 3'!$E$11:P$12),0)),"",VLOOKUP($B465,'Section 3'!$D$15:$O$1014,COLUMNS('Section 3'!$E$11:P$12),0)))</f>
        <v/>
      </c>
    </row>
    <row r="466" spans="1:15" s="29" customFormat="1" ht="12.75" customHeight="1" x14ac:dyDescent="0.25">
      <c r="A466" s="29" t="str">
        <f>IF(E466="","",ROWS($A$1:A466))</f>
        <v/>
      </c>
      <c r="B466" s="32">
        <v>455</v>
      </c>
      <c r="C466" s="26" t="str">
        <f t="shared" si="8"/>
        <v/>
      </c>
      <c r="D466" s="26" t="str">
        <f>IFERROR(VLOOKUP($B466,'Section 3'!D469:O1468,COLUMNS('Section 3'!D465:D466),0),"")</f>
        <v/>
      </c>
      <c r="E466" s="73" t="str">
        <f>IF($D466="","",IF(ISBLANK(VLOOKUP($B466,'Section 3'!$D$15:$O$1014,COLUMNS('Section 3'!$E$11:F$12),0)),"",VLOOKUP($B466,'Section 3'!$D$15:$O$1014,COLUMNS('Section 3'!$E$11:F$12),0)))</f>
        <v/>
      </c>
      <c r="F466" s="73" t="str">
        <f>IF($D466="","",IF(ISBLANK(VLOOKUP($B466,'Section 3'!$D$15:$O$1014,COLUMNS('Section 3'!$E$11:G$12),0)),"",VLOOKUP($B466,'Section 3'!$D$15:$O$1014,COLUMNS('Section 3'!$E$11:G$12),0)))</f>
        <v/>
      </c>
      <c r="G466" s="73" t="str">
        <f>IF($D466="","",IF(ISBLANK(VLOOKUP($B466,'Section 3'!$D$15:$O$1014,COLUMNS('Section 3'!$E$11:H$12),0)),"",VLOOKUP($B466,'Section 3'!$D$15:$O$1014,COLUMNS('Section 3'!$E$11:H$12),0)))</f>
        <v/>
      </c>
      <c r="H466" s="73" t="str">
        <f>IF($D466="","",IF(ISBLANK(VLOOKUP($B466,'Section 3'!$D$15:$O$1014,COLUMNS('Section 3'!$E$11:I$12),0)),"",VLOOKUP($B466,'Section 3'!$D$15:$O$1014,COLUMNS('Section 3'!$E$11:I$12),0)))</f>
        <v/>
      </c>
      <c r="I466" s="73" t="str">
        <f>IF($D466="","",IF(ISBLANK(VLOOKUP($B466,'Section 3'!$D$15:$O$1014,COLUMNS('Section 3'!$E$11:J$12),0)),"",VLOOKUP($B466,'Section 3'!$D$15:$O$1014,COLUMNS('Section 3'!$E$11:J$12),0)))</f>
        <v/>
      </c>
      <c r="J466" s="73" t="str">
        <f>IF($D466="","",IF(ISBLANK(VLOOKUP($B466,'Section 3'!$D$15:$O$1014,COLUMNS('Section 3'!$E$11:K$12),0)),"",VLOOKUP($B466,'Section 3'!$D$15:$O$1014,COLUMNS('Section 3'!$E$11:K$12),0)))</f>
        <v/>
      </c>
      <c r="K466" s="73" t="str">
        <f>IF($D466="","",IF(ISBLANK(VLOOKUP($B466,'Section 3'!$D$15:$O$1014,COLUMNS('Section 3'!$E$11:L$12),0)),"",VLOOKUP($B466,'Section 3'!$D$15:$O$1014,COLUMNS('Section 3'!$E$11:L$12),0)))</f>
        <v/>
      </c>
      <c r="L466" s="73" t="str">
        <f>IF($D466="","",IF(ISBLANK(VLOOKUP($B466,'Section 3'!$D$15:$O$1014,COLUMNS('Section 3'!$E$11:M$12),0)),"",VLOOKUP($B466,'Section 3'!$D$15:$O$1014,COLUMNS('Section 3'!$E$11:M$12),0)))</f>
        <v/>
      </c>
      <c r="M466" s="73" t="str">
        <f>IF($D466="","",IF(ISBLANK(VLOOKUP($B466,'Section 3'!$D$15:$O$1014,COLUMNS('Section 3'!$E$11:N$12),0)),"",VLOOKUP($B466,'Section 3'!$D$15:$O$1014,COLUMNS('Section 3'!$E$11:N$12),0)))</f>
        <v/>
      </c>
      <c r="N466" s="73" t="str">
        <f>IF($D466="","",IF(ISBLANK(VLOOKUP($B466,'Section 3'!$D$15:$O$1014,COLUMNS('Section 3'!$E$11:O$12),0)),"",VLOOKUP($B466,'Section 3'!$D$15:$O$1014,COLUMNS('Section 3'!$E$11:O$12),0)))</f>
        <v/>
      </c>
      <c r="O466" s="73" t="str">
        <f>IF($D466="","",IF(ISBLANK(VLOOKUP($B466,'Section 3'!$D$15:$O$1014,COLUMNS('Section 3'!$E$11:P$12),0)),"",VLOOKUP($B466,'Section 3'!$D$15:$O$1014,COLUMNS('Section 3'!$E$11:P$12),0)))</f>
        <v/>
      </c>
    </row>
    <row r="467" spans="1:15" s="29" customFormat="1" ht="12.75" customHeight="1" x14ac:dyDescent="0.25">
      <c r="A467" s="29" t="str">
        <f>IF(E467="","",ROWS($A$1:A467))</f>
        <v/>
      </c>
      <c r="B467" s="32">
        <v>456</v>
      </c>
      <c r="C467" s="26" t="str">
        <f t="shared" si="8"/>
        <v/>
      </c>
      <c r="D467" s="26" t="str">
        <f>IFERROR(VLOOKUP($B467,'Section 3'!D470:O1469,COLUMNS('Section 3'!D466:D467),0),"")</f>
        <v/>
      </c>
      <c r="E467" s="73" t="str">
        <f>IF($D467="","",IF(ISBLANK(VLOOKUP($B467,'Section 3'!$D$15:$O$1014,COLUMNS('Section 3'!$E$11:F$12),0)),"",VLOOKUP($B467,'Section 3'!$D$15:$O$1014,COLUMNS('Section 3'!$E$11:F$12),0)))</f>
        <v/>
      </c>
      <c r="F467" s="73" t="str">
        <f>IF($D467="","",IF(ISBLANK(VLOOKUP($B467,'Section 3'!$D$15:$O$1014,COLUMNS('Section 3'!$E$11:G$12),0)),"",VLOOKUP($B467,'Section 3'!$D$15:$O$1014,COLUMNS('Section 3'!$E$11:G$12),0)))</f>
        <v/>
      </c>
      <c r="G467" s="73" t="str">
        <f>IF($D467="","",IF(ISBLANK(VLOOKUP($B467,'Section 3'!$D$15:$O$1014,COLUMNS('Section 3'!$E$11:H$12),0)),"",VLOOKUP($B467,'Section 3'!$D$15:$O$1014,COLUMNS('Section 3'!$E$11:H$12),0)))</f>
        <v/>
      </c>
      <c r="H467" s="73" t="str">
        <f>IF($D467="","",IF(ISBLANK(VLOOKUP($B467,'Section 3'!$D$15:$O$1014,COLUMNS('Section 3'!$E$11:I$12),0)),"",VLOOKUP($B467,'Section 3'!$D$15:$O$1014,COLUMNS('Section 3'!$E$11:I$12),0)))</f>
        <v/>
      </c>
      <c r="I467" s="73" t="str">
        <f>IF($D467="","",IF(ISBLANK(VLOOKUP($B467,'Section 3'!$D$15:$O$1014,COLUMNS('Section 3'!$E$11:J$12),0)),"",VLOOKUP($B467,'Section 3'!$D$15:$O$1014,COLUMNS('Section 3'!$E$11:J$12),0)))</f>
        <v/>
      </c>
      <c r="J467" s="73" t="str">
        <f>IF($D467="","",IF(ISBLANK(VLOOKUP($B467,'Section 3'!$D$15:$O$1014,COLUMNS('Section 3'!$E$11:K$12),0)),"",VLOOKUP($B467,'Section 3'!$D$15:$O$1014,COLUMNS('Section 3'!$E$11:K$12),0)))</f>
        <v/>
      </c>
      <c r="K467" s="73" t="str">
        <f>IF($D467="","",IF(ISBLANK(VLOOKUP($B467,'Section 3'!$D$15:$O$1014,COLUMNS('Section 3'!$E$11:L$12),0)),"",VLOOKUP($B467,'Section 3'!$D$15:$O$1014,COLUMNS('Section 3'!$E$11:L$12),0)))</f>
        <v/>
      </c>
      <c r="L467" s="73" t="str">
        <f>IF($D467="","",IF(ISBLANK(VLOOKUP($B467,'Section 3'!$D$15:$O$1014,COLUMNS('Section 3'!$E$11:M$12),0)),"",VLOOKUP($B467,'Section 3'!$D$15:$O$1014,COLUMNS('Section 3'!$E$11:M$12),0)))</f>
        <v/>
      </c>
      <c r="M467" s="73" t="str">
        <f>IF($D467="","",IF(ISBLANK(VLOOKUP($B467,'Section 3'!$D$15:$O$1014,COLUMNS('Section 3'!$E$11:N$12),0)),"",VLOOKUP($B467,'Section 3'!$D$15:$O$1014,COLUMNS('Section 3'!$E$11:N$12),0)))</f>
        <v/>
      </c>
      <c r="N467" s="73" t="str">
        <f>IF($D467="","",IF(ISBLANK(VLOOKUP($B467,'Section 3'!$D$15:$O$1014,COLUMNS('Section 3'!$E$11:O$12),0)),"",VLOOKUP($B467,'Section 3'!$D$15:$O$1014,COLUMNS('Section 3'!$E$11:O$12),0)))</f>
        <v/>
      </c>
      <c r="O467" s="73" t="str">
        <f>IF($D467="","",IF(ISBLANK(VLOOKUP($B467,'Section 3'!$D$15:$O$1014,COLUMNS('Section 3'!$E$11:P$12),0)),"",VLOOKUP($B467,'Section 3'!$D$15:$O$1014,COLUMNS('Section 3'!$E$11:P$12),0)))</f>
        <v/>
      </c>
    </row>
    <row r="468" spans="1:15" s="29" customFormat="1" ht="12.75" customHeight="1" x14ac:dyDescent="0.25">
      <c r="A468" s="29" t="str">
        <f>IF(E468="","",ROWS($A$1:A468))</f>
        <v/>
      </c>
      <c r="B468" s="32">
        <v>457</v>
      </c>
      <c r="C468" s="26" t="str">
        <f t="shared" si="8"/>
        <v/>
      </c>
      <c r="D468" s="26" t="str">
        <f>IFERROR(VLOOKUP($B468,'Section 3'!D471:O1470,COLUMNS('Section 3'!D467:D468),0),"")</f>
        <v/>
      </c>
      <c r="E468" s="73" t="str">
        <f>IF($D468="","",IF(ISBLANK(VLOOKUP($B468,'Section 3'!$D$15:$O$1014,COLUMNS('Section 3'!$E$11:F$12),0)),"",VLOOKUP($B468,'Section 3'!$D$15:$O$1014,COLUMNS('Section 3'!$E$11:F$12),0)))</f>
        <v/>
      </c>
      <c r="F468" s="73" t="str">
        <f>IF($D468="","",IF(ISBLANK(VLOOKUP($B468,'Section 3'!$D$15:$O$1014,COLUMNS('Section 3'!$E$11:G$12),0)),"",VLOOKUP($B468,'Section 3'!$D$15:$O$1014,COLUMNS('Section 3'!$E$11:G$12),0)))</f>
        <v/>
      </c>
      <c r="G468" s="73" t="str">
        <f>IF($D468="","",IF(ISBLANK(VLOOKUP($B468,'Section 3'!$D$15:$O$1014,COLUMNS('Section 3'!$E$11:H$12),0)),"",VLOOKUP($B468,'Section 3'!$D$15:$O$1014,COLUMNS('Section 3'!$E$11:H$12),0)))</f>
        <v/>
      </c>
      <c r="H468" s="73" t="str">
        <f>IF($D468="","",IF(ISBLANK(VLOOKUP($B468,'Section 3'!$D$15:$O$1014,COLUMNS('Section 3'!$E$11:I$12),0)),"",VLOOKUP($B468,'Section 3'!$D$15:$O$1014,COLUMNS('Section 3'!$E$11:I$12),0)))</f>
        <v/>
      </c>
      <c r="I468" s="73" t="str">
        <f>IF($D468="","",IF(ISBLANK(VLOOKUP($B468,'Section 3'!$D$15:$O$1014,COLUMNS('Section 3'!$E$11:J$12),0)),"",VLOOKUP($B468,'Section 3'!$D$15:$O$1014,COLUMNS('Section 3'!$E$11:J$12),0)))</f>
        <v/>
      </c>
      <c r="J468" s="73" t="str">
        <f>IF($D468="","",IF(ISBLANK(VLOOKUP($B468,'Section 3'!$D$15:$O$1014,COLUMNS('Section 3'!$E$11:K$12),0)),"",VLOOKUP($B468,'Section 3'!$D$15:$O$1014,COLUMNS('Section 3'!$E$11:K$12),0)))</f>
        <v/>
      </c>
      <c r="K468" s="73" t="str">
        <f>IF($D468="","",IF(ISBLANK(VLOOKUP($B468,'Section 3'!$D$15:$O$1014,COLUMNS('Section 3'!$E$11:L$12),0)),"",VLOOKUP($B468,'Section 3'!$D$15:$O$1014,COLUMNS('Section 3'!$E$11:L$12),0)))</f>
        <v/>
      </c>
      <c r="L468" s="73" t="str">
        <f>IF($D468="","",IF(ISBLANK(VLOOKUP($B468,'Section 3'!$D$15:$O$1014,COLUMNS('Section 3'!$E$11:M$12),0)),"",VLOOKUP($B468,'Section 3'!$D$15:$O$1014,COLUMNS('Section 3'!$E$11:M$12),0)))</f>
        <v/>
      </c>
      <c r="M468" s="73" t="str">
        <f>IF($D468="","",IF(ISBLANK(VLOOKUP($B468,'Section 3'!$D$15:$O$1014,COLUMNS('Section 3'!$E$11:N$12),0)),"",VLOOKUP($B468,'Section 3'!$D$15:$O$1014,COLUMNS('Section 3'!$E$11:N$12),0)))</f>
        <v/>
      </c>
      <c r="N468" s="73" t="str">
        <f>IF($D468="","",IF(ISBLANK(VLOOKUP($B468,'Section 3'!$D$15:$O$1014,COLUMNS('Section 3'!$E$11:O$12),0)),"",VLOOKUP($B468,'Section 3'!$D$15:$O$1014,COLUMNS('Section 3'!$E$11:O$12),0)))</f>
        <v/>
      </c>
      <c r="O468" s="73" t="str">
        <f>IF($D468="","",IF(ISBLANK(VLOOKUP($B468,'Section 3'!$D$15:$O$1014,COLUMNS('Section 3'!$E$11:P$12),0)),"",VLOOKUP($B468,'Section 3'!$D$15:$O$1014,COLUMNS('Section 3'!$E$11:P$12),0)))</f>
        <v/>
      </c>
    </row>
    <row r="469" spans="1:15" s="29" customFormat="1" ht="12.75" customHeight="1" x14ac:dyDescent="0.25">
      <c r="A469" s="29" t="str">
        <f>IF(E469="","",ROWS($A$1:A469))</f>
        <v/>
      </c>
      <c r="B469" s="32">
        <v>458</v>
      </c>
      <c r="C469" s="26" t="str">
        <f t="shared" si="8"/>
        <v/>
      </c>
      <c r="D469" s="26" t="str">
        <f>IFERROR(VLOOKUP($B469,'Section 3'!D472:O1471,COLUMNS('Section 3'!D468:D469),0),"")</f>
        <v/>
      </c>
      <c r="E469" s="73" t="str">
        <f>IF($D469="","",IF(ISBLANK(VLOOKUP($B469,'Section 3'!$D$15:$O$1014,COLUMNS('Section 3'!$E$11:F$12),0)),"",VLOOKUP($B469,'Section 3'!$D$15:$O$1014,COLUMNS('Section 3'!$E$11:F$12),0)))</f>
        <v/>
      </c>
      <c r="F469" s="73" t="str">
        <f>IF($D469="","",IF(ISBLANK(VLOOKUP($B469,'Section 3'!$D$15:$O$1014,COLUMNS('Section 3'!$E$11:G$12),0)),"",VLOOKUP($B469,'Section 3'!$D$15:$O$1014,COLUMNS('Section 3'!$E$11:G$12),0)))</f>
        <v/>
      </c>
      <c r="G469" s="73" t="str">
        <f>IF($D469="","",IF(ISBLANK(VLOOKUP($B469,'Section 3'!$D$15:$O$1014,COLUMNS('Section 3'!$E$11:H$12),0)),"",VLOOKUP($B469,'Section 3'!$D$15:$O$1014,COLUMNS('Section 3'!$E$11:H$12),0)))</f>
        <v/>
      </c>
      <c r="H469" s="73" t="str">
        <f>IF($D469="","",IF(ISBLANK(VLOOKUP($B469,'Section 3'!$D$15:$O$1014,COLUMNS('Section 3'!$E$11:I$12),0)),"",VLOOKUP($B469,'Section 3'!$D$15:$O$1014,COLUMNS('Section 3'!$E$11:I$12),0)))</f>
        <v/>
      </c>
      <c r="I469" s="73" t="str">
        <f>IF($D469="","",IF(ISBLANK(VLOOKUP($B469,'Section 3'!$D$15:$O$1014,COLUMNS('Section 3'!$E$11:J$12),0)),"",VLOOKUP($B469,'Section 3'!$D$15:$O$1014,COLUMNS('Section 3'!$E$11:J$12),0)))</f>
        <v/>
      </c>
      <c r="J469" s="73" t="str">
        <f>IF($D469="","",IF(ISBLANK(VLOOKUP($B469,'Section 3'!$D$15:$O$1014,COLUMNS('Section 3'!$E$11:K$12),0)),"",VLOOKUP($B469,'Section 3'!$D$15:$O$1014,COLUMNS('Section 3'!$E$11:K$12),0)))</f>
        <v/>
      </c>
      <c r="K469" s="73" t="str">
        <f>IF($D469="","",IF(ISBLANK(VLOOKUP($B469,'Section 3'!$D$15:$O$1014,COLUMNS('Section 3'!$E$11:L$12),0)),"",VLOOKUP($B469,'Section 3'!$D$15:$O$1014,COLUMNS('Section 3'!$E$11:L$12),0)))</f>
        <v/>
      </c>
      <c r="L469" s="73" t="str">
        <f>IF($D469="","",IF(ISBLANK(VLOOKUP($B469,'Section 3'!$D$15:$O$1014,COLUMNS('Section 3'!$E$11:M$12),0)),"",VLOOKUP($B469,'Section 3'!$D$15:$O$1014,COLUMNS('Section 3'!$E$11:M$12),0)))</f>
        <v/>
      </c>
      <c r="M469" s="73" t="str">
        <f>IF($D469="","",IF(ISBLANK(VLOOKUP($B469,'Section 3'!$D$15:$O$1014,COLUMNS('Section 3'!$E$11:N$12),0)),"",VLOOKUP($B469,'Section 3'!$D$15:$O$1014,COLUMNS('Section 3'!$E$11:N$12),0)))</f>
        <v/>
      </c>
      <c r="N469" s="73" t="str">
        <f>IF($D469="","",IF(ISBLANK(VLOOKUP($B469,'Section 3'!$D$15:$O$1014,COLUMNS('Section 3'!$E$11:O$12),0)),"",VLOOKUP($B469,'Section 3'!$D$15:$O$1014,COLUMNS('Section 3'!$E$11:O$12),0)))</f>
        <v/>
      </c>
      <c r="O469" s="73" t="str">
        <f>IF($D469="","",IF(ISBLANK(VLOOKUP($B469,'Section 3'!$D$15:$O$1014,COLUMNS('Section 3'!$E$11:P$12),0)),"",VLOOKUP($B469,'Section 3'!$D$15:$O$1014,COLUMNS('Section 3'!$E$11:P$12),0)))</f>
        <v/>
      </c>
    </row>
    <row r="470" spans="1:15" s="29" customFormat="1" ht="12.75" customHeight="1" x14ac:dyDescent="0.25">
      <c r="A470" s="29" t="str">
        <f>IF(E470="","",ROWS($A$1:A470))</f>
        <v/>
      </c>
      <c r="B470" s="32">
        <v>459</v>
      </c>
      <c r="C470" s="26" t="str">
        <f t="shared" si="8"/>
        <v/>
      </c>
      <c r="D470" s="26" t="str">
        <f>IFERROR(VLOOKUP($B470,'Section 3'!D473:O1472,COLUMNS('Section 3'!D469:D470),0),"")</f>
        <v/>
      </c>
      <c r="E470" s="73" t="str">
        <f>IF($D470="","",IF(ISBLANK(VLOOKUP($B470,'Section 3'!$D$15:$O$1014,COLUMNS('Section 3'!$E$11:F$12),0)),"",VLOOKUP($B470,'Section 3'!$D$15:$O$1014,COLUMNS('Section 3'!$E$11:F$12),0)))</f>
        <v/>
      </c>
      <c r="F470" s="73" t="str">
        <f>IF($D470="","",IF(ISBLANK(VLOOKUP($B470,'Section 3'!$D$15:$O$1014,COLUMNS('Section 3'!$E$11:G$12),0)),"",VLOOKUP($B470,'Section 3'!$D$15:$O$1014,COLUMNS('Section 3'!$E$11:G$12),0)))</f>
        <v/>
      </c>
      <c r="G470" s="73" t="str">
        <f>IF($D470="","",IF(ISBLANK(VLOOKUP($B470,'Section 3'!$D$15:$O$1014,COLUMNS('Section 3'!$E$11:H$12),0)),"",VLOOKUP($B470,'Section 3'!$D$15:$O$1014,COLUMNS('Section 3'!$E$11:H$12),0)))</f>
        <v/>
      </c>
      <c r="H470" s="73" t="str">
        <f>IF($D470="","",IF(ISBLANK(VLOOKUP($B470,'Section 3'!$D$15:$O$1014,COLUMNS('Section 3'!$E$11:I$12),0)),"",VLOOKUP($B470,'Section 3'!$D$15:$O$1014,COLUMNS('Section 3'!$E$11:I$12),0)))</f>
        <v/>
      </c>
      <c r="I470" s="73" t="str">
        <f>IF($D470="","",IF(ISBLANK(VLOOKUP($B470,'Section 3'!$D$15:$O$1014,COLUMNS('Section 3'!$E$11:J$12),0)),"",VLOOKUP($B470,'Section 3'!$D$15:$O$1014,COLUMNS('Section 3'!$E$11:J$12),0)))</f>
        <v/>
      </c>
      <c r="J470" s="73" t="str">
        <f>IF($D470="","",IF(ISBLANK(VLOOKUP($B470,'Section 3'!$D$15:$O$1014,COLUMNS('Section 3'!$E$11:K$12),0)),"",VLOOKUP($B470,'Section 3'!$D$15:$O$1014,COLUMNS('Section 3'!$E$11:K$12),0)))</f>
        <v/>
      </c>
      <c r="K470" s="73" t="str">
        <f>IF($D470="","",IF(ISBLANK(VLOOKUP($B470,'Section 3'!$D$15:$O$1014,COLUMNS('Section 3'!$E$11:L$12),0)),"",VLOOKUP($B470,'Section 3'!$D$15:$O$1014,COLUMNS('Section 3'!$E$11:L$12),0)))</f>
        <v/>
      </c>
      <c r="L470" s="73" t="str">
        <f>IF($D470="","",IF(ISBLANK(VLOOKUP($B470,'Section 3'!$D$15:$O$1014,COLUMNS('Section 3'!$E$11:M$12),0)),"",VLOOKUP($B470,'Section 3'!$D$15:$O$1014,COLUMNS('Section 3'!$E$11:M$12),0)))</f>
        <v/>
      </c>
      <c r="M470" s="73" t="str">
        <f>IF($D470="","",IF(ISBLANK(VLOOKUP($B470,'Section 3'!$D$15:$O$1014,COLUMNS('Section 3'!$E$11:N$12),0)),"",VLOOKUP($B470,'Section 3'!$D$15:$O$1014,COLUMNS('Section 3'!$E$11:N$12),0)))</f>
        <v/>
      </c>
      <c r="N470" s="73" t="str">
        <f>IF($D470="","",IF(ISBLANK(VLOOKUP($B470,'Section 3'!$D$15:$O$1014,COLUMNS('Section 3'!$E$11:O$12),0)),"",VLOOKUP($B470,'Section 3'!$D$15:$O$1014,COLUMNS('Section 3'!$E$11:O$12),0)))</f>
        <v/>
      </c>
      <c r="O470" s="73" t="str">
        <f>IF($D470="","",IF(ISBLANK(VLOOKUP($B470,'Section 3'!$D$15:$O$1014,COLUMNS('Section 3'!$E$11:P$12),0)),"",VLOOKUP($B470,'Section 3'!$D$15:$O$1014,COLUMNS('Section 3'!$E$11:P$12),0)))</f>
        <v/>
      </c>
    </row>
    <row r="471" spans="1:15" s="29" customFormat="1" ht="12.75" customHeight="1" x14ac:dyDescent="0.25">
      <c r="A471" s="29" t="str">
        <f>IF(E471="","",ROWS($A$1:A471))</f>
        <v/>
      </c>
      <c r="B471" s="32">
        <v>460</v>
      </c>
      <c r="C471" s="26" t="str">
        <f t="shared" si="8"/>
        <v/>
      </c>
      <c r="D471" s="26" t="str">
        <f>IFERROR(VLOOKUP($B471,'Section 3'!D474:O1473,COLUMNS('Section 3'!D470:D471),0),"")</f>
        <v/>
      </c>
      <c r="E471" s="73" t="str">
        <f>IF($D471="","",IF(ISBLANK(VLOOKUP($B471,'Section 3'!$D$15:$O$1014,COLUMNS('Section 3'!$E$11:F$12),0)),"",VLOOKUP($B471,'Section 3'!$D$15:$O$1014,COLUMNS('Section 3'!$E$11:F$12),0)))</f>
        <v/>
      </c>
      <c r="F471" s="73" t="str">
        <f>IF($D471="","",IF(ISBLANK(VLOOKUP($B471,'Section 3'!$D$15:$O$1014,COLUMNS('Section 3'!$E$11:G$12),0)),"",VLOOKUP($B471,'Section 3'!$D$15:$O$1014,COLUMNS('Section 3'!$E$11:G$12),0)))</f>
        <v/>
      </c>
      <c r="G471" s="73" t="str">
        <f>IF($D471="","",IF(ISBLANK(VLOOKUP($B471,'Section 3'!$D$15:$O$1014,COLUMNS('Section 3'!$E$11:H$12),0)),"",VLOOKUP($B471,'Section 3'!$D$15:$O$1014,COLUMNS('Section 3'!$E$11:H$12),0)))</f>
        <v/>
      </c>
      <c r="H471" s="73" t="str">
        <f>IF($D471="","",IF(ISBLANK(VLOOKUP($B471,'Section 3'!$D$15:$O$1014,COLUMNS('Section 3'!$E$11:I$12),0)),"",VLOOKUP($B471,'Section 3'!$D$15:$O$1014,COLUMNS('Section 3'!$E$11:I$12),0)))</f>
        <v/>
      </c>
      <c r="I471" s="73" t="str">
        <f>IF($D471="","",IF(ISBLANK(VLOOKUP($B471,'Section 3'!$D$15:$O$1014,COLUMNS('Section 3'!$E$11:J$12),0)),"",VLOOKUP($B471,'Section 3'!$D$15:$O$1014,COLUMNS('Section 3'!$E$11:J$12),0)))</f>
        <v/>
      </c>
      <c r="J471" s="73" t="str">
        <f>IF($D471="","",IF(ISBLANK(VLOOKUP($B471,'Section 3'!$D$15:$O$1014,COLUMNS('Section 3'!$E$11:K$12),0)),"",VLOOKUP($B471,'Section 3'!$D$15:$O$1014,COLUMNS('Section 3'!$E$11:K$12),0)))</f>
        <v/>
      </c>
      <c r="K471" s="73" t="str">
        <f>IF($D471="","",IF(ISBLANK(VLOOKUP($B471,'Section 3'!$D$15:$O$1014,COLUMNS('Section 3'!$E$11:L$12),0)),"",VLOOKUP($B471,'Section 3'!$D$15:$O$1014,COLUMNS('Section 3'!$E$11:L$12),0)))</f>
        <v/>
      </c>
      <c r="L471" s="73" t="str">
        <f>IF($D471="","",IF(ISBLANK(VLOOKUP($B471,'Section 3'!$D$15:$O$1014,COLUMNS('Section 3'!$E$11:M$12),0)),"",VLOOKUP($B471,'Section 3'!$D$15:$O$1014,COLUMNS('Section 3'!$E$11:M$12),0)))</f>
        <v/>
      </c>
      <c r="M471" s="73" t="str">
        <f>IF($D471="","",IF(ISBLANK(VLOOKUP($B471,'Section 3'!$D$15:$O$1014,COLUMNS('Section 3'!$E$11:N$12),0)),"",VLOOKUP($B471,'Section 3'!$D$15:$O$1014,COLUMNS('Section 3'!$E$11:N$12),0)))</f>
        <v/>
      </c>
      <c r="N471" s="73" t="str">
        <f>IF($D471="","",IF(ISBLANK(VLOOKUP($B471,'Section 3'!$D$15:$O$1014,COLUMNS('Section 3'!$E$11:O$12),0)),"",VLOOKUP($B471,'Section 3'!$D$15:$O$1014,COLUMNS('Section 3'!$E$11:O$12),0)))</f>
        <v/>
      </c>
      <c r="O471" s="73" t="str">
        <f>IF($D471="","",IF(ISBLANK(VLOOKUP($B471,'Section 3'!$D$15:$O$1014,COLUMNS('Section 3'!$E$11:P$12),0)),"",VLOOKUP($B471,'Section 3'!$D$15:$O$1014,COLUMNS('Section 3'!$E$11:P$12),0)))</f>
        <v/>
      </c>
    </row>
    <row r="472" spans="1:15" s="29" customFormat="1" ht="12.75" customHeight="1" x14ac:dyDescent="0.25">
      <c r="A472" s="29" t="str">
        <f>IF(E472="","",ROWS($A$1:A472))</f>
        <v/>
      </c>
      <c r="B472" s="32">
        <v>461</v>
      </c>
      <c r="C472" s="26" t="str">
        <f t="shared" si="8"/>
        <v/>
      </c>
      <c r="D472" s="26" t="str">
        <f>IFERROR(VLOOKUP($B472,'Section 3'!D475:O1474,COLUMNS('Section 3'!D471:D472),0),"")</f>
        <v/>
      </c>
      <c r="E472" s="73" t="str">
        <f>IF($D472="","",IF(ISBLANK(VLOOKUP($B472,'Section 3'!$D$15:$O$1014,COLUMNS('Section 3'!$E$11:F$12),0)),"",VLOOKUP($B472,'Section 3'!$D$15:$O$1014,COLUMNS('Section 3'!$E$11:F$12),0)))</f>
        <v/>
      </c>
      <c r="F472" s="73" t="str">
        <f>IF($D472="","",IF(ISBLANK(VLOOKUP($B472,'Section 3'!$D$15:$O$1014,COLUMNS('Section 3'!$E$11:G$12),0)),"",VLOOKUP($B472,'Section 3'!$D$15:$O$1014,COLUMNS('Section 3'!$E$11:G$12),0)))</f>
        <v/>
      </c>
      <c r="G472" s="73" t="str">
        <f>IF($D472="","",IF(ISBLANK(VLOOKUP($B472,'Section 3'!$D$15:$O$1014,COLUMNS('Section 3'!$E$11:H$12),0)),"",VLOOKUP($B472,'Section 3'!$D$15:$O$1014,COLUMNS('Section 3'!$E$11:H$12),0)))</f>
        <v/>
      </c>
      <c r="H472" s="73" t="str">
        <f>IF($D472="","",IF(ISBLANK(VLOOKUP($B472,'Section 3'!$D$15:$O$1014,COLUMNS('Section 3'!$E$11:I$12),0)),"",VLOOKUP($B472,'Section 3'!$D$15:$O$1014,COLUMNS('Section 3'!$E$11:I$12),0)))</f>
        <v/>
      </c>
      <c r="I472" s="73" t="str">
        <f>IF($D472="","",IF(ISBLANK(VLOOKUP($B472,'Section 3'!$D$15:$O$1014,COLUMNS('Section 3'!$E$11:J$12),0)),"",VLOOKUP($B472,'Section 3'!$D$15:$O$1014,COLUMNS('Section 3'!$E$11:J$12),0)))</f>
        <v/>
      </c>
      <c r="J472" s="73" t="str">
        <f>IF($D472="","",IF(ISBLANK(VLOOKUP($B472,'Section 3'!$D$15:$O$1014,COLUMNS('Section 3'!$E$11:K$12),0)),"",VLOOKUP($B472,'Section 3'!$D$15:$O$1014,COLUMNS('Section 3'!$E$11:K$12),0)))</f>
        <v/>
      </c>
      <c r="K472" s="73" t="str">
        <f>IF($D472="","",IF(ISBLANK(VLOOKUP($B472,'Section 3'!$D$15:$O$1014,COLUMNS('Section 3'!$E$11:L$12),0)),"",VLOOKUP($B472,'Section 3'!$D$15:$O$1014,COLUMNS('Section 3'!$E$11:L$12),0)))</f>
        <v/>
      </c>
      <c r="L472" s="73" t="str">
        <f>IF($D472="","",IF(ISBLANK(VLOOKUP($B472,'Section 3'!$D$15:$O$1014,COLUMNS('Section 3'!$E$11:M$12),0)),"",VLOOKUP($B472,'Section 3'!$D$15:$O$1014,COLUMNS('Section 3'!$E$11:M$12),0)))</f>
        <v/>
      </c>
      <c r="M472" s="73" t="str">
        <f>IF($D472="","",IF(ISBLANK(VLOOKUP($B472,'Section 3'!$D$15:$O$1014,COLUMNS('Section 3'!$E$11:N$12),0)),"",VLOOKUP($B472,'Section 3'!$D$15:$O$1014,COLUMNS('Section 3'!$E$11:N$12),0)))</f>
        <v/>
      </c>
      <c r="N472" s="73" t="str">
        <f>IF($D472="","",IF(ISBLANK(VLOOKUP($B472,'Section 3'!$D$15:$O$1014,COLUMNS('Section 3'!$E$11:O$12),0)),"",VLOOKUP($B472,'Section 3'!$D$15:$O$1014,COLUMNS('Section 3'!$E$11:O$12),0)))</f>
        <v/>
      </c>
      <c r="O472" s="73" t="str">
        <f>IF($D472="","",IF(ISBLANK(VLOOKUP($B472,'Section 3'!$D$15:$O$1014,COLUMNS('Section 3'!$E$11:P$12),0)),"",VLOOKUP($B472,'Section 3'!$D$15:$O$1014,COLUMNS('Section 3'!$E$11:P$12),0)))</f>
        <v/>
      </c>
    </row>
    <row r="473" spans="1:15" s="29" customFormat="1" ht="12.75" customHeight="1" x14ac:dyDescent="0.25">
      <c r="A473" s="29" t="str">
        <f>IF(E473="","",ROWS($A$1:A473))</f>
        <v/>
      </c>
      <c r="B473" s="32">
        <v>462</v>
      </c>
      <c r="C473" s="26" t="str">
        <f t="shared" si="8"/>
        <v/>
      </c>
      <c r="D473" s="26" t="str">
        <f>IFERROR(VLOOKUP($B473,'Section 3'!D476:O1475,COLUMNS('Section 3'!D472:D473),0),"")</f>
        <v/>
      </c>
      <c r="E473" s="73" t="str">
        <f>IF($D473="","",IF(ISBLANK(VLOOKUP($B473,'Section 3'!$D$15:$O$1014,COLUMNS('Section 3'!$E$11:F$12),0)),"",VLOOKUP($B473,'Section 3'!$D$15:$O$1014,COLUMNS('Section 3'!$E$11:F$12),0)))</f>
        <v/>
      </c>
      <c r="F473" s="73" t="str">
        <f>IF($D473="","",IF(ISBLANK(VLOOKUP($B473,'Section 3'!$D$15:$O$1014,COLUMNS('Section 3'!$E$11:G$12),0)),"",VLOOKUP($B473,'Section 3'!$D$15:$O$1014,COLUMNS('Section 3'!$E$11:G$12),0)))</f>
        <v/>
      </c>
      <c r="G473" s="73" t="str">
        <f>IF($D473="","",IF(ISBLANK(VLOOKUP($B473,'Section 3'!$D$15:$O$1014,COLUMNS('Section 3'!$E$11:H$12),0)),"",VLOOKUP($B473,'Section 3'!$D$15:$O$1014,COLUMNS('Section 3'!$E$11:H$12),0)))</f>
        <v/>
      </c>
      <c r="H473" s="73" t="str">
        <f>IF($D473="","",IF(ISBLANK(VLOOKUP($B473,'Section 3'!$D$15:$O$1014,COLUMNS('Section 3'!$E$11:I$12),0)),"",VLOOKUP($B473,'Section 3'!$D$15:$O$1014,COLUMNS('Section 3'!$E$11:I$12),0)))</f>
        <v/>
      </c>
      <c r="I473" s="73" t="str">
        <f>IF($D473="","",IF(ISBLANK(VLOOKUP($B473,'Section 3'!$D$15:$O$1014,COLUMNS('Section 3'!$E$11:J$12),0)),"",VLOOKUP($B473,'Section 3'!$D$15:$O$1014,COLUMNS('Section 3'!$E$11:J$12),0)))</f>
        <v/>
      </c>
      <c r="J473" s="73" t="str">
        <f>IF($D473="","",IF(ISBLANK(VLOOKUP($B473,'Section 3'!$D$15:$O$1014,COLUMNS('Section 3'!$E$11:K$12),0)),"",VLOOKUP($B473,'Section 3'!$D$15:$O$1014,COLUMNS('Section 3'!$E$11:K$12),0)))</f>
        <v/>
      </c>
      <c r="K473" s="73" t="str">
        <f>IF($D473="","",IF(ISBLANK(VLOOKUP($B473,'Section 3'!$D$15:$O$1014,COLUMNS('Section 3'!$E$11:L$12),0)),"",VLOOKUP($B473,'Section 3'!$D$15:$O$1014,COLUMNS('Section 3'!$E$11:L$12),0)))</f>
        <v/>
      </c>
      <c r="L473" s="73" t="str">
        <f>IF($D473="","",IF(ISBLANK(VLOOKUP($B473,'Section 3'!$D$15:$O$1014,COLUMNS('Section 3'!$E$11:M$12),0)),"",VLOOKUP($B473,'Section 3'!$D$15:$O$1014,COLUMNS('Section 3'!$E$11:M$12),0)))</f>
        <v/>
      </c>
      <c r="M473" s="73" t="str">
        <f>IF($D473="","",IF(ISBLANK(VLOOKUP($B473,'Section 3'!$D$15:$O$1014,COLUMNS('Section 3'!$E$11:N$12),0)),"",VLOOKUP($B473,'Section 3'!$D$15:$O$1014,COLUMNS('Section 3'!$E$11:N$12),0)))</f>
        <v/>
      </c>
      <c r="N473" s="73" t="str">
        <f>IF($D473="","",IF(ISBLANK(VLOOKUP($B473,'Section 3'!$D$15:$O$1014,COLUMNS('Section 3'!$E$11:O$12),0)),"",VLOOKUP($B473,'Section 3'!$D$15:$O$1014,COLUMNS('Section 3'!$E$11:O$12),0)))</f>
        <v/>
      </c>
      <c r="O473" s="73" t="str">
        <f>IF($D473="","",IF(ISBLANK(VLOOKUP($B473,'Section 3'!$D$15:$O$1014,COLUMNS('Section 3'!$E$11:P$12),0)),"",VLOOKUP($B473,'Section 3'!$D$15:$O$1014,COLUMNS('Section 3'!$E$11:P$12),0)))</f>
        <v/>
      </c>
    </row>
    <row r="474" spans="1:15" s="29" customFormat="1" ht="12.75" customHeight="1" x14ac:dyDescent="0.25">
      <c r="A474" s="29" t="str">
        <f>IF(E474="","",ROWS($A$1:A474))</f>
        <v/>
      </c>
      <c r="B474" s="32">
        <v>463</v>
      </c>
      <c r="C474" s="26" t="str">
        <f t="shared" si="8"/>
        <v/>
      </c>
      <c r="D474" s="26" t="str">
        <f>IFERROR(VLOOKUP($B474,'Section 3'!D477:O1476,COLUMNS('Section 3'!D473:D474),0),"")</f>
        <v/>
      </c>
      <c r="E474" s="73" t="str">
        <f>IF($D474="","",IF(ISBLANK(VLOOKUP($B474,'Section 3'!$D$15:$O$1014,COLUMNS('Section 3'!$E$11:F$12),0)),"",VLOOKUP($B474,'Section 3'!$D$15:$O$1014,COLUMNS('Section 3'!$E$11:F$12),0)))</f>
        <v/>
      </c>
      <c r="F474" s="73" t="str">
        <f>IF($D474="","",IF(ISBLANK(VLOOKUP($B474,'Section 3'!$D$15:$O$1014,COLUMNS('Section 3'!$E$11:G$12),0)),"",VLOOKUP($B474,'Section 3'!$D$15:$O$1014,COLUMNS('Section 3'!$E$11:G$12),0)))</f>
        <v/>
      </c>
      <c r="G474" s="73" t="str">
        <f>IF($D474="","",IF(ISBLANK(VLOOKUP($B474,'Section 3'!$D$15:$O$1014,COLUMNS('Section 3'!$E$11:H$12),0)),"",VLOOKUP($B474,'Section 3'!$D$15:$O$1014,COLUMNS('Section 3'!$E$11:H$12),0)))</f>
        <v/>
      </c>
      <c r="H474" s="73" t="str">
        <f>IF($D474="","",IF(ISBLANK(VLOOKUP($B474,'Section 3'!$D$15:$O$1014,COLUMNS('Section 3'!$E$11:I$12),0)),"",VLOOKUP($B474,'Section 3'!$D$15:$O$1014,COLUMNS('Section 3'!$E$11:I$12),0)))</f>
        <v/>
      </c>
      <c r="I474" s="73" t="str">
        <f>IF($D474="","",IF(ISBLANK(VLOOKUP($B474,'Section 3'!$D$15:$O$1014,COLUMNS('Section 3'!$E$11:J$12),0)),"",VLOOKUP($B474,'Section 3'!$D$15:$O$1014,COLUMNS('Section 3'!$E$11:J$12),0)))</f>
        <v/>
      </c>
      <c r="J474" s="73" t="str">
        <f>IF($D474="","",IF(ISBLANK(VLOOKUP($B474,'Section 3'!$D$15:$O$1014,COLUMNS('Section 3'!$E$11:K$12),0)),"",VLOOKUP($B474,'Section 3'!$D$15:$O$1014,COLUMNS('Section 3'!$E$11:K$12),0)))</f>
        <v/>
      </c>
      <c r="K474" s="73" t="str">
        <f>IF($D474="","",IF(ISBLANK(VLOOKUP($B474,'Section 3'!$D$15:$O$1014,COLUMNS('Section 3'!$E$11:L$12),0)),"",VLOOKUP($B474,'Section 3'!$D$15:$O$1014,COLUMNS('Section 3'!$E$11:L$12),0)))</f>
        <v/>
      </c>
      <c r="L474" s="73" t="str">
        <f>IF($D474="","",IF(ISBLANK(VLOOKUP($B474,'Section 3'!$D$15:$O$1014,COLUMNS('Section 3'!$E$11:M$12),0)),"",VLOOKUP($B474,'Section 3'!$D$15:$O$1014,COLUMNS('Section 3'!$E$11:M$12),0)))</f>
        <v/>
      </c>
      <c r="M474" s="73" t="str">
        <f>IF($D474="","",IF(ISBLANK(VLOOKUP($B474,'Section 3'!$D$15:$O$1014,COLUMNS('Section 3'!$E$11:N$12),0)),"",VLOOKUP($B474,'Section 3'!$D$15:$O$1014,COLUMNS('Section 3'!$E$11:N$12),0)))</f>
        <v/>
      </c>
      <c r="N474" s="73" t="str">
        <f>IF($D474="","",IF(ISBLANK(VLOOKUP($B474,'Section 3'!$D$15:$O$1014,COLUMNS('Section 3'!$E$11:O$12),0)),"",VLOOKUP($B474,'Section 3'!$D$15:$O$1014,COLUMNS('Section 3'!$E$11:O$12),0)))</f>
        <v/>
      </c>
      <c r="O474" s="73" t="str">
        <f>IF($D474="","",IF(ISBLANK(VLOOKUP($B474,'Section 3'!$D$15:$O$1014,COLUMNS('Section 3'!$E$11:P$12),0)),"",VLOOKUP($B474,'Section 3'!$D$15:$O$1014,COLUMNS('Section 3'!$E$11:P$12),0)))</f>
        <v/>
      </c>
    </row>
    <row r="475" spans="1:15" s="29" customFormat="1" ht="12.75" customHeight="1" x14ac:dyDescent="0.25">
      <c r="A475" s="29" t="str">
        <f>IF(E475="","",ROWS($A$1:A475))</f>
        <v/>
      </c>
      <c r="B475" s="32">
        <v>464</v>
      </c>
      <c r="C475" s="26" t="str">
        <f t="shared" si="8"/>
        <v/>
      </c>
      <c r="D475" s="26" t="str">
        <f>IFERROR(VLOOKUP($B475,'Section 3'!D478:O1477,COLUMNS('Section 3'!D474:D475),0),"")</f>
        <v/>
      </c>
      <c r="E475" s="73" t="str">
        <f>IF($D475="","",IF(ISBLANK(VLOOKUP($B475,'Section 3'!$D$15:$O$1014,COLUMNS('Section 3'!$E$11:F$12),0)),"",VLOOKUP($B475,'Section 3'!$D$15:$O$1014,COLUMNS('Section 3'!$E$11:F$12),0)))</f>
        <v/>
      </c>
      <c r="F475" s="73" t="str">
        <f>IF($D475="","",IF(ISBLANK(VLOOKUP($B475,'Section 3'!$D$15:$O$1014,COLUMNS('Section 3'!$E$11:G$12),0)),"",VLOOKUP($B475,'Section 3'!$D$15:$O$1014,COLUMNS('Section 3'!$E$11:G$12),0)))</f>
        <v/>
      </c>
      <c r="G475" s="73" t="str">
        <f>IF($D475="","",IF(ISBLANK(VLOOKUP($B475,'Section 3'!$D$15:$O$1014,COLUMNS('Section 3'!$E$11:H$12),0)),"",VLOOKUP($B475,'Section 3'!$D$15:$O$1014,COLUMNS('Section 3'!$E$11:H$12),0)))</f>
        <v/>
      </c>
      <c r="H475" s="73" t="str">
        <f>IF($D475="","",IF(ISBLANK(VLOOKUP($B475,'Section 3'!$D$15:$O$1014,COLUMNS('Section 3'!$E$11:I$12),0)),"",VLOOKUP($B475,'Section 3'!$D$15:$O$1014,COLUMNS('Section 3'!$E$11:I$12),0)))</f>
        <v/>
      </c>
      <c r="I475" s="73" t="str">
        <f>IF($D475="","",IF(ISBLANK(VLOOKUP($B475,'Section 3'!$D$15:$O$1014,COLUMNS('Section 3'!$E$11:J$12),0)),"",VLOOKUP($B475,'Section 3'!$D$15:$O$1014,COLUMNS('Section 3'!$E$11:J$12),0)))</f>
        <v/>
      </c>
      <c r="J475" s="73" t="str">
        <f>IF($D475="","",IF(ISBLANK(VLOOKUP($B475,'Section 3'!$D$15:$O$1014,COLUMNS('Section 3'!$E$11:K$12),0)),"",VLOOKUP($B475,'Section 3'!$D$15:$O$1014,COLUMNS('Section 3'!$E$11:K$12),0)))</f>
        <v/>
      </c>
      <c r="K475" s="73" t="str">
        <f>IF($D475="","",IF(ISBLANK(VLOOKUP($B475,'Section 3'!$D$15:$O$1014,COLUMNS('Section 3'!$E$11:L$12),0)),"",VLOOKUP($B475,'Section 3'!$D$15:$O$1014,COLUMNS('Section 3'!$E$11:L$12),0)))</f>
        <v/>
      </c>
      <c r="L475" s="73" t="str">
        <f>IF($D475="","",IF(ISBLANK(VLOOKUP($B475,'Section 3'!$D$15:$O$1014,COLUMNS('Section 3'!$E$11:M$12),0)),"",VLOOKUP($B475,'Section 3'!$D$15:$O$1014,COLUMNS('Section 3'!$E$11:M$12),0)))</f>
        <v/>
      </c>
      <c r="M475" s="73" t="str">
        <f>IF($D475="","",IF(ISBLANK(VLOOKUP($B475,'Section 3'!$D$15:$O$1014,COLUMNS('Section 3'!$E$11:N$12),0)),"",VLOOKUP($B475,'Section 3'!$D$15:$O$1014,COLUMNS('Section 3'!$E$11:N$12),0)))</f>
        <v/>
      </c>
      <c r="N475" s="73" t="str">
        <f>IF($D475="","",IF(ISBLANK(VLOOKUP($B475,'Section 3'!$D$15:$O$1014,COLUMNS('Section 3'!$E$11:O$12),0)),"",VLOOKUP($B475,'Section 3'!$D$15:$O$1014,COLUMNS('Section 3'!$E$11:O$12),0)))</f>
        <v/>
      </c>
      <c r="O475" s="73" t="str">
        <f>IF($D475="","",IF(ISBLANK(VLOOKUP($B475,'Section 3'!$D$15:$O$1014,COLUMNS('Section 3'!$E$11:P$12),0)),"",VLOOKUP($B475,'Section 3'!$D$15:$O$1014,COLUMNS('Section 3'!$E$11:P$12),0)))</f>
        <v/>
      </c>
    </row>
    <row r="476" spans="1:15" s="29" customFormat="1" ht="12.75" customHeight="1" x14ac:dyDescent="0.25">
      <c r="A476" s="29" t="str">
        <f>IF(E476="","",ROWS($A$1:A476))</f>
        <v/>
      </c>
      <c r="B476" s="32">
        <v>465</v>
      </c>
      <c r="C476" s="26" t="str">
        <f t="shared" si="8"/>
        <v/>
      </c>
      <c r="D476" s="26" t="str">
        <f>IFERROR(VLOOKUP($B476,'Section 3'!D479:O1478,COLUMNS('Section 3'!D475:D476),0),"")</f>
        <v/>
      </c>
      <c r="E476" s="73" t="str">
        <f>IF($D476="","",IF(ISBLANK(VLOOKUP($B476,'Section 3'!$D$15:$O$1014,COLUMNS('Section 3'!$E$11:F$12),0)),"",VLOOKUP($B476,'Section 3'!$D$15:$O$1014,COLUMNS('Section 3'!$E$11:F$12),0)))</f>
        <v/>
      </c>
      <c r="F476" s="73" t="str">
        <f>IF($D476="","",IF(ISBLANK(VLOOKUP($B476,'Section 3'!$D$15:$O$1014,COLUMNS('Section 3'!$E$11:G$12),0)),"",VLOOKUP($B476,'Section 3'!$D$15:$O$1014,COLUMNS('Section 3'!$E$11:G$12),0)))</f>
        <v/>
      </c>
      <c r="G476" s="73" t="str">
        <f>IF($D476="","",IF(ISBLANK(VLOOKUP($B476,'Section 3'!$D$15:$O$1014,COLUMNS('Section 3'!$E$11:H$12),0)),"",VLOOKUP($B476,'Section 3'!$D$15:$O$1014,COLUMNS('Section 3'!$E$11:H$12),0)))</f>
        <v/>
      </c>
      <c r="H476" s="73" t="str">
        <f>IF($D476="","",IF(ISBLANK(VLOOKUP($B476,'Section 3'!$D$15:$O$1014,COLUMNS('Section 3'!$E$11:I$12),0)),"",VLOOKUP($B476,'Section 3'!$D$15:$O$1014,COLUMNS('Section 3'!$E$11:I$12),0)))</f>
        <v/>
      </c>
      <c r="I476" s="73" t="str">
        <f>IF($D476="","",IF(ISBLANK(VLOOKUP($B476,'Section 3'!$D$15:$O$1014,COLUMNS('Section 3'!$E$11:J$12),0)),"",VLOOKUP($B476,'Section 3'!$D$15:$O$1014,COLUMNS('Section 3'!$E$11:J$12),0)))</f>
        <v/>
      </c>
      <c r="J476" s="73" t="str">
        <f>IF($D476="","",IF(ISBLANK(VLOOKUP($B476,'Section 3'!$D$15:$O$1014,COLUMNS('Section 3'!$E$11:K$12),0)),"",VLOOKUP($B476,'Section 3'!$D$15:$O$1014,COLUMNS('Section 3'!$E$11:K$12),0)))</f>
        <v/>
      </c>
      <c r="K476" s="73" t="str">
        <f>IF($D476="","",IF(ISBLANK(VLOOKUP($B476,'Section 3'!$D$15:$O$1014,COLUMNS('Section 3'!$E$11:L$12),0)),"",VLOOKUP($B476,'Section 3'!$D$15:$O$1014,COLUMNS('Section 3'!$E$11:L$12),0)))</f>
        <v/>
      </c>
      <c r="L476" s="73" t="str">
        <f>IF($D476="","",IF(ISBLANK(VLOOKUP($B476,'Section 3'!$D$15:$O$1014,COLUMNS('Section 3'!$E$11:M$12),0)),"",VLOOKUP($B476,'Section 3'!$D$15:$O$1014,COLUMNS('Section 3'!$E$11:M$12),0)))</f>
        <v/>
      </c>
      <c r="M476" s="73" t="str">
        <f>IF($D476="","",IF(ISBLANK(VLOOKUP($B476,'Section 3'!$D$15:$O$1014,COLUMNS('Section 3'!$E$11:N$12),0)),"",VLOOKUP($B476,'Section 3'!$D$15:$O$1014,COLUMNS('Section 3'!$E$11:N$12),0)))</f>
        <v/>
      </c>
      <c r="N476" s="73" t="str">
        <f>IF($D476="","",IF(ISBLANK(VLOOKUP($B476,'Section 3'!$D$15:$O$1014,COLUMNS('Section 3'!$E$11:O$12),0)),"",VLOOKUP($B476,'Section 3'!$D$15:$O$1014,COLUMNS('Section 3'!$E$11:O$12),0)))</f>
        <v/>
      </c>
      <c r="O476" s="73" t="str">
        <f>IF($D476="","",IF(ISBLANK(VLOOKUP($B476,'Section 3'!$D$15:$O$1014,COLUMNS('Section 3'!$E$11:P$12),0)),"",VLOOKUP($B476,'Section 3'!$D$15:$O$1014,COLUMNS('Section 3'!$E$11:P$12),0)))</f>
        <v/>
      </c>
    </row>
    <row r="477" spans="1:15" s="29" customFormat="1" ht="12.75" customHeight="1" x14ac:dyDescent="0.25">
      <c r="A477" s="29" t="str">
        <f>IF(E477="","",ROWS($A$1:A477))</f>
        <v/>
      </c>
      <c r="B477" s="32">
        <v>466</v>
      </c>
      <c r="C477" s="26" t="str">
        <f t="shared" si="8"/>
        <v/>
      </c>
      <c r="D477" s="26" t="str">
        <f>IFERROR(VLOOKUP($B477,'Section 3'!D480:O1479,COLUMNS('Section 3'!D476:D477),0),"")</f>
        <v/>
      </c>
      <c r="E477" s="73" t="str">
        <f>IF($D477="","",IF(ISBLANK(VLOOKUP($B477,'Section 3'!$D$15:$O$1014,COLUMNS('Section 3'!$E$11:F$12),0)),"",VLOOKUP($B477,'Section 3'!$D$15:$O$1014,COLUMNS('Section 3'!$E$11:F$12),0)))</f>
        <v/>
      </c>
      <c r="F477" s="73" t="str">
        <f>IF($D477="","",IF(ISBLANK(VLOOKUP($B477,'Section 3'!$D$15:$O$1014,COLUMNS('Section 3'!$E$11:G$12),0)),"",VLOOKUP($B477,'Section 3'!$D$15:$O$1014,COLUMNS('Section 3'!$E$11:G$12),0)))</f>
        <v/>
      </c>
      <c r="G477" s="73" t="str">
        <f>IF($D477="","",IF(ISBLANK(VLOOKUP($B477,'Section 3'!$D$15:$O$1014,COLUMNS('Section 3'!$E$11:H$12),0)),"",VLOOKUP($B477,'Section 3'!$D$15:$O$1014,COLUMNS('Section 3'!$E$11:H$12),0)))</f>
        <v/>
      </c>
      <c r="H477" s="73" t="str">
        <f>IF($D477="","",IF(ISBLANK(VLOOKUP($B477,'Section 3'!$D$15:$O$1014,COLUMNS('Section 3'!$E$11:I$12),0)),"",VLOOKUP($B477,'Section 3'!$D$15:$O$1014,COLUMNS('Section 3'!$E$11:I$12),0)))</f>
        <v/>
      </c>
      <c r="I477" s="73" t="str">
        <f>IF($D477="","",IF(ISBLANK(VLOOKUP($B477,'Section 3'!$D$15:$O$1014,COLUMNS('Section 3'!$E$11:J$12),0)),"",VLOOKUP($B477,'Section 3'!$D$15:$O$1014,COLUMNS('Section 3'!$E$11:J$12),0)))</f>
        <v/>
      </c>
      <c r="J477" s="73" t="str">
        <f>IF($D477="","",IF(ISBLANK(VLOOKUP($B477,'Section 3'!$D$15:$O$1014,COLUMNS('Section 3'!$E$11:K$12),0)),"",VLOOKUP($B477,'Section 3'!$D$15:$O$1014,COLUMNS('Section 3'!$E$11:K$12),0)))</f>
        <v/>
      </c>
      <c r="K477" s="73" t="str">
        <f>IF($D477="","",IF(ISBLANK(VLOOKUP($B477,'Section 3'!$D$15:$O$1014,COLUMNS('Section 3'!$E$11:L$12),0)),"",VLOOKUP($B477,'Section 3'!$D$15:$O$1014,COLUMNS('Section 3'!$E$11:L$12),0)))</f>
        <v/>
      </c>
      <c r="L477" s="73" t="str">
        <f>IF($D477="","",IF(ISBLANK(VLOOKUP($B477,'Section 3'!$D$15:$O$1014,COLUMNS('Section 3'!$E$11:M$12),0)),"",VLOOKUP($B477,'Section 3'!$D$15:$O$1014,COLUMNS('Section 3'!$E$11:M$12),0)))</f>
        <v/>
      </c>
      <c r="M477" s="73" t="str">
        <f>IF($D477="","",IF(ISBLANK(VLOOKUP($B477,'Section 3'!$D$15:$O$1014,COLUMNS('Section 3'!$E$11:N$12),0)),"",VLOOKUP($B477,'Section 3'!$D$15:$O$1014,COLUMNS('Section 3'!$E$11:N$12),0)))</f>
        <v/>
      </c>
      <c r="N477" s="73" t="str">
        <f>IF($D477="","",IF(ISBLANK(VLOOKUP($B477,'Section 3'!$D$15:$O$1014,COLUMNS('Section 3'!$E$11:O$12),0)),"",VLOOKUP($B477,'Section 3'!$D$15:$O$1014,COLUMNS('Section 3'!$E$11:O$12),0)))</f>
        <v/>
      </c>
      <c r="O477" s="73" t="str">
        <f>IF($D477="","",IF(ISBLANK(VLOOKUP($B477,'Section 3'!$D$15:$O$1014,COLUMNS('Section 3'!$E$11:P$12),0)),"",VLOOKUP($B477,'Section 3'!$D$15:$O$1014,COLUMNS('Section 3'!$E$11:P$12),0)))</f>
        <v/>
      </c>
    </row>
    <row r="478" spans="1:15" s="29" customFormat="1" ht="12.75" customHeight="1" x14ac:dyDescent="0.25">
      <c r="A478" s="29" t="str">
        <f>IF(E478="","",ROWS($A$1:A478))</f>
        <v/>
      </c>
      <c r="B478" s="32">
        <v>467</v>
      </c>
      <c r="C478" s="26" t="str">
        <f t="shared" si="8"/>
        <v/>
      </c>
      <c r="D478" s="26" t="str">
        <f>IFERROR(VLOOKUP($B478,'Section 3'!D481:O1480,COLUMNS('Section 3'!D477:D478),0),"")</f>
        <v/>
      </c>
      <c r="E478" s="73" t="str">
        <f>IF($D478="","",IF(ISBLANK(VLOOKUP($B478,'Section 3'!$D$15:$O$1014,COLUMNS('Section 3'!$E$11:F$12),0)),"",VLOOKUP($B478,'Section 3'!$D$15:$O$1014,COLUMNS('Section 3'!$E$11:F$12),0)))</f>
        <v/>
      </c>
      <c r="F478" s="73" t="str">
        <f>IF($D478="","",IF(ISBLANK(VLOOKUP($B478,'Section 3'!$D$15:$O$1014,COLUMNS('Section 3'!$E$11:G$12),0)),"",VLOOKUP($B478,'Section 3'!$D$15:$O$1014,COLUMNS('Section 3'!$E$11:G$12),0)))</f>
        <v/>
      </c>
      <c r="G478" s="73" t="str">
        <f>IF($D478="","",IF(ISBLANK(VLOOKUP($B478,'Section 3'!$D$15:$O$1014,COLUMNS('Section 3'!$E$11:H$12),0)),"",VLOOKUP($B478,'Section 3'!$D$15:$O$1014,COLUMNS('Section 3'!$E$11:H$12),0)))</f>
        <v/>
      </c>
      <c r="H478" s="73" t="str">
        <f>IF($D478="","",IF(ISBLANK(VLOOKUP($B478,'Section 3'!$D$15:$O$1014,COLUMNS('Section 3'!$E$11:I$12),0)),"",VLOOKUP($B478,'Section 3'!$D$15:$O$1014,COLUMNS('Section 3'!$E$11:I$12),0)))</f>
        <v/>
      </c>
      <c r="I478" s="73" t="str">
        <f>IF($D478="","",IF(ISBLANK(VLOOKUP($B478,'Section 3'!$D$15:$O$1014,COLUMNS('Section 3'!$E$11:J$12),0)),"",VLOOKUP($B478,'Section 3'!$D$15:$O$1014,COLUMNS('Section 3'!$E$11:J$12),0)))</f>
        <v/>
      </c>
      <c r="J478" s="73" t="str">
        <f>IF($D478="","",IF(ISBLANK(VLOOKUP($B478,'Section 3'!$D$15:$O$1014,COLUMNS('Section 3'!$E$11:K$12),0)),"",VLOOKUP($B478,'Section 3'!$D$15:$O$1014,COLUMNS('Section 3'!$E$11:K$12),0)))</f>
        <v/>
      </c>
      <c r="K478" s="73" t="str">
        <f>IF($D478="","",IF(ISBLANK(VLOOKUP($B478,'Section 3'!$D$15:$O$1014,COLUMNS('Section 3'!$E$11:L$12),0)),"",VLOOKUP($B478,'Section 3'!$D$15:$O$1014,COLUMNS('Section 3'!$E$11:L$12),0)))</f>
        <v/>
      </c>
      <c r="L478" s="73" t="str">
        <f>IF($D478="","",IF(ISBLANK(VLOOKUP($B478,'Section 3'!$D$15:$O$1014,COLUMNS('Section 3'!$E$11:M$12),0)),"",VLOOKUP($B478,'Section 3'!$D$15:$O$1014,COLUMNS('Section 3'!$E$11:M$12),0)))</f>
        <v/>
      </c>
      <c r="M478" s="73" t="str">
        <f>IF($D478="","",IF(ISBLANK(VLOOKUP($B478,'Section 3'!$D$15:$O$1014,COLUMNS('Section 3'!$E$11:N$12),0)),"",VLOOKUP($B478,'Section 3'!$D$15:$O$1014,COLUMNS('Section 3'!$E$11:N$12),0)))</f>
        <v/>
      </c>
      <c r="N478" s="73" t="str">
        <f>IF($D478="","",IF(ISBLANK(VLOOKUP($B478,'Section 3'!$D$15:$O$1014,COLUMNS('Section 3'!$E$11:O$12),0)),"",VLOOKUP($B478,'Section 3'!$D$15:$O$1014,COLUMNS('Section 3'!$E$11:O$12),0)))</f>
        <v/>
      </c>
      <c r="O478" s="73" t="str">
        <f>IF($D478="","",IF(ISBLANK(VLOOKUP($B478,'Section 3'!$D$15:$O$1014,COLUMNS('Section 3'!$E$11:P$12),0)),"",VLOOKUP($B478,'Section 3'!$D$15:$O$1014,COLUMNS('Section 3'!$E$11:P$12),0)))</f>
        <v/>
      </c>
    </row>
    <row r="479" spans="1:15" s="29" customFormat="1" ht="12.75" customHeight="1" x14ac:dyDescent="0.25">
      <c r="A479" s="29" t="str">
        <f>IF(E479="","",ROWS($A$1:A479))</f>
        <v/>
      </c>
      <c r="B479" s="32">
        <v>468</v>
      </c>
      <c r="C479" s="26" t="str">
        <f t="shared" si="8"/>
        <v/>
      </c>
      <c r="D479" s="26" t="str">
        <f>IFERROR(VLOOKUP($B479,'Section 3'!D482:O1481,COLUMNS('Section 3'!D478:D479),0),"")</f>
        <v/>
      </c>
      <c r="E479" s="73" t="str">
        <f>IF($D479="","",IF(ISBLANK(VLOOKUP($B479,'Section 3'!$D$15:$O$1014,COLUMNS('Section 3'!$E$11:F$12),0)),"",VLOOKUP($B479,'Section 3'!$D$15:$O$1014,COLUMNS('Section 3'!$E$11:F$12),0)))</f>
        <v/>
      </c>
      <c r="F479" s="73" t="str">
        <f>IF($D479="","",IF(ISBLANK(VLOOKUP($B479,'Section 3'!$D$15:$O$1014,COLUMNS('Section 3'!$E$11:G$12),0)),"",VLOOKUP($B479,'Section 3'!$D$15:$O$1014,COLUMNS('Section 3'!$E$11:G$12),0)))</f>
        <v/>
      </c>
      <c r="G479" s="73" t="str">
        <f>IF($D479="","",IF(ISBLANK(VLOOKUP($B479,'Section 3'!$D$15:$O$1014,COLUMNS('Section 3'!$E$11:H$12),0)),"",VLOOKUP($B479,'Section 3'!$D$15:$O$1014,COLUMNS('Section 3'!$E$11:H$12),0)))</f>
        <v/>
      </c>
      <c r="H479" s="73" t="str">
        <f>IF($D479="","",IF(ISBLANK(VLOOKUP($B479,'Section 3'!$D$15:$O$1014,COLUMNS('Section 3'!$E$11:I$12),0)),"",VLOOKUP($B479,'Section 3'!$D$15:$O$1014,COLUMNS('Section 3'!$E$11:I$12),0)))</f>
        <v/>
      </c>
      <c r="I479" s="73" t="str">
        <f>IF($D479="","",IF(ISBLANK(VLOOKUP($B479,'Section 3'!$D$15:$O$1014,COLUMNS('Section 3'!$E$11:J$12),0)),"",VLOOKUP($B479,'Section 3'!$D$15:$O$1014,COLUMNS('Section 3'!$E$11:J$12),0)))</f>
        <v/>
      </c>
      <c r="J479" s="73" t="str">
        <f>IF($D479="","",IF(ISBLANK(VLOOKUP($B479,'Section 3'!$D$15:$O$1014,COLUMNS('Section 3'!$E$11:K$12),0)),"",VLOOKUP($B479,'Section 3'!$D$15:$O$1014,COLUMNS('Section 3'!$E$11:K$12),0)))</f>
        <v/>
      </c>
      <c r="K479" s="73" t="str">
        <f>IF($D479="","",IF(ISBLANK(VLOOKUP($B479,'Section 3'!$D$15:$O$1014,COLUMNS('Section 3'!$E$11:L$12),0)),"",VLOOKUP($B479,'Section 3'!$D$15:$O$1014,COLUMNS('Section 3'!$E$11:L$12),0)))</f>
        <v/>
      </c>
      <c r="L479" s="73" t="str">
        <f>IF($D479="","",IF(ISBLANK(VLOOKUP($B479,'Section 3'!$D$15:$O$1014,COLUMNS('Section 3'!$E$11:M$12),0)),"",VLOOKUP($B479,'Section 3'!$D$15:$O$1014,COLUMNS('Section 3'!$E$11:M$12),0)))</f>
        <v/>
      </c>
      <c r="M479" s="73" t="str">
        <f>IF($D479="","",IF(ISBLANK(VLOOKUP($B479,'Section 3'!$D$15:$O$1014,COLUMNS('Section 3'!$E$11:N$12),0)),"",VLOOKUP($B479,'Section 3'!$D$15:$O$1014,COLUMNS('Section 3'!$E$11:N$12),0)))</f>
        <v/>
      </c>
      <c r="N479" s="73" t="str">
        <f>IF($D479="","",IF(ISBLANK(VLOOKUP($B479,'Section 3'!$D$15:$O$1014,COLUMNS('Section 3'!$E$11:O$12),0)),"",VLOOKUP($B479,'Section 3'!$D$15:$O$1014,COLUMNS('Section 3'!$E$11:O$12),0)))</f>
        <v/>
      </c>
      <c r="O479" s="73" t="str">
        <f>IF($D479="","",IF(ISBLANK(VLOOKUP($B479,'Section 3'!$D$15:$O$1014,COLUMNS('Section 3'!$E$11:P$12),0)),"",VLOOKUP($B479,'Section 3'!$D$15:$O$1014,COLUMNS('Section 3'!$E$11:P$12),0)))</f>
        <v/>
      </c>
    </row>
    <row r="480" spans="1:15" s="29" customFormat="1" ht="12.75" customHeight="1" x14ac:dyDescent="0.25">
      <c r="A480" s="29" t="str">
        <f>IF(E480="","",ROWS($A$1:A480))</f>
        <v/>
      </c>
      <c r="B480" s="32">
        <v>469</v>
      </c>
      <c r="C480" s="26" t="str">
        <f t="shared" si="8"/>
        <v/>
      </c>
      <c r="D480" s="26" t="str">
        <f>IFERROR(VLOOKUP($B480,'Section 3'!D483:O1482,COLUMNS('Section 3'!D479:D480),0),"")</f>
        <v/>
      </c>
      <c r="E480" s="73" t="str">
        <f>IF($D480="","",IF(ISBLANK(VLOOKUP($B480,'Section 3'!$D$15:$O$1014,COLUMNS('Section 3'!$E$11:F$12),0)),"",VLOOKUP($B480,'Section 3'!$D$15:$O$1014,COLUMNS('Section 3'!$E$11:F$12),0)))</f>
        <v/>
      </c>
      <c r="F480" s="73" t="str">
        <f>IF($D480="","",IF(ISBLANK(VLOOKUP($B480,'Section 3'!$D$15:$O$1014,COLUMNS('Section 3'!$E$11:G$12),0)),"",VLOOKUP($B480,'Section 3'!$D$15:$O$1014,COLUMNS('Section 3'!$E$11:G$12),0)))</f>
        <v/>
      </c>
      <c r="G480" s="73" t="str">
        <f>IF($D480="","",IF(ISBLANK(VLOOKUP($B480,'Section 3'!$D$15:$O$1014,COLUMNS('Section 3'!$E$11:H$12),0)),"",VLOOKUP($B480,'Section 3'!$D$15:$O$1014,COLUMNS('Section 3'!$E$11:H$12),0)))</f>
        <v/>
      </c>
      <c r="H480" s="73" t="str">
        <f>IF($D480="","",IF(ISBLANK(VLOOKUP($B480,'Section 3'!$D$15:$O$1014,COLUMNS('Section 3'!$E$11:I$12),0)),"",VLOOKUP($B480,'Section 3'!$D$15:$O$1014,COLUMNS('Section 3'!$E$11:I$12),0)))</f>
        <v/>
      </c>
      <c r="I480" s="73" t="str">
        <f>IF($D480="","",IF(ISBLANK(VLOOKUP($B480,'Section 3'!$D$15:$O$1014,COLUMNS('Section 3'!$E$11:J$12),0)),"",VLOOKUP($B480,'Section 3'!$D$15:$O$1014,COLUMNS('Section 3'!$E$11:J$12),0)))</f>
        <v/>
      </c>
      <c r="J480" s="73" t="str">
        <f>IF($D480="","",IF(ISBLANK(VLOOKUP($B480,'Section 3'!$D$15:$O$1014,COLUMNS('Section 3'!$E$11:K$12),0)),"",VLOOKUP($B480,'Section 3'!$D$15:$O$1014,COLUMNS('Section 3'!$E$11:K$12),0)))</f>
        <v/>
      </c>
      <c r="K480" s="73" t="str">
        <f>IF($D480="","",IF(ISBLANK(VLOOKUP($B480,'Section 3'!$D$15:$O$1014,COLUMNS('Section 3'!$E$11:L$12),0)),"",VLOOKUP($B480,'Section 3'!$D$15:$O$1014,COLUMNS('Section 3'!$E$11:L$12),0)))</f>
        <v/>
      </c>
      <c r="L480" s="73" t="str">
        <f>IF($D480="","",IF(ISBLANK(VLOOKUP($B480,'Section 3'!$D$15:$O$1014,COLUMNS('Section 3'!$E$11:M$12),0)),"",VLOOKUP($B480,'Section 3'!$D$15:$O$1014,COLUMNS('Section 3'!$E$11:M$12),0)))</f>
        <v/>
      </c>
      <c r="M480" s="73" t="str">
        <f>IF($D480="","",IF(ISBLANK(VLOOKUP($B480,'Section 3'!$D$15:$O$1014,COLUMNS('Section 3'!$E$11:N$12),0)),"",VLOOKUP($B480,'Section 3'!$D$15:$O$1014,COLUMNS('Section 3'!$E$11:N$12),0)))</f>
        <v/>
      </c>
      <c r="N480" s="73" t="str">
        <f>IF($D480="","",IF(ISBLANK(VLOOKUP($B480,'Section 3'!$D$15:$O$1014,COLUMNS('Section 3'!$E$11:O$12),0)),"",VLOOKUP($B480,'Section 3'!$D$15:$O$1014,COLUMNS('Section 3'!$E$11:O$12),0)))</f>
        <v/>
      </c>
      <c r="O480" s="73" t="str">
        <f>IF($D480="","",IF(ISBLANK(VLOOKUP($B480,'Section 3'!$D$15:$O$1014,COLUMNS('Section 3'!$E$11:P$12),0)),"",VLOOKUP($B480,'Section 3'!$D$15:$O$1014,COLUMNS('Section 3'!$E$11:P$12),0)))</f>
        <v/>
      </c>
    </row>
    <row r="481" spans="1:15" s="29" customFormat="1" ht="12.75" customHeight="1" x14ac:dyDescent="0.25">
      <c r="A481" s="29" t="str">
        <f>IF(E481="","",ROWS($A$1:A481))</f>
        <v/>
      </c>
      <c r="B481" s="32">
        <v>470</v>
      </c>
      <c r="C481" s="26" t="str">
        <f t="shared" si="8"/>
        <v/>
      </c>
      <c r="D481" s="26" t="str">
        <f>IFERROR(VLOOKUP($B481,'Section 3'!D484:O1483,COLUMNS('Section 3'!D480:D481),0),"")</f>
        <v/>
      </c>
      <c r="E481" s="73" t="str">
        <f>IF($D481="","",IF(ISBLANK(VLOOKUP($B481,'Section 3'!$D$15:$O$1014,COLUMNS('Section 3'!$E$11:F$12),0)),"",VLOOKUP($B481,'Section 3'!$D$15:$O$1014,COLUMNS('Section 3'!$E$11:F$12),0)))</f>
        <v/>
      </c>
      <c r="F481" s="73" t="str">
        <f>IF($D481="","",IF(ISBLANK(VLOOKUP($B481,'Section 3'!$D$15:$O$1014,COLUMNS('Section 3'!$E$11:G$12),0)),"",VLOOKUP($B481,'Section 3'!$D$15:$O$1014,COLUMNS('Section 3'!$E$11:G$12),0)))</f>
        <v/>
      </c>
      <c r="G481" s="73" t="str">
        <f>IF($D481="","",IF(ISBLANK(VLOOKUP($B481,'Section 3'!$D$15:$O$1014,COLUMNS('Section 3'!$E$11:H$12),0)),"",VLOOKUP($B481,'Section 3'!$D$15:$O$1014,COLUMNS('Section 3'!$E$11:H$12),0)))</f>
        <v/>
      </c>
      <c r="H481" s="73" t="str">
        <f>IF($D481="","",IF(ISBLANK(VLOOKUP($B481,'Section 3'!$D$15:$O$1014,COLUMNS('Section 3'!$E$11:I$12),0)),"",VLOOKUP($B481,'Section 3'!$D$15:$O$1014,COLUMNS('Section 3'!$E$11:I$12),0)))</f>
        <v/>
      </c>
      <c r="I481" s="73" t="str">
        <f>IF($D481="","",IF(ISBLANK(VLOOKUP($B481,'Section 3'!$D$15:$O$1014,COLUMNS('Section 3'!$E$11:J$12),0)),"",VLOOKUP($B481,'Section 3'!$D$15:$O$1014,COLUMNS('Section 3'!$E$11:J$12),0)))</f>
        <v/>
      </c>
      <c r="J481" s="73" t="str">
        <f>IF($D481="","",IF(ISBLANK(VLOOKUP($B481,'Section 3'!$D$15:$O$1014,COLUMNS('Section 3'!$E$11:K$12),0)),"",VLOOKUP($B481,'Section 3'!$D$15:$O$1014,COLUMNS('Section 3'!$E$11:K$12),0)))</f>
        <v/>
      </c>
      <c r="K481" s="73" t="str">
        <f>IF($D481="","",IF(ISBLANK(VLOOKUP($B481,'Section 3'!$D$15:$O$1014,COLUMNS('Section 3'!$E$11:L$12),0)),"",VLOOKUP($B481,'Section 3'!$D$15:$O$1014,COLUMNS('Section 3'!$E$11:L$12),0)))</f>
        <v/>
      </c>
      <c r="L481" s="73" t="str">
        <f>IF($D481="","",IF(ISBLANK(VLOOKUP($B481,'Section 3'!$D$15:$O$1014,COLUMNS('Section 3'!$E$11:M$12),0)),"",VLOOKUP($B481,'Section 3'!$D$15:$O$1014,COLUMNS('Section 3'!$E$11:M$12),0)))</f>
        <v/>
      </c>
      <c r="M481" s="73" t="str">
        <f>IF($D481="","",IF(ISBLANK(VLOOKUP($B481,'Section 3'!$D$15:$O$1014,COLUMNS('Section 3'!$E$11:N$12),0)),"",VLOOKUP($B481,'Section 3'!$D$15:$O$1014,COLUMNS('Section 3'!$E$11:N$12),0)))</f>
        <v/>
      </c>
      <c r="N481" s="73" t="str">
        <f>IF($D481="","",IF(ISBLANK(VLOOKUP($B481,'Section 3'!$D$15:$O$1014,COLUMNS('Section 3'!$E$11:O$12),0)),"",VLOOKUP($B481,'Section 3'!$D$15:$O$1014,COLUMNS('Section 3'!$E$11:O$12),0)))</f>
        <v/>
      </c>
      <c r="O481" s="73" t="str">
        <f>IF($D481="","",IF(ISBLANK(VLOOKUP($B481,'Section 3'!$D$15:$O$1014,COLUMNS('Section 3'!$E$11:P$12),0)),"",VLOOKUP($B481,'Section 3'!$D$15:$O$1014,COLUMNS('Section 3'!$E$11:P$12),0)))</f>
        <v/>
      </c>
    </row>
    <row r="482" spans="1:15" s="29" customFormat="1" ht="12.75" customHeight="1" x14ac:dyDescent="0.25">
      <c r="A482" s="29" t="str">
        <f>IF(E482="","",ROWS($A$1:A482))</f>
        <v/>
      </c>
      <c r="B482" s="32">
        <v>471</v>
      </c>
      <c r="C482" s="26" t="str">
        <f t="shared" si="8"/>
        <v/>
      </c>
      <c r="D482" s="26" t="str">
        <f>IFERROR(VLOOKUP($B482,'Section 3'!D485:O1484,COLUMNS('Section 3'!D481:D482),0),"")</f>
        <v/>
      </c>
      <c r="E482" s="73" t="str">
        <f>IF($D482="","",IF(ISBLANK(VLOOKUP($B482,'Section 3'!$D$15:$O$1014,COLUMNS('Section 3'!$E$11:F$12),0)),"",VLOOKUP($B482,'Section 3'!$D$15:$O$1014,COLUMNS('Section 3'!$E$11:F$12),0)))</f>
        <v/>
      </c>
      <c r="F482" s="73" t="str">
        <f>IF($D482="","",IF(ISBLANK(VLOOKUP($B482,'Section 3'!$D$15:$O$1014,COLUMNS('Section 3'!$E$11:G$12),0)),"",VLOOKUP($B482,'Section 3'!$D$15:$O$1014,COLUMNS('Section 3'!$E$11:G$12),0)))</f>
        <v/>
      </c>
      <c r="G482" s="73" t="str">
        <f>IF($D482="","",IF(ISBLANK(VLOOKUP($B482,'Section 3'!$D$15:$O$1014,COLUMNS('Section 3'!$E$11:H$12),0)),"",VLOOKUP($B482,'Section 3'!$D$15:$O$1014,COLUMNS('Section 3'!$E$11:H$12),0)))</f>
        <v/>
      </c>
      <c r="H482" s="73" t="str">
        <f>IF($D482="","",IF(ISBLANK(VLOOKUP($B482,'Section 3'!$D$15:$O$1014,COLUMNS('Section 3'!$E$11:I$12),0)),"",VLOOKUP($B482,'Section 3'!$D$15:$O$1014,COLUMNS('Section 3'!$E$11:I$12),0)))</f>
        <v/>
      </c>
      <c r="I482" s="73" t="str">
        <f>IF($D482="","",IF(ISBLANK(VLOOKUP($B482,'Section 3'!$D$15:$O$1014,COLUMNS('Section 3'!$E$11:J$12),0)),"",VLOOKUP($B482,'Section 3'!$D$15:$O$1014,COLUMNS('Section 3'!$E$11:J$12),0)))</f>
        <v/>
      </c>
      <c r="J482" s="73" t="str">
        <f>IF($D482="","",IF(ISBLANK(VLOOKUP($B482,'Section 3'!$D$15:$O$1014,COLUMNS('Section 3'!$E$11:K$12),0)),"",VLOOKUP($B482,'Section 3'!$D$15:$O$1014,COLUMNS('Section 3'!$E$11:K$12),0)))</f>
        <v/>
      </c>
      <c r="K482" s="73" t="str">
        <f>IF($D482="","",IF(ISBLANK(VLOOKUP($B482,'Section 3'!$D$15:$O$1014,COLUMNS('Section 3'!$E$11:L$12),0)),"",VLOOKUP($B482,'Section 3'!$D$15:$O$1014,COLUMNS('Section 3'!$E$11:L$12),0)))</f>
        <v/>
      </c>
      <c r="L482" s="73" t="str">
        <f>IF($D482="","",IF(ISBLANK(VLOOKUP($B482,'Section 3'!$D$15:$O$1014,COLUMNS('Section 3'!$E$11:M$12),0)),"",VLOOKUP($B482,'Section 3'!$D$15:$O$1014,COLUMNS('Section 3'!$E$11:M$12),0)))</f>
        <v/>
      </c>
      <c r="M482" s="73" t="str">
        <f>IF($D482="","",IF(ISBLANK(VLOOKUP($B482,'Section 3'!$D$15:$O$1014,COLUMNS('Section 3'!$E$11:N$12),0)),"",VLOOKUP($B482,'Section 3'!$D$15:$O$1014,COLUMNS('Section 3'!$E$11:N$12),0)))</f>
        <v/>
      </c>
      <c r="N482" s="73" t="str">
        <f>IF($D482="","",IF(ISBLANK(VLOOKUP($B482,'Section 3'!$D$15:$O$1014,COLUMNS('Section 3'!$E$11:O$12),0)),"",VLOOKUP($B482,'Section 3'!$D$15:$O$1014,COLUMNS('Section 3'!$E$11:O$12),0)))</f>
        <v/>
      </c>
      <c r="O482" s="73" t="str">
        <f>IF($D482="","",IF(ISBLANK(VLOOKUP($B482,'Section 3'!$D$15:$O$1014,COLUMNS('Section 3'!$E$11:P$12),0)),"",VLOOKUP($B482,'Section 3'!$D$15:$O$1014,COLUMNS('Section 3'!$E$11:P$12),0)))</f>
        <v/>
      </c>
    </row>
    <row r="483" spans="1:15" s="29" customFormat="1" ht="12.75" customHeight="1" x14ac:dyDescent="0.25">
      <c r="A483" s="29" t="str">
        <f>IF(E483="","",ROWS($A$1:A483))</f>
        <v/>
      </c>
      <c r="B483" s="32">
        <v>472</v>
      </c>
      <c r="C483" s="26" t="str">
        <f t="shared" si="8"/>
        <v/>
      </c>
      <c r="D483" s="26" t="str">
        <f>IFERROR(VLOOKUP($B483,'Section 3'!D486:O1485,COLUMNS('Section 3'!D482:D483),0),"")</f>
        <v/>
      </c>
      <c r="E483" s="73" t="str">
        <f>IF($D483="","",IF(ISBLANK(VLOOKUP($B483,'Section 3'!$D$15:$O$1014,COLUMNS('Section 3'!$E$11:F$12),0)),"",VLOOKUP($B483,'Section 3'!$D$15:$O$1014,COLUMNS('Section 3'!$E$11:F$12),0)))</f>
        <v/>
      </c>
      <c r="F483" s="73" t="str">
        <f>IF($D483="","",IF(ISBLANK(VLOOKUP($B483,'Section 3'!$D$15:$O$1014,COLUMNS('Section 3'!$E$11:G$12),0)),"",VLOOKUP($B483,'Section 3'!$D$15:$O$1014,COLUMNS('Section 3'!$E$11:G$12),0)))</f>
        <v/>
      </c>
      <c r="G483" s="73" t="str">
        <f>IF($D483="","",IF(ISBLANK(VLOOKUP($B483,'Section 3'!$D$15:$O$1014,COLUMNS('Section 3'!$E$11:H$12),0)),"",VLOOKUP($B483,'Section 3'!$D$15:$O$1014,COLUMNS('Section 3'!$E$11:H$12),0)))</f>
        <v/>
      </c>
      <c r="H483" s="73" t="str">
        <f>IF($D483="","",IF(ISBLANK(VLOOKUP($B483,'Section 3'!$D$15:$O$1014,COLUMNS('Section 3'!$E$11:I$12),0)),"",VLOOKUP($B483,'Section 3'!$D$15:$O$1014,COLUMNS('Section 3'!$E$11:I$12),0)))</f>
        <v/>
      </c>
      <c r="I483" s="73" t="str">
        <f>IF($D483="","",IF(ISBLANK(VLOOKUP($B483,'Section 3'!$D$15:$O$1014,COLUMNS('Section 3'!$E$11:J$12),0)),"",VLOOKUP($B483,'Section 3'!$D$15:$O$1014,COLUMNS('Section 3'!$E$11:J$12),0)))</f>
        <v/>
      </c>
      <c r="J483" s="73" t="str">
        <f>IF($D483="","",IF(ISBLANK(VLOOKUP($B483,'Section 3'!$D$15:$O$1014,COLUMNS('Section 3'!$E$11:K$12),0)),"",VLOOKUP($B483,'Section 3'!$D$15:$O$1014,COLUMNS('Section 3'!$E$11:K$12),0)))</f>
        <v/>
      </c>
      <c r="K483" s="73" t="str">
        <f>IF($D483="","",IF(ISBLANK(VLOOKUP($B483,'Section 3'!$D$15:$O$1014,COLUMNS('Section 3'!$E$11:L$12),0)),"",VLOOKUP($B483,'Section 3'!$D$15:$O$1014,COLUMNS('Section 3'!$E$11:L$12),0)))</f>
        <v/>
      </c>
      <c r="L483" s="73" t="str">
        <f>IF($D483="","",IF(ISBLANK(VLOOKUP($B483,'Section 3'!$D$15:$O$1014,COLUMNS('Section 3'!$E$11:M$12),0)),"",VLOOKUP($B483,'Section 3'!$D$15:$O$1014,COLUMNS('Section 3'!$E$11:M$12),0)))</f>
        <v/>
      </c>
      <c r="M483" s="73" t="str">
        <f>IF($D483="","",IF(ISBLANK(VLOOKUP($B483,'Section 3'!$D$15:$O$1014,COLUMNS('Section 3'!$E$11:N$12),0)),"",VLOOKUP($B483,'Section 3'!$D$15:$O$1014,COLUMNS('Section 3'!$E$11:N$12),0)))</f>
        <v/>
      </c>
      <c r="N483" s="73" t="str">
        <f>IF($D483="","",IF(ISBLANK(VLOOKUP($B483,'Section 3'!$D$15:$O$1014,COLUMNS('Section 3'!$E$11:O$12),0)),"",VLOOKUP($B483,'Section 3'!$D$15:$O$1014,COLUMNS('Section 3'!$E$11:O$12),0)))</f>
        <v/>
      </c>
      <c r="O483" s="73" t="str">
        <f>IF($D483="","",IF(ISBLANK(VLOOKUP($B483,'Section 3'!$D$15:$O$1014,COLUMNS('Section 3'!$E$11:P$12),0)),"",VLOOKUP($B483,'Section 3'!$D$15:$O$1014,COLUMNS('Section 3'!$E$11:P$12),0)))</f>
        <v/>
      </c>
    </row>
    <row r="484" spans="1:15" s="29" customFormat="1" ht="12.75" customHeight="1" x14ac:dyDescent="0.25">
      <c r="A484" s="29" t="str">
        <f>IF(E484="","",ROWS($A$1:A484))</f>
        <v/>
      </c>
      <c r="B484" s="32">
        <v>473</v>
      </c>
      <c r="C484" s="26" t="str">
        <f t="shared" si="8"/>
        <v/>
      </c>
      <c r="D484" s="26" t="str">
        <f>IFERROR(VLOOKUP($B484,'Section 3'!D487:O1486,COLUMNS('Section 3'!D483:D484),0),"")</f>
        <v/>
      </c>
      <c r="E484" s="73" t="str">
        <f>IF($D484="","",IF(ISBLANK(VLOOKUP($B484,'Section 3'!$D$15:$O$1014,COLUMNS('Section 3'!$E$11:F$12),0)),"",VLOOKUP($B484,'Section 3'!$D$15:$O$1014,COLUMNS('Section 3'!$E$11:F$12),0)))</f>
        <v/>
      </c>
      <c r="F484" s="73" t="str">
        <f>IF($D484="","",IF(ISBLANK(VLOOKUP($B484,'Section 3'!$D$15:$O$1014,COLUMNS('Section 3'!$E$11:G$12),0)),"",VLOOKUP($B484,'Section 3'!$D$15:$O$1014,COLUMNS('Section 3'!$E$11:G$12),0)))</f>
        <v/>
      </c>
      <c r="G484" s="73" t="str">
        <f>IF($D484="","",IF(ISBLANK(VLOOKUP($B484,'Section 3'!$D$15:$O$1014,COLUMNS('Section 3'!$E$11:H$12),0)),"",VLOOKUP($B484,'Section 3'!$D$15:$O$1014,COLUMNS('Section 3'!$E$11:H$12),0)))</f>
        <v/>
      </c>
      <c r="H484" s="73" t="str">
        <f>IF($D484="","",IF(ISBLANK(VLOOKUP($B484,'Section 3'!$D$15:$O$1014,COLUMNS('Section 3'!$E$11:I$12),0)),"",VLOOKUP($B484,'Section 3'!$D$15:$O$1014,COLUMNS('Section 3'!$E$11:I$12),0)))</f>
        <v/>
      </c>
      <c r="I484" s="73" t="str">
        <f>IF($D484="","",IF(ISBLANK(VLOOKUP($B484,'Section 3'!$D$15:$O$1014,COLUMNS('Section 3'!$E$11:J$12),0)),"",VLOOKUP($B484,'Section 3'!$D$15:$O$1014,COLUMNS('Section 3'!$E$11:J$12),0)))</f>
        <v/>
      </c>
      <c r="J484" s="73" t="str">
        <f>IF($D484="","",IF(ISBLANK(VLOOKUP($B484,'Section 3'!$D$15:$O$1014,COLUMNS('Section 3'!$E$11:K$12),0)),"",VLOOKUP($B484,'Section 3'!$D$15:$O$1014,COLUMNS('Section 3'!$E$11:K$12),0)))</f>
        <v/>
      </c>
      <c r="K484" s="73" t="str">
        <f>IF($D484="","",IF(ISBLANK(VLOOKUP($B484,'Section 3'!$D$15:$O$1014,COLUMNS('Section 3'!$E$11:L$12),0)),"",VLOOKUP($B484,'Section 3'!$D$15:$O$1014,COLUMNS('Section 3'!$E$11:L$12),0)))</f>
        <v/>
      </c>
      <c r="L484" s="73" t="str">
        <f>IF($D484="","",IF(ISBLANK(VLOOKUP($B484,'Section 3'!$D$15:$O$1014,COLUMNS('Section 3'!$E$11:M$12),0)),"",VLOOKUP($B484,'Section 3'!$D$15:$O$1014,COLUMNS('Section 3'!$E$11:M$12),0)))</f>
        <v/>
      </c>
      <c r="M484" s="73" t="str">
        <f>IF($D484="","",IF(ISBLANK(VLOOKUP($B484,'Section 3'!$D$15:$O$1014,COLUMNS('Section 3'!$E$11:N$12),0)),"",VLOOKUP($B484,'Section 3'!$D$15:$O$1014,COLUMNS('Section 3'!$E$11:N$12),0)))</f>
        <v/>
      </c>
      <c r="N484" s="73" t="str">
        <f>IF($D484="","",IF(ISBLANK(VLOOKUP($B484,'Section 3'!$D$15:$O$1014,COLUMNS('Section 3'!$E$11:O$12),0)),"",VLOOKUP($B484,'Section 3'!$D$15:$O$1014,COLUMNS('Section 3'!$E$11:O$12),0)))</f>
        <v/>
      </c>
      <c r="O484" s="73" t="str">
        <f>IF($D484="","",IF(ISBLANK(VLOOKUP($B484,'Section 3'!$D$15:$O$1014,COLUMNS('Section 3'!$E$11:P$12),0)),"",VLOOKUP($B484,'Section 3'!$D$15:$O$1014,COLUMNS('Section 3'!$E$11:P$12),0)))</f>
        <v/>
      </c>
    </row>
    <row r="485" spans="1:15" s="29" customFormat="1" ht="12.75" customHeight="1" x14ac:dyDescent="0.25">
      <c r="A485" s="29" t="str">
        <f>IF(E485="","",ROWS($A$1:A485))</f>
        <v/>
      </c>
      <c r="B485" s="32">
        <v>474</v>
      </c>
      <c r="C485" s="26" t="str">
        <f t="shared" si="8"/>
        <v/>
      </c>
      <c r="D485" s="26" t="str">
        <f>IFERROR(VLOOKUP($B485,'Section 3'!D488:O1487,COLUMNS('Section 3'!D484:D485),0),"")</f>
        <v/>
      </c>
      <c r="E485" s="73" t="str">
        <f>IF($D485="","",IF(ISBLANK(VLOOKUP($B485,'Section 3'!$D$15:$O$1014,COLUMNS('Section 3'!$E$11:F$12),0)),"",VLOOKUP($B485,'Section 3'!$D$15:$O$1014,COLUMNS('Section 3'!$E$11:F$12),0)))</f>
        <v/>
      </c>
      <c r="F485" s="73" t="str">
        <f>IF($D485="","",IF(ISBLANK(VLOOKUP($B485,'Section 3'!$D$15:$O$1014,COLUMNS('Section 3'!$E$11:G$12),0)),"",VLOOKUP($B485,'Section 3'!$D$15:$O$1014,COLUMNS('Section 3'!$E$11:G$12),0)))</f>
        <v/>
      </c>
      <c r="G485" s="73" t="str">
        <f>IF($D485="","",IF(ISBLANK(VLOOKUP($B485,'Section 3'!$D$15:$O$1014,COLUMNS('Section 3'!$E$11:H$12),0)),"",VLOOKUP($B485,'Section 3'!$D$15:$O$1014,COLUMNS('Section 3'!$E$11:H$12),0)))</f>
        <v/>
      </c>
      <c r="H485" s="73" t="str">
        <f>IF($D485="","",IF(ISBLANK(VLOOKUP($B485,'Section 3'!$D$15:$O$1014,COLUMNS('Section 3'!$E$11:I$12),0)),"",VLOOKUP($B485,'Section 3'!$D$15:$O$1014,COLUMNS('Section 3'!$E$11:I$12),0)))</f>
        <v/>
      </c>
      <c r="I485" s="73" t="str">
        <f>IF($D485="","",IF(ISBLANK(VLOOKUP($B485,'Section 3'!$D$15:$O$1014,COLUMNS('Section 3'!$E$11:J$12),0)),"",VLOOKUP($B485,'Section 3'!$D$15:$O$1014,COLUMNS('Section 3'!$E$11:J$12),0)))</f>
        <v/>
      </c>
      <c r="J485" s="73" t="str">
        <f>IF($D485="","",IF(ISBLANK(VLOOKUP($B485,'Section 3'!$D$15:$O$1014,COLUMNS('Section 3'!$E$11:K$12),0)),"",VLOOKUP($B485,'Section 3'!$D$15:$O$1014,COLUMNS('Section 3'!$E$11:K$12),0)))</f>
        <v/>
      </c>
      <c r="K485" s="73" t="str">
        <f>IF($D485="","",IF(ISBLANK(VLOOKUP($B485,'Section 3'!$D$15:$O$1014,COLUMNS('Section 3'!$E$11:L$12),0)),"",VLOOKUP($B485,'Section 3'!$D$15:$O$1014,COLUMNS('Section 3'!$E$11:L$12),0)))</f>
        <v/>
      </c>
      <c r="L485" s="73" t="str">
        <f>IF($D485="","",IF(ISBLANK(VLOOKUP($B485,'Section 3'!$D$15:$O$1014,COLUMNS('Section 3'!$E$11:M$12),0)),"",VLOOKUP($B485,'Section 3'!$D$15:$O$1014,COLUMNS('Section 3'!$E$11:M$12),0)))</f>
        <v/>
      </c>
      <c r="M485" s="73" t="str">
        <f>IF($D485="","",IF(ISBLANK(VLOOKUP($B485,'Section 3'!$D$15:$O$1014,COLUMNS('Section 3'!$E$11:N$12),0)),"",VLOOKUP($B485,'Section 3'!$D$15:$O$1014,COLUMNS('Section 3'!$E$11:N$12),0)))</f>
        <v/>
      </c>
      <c r="N485" s="73" t="str">
        <f>IF($D485="","",IF(ISBLANK(VLOOKUP($B485,'Section 3'!$D$15:$O$1014,COLUMNS('Section 3'!$E$11:O$12),0)),"",VLOOKUP($B485,'Section 3'!$D$15:$O$1014,COLUMNS('Section 3'!$E$11:O$12),0)))</f>
        <v/>
      </c>
      <c r="O485" s="73" t="str">
        <f>IF($D485="","",IF(ISBLANK(VLOOKUP($B485,'Section 3'!$D$15:$O$1014,COLUMNS('Section 3'!$E$11:P$12),0)),"",VLOOKUP($B485,'Section 3'!$D$15:$O$1014,COLUMNS('Section 3'!$E$11:P$12),0)))</f>
        <v/>
      </c>
    </row>
    <row r="486" spans="1:15" s="29" customFormat="1" ht="12.75" customHeight="1" x14ac:dyDescent="0.25">
      <c r="A486" s="29" t="str">
        <f>IF(E486="","",ROWS($A$1:A486))</f>
        <v/>
      </c>
      <c r="B486" s="32">
        <v>475</v>
      </c>
      <c r="C486" s="26" t="str">
        <f t="shared" si="8"/>
        <v/>
      </c>
      <c r="D486" s="26" t="str">
        <f>IFERROR(VLOOKUP($B486,'Section 3'!D489:O1488,COLUMNS('Section 3'!D485:D486),0),"")</f>
        <v/>
      </c>
      <c r="E486" s="73" t="str">
        <f>IF($D486="","",IF(ISBLANK(VLOOKUP($B486,'Section 3'!$D$15:$O$1014,COLUMNS('Section 3'!$E$11:F$12),0)),"",VLOOKUP($B486,'Section 3'!$D$15:$O$1014,COLUMNS('Section 3'!$E$11:F$12),0)))</f>
        <v/>
      </c>
      <c r="F486" s="73" t="str">
        <f>IF($D486="","",IF(ISBLANK(VLOOKUP($B486,'Section 3'!$D$15:$O$1014,COLUMNS('Section 3'!$E$11:G$12),0)),"",VLOOKUP($B486,'Section 3'!$D$15:$O$1014,COLUMNS('Section 3'!$E$11:G$12),0)))</f>
        <v/>
      </c>
      <c r="G486" s="73" t="str">
        <f>IF($D486="","",IF(ISBLANK(VLOOKUP($B486,'Section 3'!$D$15:$O$1014,COLUMNS('Section 3'!$E$11:H$12),0)),"",VLOOKUP($B486,'Section 3'!$D$15:$O$1014,COLUMNS('Section 3'!$E$11:H$12),0)))</f>
        <v/>
      </c>
      <c r="H486" s="73" t="str">
        <f>IF($D486="","",IF(ISBLANK(VLOOKUP($B486,'Section 3'!$D$15:$O$1014,COLUMNS('Section 3'!$E$11:I$12),0)),"",VLOOKUP($B486,'Section 3'!$D$15:$O$1014,COLUMNS('Section 3'!$E$11:I$12),0)))</f>
        <v/>
      </c>
      <c r="I486" s="73" t="str">
        <f>IF($D486="","",IF(ISBLANK(VLOOKUP($B486,'Section 3'!$D$15:$O$1014,COLUMNS('Section 3'!$E$11:J$12),0)),"",VLOOKUP($B486,'Section 3'!$D$15:$O$1014,COLUMNS('Section 3'!$E$11:J$12),0)))</f>
        <v/>
      </c>
      <c r="J486" s="73" t="str">
        <f>IF($D486="","",IF(ISBLANK(VLOOKUP($B486,'Section 3'!$D$15:$O$1014,COLUMNS('Section 3'!$E$11:K$12),0)),"",VLOOKUP($B486,'Section 3'!$D$15:$O$1014,COLUMNS('Section 3'!$E$11:K$12),0)))</f>
        <v/>
      </c>
      <c r="K486" s="73" t="str">
        <f>IF($D486="","",IF(ISBLANK(VLOOKUP($B486,'Section 3'!$D$15:$O$1014,COLUMNS('Section 3'!$E$11:L$12),0)),"",VLOOKUP($B486,'Section 3'!$D$15:$O$1014,COLUMNS('Section 3'!$E$11:L$12),0)))</f>
        <v/>
      </c>
      <c r="L486" s="73" t="str">
        <f>IF($D486="","",IF(ISBLANK(VLOOKUP($B486,'Section 3'!$D$15:$O$1014,COLUMNS('Section 3'!$E$11:M$12),0)),"",VLOOKUP($B486,'Section 3'!$D$15:$O$1014,COLUMNS('Section 3'!$E$11:M$12),0)))</f>
        <v/>
      </c>
      <c r="M486" s="73" t="str">
        <f>IF($D486="","",IF(ISBLANK(VLOOKUP($B486,'Section 3'!$D$15:$O$1014,COLUMNS('Section 3'!$E$11:N$12),0)),"",VLOOKUP($B486,'Section 3'!$D$15:$O$1014,COLUMNS('Section 3'!$E$11:N$12),0)))</f>
        <v/>
      </c>
      <c r="N486" s="73" t="str">
        <f>IF($D486="","",IF(ISBLANK(VLOOKUP($B486,'Section 3'!$D$15:$O$1014,COLUMNS('Section 3'!$E$11:O$12),0)),"",VLOOKUP($B486,'Section 3'!$D$15:$O$1014,COLUMNS('Section 3'!$E$11:O$12),0)))</f>
        <v/>
      </c>
      <c r="O486" s="73" t="str">
        <f>IF($D486="","",IF(ISBLANK(VLOOKUP($B486,'Section 3'!$D$15:$O$1014,COLUMNS('Section 3'!$E$11:P$12),0)),"",VLOOKUP($B486,'Section 3'!$D$15:$O$1014,COLUMNS('Section 3'!$E$11:P$12),0)))</f>
        <v/>
      </c>
    </row>
    <row r="487" spans="1:15" s="29" customFormat="1" ht="12.75" customHeight="1" x14ac:dyDescent="0.25">
      <c r="A487" s="29" t="str">
        <f>IF(E487="","",ROWS($A$1:A487))</f>
        <v/>
      </c>
      <c r="B487" s="32">
        <v>476</v>
      </c>
      <c r="C487" s="26" t="str">
        <f t="shared" si="8"/>
        <v/>
      </c>
      <c r="D487" s="26" t="str">
        <f>IFERROR(VLOOKUP($B487,'Section 3'!D490:O1489,COLUMNS('Section 3'!D486:D487),0),"")</f>
        <v/>
      </c>
      <c r="E487" s="73" t="str">
        <f>IF($D487="","",IF(ISBLANK(VLOOKUP($B487,'Section 3'!$D$15:$O$1014,COLUMNS('Section 3'!$E$11:F$12),0)),"",VLOOKUP($B487,'Section 3'!$D$15:$O$1014,COLUMNS('Section 3'!$E$11:F$12),0)))</f>
        <v/>
      </c>
      <c r="F487" s="73" t="str">
        <f>IF($D487="","",IF(ISBLANK(VLOOKUP($B487,'Section 3'!$D$15:$O$1014,COLUMNS('Section 3'!$E$11:G$12),0)),"",VLOOKUP($B487,'Section 3'!$D$15:$O$1014,COLUMNS('Section 3'!$E$11:G$12),0)))</f>
        <v/>
      </c>
      <c r="G487" s="73" t="str">
        <f>IF($D487="","",IF(ISBLANK(VLOOKUP($B487,'Section 3'!$D$15:$O$1014,COLUMNS('Section 3'!$E$11:H$12),0)),"",VLOOKUP($B487,'Section 3'!$D$15:$O$1014,COLUMNS('Section 3'!$E$11:H$12),0)))</f>
        <v/>
      </c>
      <c r="H487" s="73" t="str">
        <f>IF($D487="","",IF(ISBLANK(VLOOKUP($B487,'Section 3'!$D$15:$O$1014,COLUMNS('Section 3'!$E$11:I$12),0)),"",VLOOKUP($B487,'Section 3'!$D$15:$O$1014,COLUMNS('Section 3'!$E$11:I$12),0)))</f>
        <v/>
      </c>
      <c r="I487" s="73" t="str">
        <f>IF($D487="","",IF(ISBLANK(VLOOKUP($B487,'Section 3'!$D$15:$O$1014,COLUMNS('Section 3'!$E$11:J$12),0)),"",VLOOKUP($B487,'Section 3'!$D$15:$O$1014,COLUMNS('Section 3'!$E$11:J$12),0)))</f>
        <v/>
      </c>
      <c r="J487" s="73" t="str">
        <f>IF($D487="","",IF(ISBLANK(VLOOKUP($B487,'Section 3'!$D$15:$O$1014,COLUMNS('Section 3'!$E$11:K$12),0)),"",VLOOKUP($B487,'Section 3'!$D$15:$O$1014,COLUMNS('Section 3'!$E$11:K$12),0)))</f>
        <v/>
      </c>
      <c r="K487" s="73" t="str">
        <f>IF($D487="","",IF(ISBLANK(VLOOKUP($B487,'Section 3'!$D$15:$O$1014,COLUMNS('Section 3'!$E$11:L$12),0)),"",VLOOKUP($B487,'Section 3'!$D$15:$O$1014,COLUMNS('Section 3'!$E$11:L$12),0)))</f>
        <v/>
      </c>
      <c r="L487" s="73" t="str">
        <f>IF($D487="","",IF(ISBLANK(VLOOKUP($B487,'Section 3'!$D$15:$O$1014,COLUMNS('Section 3'!$E$11:M$12),0)),"",VLOOKUP($B487,'Section 3'!$D$15:$O$1014,COLUMNS('Section 3'!$E$11:M$12),0)))</f>
        <v/>
      </c>
      <c r="M487" s="73" t="str">
        <f>IF($D487="","",IF(ISBLANK(VLOOKUP($B487,'Section 3'!$D$15:$O$1014,COLUMNS('Section 3'!$E$11:N$12),0)),"",VLOOKUP($B487,'Section 3'!$D$15:$O$1014,COLUMNS('Section 3'!$E$11:N$12),0)))</f>
        <v/>
      </c>
      <c r="N487" s="73" t="str">
        <f>IF($D487="","",IF(ISBLANK(VLOOKUP($B487,'Section 3'!$D$15:$O$1014,COLUMNS('Section 3'!$E$11:O$12),0)),"",VLOOKUP($B487,'Section 3'!$D$15:$O$1014,COLUMNS('Section 3'!$E$11:O$12),0)))</f>
        <v/>
      </c>
      <c r="O487" s="73" t="str">
        <f>IF($D487="","",IF(ISBLANK(VLOOKUP($B487,'Section 3'!$D$15:$O$1014,COLUMNS('Section 3'!$E$11:P$12),0)),"",VLOOKUP($B487,'Section 3'!$D$15:$O$1014,COLUMNS('Section 3'!$E$11:P$12),0)))</f>
        <v/>
      </c>
    </row>
    <row r="488" spans="1:15" s="29" customFormat="1" ht="12.75" customHeight="1" x14ac:dyDescent="0.25">
      <c r="A488" s="29" t="str">
        <f>IF(E488="","",ROWS($A$1:A488))</f>
        <v/>
      </c>
      <c r="B488" s="32">
        <v>477</v>
      </c>
      <c r="C488" s="26" t="str">
        <f t="shared" si="8"/>
        <v/>
      </c>
      <c r="D488" s="26" t="str">
        <f>IFERROR(VLOOKUP($B488,'Section 3'!D491:O1490,COLUMNS('Section 3'!D487:D488),0),"")</f>
        <v/>
      </c>
      <c r="E488" s="73" t="str">
        <f>IF($D488="","",IF(ISBLANK(VLOOKUP($B488,'Section 3'!$D$15:$O$1014,COLUMNS('Section 3'!$E$11:F$12),0)),"",VLOOKUP($B488,'Section 3'!$D$15:$O$1014,COLUMNS('Section 3'!$E$11:F$12),0)))</f>
        <v/>
      </c>
      <c r="F488" s="73" t="str">
        <f>IF($D488="","",IF(ISBLANK(VLOOKUP($B488,'Section 3'!$D$15:$O$1014,COLUMNS('Section 3'!$E$11:G$12),0)),"",VLOOKUP($B488,'Section 3'!$D$15:$O$1014,COLUMNS('Section 3'!$E$11:G$12),0)))</f>
        <v/>
      </c>
      <c r="G488" s="73" t="str">
        <f>IF($D488="","",IF(ISBLANK(VLOOKUP($B488,'Section 3'!$D$15:$O$1014,COLUMNS('Section 3'!$E$11:H$12),0)),"",VLOOKUP($B488,'Section 3'!$D$15:$O$1014,COLUMNS('Section 3'!$E$11:H$12),0)))</f>
        <v/>
      </c>
      <c r="H488" s="73" t="str">
        <f>IF($D488="","",IF(ISBLANK(VLOOKUP($B488,'Section 3'!$D$15:$O$1014,COLUMNS('Section 3'!$E$11:I$12),0)),"",VLOOKUP($B488,'Section 3'!$D$15:$O$1014,COLUMNS('Section 3'!$E$11:I$12),0)))</f>
        <v/>
      </c>
      <c r="I488" s="73" t="str">
        <f>IF($D488="","",IF(ISBLANK(VLOOKUP($B488,'Section 3'!$D$15:$O$1014,COLUMNS('Section 3'!$E$11:J$12),0)),"",VLOOKUP($B488,'Section 3'!$D$15:$O$1014,COLUMNS('Section 3'!$E$11:J$12),0)))</f>
        <v/>
      </c>
      <c r="J488" s="73" t="str">
        <f>IF($D488="","",IF(ISBLANK(VLOOKUP($B488,'Section 3'!$D$15:$O$1014,COLUMNS('Section 3'!$E$11:K$12),0)),"",VLOOKUP($B488,'Section 3'!$D$15:$O$1014,COLUMNS('Section 3'!$E$11:K$12),0)))</f>
        <v/>
      </c>
      <c r="K488" s="73" t="str">
        <f>IF($D488="","",IF(ISBLANK(VLOOKUP($B488,'Section 3'!$D$15:$O$1014,COLUMNS('Section 3'!$E$11:L$12),0)),"",VLOOKUP($B488,'Section 3'!$D$15:$O$1014,COLUMNS('Section 3'!$E$11:L$12),0)))</f>
        <v/>
      </c>
      <c r="L488" s="73" t="str">
        <f>IF($D488="","",IF(ISBLANK(VLOOKUP($B488,'Section 3'!$D$15:$O$1014,COLUMNS('Section 3'!$E$11:M$12),0)),"",VLOOKUP($B488,'Section 3'!$D$15:$O$1014,COLUMNS('Section 3'!$E$11:M$12),0)))</f>
        <v/>
      </c>
      <c r="M488" s="73" t="str">
        <f>IF($D488="","",IF(ISBLANK(VLOOKUP($B488,'Section 3'!$D$15:$O$1014,COLUMNS('Section 3'!$E$11:N$12),0)),"",VLOOKUP($B488,'Section 3'!$D$15:$O$1014,COLUMNS('Section 3'!$E$11:N$12),0)))</f>
        <v/>
      </c>
      <c r="N488" s="73" t="str">
        <f>IF($D488="","",IF(ISBLANK(VLOOKUP($B488,'Section 3'!$D$15:$O$1014,COLUMNS('Section 3'!$E$11:O$12),0)),"",VLOOKUP($B488,'Section 3'!$D$15:$O$1014,COLUMNS('Section 3'!$E$11:O$12),0)))</f>
        <v/>
      </c>
      <c r="O488" s="73" t="str">
        <f>IF($D488="","",IF(ISBLANK(VLOOKUP($B488,'Section 3'!$D$15:$O$1014,COLUMNS('Section 3'!$E$11:P$12),0)),"",VLOOKUP($B488,'Section 3'!$D$15:$O$1014,COLUMNS('Section 3'!$E$11:P$12),0)))</f>
        <v/>
      </c>
    </row>
    <row r="489" spans="1:15" s="29" customFormat="1" ht="12.75" customHeight="1" x14ac:dyDescent="0.25">
      <c r="A489" s="29" t="str">
        <f>IF(E489="","",ROWS($A$1:A489))</f>
        <v/>
      </c>
      <c r="B489" s="32">
        <v>478</v>
      </c>
      <c r="C489" s="26" t="str">
        <f t="shared" si="8"/>
        <v/>
      </c>
      <c r="D489" s="26" t="str">
        <f>IFERROR(VLOOKUP($B489,'Section 3'!D492:O1491,COLUMNS('Section 3'!D488:D489),0),"")</f>
        <v/>
      </c>
      <c r="E489" s="73" t="str">
        <f>IF($D489="","",IF(ISBLANK(VLOOKUP($B489,'Section 3'!$D$15:$O$1014,COLUMNS('Section 3'!$E$11:F$12),0)),"",VLOOKUP($B489,'Section 3'!$D$15:$O$1014,COLUMNS('Section 3'!$E$11:F$12),0)))</f>
        <v/>
      </c>
      <c r="F489" s="73" t="str">
        <f>IF($D489="","",IF(ISBLANK(VLOOKUP($B489,'Section 3'!$D$15:$O$1014,COLUMNS('Section 3'!$E$11:G$12),0)),"",VLOOKUP($B489,'Section 3'!$D$15:$O$1014,COLUMNS('Section 3'!$E$11:G$12),0)))</f>
        <v/>
      </c>
      <c r="G489" s="73" t="str">
        <f>IF($D489="","",IF(ISBLANK(VLOOKUP($B489,'Section 3'!$D$15:$O$1014,COLUMNS('Section 3'!$E$11:H$12),0)),"",VLOOKUP($B489,'Section 3'!$D$15:$O$1014,COLUMNS('Section 3'!$E$11:H$12),0)))</f>
        <v/>
      </c>
      <c r="H489" s="73" t="str">
        <f>IF($D489="","",IF(ISBLANK(VLOOKUP($B489,'Section 3'!$D$15:$O$1014,COLUMNS('Section 3'!$E$11:I$12),0)),"",VLOOKUP($B489,'Section 3'!$D$15:$O$1014,COLUMNS('Section 3'!$E$11:I$12),0)))</f>
        <v/>
      </c>
      <c r="I489" s="73" t="str">
        <f>IF($D489="","",IF(ISBLANK(VLOOKUP($B489,'Section 3'!$D$15:$O$1014,COLUMNS('Section 3'!$E$11:J$12),0)),"",VLOOKUP($B489,'Section 3'!$D$15:$O$1014,COLUMNS('Section 3'!$E$11:J$12),0)))</f>
        <v/>
      </c>
      <c r="J489" s="73" t="str">
        <f>IF($D489="","",IF(ISBLANK(VLOOKUP($B489,'Section 3'!$D$15:$O$1014,COLUMNS('Section 3'!$E$11:K$12),0)),"",VLOOKUP($B489,'Section 3'!$D$15:$O$1014,COLUMNS('Section 3'!$E$11:K$12),0)))</f>
        <v/>
      </c>
      <c r="K489" s="73" t="str">
        <f>IF($D489="","",IF(ISBLANK(VLOOKUP($B489,'Section 3'!$D$15:$O$1014,COLUMNS('Section 3'!$E$11:L$12),0)),"",VLOOKUP($B489,'Section 3'!$D$15:$O$1014,COLUMNS('Section 3'!$E$11:L$12),0)))</f>
        <v/>
      </c>
      <c r="L489" s="73" t="str">
        <f>IF($D489="","",IF(ISBLANK(VLOOKUP($B489,'Section 3'!$D$15:$O$1014,COLUMNS('Section 3'!$E$11:M$12),0)),"",VLOOKUP($B489,'Section 3'!$D$15:$O$1014,COLUMNS('Section 3'!$E$11:M$12),0)))</f>
        <v/>
      </c>
      <c r="M489" s="73" t="str">
        <f>IF($D489="","",IF(ISBLANK(VLOOKUP($B489,'Section 3'!$D$15:$O$1014,COLUMNS('Section 3'!$E$11:N$12),0)),"",VLOOKUP($B489,'Section 3'!$D$15:$O$1014,COLUMNS('Section 3'!$E$11:N$12),0)))</f>
        <v/>
      </c>
      <c r="N489" s="73" t="str">
        <f>IF($D489="","",IF(ISBLANK(VLOOKUP($B489,'Section 3'!$D$15:$O$1014,COLUMNS('Section 3'!$E$11:O$12),0)),"",VLOOKUP($B489,'Section 3'!$D$15:$O$1014,COLUMNS('Section 3'!$E$11:O$12),0)))</f>
        <v/>
      </c>
      <c r="O489" s="73" t="str">
        <f>IF($D489="","",IF(ISBLANK(VLOOKUP($B489,'Section 3'!$D$15:$O$1014,COLUMNS('Section 3'!$E$11:P$12),0)),"",VLOOKUP($B489,'Section 3'!$D$15:$O$1014,COLUMNS('Section 3'!$E$11:P$12),0)))</f>
        <v/>
      </c>
    </row>
    <row r="490" spans="1:15" s="29" customFormat="1" ht="12.75" customHeight="1" x14ac:dyDescent="0.25">
      <c r="A490" s="29" t="str">
        <f>IF(E490="","",ROWS($A$1:A490))</f>
        <v/>
      </c>
      <c r="B490" s="32">
        <v>479</v>
      </c>
      <c r="C490" s="26" t="str">
        <f t="shared" si="8"/>
        <v/>
      </c>
      <c r="D490" s="26" t="str">
        <f>IFERROR(VLOOKUP($B490,'Section 3'!D493:O1492,COLUMNS('Section 3'!D489:D490),0),"")</f>
        <v/>
      </c>
      <c r="E490" s="73" t="str">
        <f>IF($D490="","",IF(ISBLANK(VLOOKUP($B490,'Section 3'!$D$15:$O$1014,COLUMNS('Section 3'!$E$11:F$12),0)),"",VLOOKUP($B490,'Section 3'!$D$15:$O$1014,COLUMNS('Section 3'!$E$11:F$12),0)))</f>
        <v/>
      </c>
      <c r="F490" s="73" t="str">
        <f>IF($D490="","",IF(ISBLANK(VLOOKUP($B490,'Section 3'!$D$15:$O$1014,COLUMNS('Section 3'!$E$11:G$12),0)),"",VLOOKUP($B490,'Section 3'!$D$15:$O$1014,COLUMNS('Section 3'!$E$11:G$12),0)))</f>
        <v/>
      </c>
      <c r="G490" s="73" t="str">
        <f>IF($D490="","",IF(ISBLANK(VLOOKUP($B490,'Section 3'!$D$15:$O$1014,COLUMNS('Section 3'!$E$11:H$12),0)),"",VLOOKUP($B490,'Section 3'!$D$15:$O$1014,COLUMNS('Section 3'!$E$11:H$12),0)))</f>
        <v/>
      </c>
      <c r="H490" s="73" t="str">
        <f>IF($D490="","",IF(ISBLANK(VLOOKUP($B490,'Section 3'!$D$15:$O$1014,COLUMNS('Section 3'!$E$11:I$12),0)),"",VLOOKUP($B490,'Section 3'!$D$15:$O$1014,COLUMNS('Section 3'!$E$11:I$12),0)))</f>
        <v/>
      </c>
      <c r="I490" s="73" t="str">
        <f>IF($D490="","",IF(ISBLANK(VLOOKUP($B490,'Section 3'!$D$15:$O$1014,COLUMNS('Section 3'!$E$11:J$12),0)),"",VLOOKUP($B490,'Section 3'!$D$15:$O$1014,COLUMNS('Section 3'!$E$11:J$12),0)))</f>
        <v/>
      </c>
      <c r="J490" s="73" t="str">
        <f>IF($D490="","",IF(ISBLANK(VLOOKUP($B490,'Section 3'!$D$15:$O$1014,COLUMNS('Section 3'!$E$11:K$12),0)),"",VLOOKUP($B490,'Section 3'!$D$15:$O$1014,COLUMNS('Section 3'!$E$11:K$12),0)))</f>
        <v/>
      </c>
      <c r="K490" s="73" t="str">
        <f>IF($D490="","",IF(ISBLANK(VLOOKUP($B490,'Section 3'!$D$15:$O$1014,COLUMNS('Section 3'!$E$11:L$12),0)),"",VLOOKUP($B490,'Section 3'!$D$15:$O$1014,COLUMNS('Section 3'!$E$11:L$12),0)))</f>
        <v/>
      </c>
      <c r="L490" s="73" t="str">
        <f>IF($D490="","",IF(ISBLANK(VLOOKUP($B490,'Section 3'!$D$15:$O$1014,COLUMNS('Section 3'!$E$11:M$12),0)),"",VLOOKUP($B490,'Section 3'!$D$15:$O$1014,COLUMNS('Section 3'!$E$11:M$12),0)))</f>
        <v/>
      </c>
      <c r="M490" s="73" t="str">
        <f>IF($D490="","",IF(ISBLANK(VLOOKUP($B490,'Section 3'!$D$15:$O$1014,COLUMNS('Section 3'!$E$11:N$12),0)),"",VLOOKUP($B490,'Section 3'!$D$15:$O$1014,COLUMNS('Section 3'!$E$11:N$12),0)))</f>
        <v/>
      </c>
      <c r="N490" s="73" t="str">
        <f>IF($D490="","",IF(ISBLANK(VLOOKUP($B490,'Section 3'!$D$15:$O$1014,COLUMNS('Section 3'!$E$11:O$12),0)),"",VLOOKUP($B490,'Section 3'!$D$15:$O$1014,COLUMNS('Section 3'!$E$11:O$12),0)))</f>
        <v/>
      </c>
      <c r="O490" s="73" t="str">
        <f>IF($D490="","",IF(ISBLANK(VLOOKUP($B490,'Section 3'!$D$15:$O$1014,COLUMNS('Section 3'!$E$11:P$12),0)),"",VLOOKUP($B490,'Section 3'!$D$15:$O$1014,COLUMNS('Section 3'!$E$11:P$12),0)))</f>
        <v/>
      </c>
    </row>
    <row r="491" spans="1:15" ht="12.75" customHeight="1" x14ac:dyDescent="0.25">
      <c r="A491" s="29" t="str">
        <f>IF(E491="","",ROWS($A$1:A491))</f>
        <v/>
      </c>
      <c r="B491" s="32">
        <v>480</v>
      </c>
      <c r="C491" s="26" t="str">
        <f t="shared" si="8"/>
        <v/>
      </c>
      <c r="D491" s="26" t="str">
        <f>IFERROR(VLOOKUP($B491,'Section 3'!D494:O1493,COLUMNS('Section 3'!D490:D491),0),"")</f>
        <v/>
      </c>
      <c r="E491" s="73" t="str">
        <f>IF($D491="","",IF(ISBLANK(VLOOKUP($B491,'Section 3'!$D$15:$O$1014,COLUMNS('Section 3'!$E$11:F$12),0)),"",VLOOKUP($B491,'Section 3'!$D$15:$O$1014,COLUMNS('Section 3'!$E$11:F$12),0)))</f>
        <v/>
      </c>
      <c r="F491" s="73" t="str">
        <f>IF($D491="","",IF(ISBLANK(VLOOKUP($B491,'Section 3'!$D$15:$O$1014,COLUMNS('Section 3'!$E$11:G$12),0)),"",VLOOKUP($B491,'Section 3'!$D$15:$O$1014,COLUMNS('Section 3'!$E$11:G$12),0)))</f>
        <v/>
      </c>
      <c r="G491" s="73" t="str">
        <f>IF($D491="","",IF(ISBLANK(VLOOKUP($B491,'Section 3'!$D$15:$O$1014,COLUMNS('Section 3'!$E$11:H$12),0)),"",VLOOKUP($B491,'Section 3'!$D$15:$O$1014,COLUMNS('Section 3'!$E$11:H$12),0)))</f>
        <v/>
      </c>
      <c r="H491" s="73" t="str">
        <f>IF($D491="","",IF(ISBLANK(VLOOKUP($B491,'Section 3'!$D$15:$O$1014,COLUMNS('Section 3'!$E$11:I$12),0)),"",VLOOKUP($B491,'Section 3'!$D$15:$O$1014,COLUMNS('Section 3'!$E$11:I$12),0)))</f>
        <v/>
      </c>
      <c r="I491" s="73" t="str">
        <f>IF($D491="","",IF(ISBLANK(VLOOKUP($B491,'Section 3'!$D$15:$O$1014,COLUMNS('Section 3'!$E$11:J$12),0)),"",VLOOKUP($B491,'Section 3'!$D$15:$O$1014,COLUMNS('Section 3'!$E$11:J$12),0)))</f>
        <v/>
      </c>
      <c r="J491" s="73" t="str">
        <f>IF($D491="","",IF(ISBLANK(VLOOKUP($B491,'Section 3'!$D$15:$O$1014,COLUMNS('Section 3'!$E$11:K$12),0)),"",VLOOKUP($B491,'Section 3'!$D$15:$O$1014,COLUMNS('Section 3'!$E$11:K$12),0)))</f>
        <v/>
      </c>
      <c r="K491" s="73" t="str">
        <f>IF($D491="","",IF(ISBLANK(VLOOKUP($B491,'Section 3'!$D$15:$O$1014,COLUMNS('Section 3'!$E$11:L$12),0)),"",VLOOKUP($B491,'Section 3'!$D$15:$O$1014,COLUMNS('Section 3'!$E$11:L$12),0)))</f>
        <v/>
      </c>
      <c r="L491" s="73" t="str">
        <f>IF($D491="","",IF(ISBLANK(VLOOKUP($B491,'Section 3'!$D$15:$O$1014,COLUMNS('Section 3'!$E$11:M$12),0)),"",VLOOKUP($B491,'Section 3'!$D$15:$O$1014,COLUMNS('Section 3'!$E$11:M$12),0)))</f>
        <v/>
      </c>
      <c r="M491" s="73" t="str">
        <f>IF($D491="","",IF(ISBLANK(VLOOKUP($B491,'Section 3'!$D$15:$O$1014,COLUMNS('Section 3'!$E$11:N$12),0)),"",VLOOKUP($B491,'Section 3'!$D$15:$O$1014,COLUMNS('Section 3'!$E$11:N$12),0)))</f>
        <v/>
      </c>
      <c r="N491" s="73" t="str">
        <f>IF($D491="","",IF(ISBLANK(VLOOKUP($B491,'Section 3'!$D$15:$O$1014,COLUMNS('Section 3'!$E$11:O$12),0)),"",VLOOKUP($B491,'Section 3'!$D$15:$O$1014,COLUMNS('Section 3'!$E$11:O$12),0)))</f>
        <v/>
      </c>
      <c r="O491" s="73" t="str">
        <f>IF($D491="","",IF(ISBLANK(VLOOKUP($B491,'Section 3'!$D$15:$O$1014,COLUMNS('Section 3'!$E$11:P$12),0)),"",VLOOKUP($B491,'Section 3'!$D$15:$O$1014,COLUMNS('Section 3'!$E$11:P$12),0)))</f>
        <v/>
      </c>
    </row>
    <row r="492" spans="1:15" ht="12.75" customHeight="1" x14ac:dyDescent="0.25">
      <c r="A492" s="29" t="str">
        <f>IF(E492="","",ROWS($A$1:A492))</f>
        <v/>
      </c>
      <c r="B492" s="32">
        <v>481</v>
      </c>
      <c r="C492" s="26" t="str">
        <f t="shared" si="8"/>
        <v/>
      </c>
      <c r="D492" s="26" t="str">
        <f>IFERROR(VLOOKUP($B492,'Section 3'!D495:O1494,COLUMNS('Section 3'!D491:D492),0),"")</f>
        <v/>
      </c>
      <c r="E492" s="73" t="str">
        <f>IF($D492="","",IF(ISBLANK(VLOOKUP($B492,'Section 3'!$D$15:$O$1014,COLUMNS('Section 3'!$E$11:F$12),0)),"",VLOOKUP($B492,'Section 3'!$D$15:$O$1014,COLUMNS('Section 3'!$E$11:F$12),0)))</f>
        <v/>
      </c>
      <c r="F492" s="73" t="str">
        <f>IF($D492="","",IF(ISBLANK(VLOOKUP($B492,'Section 3'!$D$15:$O$1014,COLUMNS('Section 3'!$E$11:G$12),0)),"",VLOOKUP($B492,'Section 3'!$D$15:$O$1014,COLUMNS('Section 3'!$E$11:G$12),0)))</f>
        <v/>
      </c>
      <c r="G492" s="73" t="str">
        <f>IF($D492="","",IF(ISBLANK(VLOOKUP($B492,'Section 3'!$D$15:$O$1014,COLUMNS('Section 3'!$E$11:H$12),0)),"",VLOOKUP($B492,'Section 3'!$D$15:$O$1014,COLUMNS('Section 3'!$E$11:H$12),0)))</f>
        <v/>
      </c>
      <c r="H492" s="73" t="str">
        <f>IF($D492="","",IF(ISBLANK(VLOOKUP($B492,'Section 3'!$D$15:$O$1014,COLUMNS('Section 3'!$E$11:I$12),0)),"",VLOOKUP($B492,'Section 3'!$D$15:$O$1014,COLUMNS('Section 3'!$E$11:I$12),0)))</f>
        <v/>
      </c>
      <c r="I492" s="73" t="str">
        <f>IF($D492="","",IF(ISBLANK(VLOOKUP($B492,'Section 3'!$D$15:$O$1014,COLUMNS('Section 3'!$E$11:J$12),0)),"",VLOOKUP($B492,'Section 3'!$D$15:$O$1014,COLUMNS('Section 3'!$E$11:J$12),0)))</f>
        <v/>
      </c>
      <c r="J492" s="73" t="str">
        <f>IF($D492="","",IF(ISBLANK(VLOOKUP($B492,'Section 3'!$D$15:$O$1014,COLUMNS('Section 3'!$E$11:K$12),0)),"",VLOOKUP($B492,'Section 3'!$D$15:$O$1014,COLUMNS('Section 3'!$E$11:K$12),0)))</f>
        <v/>
      </c>
      <c r="K492" s="73" t="str">
        <f>IF($D492="","",IF(ISBLANK(VLOOKUP($B492,'Section 3'!$D$15:$O$1014,COLUMNS('Section 3'!$E$11:L$12),0)),"",VLOOKUP($B492,'Section 3'!$D$15:$O$1014,COLUMNS('Section 3'!$E$11:L$12),0)))</f>
        <v/>
      </c>
      <c r="L492" s="73" t="str">
        <f>IF($D492="","",IF(ISBLANK(VLOOKUP($B492,'Section 3'!$D$15:$O$1014,COLUMNS('Section 3'!$E$11:M$12),0)),"",VLOOKUP($B492,'Section 3'!$D$15:$O$1014,COLUMNS('Section 3'!$E$11:M$12),0)))</f>
        <v/>
      </c>
      <c r="M492" s="73" t="str">
        <f>IF($D492="","",IF(ISBLANK(VLOOKUP($B492,'Section 3'!$D$15:$O$1014,COLUMNS('Section 3'!$E$11:N$12),0)),"",VLOOKUP($B492,'Section 3'!$D$15:$O$1014,COLUMNS('Section 3'!$E$11:N$12),0)))</f>
        <v/>
      </c>
      <c r="N492" s="73" t="str">
        <f>IF($D492="","",IF(ISBLANK(VLOOKUP($B492,'Section 3'!$D$15:$O$1014,COLUMNS('Section 3'!$E$11:O$12),0)),"",VLOOKUP($B492,'Section 3'!$D$15:$O$1014,COLUMNS('Section 3'!$E$11:O$12),0)))</f>
        <v/>
      </c>
      <c r="O492" s="73" t="str">
        <f>IF($D492="","",IF(ISBLANK(VLOOKUP($B492,'Section 3'!$D$15:$O$1014,COLUMNS('Section 3'!$E$11:P$12),0)),"",VLOOKUP($B492,'Section 3'!$D$15:$O$1014,COLUMNS('Section 3'!$E$11:P$12),0)))</f>
        <v/>
      </c>
    </row>
    <row r="493" spans="1:15" ht="12.75" customHeight="1" x14ac:dyDescent="0.25">
      <c r="A493" s="29" t="str">
        <f>IF(E493="","",ROWS($A$1:A493))</f>
        <v/>
      </c>
      <c r="B493" s="32">
        <v>482</v>
      </c>
      <c r="C493" s="26" t="str">
        <f t="shared" si="8"/>
        <v/>
      </c>
      <c r="D493" s="26" t="str">
        <f>IFERROR(VLOOKUP($B493,'Section 3'!D496:O1495,COLUMNS('Section 3'!D492:D493),0),"")</f>
        <v/>
      </c>
      <c r="E493" s="73" t="str">
        <f>IF($D493="","",IF(ISBLANK(VLOOKUP($B493,'Section 3'!$D$15:$O$1014,COLUMNS('Section 3'!$E$11:F$12),0)),"",VLOOKUP($B493,'Section 3'!$D$15:$O$1014,COLUMNS('Section 3'!$E$11:F$12),0)))</f>
        <v/>
      </c>
      <c r="F493" s="73" t="str">
        <f>IF($D493="","",IF(ISBLANK(VLOOKUP($B493,'Section 3'!$D$15:$O$1014,COLUMNS('Section 3'!$E$11:G$12),0)),"",VLOOKUP($B493,'Section 3'!$D$15:$O$1014,COLUMNS('Section 3'!$E$11:G$12),0)))</f>
        <v/>
      </c>
      <c r="G493" s="73" t="str">
        <f>IF($D493="","",IF(ISBLANK(VLOOKUP($B493,'Section 3'!$D$15:$O$1014,COLUMNS('Section 3'!$E$11:H$12),0)),"",VLOOKUP($B493,'Section 3'!$D$15:$O$1014,COLUMNS('Section 3'!$E$11:H$12),0)))</f>
        <v/>
      </c>
      <c r="H493" s="73" t="str">
        <f>IF($D493="","",IF(ISBLANK(VLOOKUP($B493,'Section 3'!$D$15:$O$1014,COLUMNS('Section 3'!$E$11:I$12),0)),"",VLOOKUP($B493,'Section 3'!$D$15:$O$1014,COLUMNS('Section 3'!$E$11:I$12),0)))</f>
        <v/>
      </c>
      <c r="I493" s="73" t="str">
        <f>IF($D493="","",IF(ISBLANK(VLOOKUP($B493,'Section 3'!$D$15:$O$1014,COLUMNS('Section 3'!$E$11:J$12),0)),"",VLOOKUP($B493,'Section 3'!$D$15:$O$1014,COLUMNS('Section 3'!$E$11:J$12),0)))</f>
        <v/>
      </c>
      <c r="J493" s="73" t="str">
        <f>IF($D493="","",IF(ISBLANK(VLOOKUP($B493,'Section 3'!$D$15:$O$1014,COLUMNS('Section 3'!$E$11:K$12),0)),"",VLOOKUP($B493,'Section 3'!$D$15:$O$1014,COLUMNS('Section 3'!$E$11:K$12),0)))</f>
        <v/>
      </c>
      <c r="K493" s="73" t="str">
        <f>IF($D493="","",IF(ISBLANK(VLOOKUP($B493,'Section 3'!$D$15:$O$1014,COLUMNS('Section 3'!$E$11:L$12),0)),"",VLOOKUP($B493,'Section 3'!$D$15:$O$1014,COLUMNS('Section 3'!$E$11:L$12),0)))</f>
        <v/>
      </c>
      <c r="L493" s="73" t="str">
        <f>IF($D493="","",IF(ISBLANK(VLOOKUP($B493,'Section 3'!$D$15:$O$1014,COLUMNS('Section 3'!$E$11:M$12),0)),"",VLOOKUP($B493,'Section 3'!$D$15:$O$1014,COLUMNS('Section 3'!$E$11:M$12),0)))</f>
        <v/>
      </c>
      <c r="M493" s="73" t="str">
        <f>IF($D493="","",IF(ISBLANK(VLOOKUP($B493,'Section 3'!$D$15:$O$1014,COLUMNS('Section 3'!$E$11:N$12),0)),"",VLOOKUP($B493,'Section 3'!$D$15:$O$1014,COLUMNS('Section 3'!$E$11:N$12),0)))</f>
        <v/>
      </c>
      <c r="N493" s="73" t="str">
        <f>IF($D493="","",IF(ISBLANK(VLOOKUP($B493,'Section 3'!$D$15:$O$1014,COLUMNS('Section 3'!$E$11:O$12),0)),"",VLOOKUP($B493,'Section 3'!$D$15:$O$1014,COLUMNS('Section 3'!$E$11:O$12),0)))</f>
        <v/>
      </c>
      <c r="O493" s="73" t="str">
        <f>IF($D493="","",IF(ISBLANK(VLOOKUP($B493,'Section 3'!$D$15:$O$1014,COLUMNS('Section 3'!$E$11:P$12),0)),"",VLOOKUP($B493,'Section 3'!$D$15:$O$1014,COLUMNS('Section 3'!$E$11:P$12),0)))</f>
        <v/>
      </c>
    </row>
    <row r="494" spans="1:15" ht="12.75" customHeight="1" x14ac:dyDescent="0.25">
      <c r="A494" s="29" t="str">
        <f>IF(E494="","",ROWS($A$1:A494))</f>
        <v/>
      </c>
      <c r="B494" s="32">
        <v>483</v>
      </c>
      <c r="C494" s="26" t="str">
        <f t="shared" si="8"/>
        <v/>
      </c>
      <c r="D494" s="26" t="str">
        <f>IFERROR(VLOOKUP($B494,'Section 3'!D497:O1496,COLUMNS('Section 3'!D493:D494),0),"")</f>
        <v/>
      </c>
      <c r="E494" s="73" t="str">
        <f>IF($D494="","",IF(ISBLANK(VLOOKUP($B494,'Section 3'!$D$15:$O$1014,COLUMNS('Section 3'!$E$11:F$12),0)),"",VLOOKUP($B494,'Section 3'!$D$15:$O$1014,COLUMNS('Section 3'!$E$11:F$12),0)))</f>
        <v/>
      </c>
      <c r="F494" s="73" t="str">
        <f>IF($D494="","",IF(ISBLANK(VLOOKUP($B494,'Section 3'!$D$15:$O$1014,COLUMNS('Section 3'!$E$11:G$12),0)),"",VLOOKUP($B494,'Section 3'!$D$15:$O$1014,COLUMNS('Section 3'!$E$11:G$12),0)))</f>
        <v/>
      </c>
      <c r="G494" s="73" t="str">
        <f>IF($D494="","",IF(ISBLANK(VLOOKUP($B494,'Section 3'!$D$15:$O$1014,COLUMNS('Section 3'!$E$11:H$12),0)),"",VLOOKUP($B494,'Section 3'!$D$15:$O$1014,COLUMNS('Section 3'!$E$11:H$12),0)))</f>
        <v/>
      </c>
      <c r="H494" s="73" t="str">
        <f>IF($D494="","",IF(ISBLANK(VLOOKUP($B494,'Section 3'!$D$15:$O$1014,COLUMNS('Section 3'!$E$11:I$12),0)),"",VLOOKUP($B494,'Section 3'!$D$15:$O$1014,COLUMNS('Section 3'!$E$11:I$12),0)))</f>
        <v/>
      </c>
      <c r="I494" s="73" t="str">
        <f>IF($D494="","",IF(ISBLANK(VLOOKUP($B494,'Section 3'!$D$15:$O$1014,COLUMNS('Section 3'!$E$11:J$12),0)),"",VLOOKUP($B494,'Section 3'!$D$15:$O$1014,COLUMNS('Section 3'!$E$11:J$12),0)))</f>
        <v/>
      </c>
      <c r="J494" s="73" t="str">
        <f>IF($D494="","",IF(ISBLANK(VLOOKUP($B494,'Section 3'!$D$15:$O$1014,COLUMNS('Section 3'!$E$11:K$12),0)),"",VLOOKUP($B494,'Section 3'!$D$15:$O$1014,COLUMNS('Section 3'!$E$11:K$12),0)))</f>
        <v/>
      </c>
      <c r="K494" s="73" t="str">
        <f>IF($D494="","",IF(ISBLANK(VLOOKUP($B494,'Section 3'!$D$15:$O$1014,COLUMNS('Section 3'!$E$11:L$12),0)),"",VLOOKUP($B494,'Section 3'!$D$15:$O$1014,COLUMNS('Section 3'!$E$11:L$12),0)))</f>
        <v/>
      </c>
      <c r="L494" s="73" t="str">
        <f>IF($D494="","",IF(ISBLANK(VLOOKUP($B494,'Section 3'!$D$15:$O$1014,COLUMNS('Section 3'!$E$11:M$12),0)),"",VLOOKUP($B494,'Section 3'!$D$15:$O$1014,COLUMNS('Section 3'!$E$11:M$12),0)))</f>
        <v/>
      </c>
      <c r="M494" s="73" t="str">
        <f>IF($D494="","",IF(ISBLANK(VLOOKUP($B494,'Section 3'!$D$15:$O$1014,COLUMNS('Section 3'!$E$11:N$12),0)),"",VLOOKUP($B494,'Section 3'!$D$15:$O$1014,COLUMNS('Section 3'!$E$11:N$12),0)))</f>
        <v/>
      </c>
      <c r="N494" s="73" t="str">
        <f>IF($D494="","",IF(ISBLANK(VLOOKUP($B494,'Section 3'!$D$15:$O$1014,COLUMNS('Section 3'!$E$11:O$12),0)),"",VLOOKUP($B494,'Section 3'!$D$15:$O$1014,COLUMNS('Section 3'!$E$11:O$12),0)))</f>
        <v/>
      </c>
      <c r="O494" s="73" t="str">
        <f>IF($D494="","",IF(ISBLANK(VLOOKUP($B494,'Section 3'!$D$15:$O$1014,COLUMNS('Section 3'!$E$11:P$12),0)),"",VLOOKUP($B494,'Section 3'!$D$15:$O$1014,COLUMNS('Section 3'!$E$11:P$12),0)))</f>
        <v/>
      </c>
    </row>
    <row r="495" spans="1:15" ht="12.75" customHeight="1" x14ac:dyDescent="0.25">
      <c r="A495" s="29" t="str">
        <f>IF(E495="","",ROWS($A$1:A495))</f>
        <v/>
      </c>
      <c r="B495" s="32">
        <v>484</v>
      </c>
      <c r="C495" s="26" t="str">
        <f t="shared" si="8"/>
        <v/>
      </c>
      <c r="D495" s="26" t="str">
        <f>IFERROR(VLOOKUP($B495,'Section 3'!D498:O1497,COLUMNS('Section 3'!D494:D495),0),"")</f>
        <v/>
      </c>
      <c r="E495" s="73" t="str">
        <f>IF($D495="","",IF(ISBLANK(VLOOKUP($B495,'Section 3'!$D$15:$O$1014,COLUMNS('Section 3'!$E$11:F$12),0)),"",VLOOKUP($B495,'Section 3'!$D$15:$O$1014,COLUMNS('Section 3'!$E$11:F$12),0)))</f>
        <v/>
      </c>
      <c r="F495" s="73" t="str">
        <f>IF($D495="","",IF(ISBLANK(VLOOKUP($B495,'Section 3'!$D$15:$O$1014,COLUMNS('Section 3'!$E$11:G$12),0)),"",VLOOKUP($B495,'Section 3'!$D$15:$O$1014,COLUMNS('Section 3'!$E$11:G$12),0)))</f>
        <v/>
      </c>
      <c r="G495" s="73" t="str">
        <f>IF($D495="","",IF(ISBLANK(VLOOKUP($B495,'Section 3'!$D$15:$O$1014,COLUMNS('Section 3'!$E$11:H$12),0)),"",VLOOKUP($B495,'Section 3'!$D$15:$O$1014,COLUMNS('Section 3'!$E$11:H$12),0)))</f>
        <v/>
      </c>
      <c r="H495" s="73" t="str">
        <f>IF($D495="","",IF(ISBLANK(VLOOKUP($B495,'Section 3'!$D$15:$O$1014,COLUMNS('Section 3'!$E$11:I$12),0)),"",VLOOKUP($B495,'Section 3'!$D$15:$O$1014,COLUMNS('Section 3'!$E$11:I$12),0)))</f>
        <v/>
      </c>
      <c r="I495" s="73" t="str">
        <f>IF($D495="","",IF(ISBLANK(VLOOKUP($B495,'Section 3'!$D$15:$O$1014,COLUMNS('Section 3'!$E$11:J$12),0)),"",VLOOKUP($B495,'Section 3'!$D$15:$O$1014,COLUMNS('Section 3'!$E$11:J$12),0)))</f>
        <v/>
      </c>
      <c r="J495" s="73" t="str">
        <f>IF($D495="","",IF(ISBLANK(VLOOKUP($B495,'Section 3'!$D$15:$O$1014,COLUMNS('Section 3'!$E$11:K$12),0)),"",VLOOKUP($B495,'Section 3'!$D$15:$O$1014,COLUMNS('Section 3'!$E$11:K$12),0)))</f>
        <v/>
      </c>
      <c r="K495" s="73" t="str">
        <f>IF($D495="","",IF(ISBLANK(VLOOKUP($B495,'Section 3'!$D$15:$O$1014,COLUMNS('Section 3'!$E$11:L$12),0)),"",VLOOKUP($B495,'Section 3'!$D$15:$O$1014,COLUMNS('Section 3'!$E$11:L$12),0)))</f>
        <v/>
      </c>
      <c r="L495" s="73" t="str">
        <f>IF($D495="","",IF(ISBLANK(VLOOKUP($B495,'Section 3'!$D$15:$O$1014,COLUMNS('Section 3'!$E$11:M$12),0)),"",VLOOKUP($B495,'Section 3'!$D$15:$O$1014,COLUMNS('Section 3'!$E$11:M$12),0)))</f>
        <v/>
      </c>
      <c r="M495" s="73" t="str">
        <f>IF($D495="","",IF(ISBLANK(VLOOKUP($B495,'Section 3'!$D$15:$O$1014,COLUMNS('Section 3'!$E$11:N$12),0)),"",VLOOKUP($B495,'Section 3'!$D$15:$O$1014,COLUMNS('Section 3'!$E$11:N$12),0)))</f>
        <v/>
      </c>
      <c r="N495" s="73" t="str">
        <f>IF($D495="","",IF(ISBLANK(VLOOKUP($B495,'Section 3'!$D$15:$O$1014,COLUMNS('Section 3'!$E$11:O$12),0)),"",VLOOKUP($B495,'Section 3'!$D$15:$O$1014,COLUMNS('Section 3'!$E$11:O$12),0)))</f>
        <v/>
      </c>
      <c r="O495" s="73" t="str">
        <f>IF($D495="","",IF(ISBLANK(VLOOKUP($B495,'Section 3'!$D$15:$O$1014,COLUMNS('Section 3'!$E$11:P$12),0)),"",VLOOKUP($B495,'Section 3'!$D$15:$O$1014,COLUMNS('Section 3'!$E$11:P$12),0)))</f>
        <v/>
      </c>
    </row>
    <row r="496" spans="1:15" ht="12.75" customHeight="1" x14ac:dyDescent="0.25">
      <c r="A496" s="29" t="str">
        <f>IF(E496="","",ROWS($A$1:A496))</f>
        <v/>
      </c>
      <c r="B496" s="32">
        <v>485</v>
      </c>
      <c r="C496" s="26" t="str">
        <f t="shared" si="8"/>
        <v/>
      </c>
      <c r="D496" s="26" t="str">
        <f>IFERROR(VLOOKUP($B496,'Section 3'!D499:O1498,COLUMNS('Section 3'!D495:D496),0),"")</f>
        <v/>
      </c>
      <c r="E496" s="73" t="str">
        <f>IF($D496="","",IF(ISBLANK(VLOOKUP($B496,'Section 3'!$D$15:$O$1014,COLUMNS('Section 3'!$E$11:F$12),0)),"",VLOOKUP($B496,'Section 3'!$D$15:$O$1014,COLUMNS('Section 3'!$E$11:F$12),0)))</f>
        <v/>
      </c>
      <c r="F496" s="73" t="str">
        <f>IF($D496="","",IF(ISBLANK(VLOOKUP($B496,'Section 3'!$D$15:$O$1014,COLUMNS('Section 3'!$E$11:G$12),0)),"",VLOOKUP($B496,'Section 3'!$D$15:$O$1014,COLUMNS('Section 3'!$E$11:G$12),0)))</f>
        <v/>
      </c>
      <c r="G496" s="73" t="str">
        <f>IF($D496="","",IF(ISBLANK(VLOOKUP($B496,'Section 3'!$D$15:$O$1014,COLUMNS('Section 3'!$E$11:H$12),0)),"",VLOOKUP($B496,'Section 3'!$D$15:$O$1014,COLUMNS('Section 3'!$E$11:H$12),0)))</f>
        <v/>
      </c>
      <c r="H496" s="73" t="str">
        <f>IF($D496="","",IF(ISBLANK(VLOOKUP($B496,'Section 3'!$D$15:$O$1014,COLUMNS('Section 3'!$E$11:I$12),0)),"",VLOOKUP($B496,'Section 3'!$D$15:$O$1014,COLUMNS('Section 3'!$E$11:I$12),0)))</f>
        <v/>
      </c>
      <c r="I496" s="73" t="str">
        <f>IF($D496="","",IF(ISBLANK(VLOOKUP($B496,'Section 3'!$D$15:$O$1014,COLUMNS('Section 3'!$E$11:J$12),0)),"",VLOOKUP($B496,'Section 3'!$D$15:$O$1014,COLUMNS('Section 3'!$E$11:J$12),0)))</f>
        <v/>
      </c>
      <c r="J496" s="73" t="str">
        <f>IF($D496="","",IF(ISBLANK(VLOOKUP($B496,'Section 3'!$D$15:$O$1014,COLUMNS('Section 3'!$E$11:K$12),0)),"",VLOOKUP($B496,'Section 3'!$D$15:$O$1014,COLUMNS('Section 3'!$E$11:K$12),0)))</f>
        <v/>
      </c>
      <c r="K496" s="73" t="str">
        <f>IF($D496="","",IF(ISBLANK(VLOOKUP($B496,'Section 3'!$D$15:$O$1014,COLUMNS('Section 3'!$E$11:L$12),0)),"",VLOOKUP($B496,'Section 3'!$D$15:$O$1014,COLUMNS('Section 3'!$E$11:L$12),0)))</f>
        <v/>
      </c>
      <c r="L496" s="73" t="str">
        <f>IF($D496="","",IF(ISBLANK(VLOOKUP($B496,'Section 3'!$D$15:$O$1014,COLUMNS('Section 3'!$E$11:M$12),0)),"",VLOOKUP($B496,'Section 3'!$D$15:$O$1014,COLUMNS('Section 3'!$E$11:M$12),0)))</f>
        <v/>
      </c>
      <c r="M496" s="73" t="str">
        <f>IF($D496="","",IF(ISBLANK(VLOOKUP($B496,'Section 3'!$D$15:$O$1014,COLUMNS('Section 3'!$E$11:N$12),0)),"",VLOOKUP($B496,'Section 3'!$D$15:$O$1014,COLUMNS('Section 3'!$E$11:N$12),0)))</f>
        <v/>
      </c>
      <c r="N496" s="73" t="str">
        <f>IF($D496="","",IF(ISBLANK(VLOOKUP($B496,'Section 3'!$D$15:$O$1014,COLUMNS('Section 3'!$E$11:O$12),0)),"",VLOOKUP($B496,'Section 3'!$D$15:$O$1014,COLUMNS('Section 3'!$E$11:O$12),0)))</f>
        <v/>
      </c>
      <c r="O496" s="73" t="str">
        <f>IF($D496="","",IF(ISBLANK(VLOOKUP($B496,'Section 3'!$D$15:$O$1014,COLUMNS('Section 3'!$E$11:P$12),0)),"",VLOOKUP($B496,'Section 3'!$D$15:$O$1014,COLUMNS('Section 3'!$E$11:P$12),0)))</f>
        <v/>
      </c>
    </row>
    <row r="497" spans="1:15" ht="12.75" customHeight="1" x14ac:dyDescent="0.25">
      <c r="A497" s="29" t="str">
        <f>IF(E497="","",ROWS($A$1:A497))</f>
        <v/>
      </c>
      <c r="B497" s="32">
        <v>486</v>
      </c>
      <c r="C497" s="26" t="str">
        <f t="shared" si="8"/>
        <v/>
      </c>
      <c r="D497" s="26" t="str">
        <f>IFERROR(VLOOKUP($B497,'Section 3'!D500:O1499,COLUMNS('Section 3'!D496:D497),0),"")</f>
        <v/>
      </c>
      <c r="E497" s="73" t="str">
        <f>IF($D497="","",IF(ISBLANK(VLOOKUP($B497,'Section 3'!$D$15:$O$1014,COLUMNS('Section 3'!$E$11:F$12),0)),"",VLOOKUP($B497,'Section 3'!$D$15:$O$1014,COLUMNS('Section 3'!$E$11:F$12),0)))</f>
        <v/>
      </c>
      <c r="F497" s="73" t="str">
        <f>IF($D497="","",IF(ISBLANK(VLOOKUP($B497,'Section 3'!$D$15:$O$1014,COLUMNS('Section 3'!$E$11:G$12),0)),"",VLOOKUP($B497,'Section 3'!$D$15:$O$1014,COLUMNS('Section 3'!$E$11:G$12),0)))</f>
        <v/>
      </c>
      <c r="G497" s="73" t="str">
        <f>IF($D497="","",IF(ISBLANK(VLOOKUP($B497,'Section 3'!$D$15:$O$1014,COLUMNS('Section 3'!$E$11:H$12),0)),"",VLOOKUP($B497,'Section 3'!$D$15:$O$1014,COLUMNS('Section 3'!$E$11:H$12),0)))</f>
        <v/>
      </c>
      <c r="H497" s="73" t="str">
        <f>IF($D497="","",IF(ISBLANK(VLOOKUP($B497,'Section 3'!$D$15:$O$1014,COLUMNS('Section 3'!$E$11:I$12),0)),"",VLOOKUP($B497,'Section 3'!$D$15:$O$1014,COLUMNS('Section 3'!$E$11:I$12),0)))</f>
        <v/>
      </c>
      <c r="I497" s="73" t="str">
        <f>IF($D497="","",IF(ISBLANK(VLOOKUP($B497,'Section 3'!$D$15:$O$1014,COLUMNS('Section 3'!$E$11:J$12),0)),"",VLOOKUP($B497,'Section 3'!$D$15:$O$1014,COLUMNS('Section 3'!$E$11:J$12),0)))</f>
        <v/>
      </c>
      <c r="J497" s="73" t="str">
        <f>IF($D497="","",IF(ISBLANK(VLOOKUP($B497,'Section 3'!$D$15:$O$1014,COLUMNS('Section 3'!$E$11:K$12),0)),"",VLOOKUP($B497,'Section 3'!$D$15:$O$1014,COLUMNS('Section 3'!$E$11:K$12),0)))</f>
        <v/>
      </c>
      <c r="K497" s="73" t="str">
        <f>IF($D497="","",IF(ISBLANK(VLOOKUP($B497,'Section 3'!$D$15:$O$1014,COLUMNS('Section 3'!$E$11:L$12),0)),"",VLOOKUP($B497,'Section 3'!$D$15:$O$1014,COLUMNS('Section 3'!$E$11:L$12),0)))</f>
        <v/>
      </c>
      <c r="L497" s="73" t="str">
        <f>IF($D497="","",IF(ISBLANK(VLOOKUP($B497,'Section 3'!$D$15:$O$1014,COLUMNS('Section 3'!$E$11:M$12),0)),"",VLOOKUP($B497,'Section 3'!$D$15:$O$1014,COLUMNS('Section 3'!$E$11:M$12),0)))</f>
        <v/>
      </c>
      <c r="M497" s="73" t="str">
        <f>IF($D497="","",IF(ISBLANK(VLOOKUP($B497,'Section 3'!$D$15:$O$1014,COLUMNS('Section 3'!$E$11:N$12),0)),"",VLOOKUP($B497,'Section 3'!$D$15:$O$1014,COLUMNS('Section 3'!$E$11:N$12),0)))</f>
        <v/>
      </c>
      <c r="N497" s="73" t="str">
        <f>IF($D497="","",IF(ISBLANK(VLOOKUP($B497,'Section 3'!$D$15:$O$1014,COLUMNS('Section 3'!$E$11:O$12),0)),"",VLOOKUP($B497,'Section 3'!$D$15:$O$1014,COLUMNS('Section 3'!$E$11:O$12),0)))</f>
        <v/>
      </c>
      <c r="O497" s="73" t="str">
        <f>IF($D497="","",IF(ISBLANK(VLOOKUP($B497,'Section 3'!$D$15:$O$1014,COLUMNS('Section 3'!$E$11:P$12),0)),"",VLOOKUP($B497,'Section 3'!$D$15:$O$1014,COLUMNS('Section 3'!$E$11:P$12),0)))</f>
        <v/>
      </c>
    </row>
    <row r="498" spans="1:15" ht="12.75" customHeight="1" x14ac:dyDescent="0.25">
      <c r="A498" s="29" t="str">
        <f>IF(E498="","",ROWS($A$1:A498))</f>
        <v/>
      </c>
      <c r="B498" s="32">
        <v>487</v>
      </c>
      <c r="C498" s="26" t="str">
        <f t="shared" si="8"/>
        <v/>
      </c>
      <c r="D498" s="26" t="str">
        <f>IFERROR(VLOOKUP($B498,'Section 3'!D501:O1500,COLUMNS('Section 3'!D497:D498),0),"")</f>
        <v/>
      </c>
      <c r="E498" s="73" t="str">
        <f>IF($D498="","",IF(ISBLANK(VLOOKUP($B498,'Section 3'!$D$15:$O$1014,COLUMNS('Section 3'!$E$11:F$12),0)),"",VLOOKUP($B498,'Section 3'!$D$15:$O$1014,COLUMNS('Section 3'!$E$11:F$12),0)))</f>
        <v/>
      </c>
      <c r="F498" s="73" t="str">
        <f>IF($D498="","",IF(ISBLANK(VLOOKUP($B498,'Section 3'!$D$15:$O$1014,COLUMNS('Section 3'!$E$11:G$12),0)),"",VLOOKUP($B498,'Section 3'!$D$15:$O$1014,COLUMNS('Section 3'!$E$11:G$12),0)))</f>
        <v/>
      </c>
      <c r="G498" s="73" t="str">
        <f>IF($D498="","",IF(ISBLANK(VLOOKUP($B498,'Section 3'!$D$15:$O$1014,COLUMNS('Section 3'!$E$11:H$12),0)),"",VLOOKUP($B498,'Section 3'!$D$15:$O$1014,COLUMNS('Section 3'!$E$11:H$12),0)))</f>
        <v/>
      </c>
      <c r="H498" s="73" t="str">
        <f>IF($D498="","",IF(ISBLANK(VLOOKUP($B498,'Section 3'!$D$15:$O$1014,COLUMNS('Section 3'!$E$11:I$12),0)),"",VLOOKUP($B498,'Section 3'!$D$15:$O$1014,COLUMNS('Section 3'!$E$11:I$12),0)))</f>
        <v/>
      </c>
      <c r="I498" s="73" t="str">
        <f>IF($D498="","",IF(ISBLANK(VLOOKUP($B498,'Section 3'!$D$15:$O$1014,COLUMNS('Section 3'!$E$11:J$12),0)),"",VLOOKUP($B498,'Section 3'!$D$15:$O$1014,COLUMNS('Section 3'!$E$11:J$12),0)))</f>
        <v/>
      </c>
      <c r="J498" s="73" t="str">
        <f>IF($D498="","",IF(ISBLANK(VLOOKUP($B498,'Section 3'!$D$15:$O$1014,COLUMNS('Section 3'!$E$11:K$12),0)),"",VLOOKUP($B498,'Section 3'!$D$15:$O$1014,COLUMNS('Section 3'!$E$11:K$12),0)))</f>
        <v/>
      </c>
      <c r="K498" s="73" t="str">
        <f>IF($D498="","",IF(ISBLANK(VLOOKUP($B498,'Section 3'!$D$15:$O$1014,COLUMNS('Section 3'!$E$11:L$12),0)),"",VLOOKUP($B498,'Section 3'!$D$15:$O$1014,COLUMNS('Section 3'!$E$11:L$12),0)))</f>
        <v/>
      </c>
      <c r="L498" s="73" t="str">
        <f>IF($D498="","",IF(ISBLANK(VLOOKUP($B498,'Section 3'!$D$15:$O$1014,COLUMNS('Section 3'!$E$11:M$12),0)),"",VLOOKUP($B498,'Section 3'!$D$15:$O$1014,COLUMNS('Section 3'!$E$11:M$12),0)))</f>
        <v/>
      </c>
      <c r="M498" s="73" t="str">
        <f>IF($D498="","",IF(ISBLANK(VLOOKUP($B498,'Section 3'!$D$15:$O$1014,COLUMNS('Section 3'!$E$11:N$12),0)),"",VLOOKUP($B498,'Section 3'!$D$15:$O$1014,COLUMNS('Section 3'!$E$11:N$12),0)))</f>
        <v/>
      </c>
      <c r="N498" s="73" t="str">
        <f>IF($D498="","",IF(ISBLANK(VLOOKUP($B498,'Section 3'!$D$15:$O$1014,COLUMNS('Section 3'!$E$11:O$12),0)),"",VLOOKUP($B498,'Section 3'!$D$15:$O$1014,COLUMNS('Section 3'!$E$11:O$12),0)))</f>
        <v/>
      </c>
      <c r="O498" s="73" t="str">
        <f>IF($D498="","",IF(ISBLANK(VLOOKUP($B498,'Section 3'!$D$15:$O$1014,COLUMNS('Section 3'!$E$11:P$12),0)),"",VLOOKUP($B498,'Section 3'!$D$15:$O$1014,COLUMNS('Section 3'!$E$11:P$12),0)))</f>
        <v/>
      </c>
    </row>
    <row r="499" spans="1:15" ht="12.75" customHeight="1" x14ac:dyDescent="0.25">
      <c r="A499" s="29" t="str">
        <f>IF(E499="","",ROWS($A$1:A499))</f>
        <v/>
      </c>
      <c r="B499" s="32">
        <v>488</v>
      </c>
      <c r="C499" s="26" t="str">
        <f t="shared" si="8"/>
        <v/>
      </c>
      <c r="D499" s="26" t="str">
        <f>IFERROR(VLOOKUP($B499,'Section 3'!D502:O1501,COLUMNS('Section 3'!D498:D499),0),"")</f>
        <v/>
      </c>
      <c r="E499" s="73" t="str">
        <f>IF($D499="","",IF(ISBLANK(VLOOKUP($B499,'Section 3'!$D$15:$O$1014,COLUMNS('Section 3'!$E$11:F$12),0)),"",VLOOKUP($B499,'Section 3'!$D$15:$O$1014,COLUMNS('Section 3'!$E$11:F$12),0)))</f>
        <v/>
      </c>
      <c r="F499" s="73" t="str">
        <f>IF($D499="","",IF(ISBLANK(VLOOKUP($B499,'Section 3'!$D$15:$O$1014,COLUMNS('Section 3'!$E$11:G$12),0)),"",VLOOKUP($B499,'Section 3'!$D$15:$O$1014,COLUMNS('Section 3'!$E$11:G$12),0)))</f>
        <v/>
      </c>
      <c r="G499" s="73" t="str">
        <f>IF($D499="","",IF(ISBLANK(VLOOKUP($B499,'Section 3'!$D$15:$O$1014,COLUMNS('Section 3'!$E$11:H$12),0)),"",VLOOKUP($B499,'Section 3'!$D$15:$O$1014,COLUMNS('Section 3'!$E$11:H$12),0)))</f>
        <v/>
      </c>
      <c r="H499" s="73" t="str">
        <f>IF($D499="","",IF(ISBLANK(VLOOKUP($B499,'Section 3'!$D$15:$O$1014,COLUMNS('Section 3'!$E$11:I$12),0)),"",VLOOKUP($B499,'Section 3'!$D$15:$O$1014,COLUMNS('Section 3'!$E$11:I$12),0)))</f>
        <v/>
      </c>
      <c r="I499" s="73" t="str">
        <f>IF($D499="","",IF(ISBLANK(VLOOKUP($B499,'Section 3'!$D$15:$O$1014,COLUMNS('Section 3'!$E$11:J$12),0)),"",VLOOKUP($B499,'Section 3'!$D$15:$O$1014,COLUMNS('Section 3'!$E$11:J$12),0)))</f>
        <v/>
      </c>
      <c r="J499" s="73" t="str">
        <f>IF($D499="","",IF(ISBLANK(VLOOKUP($B499,'Section 3'!$D$15:$O$1014,COLUMNS('Section 3'!$E$11:K$12),0)),"",VLOOKUP($B499,'Section 3'!$D$15:$O$1014,COLUMNS('Section 3'!$E$11:K$12),0)))</f>
        <v/>
      </c>
      <c r="K499" s="73" t="str">
        <f>IF($D499="","",IF(ISBLANK(VLOOKUP($B499,'Section 3'!$D$15:$O$1014,COLUMNS('Section 3'!$E$11:L$12),0)),"",VLOOKUP($B499,'Section 3'!$D$15:$O$1014,COLUMNS('Section 3'!$E$11:L$12),0)))</f>
        <v/>
      </c>
      <c r="L499" s="73" t="str">
        <f>IF($D499="","",IF(ISBLANK(VLOOKUP($B499,'Section 3'!$D$15:$O$1014,COLUMNS('Section 3'!$E$11:M$12),0)),"",VLOOKUP($B499,'Section 3'!$D$15:$O$1014,COLUMNS('Section 3'!$E$11:M$12),0)))</f>
        <v/>
      </c>
      <c r="M499" s="73" t="str">
        <f>IF($D499="","",IF(ISBLANK(VLOOKUP($B499,'Section 3'!$D$15:$O$1014,COLUMNS('Section 3'!$E$11:N$12),0)),"",VLOOKUP($B499,'Section 3'!$D$15:$O$1014,COLUMNS('Section 3'!$E$11:N$12),0)))</f>
        <v/>
      </c>
      <c r="N499" s="73" t="str">
        <f>IF($D499="","",IF(ISBLANK(VLOOKUP($B499,'Section 3'!$D$15:$O$1014,COLUMNS('Section 3'!$E$11:O$12),0)),"",VLOOKUP($B499,'Section 3'!$D$15:$O$1014,COLUMNS('Section 3'!$E$11:O$12),0)))</f>
        <v/>
      </c>
      <c r="O499" s="73" t="str">
        <f>IF($D499="","",IF(ISBLANK(VLOOKUP($B499,'Section 3'!$D$15:$O$1014,COLUMNS('Section 3'!$E$11:P$12),0)),"",VLOOKUP($B499,'Section 3'!$D$15:$O$1014,COLUMNS('Section 3'!$E$11:P$12),0)))</f>
        <v/>
      </c>
    </row>
    <row r="500" spans="1:15" ht="12.75" customHeight="1" x14ac:dyDescent="0.25">
      <c r="A500" s="29" t="str">
        <f>IF(E500="","",ROWS($A$1:A500))</f>
        <v/>
      </c>
      <c r="B500" s="32">
        <v>489</v>
      </c>
      <c r="C500" s="26" t="str">
        <f t="shared" si="8"/>
        <v/>
      </c>
      <c r="D500" s="26" t="str">
        <f>IFERROR(VLOOKUP($B500,'Section 3'!D503:O1502,COLUMNS('Section 3'!D499:D500),0),"")</f>
        <v/>
      </c>
      <c r="E500" s="73" t="str">
        <f>IF($D500="","",IF(ISBLANK(VLOOKUP($B500,'Section 3'!$D$15:$O$1014,COLUMNS('Section 3'!$E$11:F$12),0)),"",VLOOKUP($B500,'Section 3'!$D$15:$O$1014,COLUMNS('Section 3'!$E$11:F$12),0)))</f>
        <v/>
      </c>
      <c r="F500" s="73" t="str">
        <f>IF($D500="","",IF(ISBLANK(VLOOKUP($B500,'Section 3'!$D$15:$O$1014,COLUMNS('Section 3'!$E$11:G$12),0)),"",VLOOKUP($B500,'Section 3'!$D$15:$O$1014,COLUMNS('Section 3'!$E$11:G$12),0)))</f>
        <v/>
      </c>
      <c r="G500" s="73" t="str">
        <f>IF($D500="","",IF(ISBLANK(VLOOKUP($B500,'Section 3'!$D$15:$O$1014,COLUMNS('Section 3'!$E$11:H$12),0)),"",VLOOKUP($B500,'Section 3'!$D$15:$O$1014,COLUMNS('Section 3'!$E$11:H$12),0)))</f>
        <v/>
      </c>
      <c r="H500" s="73" t="str">
        <f>IF($D500="","",IF(ISBLANK(VLOOKUP($B500,'Section 3'!$D$15:$O$1014,COLUMNS('Section 3'!$E$11:I$12),0)),"",VLOOKUP($B500,'Section 3'!$D$15:$O$1014,COLUMNS('Section 3'!$E$11:I$12),0)))</f>
        <v/>
      </c>
      <c r="I500" s="73" t="str">
        <f>IF($D500="","",IF(ISBLANK(VLOOKUP($B500,'Section 3'!$D$15:$O$1014,COLUMNS('Section 3'!$E$11:J$12),0)),"",VLOOKUP($B500,'Section 3'!$D$15:$O$1014,COLUMNS('Section 3'!$E$11:J$12),0)))</f>
        <v/>
      </c>
      <c r="J500" s="73" t="str">
        <f>IF($D500="","",IF(ISBLANK(VLOOKUP($B500,'Section 3'!$D$15:$O$1014,COLUMNS('Section 3'!$E$11:K$12),0)),"",VLOOKUP($B500,'Section 3'!$D$15:$O$1014,COLUMNS('Section 3'!$E$11:K$12),0)))</f>
        <v/>
      </c>
      <c r="K500" s="73" t="str">
        <f>IF($D500="","",IF(ISBLANK(VLOOKUP($B500,'Section 3'!$D$15:$O$1014,COLUMNS('Section 3'!$E$11:L$12),0)),"",VLOOKUP($B500,'Section 3'!$D$15:$O$1014,COLUMNS('Section 3'!$E$11:L$12),0)))</f>
        <v/>
      </c>
      <c r="L500" s="73" t="str">
        <f>IF($D500="","",IF(ISBLANK(VLOOKUP($B500,'Section 3'!$D$15:$O$1014,COLUMNS('Section 3'!$E$11:M$12),0)),"",VLOOKUP($B500,'Section 3'!$D$15:$O$1014,COLUMNS('Section 3'!$E$11:M$12),0)))</f>
        <v/>
      </c>
      <c r="M500" s="73" t="str">
        <f>IF($D500="","",IF(ISBLANK(VLOOKUP($B500,'Section 3'!$D$15:$O$1014,COLUMNS('Section 3'!$E$11:N$12),0)),"",VLOOKUP($B500,'Section 3'!$D$15:$O$1014,COLUMNS('Section 3'!$E$11:N$12),0)))</f>
        <v/>
      </c>
      <c r="N500" s="73" t="str">
        <f>IF($D500="","",IF(ISBLANK(VLOOKUP($B500,'Section 3'!$D$15:$O$1014,COLUMNS('Section 3'!$E$11:O$12),0)),"",VLOOKUP($B500,'Section 3'!$D$15:$O$1014,COLUMNS('Section 3'!$E$11:O$12),0)))</f>
        <v/>
      </c>
      <c r="O500" s="73" t="str">
        <f>IF($D500="","",IF(ISBLANK(VLOOKUP($B500,'Section 3'!$D$15:$O$1014,COLUMNS('Section 3'!$E$11:P$12),0)),"",VLOOKUP($B500,'Section 3'!$D$15:$O$1014,COLUMNS('Section 3'!$E$11:P$12),0)))</f>
        <v/>
      </c>
    </row>
    <row r="501" spans="1:15" x14ac:dyDescent="0.25">
      <c r="A501" s="29" t="str">
        <f>IF(E501="","",ROWS($A$1:A501))</f>
        <v/>
      </c>
      <c r="B501" s="32">
        <v>490</v>
      </c>
      <c r="C501" s="26" t="str">
        <f t="shared" si="8"/>
        <v/>
      </c>
      <c r="D501" s="26" t="str">
        <f>IFERROR(VLOOKUP($B501,'Section 3'!D504:O1503,COLUMNS('Section 3'!D500:D501),0),"")</f>
        <v/>
      </c>
      <c r="E501" s="73" t="str">
        <f>IF($D501="","",IF(ISBLANK(VLOOKUP($B501,'Section 3'!$D$15:$O$1014,COLUMNS('Section 3'!$E$11:F$12),0)),"",VLOOKUP($B501,'Section 3'!$D$15:$O$1014,COLUMNS('Section 3'!$E$11:F$12),0)))</f>
        <v/>
      </c>
      <c r="F501" s="73" t="str">
        <f>IF($D501="","",IF(ISBLANK(VLOOKUP($B501,'Section 3'!$D$15:$O$1014,COLUMNS('Section 3'!$E$11:G$12),0)),"",VLOOKUP($B501,'Section 3'!$D$15:$O$1014,COLUMNS('Section 3'!$E$11:G$12),0)))</f>
        <v/>
      </c>
      <c r="G501" s="73" t="str">
        <f>IF($D501="","",IF(ISBLANK(VLOOKUP($B501,'Section 3'!$D$15:$O$1014,COLUMNS('Section 3'!$E$11:H$12),0)),"",VLOOKUP($B501,'Section 3'!$D$15:$O$1014,COLUMNS('Section 3'!$E$11:H$12),0)))</f>
        <v/>
      </c>
      <c r="H501" s="73" t="str">
        <f>IF($D501="","",IF(ISBLANK(VLOOKUP($B501,'Section 3'!$D$15:$O$1014,COLUMNS('Section 3'!$E$11:I$12),0)),"",VLOOKUP($B501,'Section 3'!$D$15:$O$1014,COLUMNS('Section 3'!$E$11:I$12),0)))</f>
        <v/>
      </c>
      <c r="I501" s="73" t="str">
        <f>IF($D501="","",IF(ISBLANK(VLOOKUP($B501,'Section 3'!$D$15:$O$1014,COLUMNS('Section 3'!$E$11:J$12),0)),"",VLOOKUP($B501,'Section 3'!$D$15:$O$1014,COLUMNS('Section 3'!$E$11:J$12),0)))</f>
        <v/>
      </c>
      <c r="J501" s="73" t="str">
        <f>IF($D501="","",IF(ISBLANK(VLOOKUP($B501,'Section 3'!$D$15:$O$1014,COLUMNS('Section 3'!$E$11:K$12),0)),"",VLOOKUP($B501,'Section 3'!$D$15:$O$1014,COLUMNS('Section 3'!$E$11:K$12),0)))</f>
        <v/>
      </c>
      <c r="K501" s="73" t="str">
        <f>IF($D501="","",IF(ISBLANK(VLOOKUP($B501,'Section 3'!$D$15:$O$1014,COLUMNS('Section 3'!$E$11:L$12),0)),"",VLOOKUP($B501,'Section 3'!$D$15:$O$1014,COLUMNS('Section 3'!$E$11:L$12),0)))</f>
        <v/>
      </c>
      <c r="L501" s="73" t="str">
        <f>IF($D501="","",IF(ISBLANK(VLOOKUP($B501,'Section 3'!$D$15:$O$1014,COLUMNS('Section 3'!$E$11:M$12),0)),"",VLOOKUP($B501,'Section 3'!$D$15:$O$1014,COLUMNS('Section 3'!$E$11:M$12),0)))</f>
        <v/>
      </c>
      <c r="M501" s="73" t="str">
        <f>IF($D501="","",IF(ISBLANK(VLOOKUP($B501,'Section 3'!$D$15:$O$1014,COLUMNS('Section 3'!$E$11:N$12),0)),"",VLOOKUP($B501,'Section 3'!$D$15:$O$1014,COLUMNS('Section 3'!$E$11:N$12),0)))</f>
        <v/>
      </c>
      <c r="N501" s="73" t="str">
        <f>IF($D501="","",IF(ISBLANK(VLOOKUP($B501,'Section 3'!$D$15:$O$1014,COLUMNS('Section 3'!$E$11:O$12),0)),"",VLOOKUP($B501,'Section 3'!$D$15:$O$1014,COLUMNS('Section 3'!$E$11:O$12),0)))</f>
        <v/>
      </c>
      <c r="O501" s="73" t="str">
        <f>IF($D501="","",IF(ISBLANK(VLOOKUP($B501,'Section 3'!$D$15:$O$1014,COLUMNS('Section 3'!$E$11:P$12),0)),"",VLOOKUP($B501,'Section 3'!$D$15:$O$1014,COLUMNS('Section 3'!$E$11:P$12),0)))</f>
        <v/>
      </c>
    </row>
    <row r="502" spans="1:15" x14ac:dyDescent="0.25">
      <c r="A502" s="29" t="str">
        <f>IF(E502="","",ROWS($A$1:A502))</f>
        <v/>
      </c>
      <c r="B502" s="32">
        <v>491</v>
      </c>
      <c r="C502" s="26" t="str">
        <f t="shared" si="8"/>
        <v/>
      </c>
      <c r="D502" s="26" t="str">
        <f>IFERROR(VLOOKUP($B502,'Section 3'!D505:O1504,COLUMNS('Section 3'!D501:D502),0),"")</f>
        <v/>
      </c>
      <c r="E502" s="73" t="str">
        <f>IF($D502="","",IF(ISBLANK(VLOOKUP($B502,'Section 3'!$D$15:$O$1014,COLUMNS('Section 3'!$E$11:F$12),0)),"",VLOOKUP($B502,'Section 3'!$D$15:$O$1014,COLUMNS('Section 3'!$E$11:F$12),0)))</f>
        <v/>
      </c>
      <c r="F502" s="73" t="str">
        <f>IF($D502="","",IF(ISBLANK(VLOOKUP($B502,'Section 3'!$D$15:$O$1014,COLUMNS('Section 3'!$E$11:G$12),0)),"",VLOOKUP($B502,'Section 3'!$D$15:$O$1014,COLUMNS('Section 3'!$E$11:G$12),0)))</f>
        <v/>
      </c>
      <c r="G502" s="73" t="str">
        <f>IF($D502="","",IF(ISBLANK(VLOOKUP($B502,'Section 3'!$D$15:$O$1014,COLUMNS('Section 3'!$E$11:H$12),0)),"",VLOOKUP($B502,'Section 3'!$D$15:$O$1014,COLUMNS('Section 3'!$E$11:H$12),0)))</f>
        <v/>
      </c>
      <c r="H502" s="73" t="str">
        <f>IF($D502="","",IF(ISBLANK(VLOOKUP($B502,'Section 3'!$D$15:$O$1014,COLUMNS('Section 3'!$E$11:I$12),0)),"",VLOOKUP($B502,'Section 3'!$D$15:$O$1014,COLUMNS('Section 3'!$E$11:I$12),0)))</f>
        <v/>
      </c>
      <c r="I502" s="73" t="str">
        <f>IF($D502="","",IF(ISBLANK(VLOOKUP($B502,'Section 3'!$D$15:$O$1014,COLUMNS('Section 3'!$E$11:J$12),0)),"",VLOOKUP($B502,'Section 3'!$D$15:$O$1014,COLUMNS('Section 3'!$E$11:J$12),0)))</f>
        <v/>
      </c>
      <c r="J502" s="73" t="str">
        <f>IF($D502="","",IF(ISBLANK(VLOOKUP($B502,'Section 3'!$D$15:$O$1014,COLUMNS('Section 3'!$E$11:K$12),0)),"",VLOOKUP($B502,'Section 3'!$D$15:$O$1014,COLUMNS('Section 3'!$E$11:K$12),0)))</f>
        <v/>
      </c>
      <c r="K502" s="73" t="str">
        <f>IF($D502="","",IF(ISBLANK(VLOOKUP($B502,'Section 3'!$D$15:$O$1014,COLUMNS('Section 3'!$E$11:L$12),0)),"",VLOOKUP($B502,'Section 3'!$D$15:$O$1014,COLUMNS('Section 3'!$E$11:L$12),0)))</f>
        <v/>
      </c>
      <c r="L502" s="73" t="str">
        <f>IF($D502="","",IF(ISBLANK(VLOOKUP($B502,'Section 3'!$D$15:$O$1014,COLUMNS('Section 3'!$E$11:M$12),0)),"",VLOOKUP($B502,'Section 3'!$D$15:$O$1014,COLUMNS('Section 3'!$E$11:M$12),0)))</f>
        <v/>
      </c>
      <c r="M502" s="73" t="str">
        <f>IF($D502="","",IF(ISBLANK(VLOOKUP($B502,'Section 3'!$D$15:$O$1014,COLUMNS('Section 3'!$E$11:N$12),0)),"",VLOOKUP($B502,'Section 3'!$D$15:$O$1014,COLUMNS('Section 3'!$E$11:N$12),0)))</f>
        <v/>
      </c>
      <c r="N502" s="73" t="str">
        <f>IF($D502="","",IF(ISBLANK(VLOOKUP($B502,'Section 3'!$D$15:$O$1014,COLUMNS('Section 3'!$E$11:O$12),0)),"",VLOOKUP($B502,'Section 3'!$D$15:$O$1014,COLUMNS('Section 3'!$E$11:O$12),0)))</f>
        <v/>
      </c>
      <c r="O502" s="73" t="str">
        <f>IF($D502="","",IF(ISBLANK(VLOOKUP($B502,'Section 3'!$D$15:$O$1014,COLUMNS('Section 3'!$E$11:P$12),0)),"",VLOOKUP($B502,'Section 3'!$D$15:$O$1014,COLUMNS('Section 3'!$E$11:P$12),0)))</f>
        <v/>
      </c>
    </row>
    <row r="503" spans="1:15" x14ac:dyDescent="0.25">
      <c r="A503" s="29" t="str">
        <f>IF(E503="","",ROWS($A$1:A503))</f>
        <v/>
      </c>
      <c r="B503" s="32">
        <v>492</v>
      </c>
      <c r="C503" s="26" t="str">
        <f t="shared" si="8"/>
        <v/>
      </c>
      <c r="D503" s="26" t="str">
        <f>IFERROR(VLOOKUP($B503,'Section 3'!D506:O1505,COLUMNS('Section 3'!D502:D503),0),"")</f>
        <v/>
      </c>
      <c r="E503" s="73" t="str">
        <f>IF($D503="","",IF(ISBLANK(VLOOKUP($B503,'Section 3'!$D$15:$O$1014,COLUMNS('Section 3'!$E$11:F$12),0)),"",VLOOKUP($B503,'Section 3'!$D$15:$O$1014,COLUMNS('Section 3'!$E$11:F$12),0)))</f>
        <v/>
      </c>
      <c r="F503" s="73" t="str">
        <f>IF($D503="","",IF(ISBLANK(VLOOKUP($B503,'Section 3'!$D$15:$O$1014,COLUMNS('Section 3'!$E$11:G$12),0)),"",VLOOKUP($B503,'Section 3'!$D$15:$O$1014,COLUMNS('Section 3'!$E$11:G$12),0)))</f>
        <v/>
      </c>
      <c r="G503" s="73" t="str">
        <f>IF($D503="","",IF(ISBLANK(VLOOKUP($B503,'Section 3'!$D$15:$O$1014,COLUMNS('Section 3'!$E$11:H$12),0)),"",VLOOKUP($B503,'Section 3'!$D$15:$O$1014,COLUMNS('Section 3'!$E$11:H$12),0)))</f>
        <v/>
      </c>
      <c r="H503" s="73" t="str">
        <f>IF($D503="","",IF(ISBLANK(VLOOKUP($B503,'Section 3'!$D$15:$O$1014,COLUMNS('Section 3'!$E$11:I$12),0)),"",VLOOKUP($B503,'Section 3'!$D$15:$O$1014,COLUMNS('Section 3'!$E$11:I$12),0)))</f>
        <v/>
      </c>
      <c r="I503" s="73" t="str">
        <f>IF($D503="","",IF(ISBLANK(VLOOKUP($B503,'Section 3'!$D$15:$O$1014,COLUMNS('Section 3'!$E$11:J$12),0)),"",VLOOKUP($B503,'Section 3'!$D$15:$O$1014,COLUMNS('Section 3'!$E$11:J$12),0)))</f>
        <v/>
      </c>
      <c r="J503" s="73" t="str">
        <f>IF($D503="","",IF(ISBLANK(VLOOKUP($B503,'Section 3'!$D$15:$O$1014,COLUMNS('Section 3'!$E$11:K$12),0)),"",VLOOKUP($B503,'Section 3'!$D$15:$O$1014,COLUMNS('Section 3'!$E$11:K$12),0)))</f>
        <v/>
      </c>
      <c r="K503" s="73" t="str">
        <f>IF($D503="","",IF(ISBLANK(VLOOKUP($B503,'Section 3'!$D$15:$O$1014,COLUMNS('Section 3'!$E$11:L$12),0)),"",VLOOKUP($B503,'Section 3'!$D$15:$O$1014,COLUMNS('Section 3'!$E$11:L$12),0)))</f>
        <v/>
      </c>
      <c r="L503" s="73" t="str">
        <f>IF($D503="","",IF(ISBLANK(VLOOKUP($B503,'Section 3'!$D$15:$O$1014,COLUMNS('Section 3'!$E$11:M$12),0)),"",VLOOKUP($B503,'Section 3'!$D$15:$O$1014,COLUMNS('Section 3'!$E$11:M$12),0)))</f>
        <v/>
      </c>
      <c r="M503" s="73" t="str">
        <f>IF($D503="","",IF(ISBLANK(VLOOKUP($B503,'Section 3'!$D$15:$O$1014,COLUMNS('Section 3'!$E$11:N$12),0)),"",VLOOKUP($B503,'Section 3'!$D$15:$O$1014,COLUMNS('Section 3'!$E$11:N$12),0)))</f>
        <v/>
      </c>
      <c r="N503" s="73" t="str">
        <f>IF($D503="","",IF(ISBLANK(VLOOKUP($B503,'Section 3'!$D$15:$O$1014,COLUMNS('Section 3'!$E$11:O$12),0)),"",VLOOKUP($B503,'Section 3'!$D$15:$O$1014,COLUMNS('Section 3'!$E$11:O$12),0)))</f>
        <v/>
      </c>
      <c r="O503" s="73" t="str">
        <f>IF($D503="","",IF(ISBLANK(VLOOKUP($B503,'Section 3'!$D$15:$O$1014,COLUMNS('Section 3'!$E$11:P$12),0)),"",VLOOKUP($B503,'Section 3'!$D$15:$O$1014,COLUMNS('Section 3'!$E$11:P$12),0)))</f>
        <v/>
      </c>
    </row>
    <row r="504" spans="1:15" x14ac:dyDescent="0.25">
      <c r="A504" s="29" t="str">
        <f>IF(E504="","",ROWS($A$1:A504))</f>
        <v/>
      </c>
      <c r="B504" s="32">
        <v>493</v>
      </c>
      <c r="C504" s="26" t="str">
        <f t="shared" si="8"/>
        <v/>
      </c>
      <c r="D504" s="26" t="str">
        <f>IFERROR(VLOOKUP($B504,'Section 3'!D507:O1506,COLUMNS('Section 3'!D503:D504),0),"")</f>
        <v/>
      </c>
      <c r="E504" s="73" t="str">
        <f>IF($D504="","",IF(ISBLANK(VLOOKUP($B504,'Section 3'!$D$15:$O$1014,COLUMNS('Section 3'!$E$11:F$12),0)),"",VLOOKUP($B504,'Section 3'!$D$15:$O$1014,COLUMNS('Section 3'!$E$11:F$12),0)))</f>
        <v/>
      </c>
      <c r="F504" s="73" t="str">
        <f>IF($D504="","",IF(ISBLANK(VLOOKUP($B504,'Section 3'!$D$15:$O$1014,COLUMNS('Section 3'!$E$11:G$12),0)),"",VLOOKUP($B504,'Section 3'!$D$15:$O$1014,COLUMNS('Section 3'!$E$11:G$12),0)))</f>
        <v/>
      </c>
      <c r="G504" s="73" t="str">
        <f>IF($D504="","",IF(ISBLANK(VLOOKUP($B504,'Section 3'!$D$15:$O$1014,COLUMNS('Section 3'!$E$11:H$12),0)),"",VLOOKUP($B504,'Section 3'!$D$15:$O$1014,COLUMNS('Section 3'!$E$11:H$12),0)))</f>
        <v/>
      </c>
      <c r="H504" s="73" t="str">
        <f>IF($D504="","",IF(ISBLANK(VLOOKUP($B504,'Section 3'!$D$15:$O$1014,COLUMNS('Section 3'!$E$11:I$12),0)),"",VLOOKUP($B504,'Section 3'!$D$15:$O$1014,COLUMNS('Section 3'!$E$11:I$12),0)))</f>
        <v/>
      </c>
      <c r="I504" s="73" t="str">
        <f>IF($D504="","",IF(ISBLANK(VLOOKUP($B504,'Section 3'!$D$15:$O$1014,COLUMNS('Section 3'!$E$11:J$12),0)),"",VLOOKUP($B504,'Section 3'!$D$15:$O$1014,COLUMNS('Section 3'!$E$11:J$12),0)))</f>
        <v/>
      </c>
      <c r="J504" s="73" t="str">
        <f>IF($D504="","",IF(ISBLANK(VLOOKUP($B504,'Section 3'!$D$15:$O$1014,COLUMNS('Section 3'!$E$11:K$12),0)),"",VLOOKUP($B504,'Section 3'!$D$15:$O$1014,COLUMNS('Section 3'!$E$11:K$12),0)))</f>
        <v/>
      </c>
      <c r="K504" s="73" t="str">
        <f>IF($D504="","",IF(ISBLANK(VLOOKUP($B504,'Section 3'!$D$15:$O$1014,COLUMNS('Section 3'!$E$11:L$12),0)),"",VLOOKUP($B504,'Section 3'!$D$15:$O$1014,COLUMNS('Section 3'!$E$11:L$12),0)))</f>
        <v/>
      </c>
      <c r="L504" s="73" t="str">
        <f>IF($D504="","",IF(ISBLANK(VLOOKUP($B504,'Section 3'!$D$15:$O$1014,COLUMNS('Section 3'!$E$11:M$12),0)),"",VLOOKUP($B504,'Section 3'!$D$15:$O$1014,COLUMNS('Section 3'!$E$11:M$12),0)))</f>
        <v/>
      </c>
      <c r="M504" s="73" t="str">
        <f>IF($D504="","",IF(ISBLANK(VLOOKUP($B504,'Section 3'!$D$15:$O$1014,COLUMNS('Section 3'!$E$11:N$12),0)),"",VLOOKUP($B504,'Section 3'!$D$15:$O$1014,COLUMNS('Section 3'!$E$11:N$12),0)))</f>
        <v/>
      </c>
      <c r="N504" s="73" t="str">
        <f>IF($D504="","",IF(ISBLANK(VLOOKUP($B504,'Section 3'!$D$15:$O$1014,COLUMNS('Section 3'!$E$11:O$12),0)),"",VLOOKUP($B504,'Section 3'!$D$15:$O$1014,COLUMNS('Section 3'!$E$11:O$12),0)))</f>
        <v/>
      </c>
      <c r="O504" s="73" t="str">
        <f>IF($D504="","",IF(ISBLANK(VLOOKUP($B504,'Section 3'!$D$15:$O$1014,COLUMNS('Section 3'!$E$11:P$12),0)),"",VLOOKUP($B504,'Section 3'!$D$15:$O$1014,COLUMNS('Section 3'!$E$11:P$12),0)))</f>
        <v/>
      </c>
    </row>
    <row r="505" spans="1:15" x14ac:dyDescent="0.25">
      <c r="A505" s="29" t="str">
        <f>IF(E505="","",ROWS($A$1:A505))</f>
        <v/>
      </c>
      <c r="B505" s="32">
        <v>494</v>
      </c>
      <c r="C505" s="26" t="str">
        <f t="shared" si="8"/>
        <v/>
      </c>
      <c r="D505" s="26" t="str">
        <f>IFERROR(VLOOKUP($B505,'Section 3'!D508:O1507,COLUMNS('Section 3'!D504:D505),0),"")</f>
        <v/>
      </c>
      <c r="E505" s="73" t="str">
        <f>IF($D505="","",IF(ISBLANK(VLOOKUP($B505,'Section 3'!$D$15:$O$1014,COLUMNS('Section 3'!$E$11:F$12),0)),"",VLOOKUP($B505,'Section 3'!$D$15:$O$1014,COLUMNS('Section 3'!$E$11:F$12),0)))</f>
        <v/>
      </c>
      <c r="F505" s="73" t="str">
        <f>IF($D505="","",IF(ISBLANK(VLOOKUP($B505,'Section 3'!$D$15:$O$1014,COLUMNS('Section 3'!$E$11:G$12),0)),"",VLOOKUP($B505,'Section 3'!$D$15:$O$1014,COLUMNS('Section 3'!$E$11:G$12),0)))</f>
        <v/>
      </c>
      <c r="G505" s="73" t="str">
        <f>IF($D505="","",IF(ISBLANK(VLOOKUP($B505,'Section 3'!$D$15:$O$1014,COLUMNS('Section 3'!$E$11:H$12),0)),"",VLOOKUP($B505,'Section 3'!$D$15:$O$1014,COLUMNS('Section 3'!$E$11:H$12),0)))</f>
        <v/>
      </c>
      <c r="H505" s="73" t="str">
        <f>IF($D505="","",IF(ISBLANK(VLOOKUP($B505,'Section 3'!$D$15:$O$1014,COLUMNS('Section 3'!$E$11:I$12),0)),"",VLOOKUP($B505,'Section 3'!$D$15:$O$1014,COLUMNS('Section 3'!$E$11:I$12),0)))</f>
        <v/>
      </c>
      <c r="I505" s="73" t="str">
        <f>IF($D505="","",IF(ISBLANK(VLOOKUP($B505,'Section 3'!$D$15:$O$1014,COLUMNS('Section 3'!$E$11:J$12),0)),"",VLOOKUP($B505,'Section 3'!$D$15:$O$1014,COLUMNS('Section 3'!$E$11:J$12),0)))</f>
        <v/>
      </c>
      <c r="J505" s="73" t="str">
        <f>IF($D505="","",IF(ISBLANK(VLOOKUP($B505,'Section 3'!$D$15:$O$1014,COLUMNS('Section 3'!$E$11:K$12),0)),"",VLOOKUP($B505,'Section 3'!$D$15:$O$1014,COLUMNS('Section 3'!$E$11:K$12),0)))</f>
        <v/>
      </c>
      <c r="K505" s="73" t="str">
        <f>IF($D505="","",IF(ISBLANK(VLOOKUP($B505,'Section 3'!$D$15:$O$1014,COLUMNS('Section 3'!$E$11:L$12),0)),"",VLOOKUP($B505,'Section 3'!$D$15:$O$1014,COLUMNS('Section 3'!$E$11:L$12),0)))</f>
        <v/>
      </c>
      <c r="L505" s="73" t="str">
        <f>IF($D505="","",IF(ISBLANK(VLOOKUP($B505,'Section 3'!$D$15:$O$1014,COLUMNS('Section 3'!$E$11:M$12),0)),"",VLOOKUP($B505,'Section 3'!$D$15:$O$1014,COLUMNS('Section 3'!$E$11:M$12),0)))</f>
        <v/>
      </c>
      <c r="M505" s="73" t="str">
        <f>IF($D505="","",IF(ISBLANK(VLOOKUP($B505,'Section 3'!$D$15:$O$1014,COLUMNS('Section 3'!$E$11:N$12),0)),"",VLOOKUP($B505,'Section 3'!$D$15:$O$1014,COLUMNS('Section 3'!$E$11:N$12),0)))</f>
        <v/>
      </c>
      <c r="N505" s="73" t="str">
        <f>IF($D505="","",IF(ISBLANK(VLOOKUP($B505,'Section 3'!$D$15:$O$1014,COLUMNS('Section 3'!$E$11:O$12),0)),"",VLOOKUP($B505,'Section 3'!$D$15:$O$1014,COLUMNS('Section 3'!$E$11:O$12),0)))</f>
        <v/>
      </c>
      <c r="O505" s="73" t="str">
        <f>IF($D505="","",IF(ISBLANK(VLOOKUP($B505,'Section 3'!$D$15:$O$1014,COLUMNS('Section 3'!$E$11:P$12),0)),"",VLOOKUP($B505,'Section 3'!$D$15:$O$1014,COLUMNS('Section 3'!$E$11:P$12),0)))</f>
        <v/>
      </c>
    </row>
    <row r="506" spans="1:15" x14ac:dyDescent="0.25">
      <c r="A506" s="29" t="str">
        <f>IF(E506="","",ROWS($A$1:A506))</f>
        <v/>
      </c>
      <c r="B506" s="32">
        <v>495</v>
      </c>
      <c r="C506" s="26" t="str">
        <f t="shared" si="8"/>
        <v/>
      </c>
      <c r="D506" s="26" t="str">
        <f>IFERROR(VLOOKUP($B506,'Section 3'!D509:O1508,COLUMNS('Section 3'!D505:D506),0),"")</f>
        <v/>
      </c>
      <c r="E506" s="73" t="str">
        <f>IF($D506="","",IF(ISBLANK(VLOOKUP($B506,'Section 3'!$D$15:$O$1014,COLUMNS('Section 3'!$E$11:F$12),0)),"",VLOOKUP($B506,'Section 3'!$D$15:$O$1014,COLUMNS('Section 3'!$E$11:F$12),0)))</f>
        <v/>
      </c>
      <c r="F506" s="73" t="str">
        <f>IF($D506="","",IF(ISBLANK(VLOOKUP($B506,'Section 3'!$D$15:$O$1014,COLUMNS('Section 3'!$E$11:G$12),0)),"",VLOOKUP($B506,'Section 3'!$D$15:$O$1014,COLUMNS('Section 3'!$E$11:G$12),0)))</f>
        <v/>
      </c>
      <c r="G506" s="73" t="str">
        <f>IF($D506="","",IF(ISBLANK(VLOOKUP($B506,'Section 3'!$D$15:$O$1014,COLUMNS('Section 3'!$E$11:H$12),0)),"",VLOOKUP($B506,'Section 3'!$D$15:$O$1014,COLUMNS('Section 3'!$E$11:H$12),0)))</f>
        <v/>
      </c>
      <c r="H506" s="73" t="str">
        <f>IF($D506="","",IF(ISBLANK(VLOOKUP($B506,'Section 3'!$D$15:$O$1014,COLUMNS('Section 3'!$E$11:I$12),0)),"",VLOOKUP($B506,'Section 3'!$D$15:$O$1014,COLUMNS('Section 3'!$E$11:I$12),0)))</f>
        <v/>
      </c>
      <c r="I506" s="73" t="str">
        <f>IF($D506="","",IF(ISBLANK(VLOOKUP($B506,'Section 3'!$D$15:$O$1014,COLUMNS('Section 3'!$E$11:J$12),0)),"",VLOOKUP($B506,'Section 3'!$D$15:$O$1014,COLUMNS('Section 3'!$E$11:J$12),0)))</f>
        <v/>
      </c>
      <c r="J506" s="73" t="str">
        <f>IF($D506="","",IF(ISBLANK(VLOOKUP($B506,'Section 3'!$D$15:$O$1014,COLUMNS('Section 3'!$E$11:K$12),0)),"",VLOOKUP($B506,'Section 3'!$D$15:$O$1014,COLUMNS('Section 3'!$E$11:K$12),0)))</f>
        <v/>
      </c>
      <c r="K506" s="73" t="str">
        <f>IF($D506="","",IF(ISBLANK(VLOOKUP($B506,'Section 3'!$D$15:$O$1014,COLUMNS('Section 3'!$E$11:L$12),0)),"",VLOOKUP($B506,'Section 3'!$D$15:$O$1014,COLUMNS('Section 3'!$E$11:L$12),0)))</f>
        <v/>
      </c>
      <c r="L506" s="73" t="str">
        <f>IF($D506="","",IF(ISBLANK(VLOOKUP($B506,'Section 3'!$D$15:$O$1014,COLUMNS('Section 3'!$E$11:M$12),0)),"",VLOOKUP($B506,'Section 3'!$D$15:$O$1014,COLUMNS('Section 3'!$E$11:M$12),0)))</f>
        <v/>
      </c>
      <c r="M506" s="73" t="str">
        <f>IF($D506="","",IF(ISBLANK(VLOOKUP($B506,'Section 3'!$D$15:$O$1014,COLUMNS('Section 3'!$E$11:N$12),0)),"",VLOOKUP($B506,'Section 3'!$D$15:$O$1014,COLUMNS('Section 3'!$E$11:N$12),0)))</f>
        <v/>
      </c>
      <c r="N506" s="73" t="str">
        <f>IF($D506="","",IF(ISBLANK(VLOOKUP($B506,'Section 3'!$D$15:$O$1014,COLUMNS('Section 3'!$E$11:O$12),0)),"",VLOOKUP($B506,'Section 3'!$D$15:$O$1014,COLUMNS('Section 3'!$E$11:O$12),0)))</f>
        <v/>
      </c>
      <c r="O506" s="73" t="str">
        <f>IF($D506="","",IF(ISBLANK(VLOOKUP($B506,'Section 3'!$D$15:$O$1014,COLUMNS('Section 3'!$E$11:P$12),0)),"",VLOOKUP($B506,'Section 3'!$D$15:$O$1014,COLUMNS('Section 3'!$E$11:P$12),0)))</f>
        <v/>
      </c>
    </row>
    <row r="507" spans="1:15" x14ac:dyDescent="0.25">
      <c r="A507" s="29" t="str">
        <f>IF(E507="","",ROWS($A$1:A507))</f>
        <v/>
      </c>
      <c r="B507" s="32">
        <v>496</v>
      </c>
      <c r="C507" s="26" t="str">
        <f t="shared" si="8"/>
        <v/>
      </c>
      <c r="D507" s="26" t="str">
        <f>IFERROR(VLOOKUP($B507,'Section 3'!D510:O1509,COLUMNS('Section 3'!D506:D507),0),"")</f>
        <v/>
      </c>
      <c r="E507" s="73" t="str">
        <f>IF($D507="","",IF(ISBLANK(VLOOKUP($B507,'Section 3'!$D$15:$O$1014,COLUMNS('Section 3'!$E$11:F$12),0)),"",VLOOKUP($B507,'Section 3'!$D$15:$O$1014,COLUMNS('Section 3'!$E$11:F$12),0)))</f>
        <v/>
      </c>
      <c r="F507" s="73" t="str">
        <f>IF($D507="","",IF(ISBLANK(VLOOKUP($B507,'Section 3'!$D$15:$O$1014,COLUMNS('Section 3'!$E$11:G$12),0)),"",VLOOKUP($B507,'Section 3'!$D$15:$O$1014,COLUMNS('Section 3'!$E$11:G$12),0)))</f>
        <v/>
      </c>
      <c r="G507" s="73" t="str">
        <f>IF($D507="","",IF(ISBLANK(VLOOKUP($B507,'Section 3'!$D$15:$O$1014,COLUMNS('Section 3'!$E$11:H$12),0)),"",VLOOKUP($B507,'Section 3'!$D$15:$O$1014,COLUMNS('Section 3'!$E$11:H$12),0)))</f>
        <v/>
      </c>
      <c r="H507" s="73" t="str">
        <f>IF($D507="","",IF(ISBLANK(VLOOKUP($B507,'Section 3'!$D$15:$O$1014,COLUMNS('Section 3'!$E$11:I$12),0)),"",VLOOKUP($B507,'Section 3'!$D$15:$O$1014,COLUMNS('Section 3'!$E$11:I$12),0)))</f>
        <v/>
      </c>
      <c r="I507" s="73" t="str">
        <f>IF($D507="","",IF(ISBLANK(VLOOKUP($B507,'Section 3'!$D$15:$O$1014,COLUMNS('Section 3'!$E$11:J$12),0)),"",VLOOKUP($B507,'Section 3'!$D$15:$O$1014,COLUMNS('Section 3'!$E$11:J$12),0)))</f>
        <v/>
      </c>
      <c r="J507" s="73" t="str">
        <f>IF($D507="","",IF(ISBLANK(VLOOKUP($B507,'Section 3'!$D$15:$O$1014,COLUMNS('Section 3'!$E$11:K$12),0)),"",VLOOKUP($B507,'Section 3'!$D$15:$O$1014,COLUMNS('Section 3'!$E$11:K$12),0)))</f>
        <v/>
      </c>
      <c r="K507" s="73" t="str">
        <f>IF($D507="","",IF(ISBLANK(VLOOKUP($B507,'Section 3'!$D$15:$O$1014,COLUMNS('Section 3'!$E$11:L$12),0)),"",VLOOKUP($B507,'Section 3'!$D$15:$O$1014,COLUMNS('Section 3'!$E$11:L$12),0)))</f>
        <v/>
      </c>
      <c r="L507" s="73" t="str">
        <f>IF($D507="","",IF(ISBLANK(VLOOKUP($B507,'Section 3'!$D$15:$O$1014,COLUMNS('Section 3'!$E$11:M$12),0)),"",VLOOKUP($B507,'Section 3'!$D$15:$O$1014,COLUMNS('Section 3'!$E$11:M$12),0)))</f>
        <v/>
      </c>
      <c r="M507" s="73" t="str">
        <f>IF($D507="","",IF(ISBLANK(VLOOKUP($B507,'Section 3'!$D$15:$O$1014,COLUMNS('Section 3'!$E$11:N$12),0)),"",VLOOKUP($B507,'Section 3'!$D$15:$O$1014,COLUMNS('Section 3'!$E$11:N$12),0)))</f>
        <v/>
      </c>
      <c r="N507" s="73" t="str">
        <f>IF($D507="","",IF(ISBLANK(VLOOKUP($B507,'Section 3'!$D$15:$O$1014,COLUMNS('Section 3'!$E$11:O$12),0)),"",VLOOKUP($B507,'Section 3'!$D$15:$O$1014,COLUMNS('Section 3'!$E$11:O$12),0)))</f>
        <v/>
      </c>
      <c r="O507" s="73" t="str">
        <f>IF($D507="","",IF(ISBLANK(VLOOKUP($B507,'Section 3'!$D$15:$O$1014,COLUMNS('Section 3'!$E$11:P$12),0)),"",VLOOKUP($B507,'Section 3'!$D$15:$O$1014,COLUMNS('Section 3'!$E$11:P$12),0)))</f>
        <v/>
      </c>
    </row>
    <row r="508" spans="1:15" x14ac:dyDescent="0.25">
      <c r="A508" s="29" t="str">
        <f>IF(E508="","",ROWS($A$1:A508))</f>
        <v/>
      </c>
      <c r="B508" s="32">
        <v>497</v>
      </c>
      <c r="C508" s="26" t="str">
        <f t="shared" si="8"/>
        <v/>
      </c>
      <c r="D508" s="26" t="str">
        <f>IFERROR(VLOOKUP($B508,'Section 3'!D511:O1510,COLUMNS('Section 3'!D507:D508),0),"")</f>
        <v/>
      </c>
      <c r="E508" s="73" t="str">
        <f>IF($D508="","",IF(ISBLANK(VLOOKUP($B508,'Section 3'!$D$15:$O$1014,COLUMNS('Section 3'!$E$11:F$12),0)),"",VLOOKUP($B508,'Section 3'!$D$15:$O$1014,COLUMNS('Section 3'!$E$11:F$12),0)))</f>
        <v/>
      </c>
      <c r="F508" s="73" t="str">
        <f>IF($D508="","",IF(ISBLANK(VLOOKUP($B508,'Section 3'!$D$15:$O$1014,COLUMNS('Section 3'!$E$11:G$12),0)),"",VLOOKUP($B508,'Section 3'!$D$15:$O$1014,COLUMNS('Section 3'!$E$11:G$12),0)))</f>
        <v/>
      </c>
      <c r="G508" s="73" t="str">
        <f>IF($D508="","",IF(ISBLANK(VLOOKUP($B508,'Section 3'!$D$15:$O$1014,COLUMNS('Section 3'!$E$11:H$12),0)),"",VLOOKUP($B508,'Section 3'!$D$15:$O$1014,COLUMNS('Section 3'!$E$11:H$12),0)))</f>
        <v/>
      </c>
      <c r="H508" s="73" t="str">
        <f>IF($D508="","",IF(ISBLANK(VLOOKUP($B508,'Section 3'!$D$15:$O$1014,COLUMNS('Section 3'!$E$11:I$12),0)),"",VLOOKUP($B508,'Section 3'!$D$15:$O$1014,COLUMNS('Section 3'!$E$11:I$12),0)))</f>
        <v/>
      </c>
      <c r="I508" s="73" t="str">
        <f>IF($D508="","",IF(ISBLANK(VLOOKUP($B508,'Section 3'!$D$15:$O$1014,COLUMNS('Section 3'!$E$11:J$12),0)),"",VLOOKUP($B508,'Section 3'!$D$15:$O$1014,COLUMNS('Section 3'!$E$11:J$12),0)))</f>
        <v/>
      </c>
      <c r="J508" s="73" t="str">
        <f>IF($D508="","",IF(ISBLANK(VLOOKUP($B508,'Section 3'!$D$15:$O$1014,COLUMNS('Section 3'!$E$11:K$12),0)),"",VLOOKUP($B508,'Section 3'!$D$15:$O$1014,COLUMNS('Section 3'!$E$11:K$12),0)))</f>
        <v/>
      </c>
      <c r="K508" s="73" t="str">
        <f>IF($D508="","",IF(ISBLANK(VLOOKUP($B508,'Section 3'!$D$15:$O$1014,COLUMNS('Section 3'!$E$11:L$12),0)),"",VLOOKUP($B508,'Section 3'!$D$15:$O$1014,COLUMNS('Section 3'!$E$11:L$12),0)))</f>
        <v/>
      </c>
      <c r="L508" s="73" t="str">
        <f>IF($D508="","",IF(ISBLANK(VLOOKUP($B508,'Section 3'!$D$15:$O$1014,COLUMNS('Section 3'!$E$11:M$12),0)),"",VLOOKUP($B508,'Section 3'!$D$15:$O$1014,COLUMNS('Section 3'!$E$11:M$12),0)))</f>
        <v/>
      </c>
      <c r="M508" s="73" t="str">
        <f>IF($D508="","",IF(ISBLANK(VLOOKUP($B508,'Section 3'!$D$15:$O$1014,COLUMNS('Section 3'!$E$11:N$12),0)),"",VLOOKUP($B508,'Section 3'!$D$15:$O$1014,COLUMNS('Section 3'!$E$11:N$12),0)))</f>
        <v/>
      </c>
      <c r="N508" s="73" t="str">
        <f>IF($D508="","",IF(ISBLANK(VLOOKUP($B508,'Section 3'!$D$15:$O$1014,COLUMNS('Section 3'!$E$11:O$12),0)),"",VLOOKUP($B508,'Section 3'!$D$15:$O$1014,COLUMNS('Section 3'!$E$11:O$12),0)))</f>
        <v/>
      </c>
      <c r="O508" s="73" t="str">
        <f>IF($D508="","",IF(ISBLANK(VLOOKUP($B508,'Section 3'!$D$15:$O$1014,COLUMNS('Section 3'!$E$11:P$12),0)),"",VLOOKUP($B508,'Section 3'!$D$15:$O$1014,COLUMNS('Section 3'!$E$11:P$12),0)))</f>
        <v/>
      </c>
    </row>
    <row r="509" spans="1:15" x14ac:dyDescent="0.25">
      <c r="A509" s="29" t="str">
        <f>IF(E509="","",ROWS($A$1:A509))</f>
        <v/>
      </c>
      <c r="B509" s="32">
        <v>498</v>
      </c>
      <c r="C509" s="26" t="str">
        <f t="shared" si="8"/>
        <v/>
      </c>
      <c r="D509" s="26" t="str">
        <f>IFERROR(VLOOKUP($B509,'Section 3'!D512:O1511,COLUMNS('Section 3'!D508:D509),0),"")</f>
        <v/>
      </c>
      <c r="E509" s="73" t="str">
        <f>IF($D509="","",IF(ISBLANK(VLOOKUP($B509,'Section 3'!$D$15:$O$1014,COLUMNS('Section 3'!$E$11:F$12),0)),"",VLOOKUP($B509,'Section 3'!$D$15:$O$1014,COLUMNS('Section 3'!$E$11:F$12),0)))</f>
        <v/>
      </c>
      <c r="F509" s="73" t="str">
        <f>IF($D509="","",IF(ISBLANK(VLOOKUP($B509,'Section 3'!$D$15:$O$1014,COLUMNS('Section 3'!$E$11:G$12),0)),"",VLOOKUP($B509,'Section 3'!$D$15:$O$1014,COLUMNS('Section 3'!$E$11:G$12),0)))</f>
        <v/>
      </c>
      <c r="G509" s="73" t="str">
        <f>IF($D509="","",IF(ISBLANK(VLOOKUP($B509,'Section 3'!$D$15:$O$1014,COLUMNS('Section 3'!$E$11:H$12),0)),"",VLOOKUP($B509,'Section 3'!$D$15:$O$1014,COLUMNS('Section 3'!$E$11:H$12),0)))</f>
        <v/>
      </c>
      <c r="H509" s="73" t="str">
        <f>IF($D509="","",IF(ISBLANK(VLOOKUP($B509,'Section 3'!$D$15:$O$1014,COLUMNS('Section 3'!$E$11:I$12),0)),"",VLOOKUP($B509,'Section 3'!$D$15:$O$1014,COLUMNS('Section 3'!$E$11:I$12),0)))</f>
        <v/>
      </c>
      <c r="I509" s="73" t="str">
        <f>IF($D509="","",IF(ISBLANK(VLOOKUP($B509,'Section 3'!$D$15:$O$1014,COLUMNS('Section 3'!$E$11:J$12),0)),"",VLOOKUP($B509,'Section 3'!$D$15:$O$1014,COLUMNS('Section 3'!$E$11:J$12),0)))</f>
        <v/>
      </c>
      <c r="J509" s="73" t="str">
        <f>IF($D509="","",IF(ISBLANK(VLOOKUP($B509,'Section 3'!$D$15:$O$1014,COLUMNS('Section 3'!$E$11:K$12),0)),"",VLOOKUP($B509,'Section 3'!$D$15:$O$1014,COLUMNS('Section 3'!$E$11:K$12),0)))</f>
        <v/>
      </c>
      <c r="K509" s="73" t="str">
        <f>IF($D509="","",IF(ISBLANK(VLOOKUP($B509,'Section 3'!$D$15:$O$1014,COLUMNS('Section 3'!$E$11:L$12),0)),"",VLOOKUP($B509,'Section 3'!$D$15:$O$1014,COLUMNS('Section 3'!$E$11:L$12),0)))</f>
        <v/>
      </c>
      <c r="L509" s="73" t="str">
        <f>IF($D509="","",IF(ISBLANK(VLOOKUP($B509,'Section 3'!$D$15:$O$1014,COLUMNS('Section 3'!$E$11:M$12),0)),"",VLOOKUP($B509,'Section 3'!$D$15:$O$1014,COLUMNS('Section 3'!$E$11:M$12),0)))</f>
        <v/>
      </c>
      <c r="M509" s="73" t="str">
        <f>IF($D509="","",IF(ISBLANK(VLOOKUP($B509,'Section 3'!$D$15:$O$1014,COLUMNS('Section 3'!$E$11:N$12),0)),"",VLOOKUP($B509,'Section 3'!$D$15:$O$1014,COLUMNS('Section 3'!$E$11:N$12),0)))</f>
        <v/>
      </c>
      <c r="N509" s="73" t="str">
        <f>IF($D509="","",IF(ISBLANK(VLOOKUP($B509,'Section 3'!$D$15:$O$1014,COLUMNS('Section 3'!$E$11:O$12),0)),"",VLOOKUP($B509,'Section 3'!$D$15:$O$1014,COLUMNS('Section 3'!$E$11:O$12),0)))</f>
        <v/>
      </c>
      <c r="O509" s="73" t="str">
        <f>IF($D509="","",IF(ISBLANK(VLOOKUP($B509,'Section 3'!$D$15:$O$1014,COLUMNS('Section 3'!$E$11:P$12),0)),"",VLOOKUP($B509,'Section 3'!$D$15:$O$1014,COLUMNS('Section 3'!$E$11:P$12),0)))</f>
        <v/>
      </c>
    </row>
    <row r="510" spans="1:15" x14ac:dyDescent="0.25">
      <c r="A510" s="29" t="str">
        <f>IF(E510="","",ROWS($A$1:A510))</f>
        <v/>
      </c>
      <c r="B510" s="32">
        <v>499</v>
      </c>
      <c r="C510" s="26" t="str">
        <f t="shared" si="8"/>
        <v/>
      </c>
      <c r="D510" s="26" t="str">
        <f>IFERROR(VLOOKUP($B510,'Section 3'!D513:O1512,COLUMNS('Section 3'!D509:D510),0),"")</f>
        <v/>
      </c>
      <c r="E510" s="73" t="str">
        <f>IF($D510="","",IF(ISBLANK(VLOOKUP($B510,'Section 3'!$D$15:$O$1014,COLUMNS('Section 3'!$E$11:F$12),0)),"",VLOOKUP($B510,'Section 3'!$D$15:$O$1014,COLUMNS('Section 3'!$E$11:F$12),0)))</f>
        <v/>
      </c>
      <c r="F510" s="73" t="str">
        <f>IF($D510="","",IF(ISBLANK(VLOOKUP($B510,'Section 3'!$D$15:$O$1014,COLUMNS('Section 3'!$E$11:G$12),0)),"",VLOOKUP($B510,'Section 3'!$D$15:$O$1014,COLUMNS('Section 3'!$E$11:G$12),0)))</f>
        <v/>
      </c>
      <c r="G510" s="73" t="str">
        <f>IF($D510="","",IF(ISBLANK(VLOOKUP($B510,'Section 3'!$D$15:$O$1014,COLUMNS('Section 3'!$E$11:H$12),0)),"",VLOOKUP($B510,'Section 3'!$D$15:$O$1014,COLUMNS('Section 3'!$E$11:H$12),0)))</f>
        <v/>
      </c>
      <c r="H510" s="73" t="str">
        <f>IF($D510="","",IF(ISBLANK(VLOOKUP($B510,'Section 3'!$D$15:$O$1014,COLUMNS('Section 3'!$E$11:I$12),0)),"",VLOOKUP($B510,'Section 3'!$D$15:$O$1014,COLUMNS('Section 3'!$E$11:I$12),0)))</f>
        <v/>
      </c>
      <c r="I510" s="73" t="str">
        <f>IF($D510="","",IF(ISBLANK(VLOOKUP($B510,'Section 3'!$D$15:$O$1014,COLUMNS('Section 3'!$E$11:J$12),0)),"",VLOOKUP($B510,'Section 3'!$D$15:$O$1014,COLUMNS('Section 3'!$E$11:J$12),0)))</f>
        <v/>
      </c>
      <c r="J510" s="73" t="str">
        <f>IF($D510="","",IF(ISBLANK(VLOOKUP($B510,'Section 3'!$D$15:$O$1014,COLUMNS('Section 3'!$E$11:K$12),0)),"",VLOOKUP($B510,'Section 3'!$D$15:$O$1014,COLUMNS('Section 3'!$E$11:K$12),0)))</f>
        <v/>
      </c>
      <c r="K510" s="73" t="str">
        <f>IF($D510="","",IF(ISBLANK(VLOOKUP($B510,'Section 3'!$D$15:$O$1014,COLUMNS('Section 3'!$E$11:L$12),0)),"",VLOOKUP($B510,'Section 3'!$D$15:$O$1014,COLUMNS('Section 3'!$E$11:L$12),0)))</f>
        <v/>
      </c>
      <c r="L510" s="73" t="str">
        <f>IF($D510="","",IF(ISBLANK(VLOOKUP($B510,'Section 3'!$D$15:$O$1014,COLUMNS('Section 3'!$E$11:M$12),0)),"",VLOOKUP($B510,'Section 3'!$D$15:$O$1014,COLUMNS('Section 3'!$E$11:M$12),0)))</f>
        <v/>
      </c>
      <c r="M510" s="73" t="str">
        <f>IF($D510="","",IF(ISBLANK(VLOOKUP($B510,'Section 3'!$D$15:$O$1014,COLUMNS('Section 3'!$E$11:N$12),0)),"",VLOOKUP($B510,'Section 3'!$D$15:$O$1014,COLUMNS('Section 3'!$E$11:N$12),0)))</f>
        <v/>
      </c>
      <c r="N510" s="73" t="str">
        <f>IF($D510="","",IF(ISBLANK(VLOOKUP($B510,'Section 3'!$D$15:$O$1014,COLUMNS('Section 3'!$E$11:O$12),0)),"",VLOOKUP($B510,'Section 3'!$D$15:$O$1014,COLUMNS('Section 3'!$E$11:O$12),0)))</f>
        <v/>
      </c>
      <c r="O510" s="73" t="str">
        <f>IF($D510="","",IF(ISBLANK(VLOOKUP($B510,'Section 3'!$D$15:$O$1014,COLUMNS('Section 3'!$E$11:P$12),0)),"",VLOOKUP($B510,'Section 3'!$D$15:$O$1014,COLUMNS('Section 3'!$E$11:P$12),0)))</f>
        <v/>
      </c>
    </row>
    <row r="511" spans="1:15" x14ac:dyDescent="0.25">
      <c r="A511" s="29" t="str">
        <f>IF(E511="","",ROWS($A$1:A511))</f>
        <v/>
      </c>
      <c r="B511" s="32">
        <v>500</v>
      </c>
      <c r="C511" s="26" t="str">
        <f t="shared" si="8"/>
        <v/>
      </c>
      <c r="D511" s="26" t="str">
        <f>IFERROR(VLOOKUP($B511,'Section 3'!D514:O1513,COLUMNS('Section 3'!D510:D511),0),"")</f>
        <v/>
      </c>
      <c r="E511" s="73" t="str">
        <f>IF($D511="","",IF(ISBLANK(VLOOKUP($B511,'Section 3'!$D$15:$O$1014,COLUMNS('Section 3'!$E$11:F$12),0)),"",VLOOKUP($B511,'Section 3'!$D$15:$O$1014,COLUMNS('Section 3'!$E$11:F$12),0)))</f>
        <v/>
      </c>
      <c r="F511" s="73" t="str">
        <f>IF($D511="","",IF(ISBLANK(VLOOKUP($B511,'Section 3'!$D$15:$O$1014,COLUMNS('Section 3'!$E$11:G$12),0)),"",VLOOKUP($B511,'Section 3'!$D$15:$O$1014,COLUMNS('Section 3'!$E$11:G$12),0)))</f>
        <v/>
      </c>
      <c r="G511" s="73" t="str">
        <f>IF($D511="","",IF(ISBLANK(VLOOKUP($B511,'Section 3'!$D$15:$O$1014,COLUMNS('Section 3'!$E$11:H$12),0)),"",VLOOKUP($B511,'Section 3'!$D$15:$O$1014,COLUMNS('Section 3'!$E$11:H$12),0)))</f>
        <v/>
      </c>
      <c r="H511" s="73" t="str">
        <f>IF($D511="","",IF(ISBLANK(VLOOKUP($B511,'Section 3'!$D$15:$O$1014,COLUMNS('Section 3'!$E$11:I$12),0)),"",VLOOKUP($B511,'Section 3'!$D$15:$O$1014,COLUMNS('Section 3'!$E$11:I$12),0)))</f>
        <v/>
      </c>
      <c r="I511" s="73" t="str">
        <f>IF($D511="","",IF(ISBLANK(VLOOKUP($B511,'Section 3'!$D$15:$O$1014,COLUMNS('Section 3'!$E$11:J$12),0)),"",VLOOKUP($B511,'Section 3'!$D$15:$O$1014,COLUMNS('Section 3'!$E$11:J$12),0)))</f>
        <v/>
      </c>
      <c r="J511" s="73" t="str">
        <f>IF($D511="","",IF(ISBLANK(VLOOKUP($B511,'Section 3'!$D$15:$O$1014,COLUMNS('Section 3'!$E$11:K$12),0)),"",VLOOKUP($B511,'Section 3'!$D$15:$O$1014,COLUMNS('Section 3'!$E$11:K$12),0)))</f>
        <v/>
      </c>
      <c r="K511" s="73" t="str">
        <f>IF($D511="","",IF(ISBLANK(VLOOKUP($B511,'Section 3'!$D$15:$O$1014,COLUMNS('Section 3'!$E$11:L$12),0)),"",VLOOKUP($B511,'Section 3'!$D$15:$O$1014,COLUMNS('Section 3'!$E$11:L$12),0)))</f>
        <v/>
      </c>
      <c r="L511" s="73" t="str">
        <f>IF($D511="","",IF(ISBLANK(VLOOKUP($B511,'Section 3'!$D$15:$O$1014,COLUMNS('Section 3'!$E$11:M$12),0)),"",VLOOKUP($B511,'Section 3'!$D$15:$O$1014,COLUMNS('Section 3'!$E$11:M$12),0)))</f>
        <v/>
      </c>
      <c r="M511" s="73" t="str">
        <f>IF($D511="","",IF(ISBLANK(VLOOKUP($B511,'Section 3'!$D$15:$O$1014,COLUMNS('Section 3'!$E$11:N$12),0)),"",VLOOKUP($B511,'Section 3'!$D$15:$O$1014,COLUMNS('Section 3'!$E$11:N$12),0)))</f>
        <v/>
      </c>
      <c r="N511" s="73" t="str">
        <f>IF($D511="","",IF(ISBLANK(VLOOKUP($B511,'Section 3'!$D$15:$O$1014,COLUMNS('Section 3'!$E$11:O$12),0)),"",VLOOKUP($B511,'Section 3'!$D$15:$O$1014,COLUMNS('Section 3'!$E$11:O$12),0)))</f>
        <v/>
      </c>
      <c r="O511" s="73" t="str">
        <f>IF($D511="","",IF(ISBLANK(VLOOKUP($B511,'Section 3'!$D$15:$O$1014,COLUMNS('Section 3'!$E$11:P$12),0)),"",VLOOKUP($B511,'Section 3'!$D$15:$O$1014,COLUMNS('Section 3'!$E$11:P$12),0)))</f>
        <v/>
      </c>
    </row>
    <row r="512" spans="1:15" x14ac:dyDescent="0.25">
      <c r="A512" s="29" t="str">
        <f>IF(E512="","",ROWS($A$1:A512))</f>
        <v/>
      </c>
      <c r="B512" s="32">
        <v>501</v>
      </c>
      <c r="C512" s="26" t="str">
        <f t="shared" si="8"/>
        <v/>
      </c>
      <c r="D512" s="26" t="str">
        <f>IFERROR(VLOOKUP($B512,'Section 3'!D515:O1514,COLUMNS('Section 3'!D511:D512),0),"")</f>
        <v/>
      </c>
      <c r="E512" s="73" t="str">
        <f>IF($D512="","",IF(ISBLANK(VLOOKUP($B512,'Section 3'!$D$15:$O$1014,COLUMNS('Section 3'!$E$11:F$12),0)),"",VLOOKUP($B512,'Section 3'!$D$15:$O$1014,COLUMNS('Section 3'!$E$11:F$12),0)))</f>
        <v/>
      </c>
      <c r="F512" s="73" t="str">
        <f>IF($D512="","",IF(ISBLANK(VLOOKUP($B512,'Section 3'!$D$15:$O$1014,COLUMNS('Section 3'!$E$11:G$12),0)),"",VLOOKUP($B512,'Section 3'!$D$15:$O$1014,COLUMNS('Section 3'!$E$11:G$12),0)))</f>
        <v/>
      </c>
      <c r="G512" s="73" t="str">
        <f>IF($D512="","",IF(ISBLANK(VLOOKUP($B512,'Section 3'!$D$15:$O$1014,COLUMNS('Section 3'!$E$11:H$12),0)),"",VLOOKUP($B512,'Section 3'!$D$15:$O$1014,COLUMNS('Section 3'!$E$11:H$12),0)))</f>
        <v/>
      </c>
      <c r="H512" s="73" t="str">
        <f>IF($D512="","",IF(ISBLANK(VLOOKUP($B512,'Section 3'!$D$15:$O$1014,COLUMNS('Section 3'!$E$11:I$12),0)),"",VLOOKUP($B512,'Section 3'!$D$15:$O$1014,COLUMNS('Section 3'!$E$11:I$12),0)))</f>
        <v/>
      </c>
      <c r="I512" s="73" t="str">
        <f>IF($D512="","",IF(ISBLANK(VLOOKUP($B512,'Section 3'!$D$15:$O$1014,COLUMNS('Section 3'!$E$11:J$12),0)),"",VLOOKUP($B512,'Section 3'!$D$15:$O$1014,COLUMNS('Section 3'!$E$11:J$12),0)))</f>
        <v/>
      </c>
      <c r="J512" s="73" t="str">
        <f>IF($D512="","",IF(ISBLANK(VLOOKUP($B512,'Section 3'!$D$15:$O$1014,COLUMNS('Section 3'!$E$11:K$12),0)),"",VLOOKUP($B512,'Section 3'!$D$15:$O$1014,COLUMNS('Section 3'!$E$11:K$12),0)))</f>
        <v/>
      </c>
      <c r="K512" s="73" t="str">
        <f>IF($D512="","",IF(ISBLANK(VLOOKUP($B512,'Section 3'!$D$15:$O$1014,COLUMNS('Section 3'!$E$11:L$12),0)),"",VLOOKUP($B512,'Section 3'!$D$15:$O$1014,COLUMNS('Section 3'!$E$11:L$12),0)))</f>
        <v/>
      </c>
      <c r="L512" s="73" t="str">
        <f>IF($D512="","",IF(ISBLANK(VLOOKUP($B512,'Section 3'!$D$15:$O$1014,COLUMNS('Section 3'!$E$11:M$12),0)),"",VLOOKUP($B512,'Section 3'!$D$15:$O$1014,COLUMNS('Section 3'!$E$11:M$12),0)))</f>
        <v/>
      </c>
      <c r="M512" s="73" t="str">
        <f>IF($D512="","",IF(ISBLANK(VLOOKUP($B512,'Section 3'!$D$15:$O$1014,COLUMNS('Section 3'!$E$11:N$12),0)),"",VLOOKUP($B512,'Section 3'!$D$15:$O$1014,COLUMNS('Section 3'!$E$11:N$12),0)))</f>
        <v/>
      </c>
      <c r="N512" s="73" t="str">
        <f>IF($D512="","",IF(ISBLANK(VLOOKUP($B512,'Section 3'!$D$15:$O$1014,COLUMNS('Section 3'!$E$11:O$12),0)),"",VLOOKUP($B512,'Section 3'!$D$15:$O$1014,COLUMNS('Section 3'!$E$11:O$12),0)))</f>
        <v/>
      </c>
      <c r="O512" s="73" t="str">
        <f>IF($D512="","",IF(ISBLANK(VLOOKUP($B512,'Section 3'!$D$15:$O$1014,COLUMNS('Section 3'!$E$11:P$12),0)),"",VLOOKUP($B512,'Section 3'!$D$15:$O$1014,COLUMNS('Section 3'!$E$11:P$12),0)))</f>
        <v/>
      </c>
    </row>
    <row r="513" spans="1:15" x14ac:dyDescent="0.25">
      <c r="A513" s="29" t="str">
        <f>IF(E513="","",ROWS($A$1:A513))</f>
        <v/>
      </c>
      <c r="B513" s="32">
        <v>502</v>
      </c>
      <c r="C513" s="26" t="str">
        <f t="shared" si="8"/>
        <v/>
      </c>
      <c r="D513" s="26" t="str">
        <f>IFERROR(VLOOKUP($B513,'Section 3'!D516:O1515,COLUMNS('Section 3'!D512:D513),0),"")</f>
        <v/>
      </c>
      <c r="E513" s="73" t="str">
        <f>IF($D513="","",IF(ISBLANK(VLOOKUP($B513,'Section 3'!$D$15:$O$1014,COLUMNS('Section 3'!$E$11:F$12),0)),"",VLOOKUP($B513,'Section 3'!$D$15:$O$1014,COLUMNS('Section 3'!$E$11:F$12),0)))</f>
        <v/>
      </c>
      <c r="F513" s="73" t="str">
        <f>IF($D513="","",IF(ISBLANK(VLOOKUP($B513,'Section 3'!$D$15:$O$1014,COLUMNS('Section 3'!$E$11:G$12),0)),"",VLOOKUP($B513,'Section 3'!$D$15:$O$1014,COLUMNS('Section 3'!$E$11:G$12),0)))</f>
        <v/>
      </c>
      <c r="G513" s="73" t="str">
        <f>IF($D513="","",IF(ISBLANK(VLOOKUP($B513,'Section 3'!$D$15:$O$1014,COLUMNS('Section 3'!$E$11:H$12),0)),"",VLOOKUP($B513,'Section 3'!$D$15:$O$1014,COLUMNS('Section 3'!$E$11:H$12),0)))</f>
        <v/>
      </c>
      <c r="H513" s="73" t="str">
        <f>IF($D513="","",IF(ISBLANK(VLOOKUP($B513,'Section 3'!$D$15:$O$1014,COLUMNS('Section 3'!$E$11:I$12),0)),"",VLOOKUP($B513,'Section 3'!$D$15:$O$1014,COLUMNS('Section 3'!$E$11:I$12),0)))</f>
        <v/>
      </c>
      <c r="I513" s="73" t="str">
        <f>IF($D513="","",IF(ISBLANK(VLOOKUP($B513,'Section 3'!$D$15:$O$1014,COLUMNS('Section 3'!$E$11:J$12),0)),"",VLOOKUP($B513,'Section 3'!$D$15:$O$1014,COLUMNS('Section 3'!$E$11:J$12),0)))</f>
        <v/>
      </c>
      <c r="J513" s="73" t="str">
        <f>IF($D513="","",IF(ISBLANK(VLOOKUP($B513,'Section 3'!$D$15:$O$1014,COLUMNS('Section 3'!$E$11:K$12),0)),"",VLOOKUP($B513,'Section 3'!$D$15:$O$1014,COLUMNS('Section 3'!$E$11:K$12),0)))</f>
        <v/>
      </c>
      <c r="K513" s="73" t="str">
        <f>IF($D513="","",IF(ISBLANK(VLOOKUP($B513,'Section 3'!$D$15:$O$1014,COLUMNS('Section 3'!$E$11:L$12),0)),"",VLOOKUP($B513,'Section 3'!$D$15:$O$1014,COLUMNS('Section 3'!$E$11:L$12),0)))</f>
        <v/>
      </c>
      <c r="L513" s="73" t="str">
        <f>IF($D513="","",IF(ISBLANK(VLOOKUP($B513,'Section 3'!$D$15:$O$1014,COLUMNS('Section 3'!$E$11:M$12),0)),"",VLOOKUP($B513,'Section 3'!$D$15:$O$1014,COLUMNS('Section 3'!$E$11:M$12),0)))</f>
        <v/>
      </c>
      <c r="M513" s="73" t="str">
        <f>IF($D513="","",IF(ISBLANK(VLOOKUP($B513,'Section 3'!$D$15:$O$1014,COLUMNS('Section 3'!$E$11:N$12),0)),"",VLOOKUP($B513,'Section 3'!$D$15:$O$1014,COLUMNS('Section 3'!$E$11:N$12),0)))</f>
        <v/>
      </c>
      <c r="N513" s="73" t="str">
        <f>IF($D513="","",IF(ISBLANK(VLOOKUP($B513,'Section 3'!$D$15:$O$1014,COLUMNS('Section 3'!$E$11:O$12),0)),"",VLOOKUP($B513,'Section 3'!$D$15:$O$1014,COLUMNS('Section 3'!$E$11:O$12),0)))</f>
        <v/>
      </c>
      <c r="O513" s="73" t="str">
        <f>IF($D513="","",IF(ISBLANK(VLOOKUP($B513,'Section 3'!$D$15:$O$1014,COLUMNS('Section 3'!$E$11:P$12),0)),"",VLOOKUP($B513,'Section 3'!$D$15:$O$1014,COLUMNS('Section 3'!$E$11:P$12),0)))</f>
        <v/>
      </c>
    </row>
    <row r="514" spans="1:15" x14ac:dyDescent="0.25">
      <c r="A514" s="29" t="str">
        <f>IF(E514="","",ROWS($A$1:A514))</f>
        <v/>
      </c>
      <c r="B514" s="32">
        <v>503</v>
      </c>
      <c r="C514" s="26" t="str">
        <f t="shared" si="8"/>
        <v/>
      </c>
      <c r="D514" s="26" t="str">
        <f>IFERROR(VLOOKUP($B514,'Section 3'!D517:O1516,COLUMNS('Section 3'!D513:D514),0),"")</f>
        <v/>
      </c>
      <c r="E514" s="73" t="str">
        <f>IF($D514="","",IF(ISBLANK(VLOOKUP($B514,'Section 3'!$D$15:$O$1014,COLUMNS('Section 3'!$E$11:F$12),0)),"",VLOOKUP($B514,'Section 3'!$D$15:$O$1014,COLUMNS('Section 3'!$E$11:F$12),0)))</f>
        <v/>
      </c>
      <c r="F514" s="73" t="str">
        <f>IF($D514="","",IF(ISBLANK(VLOOKUP($B514,'Section 3'!$D$15:$O$1014,COLUMNS('Section 3'!$E$11:G$12),0)),"",VLOOKUP($B514,'Section 3'!$D$15:$O$1014,COLUMNS('Section 3'!$E$11:G$12),0)))</f>
        <v/>
      </c>
      <c r="G514" s="73" t="str">
        <f>IF($D514="","",IF(ISBLANK(VLOOKUP($B514,'Section 3'!$D$15:$O$1014,COLUMNS('Section 3'!$E$11:H$12),0)),"",VLOOKUP($B514,'Section 3'!$D$15:$O$1014,COLUMNS('Section 3'!$E$11:H$12),0)))</f>
        <v/>
      </c>
      <c r="H514" s="73" t="str">
        <f>IF($D514="","",IF(ISBLANK(VLOOKUP($B514,'Section 3'!$D$15:$O$1014,COLUMNS('Section 3'!$E$11:I$12),0)),"",VLOOKUP($B514,'Section 3'!$D$15:$O$1014,COLUMNS('Section 3'!$E$11:I$12),0)))</f>
        <v/>
      </c>
      <c r="I514" s="73" t="str">
        <f>IF($D514="","",IF(ISBLANK(VLOOKUP($B514,'Section 3'!$D$15:$O$1014,COLUMNS('Section 3'!$E$11:J$12),0)),"",VLOOKUP($B514,'Section 3'!$D$15:$O$1014,COLUMNS('Section 3'!$E$11:J$12),0)))</f>
        <v/>
      </c>
      <c r="J514" s="73" t="str">
        <f>IF($D514="","",IF(ISBLANK(VLOOKUP($B514,'Section 3'!$D$15:$O$1014,COLUMNS('Section 3'!$E$11:K$12),0)),"",VLOOKUP($B514,'Section 3'!$D$15:$O$1014,COLUMNS('Section 3'!$E$11:K$12),0)))</f>
        <v/>
      </c>
      <c r="K514" s="73" t="str">
        <f>IF($D514="","",IF(ISBLANK(VLOOKUP($B514,'Section 3'!$D$15:$O$1014,COLUMNS('Section 3'!$E$11:L$12),0)),"",VLOOKUP($B514,'Section 3'!$D$15:$O$1014,COLUMNS('Section 3'!$E$11:L$12),0)))</f>
        <v/>
      </c>
      <c r="L514" s="73" t="str">
        <f>IF($D514="","",IF(ISBLANK(VLOOKUP($B514,'Section 3'!$D$15:$O$1014,COLUMNS('Section 3'!$E$11:M$12),0)),"",VLOOKUP($B514,'Section 3'!$D$15:$O$1014,COLUMNS('Section 3'!$E$11:M$12),0)))</f>
        <v/>
      </c>
      <c r="M514" s="73" t="str">
        <f>IF($D514="","",IF(ISBLANK(VLOOKUP($B514,'Section 3'!$D$15:$O$1014,COLUMNS('Section 3'!$E$11:N$12),0)),"",VLOOKUP($B514,'Section 3'!$D$15:$O$1014,COLUMNS('Section 3'!$E$11:N$12),0)))</f>
        <v/>
      </c>
      <c r="N514" s="73" t="str">
        <f>IF($D514="","",IF(ISBLANK(VLOOKUP($B514,'Section 3'!$D$15:$O$1014,COLUMNS('Section 3'!$E$11:O$12),0)),"",VLOOKUP($B514,'Section 3'!$D$15:$O$1014,COLUMNS('Section 3'!$E$11:O$12),0)))</f>
        <v/>
      </c>
      <c r="O514" s="73" t="str">
        <f>IF($D514="","",IF(ISBLANK(VLOOKUP($B514,'Section 3'!$D$15:$O$1014,COLUMNS('Section 3'!$E$11:P$12),0)),"",VLOOKUP($B514,'Section 3'!$D$15:$O$1014,COLUMNS('Section 3'!$E$11:P$12),0)))</f>
        <v/>
      </c>
    </row>
    <row r="515" spans="1:15" x14ac:dyDescent="0.25">
      <c r="A515" s="29" t="str">
        <f>IF(E515="","",ROWS($A$1:A515))</f>
        <v/>
      </c>
      <c r="B515" s="32">
        <v>504</v>
      </c>
      <c r="C515" s="26" t="str">
        <f t="shared" si="8"/>
        <v/>
      </c>
      <c r="D515" s="26" t="str">
        <f>IFERROR(VLOOKUP($B515,'Section 3'!D518:O1517,COLUMNS('Section 3'!D514:D515),0),"")</f>
        <v/>
      </c>
      <c r="E515" s="73" t="str">
        <f>IF($D515="","",IF(ISBLANK(VLOOKUP($B515,'Section 3'!$D$15:$O$1014,COLUMNS('Section 3'!$E$11:F$12),0)),"",VLOOKUP($B515,'Section 3'!$D$15:$O$1014,COLUMNS('Section 3'!$E$11:F$12),0)))</f>
        <v/>
      </c>
      <c r="F515" s="73" t="str">
        <f>IF($D515="","",IF(ISBLANK(VLOOKUP($B515,'Section 3'!$D$15:$O$1014,COLUMNS('Section 3'!$E$11:G$12),0)),"",VLOOKUP($B515,'Section 3'!$D$15:$O$1014,COLUMNS('Section 3'!$E$11:G$12),0)))</f>
        <v/>
      </c>
      <c r="G515" s="73" t="str">
        <f>IF($D515="","",IF(ISBLANK(VLOOKUP($B515,'Section 3'!$D$15:$O$1014,COLUMNS('Section 3'!$E$11:H$12),0)),"",VLOOKUP($B515,'Section 3'!$D$15:$O$1014,COLUMNS('Section 3'!$E$11:H$12),0)))</f>
        <v/>
      </c>
      <c r="H515" s="73" t="str">
        <f>IF($D515="","",IF(ISBLANK(VLOOKUP($B515,'Section 3'!$D$15:$O$1014,COLUMNS('Section 3'!$E$11:I$12),0)),"",VLOOKUP($B515,'Section 3'!$D$15:$O$1014,COLUMNS('Section 3'!$E$11:I$12),0)))</f>
        <v/>
      </c>
      <c r="I515" s="73" t="str">
        <f>IF($D515="","",IF(ISBLANK(VLOOKUP($B515,'Section 3'!$D$15:$O$1014,COLUMNS('Section 3'!$E$11:J$12),0)),"",VLOOKUP($B515,'Section 3'!$D$15:$O$1014,COLUMNS('Section 3'!$E$11:J$12),0)))</f>
        <v/>
      </c>
      <c r="J515" s="73" t="str">
        <f>IF($D515="","",IF(ISBLANK(VLOOKUP($B515,'Section 3'!$D$15:$O$1014,COLUMNS('Section 3'!$E$11:K$12),0)),"",VLOOKUP($B515,'Section 3'!$D$15:$O$1014,COLUMNS('Section 3'!$E$11:K$12),0)))</f>
        <v/>
      </c>
      <c r="K515" s="73" t="str">
        <f>IF($D515="","",IF(ISBLANK(VLOOKUP($B515,'Section 3'!$D$15:$O$1014,COLUMNS('Section 3'!$E$11:L$12),0)),"",VLOOKUP($B515,'Section 3'!$D$15:$O$1014,COLUMNS('Section 3'!$E$11:L$12),0)))</f>
        <v/>
      </c>
      <c r="L515" s="73" t="str">
        <f>IF($D515="","",IF(ISBLANK(VLOOKUP($B515,'Section 3'!$D$15:$O$1014,COLUMNS('Section 3'!$E$11:M$12),0)),"",VLOOKUP($B515,'Section 3'!$D$15:$O$1014,COLUMNS('Section 3'!$E$11:M$12),0)))</f>
        <v/>
      </c>
      <c r="M515" s="73" t="str">
        <f>IF($D515="","",IF(ISBLANK(VLOOKUP($B515,'Section 3'!$D$15:$O$1014,COLUMNS('Section 3'!$E$11:N$12),0)),"",VLOOKUP($B515,'Section 3'!$D$15:$O$1014,COLUMNS('Section 3'!$E$11:N$12),0)))</f>
        <v/>
      </c>
      <c r="N515" s="73" t="str">
        <f>IF($D515="","",IF(ISBLANK(VLOOKUP($B515,'Section 3'!$D$15:$O$1014,COLUMNS('Section 3'!$E$11:O$12),0)),"",VLOOKUP($B515,'Section 3'!$D$15:$O$1014,COLUMNS('Section 3'!$E$11:O$12),0)))</f>
        <v/>
      </c>
      <c r="O515" s="73" t="str">
        <f>IF($D515="","",IF(ISBLANK(VLOOKUP($B515,'Section 3'!$D$15:$O$1014,COLUMNS('Section 3'!$E$11:P$12),0)),"",VLOOKUP($B515,'Section 3'!$D$15:$O$1014,COLUMNS('Section 3'!$E$11:P$12),0)))</f>
        <v/>
      </c>
    </row>
    <row r="516" spans="1:15" x14ac:dyDescent="0.25">
      <c r="A516" s="29" t="str">
        <f>IF(E516="","",ROWS($A$1:A516))</f>
        <v/>
      </c>
      <c r="B516" s="32">
        <v>505</v>
      </c>
      <c r="C516" s="26" t="str">
        <f t="shared" si="8"/>
        <v/>
      </c>
      <c r="D516" s="26" t="str">
        <f>IFERROR(VLOOKUP($B516,'Section 3'!D519:O1518,COLUMNS('Section 3'!D515:D516),0),"")</f>
        <v/>
      </c>
      <c r="E516" s="73" t="str">
        <f>IF($D516="","",IF(ISBLANK(VLOOKUP($B516,'Section 3'!$D$15:$O$1014,COLUMNS('Section 3'!$E$11:F$12),0)),"",VLOOKUP($B516,'Section 3'!$D$15:$O$1014,COLUMNS('Section 3'!$E$11:F$12),0)))</f>
        <v/>
      </c>
      <c r="F516" s="73" t="str">
        <f>IF($D516="","",IF(ISBLANK(VLOOKUP($B516,'Section 3'!$D$15:$O$1014,COLUMNS('Section 3'!$E$11:G$12),0)),"",VLOOKUP($B516,'Section 3'!$D$15:$O$1014,COLUMNS('Section 3'!$E$11:G$12),0)))</f>
        <v/>
      </c>
      <c r="G516" s="73" t="str">
        <f>IF($D516="","",IF(ISBLANK(VLOOKUP($B516,'Section 3'!$D$15:$O$1014,COLUMNS('Section 3'!$E$11:H$12),0)),"",VLOOKUP($B516,'Section 3'!$D$15:$O$1014,COLUMNS('Section 3'!$E$11:H$12),0)))</f>
        <v/>
      </c>
      <c r="H516" s="73" t="str">
        <f>IF($D516="","",IF(ISBLANK(VLOOKUP($B516,'Section 3'!$D$15:$O$1014,COLUMNS('Section 3'!$E$11:I$12),0)),"",VLOOKUP($B516,'Section 3'!$D$15:$O$1014,COLUMNS('Section 3'!$E$11:I$12),0)))</f>
        <v/>
      </c>
      <c r="I516" s="73" t="str">
        <f>IF($D516="","",IF(ISBLANK(VLOOKUP($B516,'Section 3'!$D$15:$O$1014,COLUMNS('Section 3'!$E$11:J$12),0)),"",VLOOKUP($B516,'Section 3'!$D$15:$O$1014,COLUMNS('Section 3'!$E$11:J$12),0)))</f>
        <v/>
      </c>
      <c r="J516" s="73" t="str">
        <f>IF($D516="","",IF(ISBLANK(VLOOKUP($B516,'Section 3'!$D$15:$O$1014,COLUMNS('Section 3'!$E$11:K$12),0)),"",VLOOKUP($B516,'Section 3'!$D$15:$O$1014,COLUMNS('Section 3'!$E$11:K$12),0)))</f>
        <v/>
      </c>
      <c r="K516" s="73" t="str">
        <f>IF($D516="","",IF(ISBLANK(VLOOKUP($B516,'Section 3'!$D$15:$O$1014,COLUMNS('Section 3'!$E$11:L$12),0)),"",VLOOKUP($B516,'Section 3'!$D$15:$O$1014,COLUMNS('Section 3'!$E$11:L$12),0)))</f>
        <v/>
      </c>
      <c r="L516" s="73" t="str">
        <f>IF($D516="","",IF(ISBLANK(VLOOKUP($B516,'Section 3'!$D$15:$O$1014,COLUMNS('Section 3'!$E$11:M$12),0)),"",VLOOKUP($B516,'Section 3'!$D$15:$O$1014,COLUMNS('Section 3'!$E$11:M$12),0)))</f>
        <v/>
      </c>
      <c r="M516" s="73" t="str">
        <f>IF($D516="","",IF(ISBLANK(VLOOKUP($B516,'Section 3'!$D$15:$O$1014,COLUMNS('Section 3'!$E$11:N$12),0)),"",VLOOKUP($B516,'Section 3'!$D$15:$O$1014,COLUMNS('Section 3'!$E$11:N$12),0)))</f>
        <v/>
      </c>
      <c r="N516" s="73" t="str">
        <f>IF($D516="","",IF(ISBLANK(VLOOKUP($B516,'Section 3'!$D$15:$O$1014,COLUMNS('Section 3'!$E$11:O$12),0)),"",VLOOKUP($B516,'Section 3'!$D$15:$O$1014,COLUMNS('Section 3'!$E$11:O$12),0)))</f>
        <v/>
      </c>
      <c r="O516" s="73" t="str">
        <f>IF($D516="","",IF(ISBLANK(VLOOKUP($B516,'Section 3'!$D$15:$O$1014,COLUMNS('Section 3'!$E$11:P$12),0)),"",VLOOKUP($B516,'Section 3'!$D$15:$O$1014,COLUMNS('Section 3'!$E$11:P$12),0)))</f>
        <v/>
      </c>
    </row>
    <row r="517" spans="1:15" x14ac:dyDescent="0.25">
      <c r="A517" s="29" t="str">
        <f>IF(E517="","",ROWS($A$1:A517))</f>
        <v/>
      </c>
      <c r="B517" s="32">
        <v>506</v>
      </c>
      <c r="C517" s="26" t="str">
        <f t="shared" si="8"/>
        <v/>
      </c>
      <c r="D517" s="26" t="str">
        <f>IFERROR(VLOOKUP($B517,'Section 3'!D520:O1519,COLUMNS('Section 3'!D516:D517),0),"")</f>
        <v/>
      </c>
      <c r="E517" s="73" t="str">
        <f>IF($D517="","",IF(ISBLANK(VLOOKUP($B517,'Section 3'!$D$15:$O$1014,COLUMNS('Section 3'!$E$11:F$12),0)),"",VLOOKUP($B517,'Section 3'!$D$15:$O$1014,COLUMNS('Section 3'!$E$11:F$12),0)))</f>
        <v/>
      </c>
      <c r="F517" s="73" t="str">
        <f>IF($D517="","",IF(ISBLANK(VLOOKUP($B517,'Section 3'!$D$15:$O$1014,COLUMNS('Section 3'!$E$11:G$12),0)),"",VLOOKUP($B517,'Section 3'!$D$15:$O$1014,COLUMNS('Section 3'!$E$11:G$12),0)))</f>
        <v/>
      </c>
      <c r="G517" s="73" t="str">
        <f>IF($D517="","",IF(ISBLANK(VLOOKUP($B517,'Section 3'!$D$15:$O$1014,COLUMNS('Section 3'!$E$11:H$12),0)),"",VLOOKUP($B517,'Section 3'!$D$15:$O$1014,COLUMNS('Section 3'!$E$11:H$12),0)))</f>
        <v/>
      </c>
      <c r="H517" s="73" t="str">
        <f>IF($D517="","",IF(ISBLANK(VLOOKUP($B517,'Section 3'!$D$15:$O$1014,COLUMNS('Section 3'!$E$11:I$12),0)),"",VLOOKUP($B517,'Section 3'!$D$15:$O$1014,COLUMNS('Section 3'!$E$11:I$12),0)))</f>
        <v/>
      </c>
      <c r="I517" s="73" t="str">
        <f>IF($D517="","",IF(ISBLANK(VLOOKUP($B517,'Section 3'!$D$15:$O$1014,COLUMNS('Section 3'!$E$11:J$12),0)),"",VLOOKUP($B517,'Section 3'!$D$15:$O$1014,COLUMNS('Section 3'!$E$11:J$12),0)))</f>
        <v/>
      </c>
      <c r="J517" s="73" t="str">
        <f>IF($D517="","",IF(ISBLANK(VLOOKUP($B517,'Section 3'!$D$15:$O$1014,COLUMNS('Section 3'!$E$11:K$12),0)),"",VLOOKUP($B517,'Section 3'!$D$15:$O$1014,COLUMNS('Section 3'!$E$11:K$12),0)))</f>
        <v/>
      </c>
      <c r="K517" s="73" t="str">
        <f>IF($D517="","",IF(ISBLANK(VLOOKUP($B517,'Section 3'!$D$15:$O$1014,COLUMNS('Section 3'!$E$11:L$12),0)),"",VLOOKUP($B517,'Section 3'!$D$15:$O$1014,COLUMNS('Section 3'!$E$11:L$12),0)))</f>
        <v/>
      </c>
      <c r="L517" s="73" t="str">
        <f>IF($D517="","",IF(ISBLANK(VLOOKUP($B517,'Section 3'!$D$15:$O$1014,COLUMNS('Section 3'!$E$11:M$12),0)),"",VLOOKUP($B517,'Section 3'!$D$15:$O$1014,COLUMNS('Section 3'!$E$11:M$12),0)))</f>
        <v/>
      </c>
      <c r="M517" s="73" t="str">
        <f>IF($D517="","",IF(ISBLANK(VLOOKUP($B517,'Section 3'!$D$15:$O$1014,COLUMNS('Section 3'!$E$11:N$12),0)),"",VLOOKUP($B517,'Section 3'!$D$15:$O$1014,COLUMNS('Section 3'!$E$11:N$12),0)))</f>
        <v/>
      </c>
      <c r="N517" s="73" t="str">
        <f>IF($D517="","",IF(ISBLANK(VLOOKUP($B517,'Section 3'!$D$15:$O$1014,COLUMNS('Section 3'!$E$11:O$12),0)),"",VLOOKUP($B517,'Section 3'!$D$15:$O$1014,COLUMNS('Section 3'!$E$11:O$12),0)))</f>
        <v/>
      </c>
      <c r="O517" s="73" t="str">
        <f>IF($D517="","",IF(ISBLANK(VLOOKUP($B517,'Section 3'!$D$15:$O$1014,COLUMNS('Section 3'!$E$11:P$12),0)),"",VLOOKUP($B517,'Section 3'!$D$15:$O$1014,COLUMNS('Section 3'!$E$11:P$12),0)))</f>
        <v/>
      </c>
    </row>
    <row r="518" spans="1:15" x14ac:dyDescent="0.25">
      <c r="A518" s="29" t="str">
        <f>IF(E518="","",ROWS($A$1:A518))</f>
        <v/>
      </c>
      <c r="B518" s="32">
        <v>507</v>
      </c>
      <c r="C518" s="26" t="str">
        <f t="shared" si="8"/>
        <v/>
      </c>
      <c r="D518" s="26" t="str">
        <f>IFERROR(VLOOKUP($B518,'Section 3'!D521:O1520,COLUMNS('Section 3'!D517:D518),0),"")</f>
        <v/>
      </c>
      <c r="E518" s="73" t="str">
        <f>IF($D518="","",IF(ISBLANK(VLOOKUP($B518,'Section 3'!$D$15:$O$1014,COLUMNS('Section 3'!$E$11:F$12),0)),"",VLOOKUP($B518,'Section 3'!$D$15:$O$1014,COLUMNS('Section 3'!$E$11:F$12),0)))</f>
        <v/>
      </c>
      <c r="F518" s="73" t="str">
        <f>IF($D518="","",IF(ISBLANK(VLOOKUP($B518,'Section 3'!$D$15:$O$1014,COLUMNS('Section 3'!$E$11:G$12),0)),"",VLOOKUP($B518,'Section 3'!$D$15:$O$1014,COLUMNS('Section 3'!$E$11:G$12),0)))</f>
        <v/>
      </c>
      <c r="G518" s="73" t="str">
        <f>IF($D518="","",IF(ISBLANK(VLOOKUP($B518,'Section 3'!$D$15:$O$1014,COLUMNS('Section 3'!$E$11:H$12),0)),"",VLOOKUP($B518,'Section 3'!$D$15:$O$1014,COLUMNS('Section 3'!$E$11:H$12),0)))</f>
        <v/>
      </c>
      <c r="H518" s="73" t="str">
        <f>IF($D518="","",IF(ISBLANK(VLOOKUP($B518,'Section 3'!$D$15:$O$1014,COLUMNS('Section 3'!$E$11:I$12),0)),"",VLOOKUP($B518,'Section 3'!$D$15:$O$1014,COLUMNS('Section 3'!$E$11:I$12),0)))</f>
        <v/>
      </c>
      <c r="I518" s="73" t="str">
        <f>IF($D518="","",IF(ISBLANK(VLOOKUP($B518,'Section 3'!$D$15:$O$1014,COLUMNS('Section 3'!$E$11:J$12),0)),"",VLOOKUP($B518,'Section 3'!$D$15:$O$1014,COLUMNS('Section 3'!$E$11:J$12),0)))</f>
        <v/>
      </c>
      <c r="J518" s="73" t="str">
        <f>IF($D518="","",IF(ISBLANK(VLOOKUP($B518,'Section 3'!$D$15:$O$1014,COLUMNS('Section 3'!$E$11:K$12),0)),"",VLOOKUP($B518,'Section 3'!$D$15:$O$1014,COLUMNS('Section 3'!$E$11:K$12),0)))</f>
        <v/>
      </c>
      <c r="K518" s="73" t="str">
        <f>IF($D518="","",IF(ISBLANK(VLOOKUP($B518,'Section 3'!$D$15:$O$1014,COLUMNS('Section 3'!$E$11:L$12),0)),"",VLOOKUP($B518,'Section 3'!$D$15:$O$1014,COLUMNS('Section 3'!$E$11:L$12),0)))</f>
        <v/>
      </c>
      <c r="L518" s="73" t="str">
        <f>IF($D518="","",IF(ISBLANK(VLOOKUP($B518,'Section 3'!$D$15:$O$1014,COLUMNS('Section 3'!$E$11:M$12),0)),"",VLOOKUP($B518,'Section 3'!$D$15:$O$1014,COLUMNS('Section 3'!$E$11:M$12),0)))</f>
        <v/>
      </c>
      <c r="M518" s="73" t="str">
        <f>IF($D518="","",IF(ISBLANK(VLOOKUP($B518,'Section 3'!$D$15:$O$1014,COLUMNS('Section 3'!$E$11:N$12),0)),"",VLOOKUP($B518,'Section 3'!$D$15:$O$1014,COLUMNS('Section 3'!$E$11:N$12),0)))</f>
        <v/>
      </c>
      <c r="N518" s="73" t="str">
        <f>IF($D518="","",IF(ISBLANK(VLOOKUP($B518,'Section 3'!$D$15:$O$1014,COLUMNS('Section 3'!$E$11:O$12),0)),"",VLOOKUP($B518,'Section 3'!$D$15:$O$1014,COLUMNS('Section 3'!$E$11:O$12),0)))</f>
        <v/>
      </c>
      <c r="O518" s="73" t="str">
        <f>IF($D518="","",IF(ISBLANK(VLOOKUP($B518,'Section 3'!$D$15:$O$1014,COLUMNS('Section 3'!$E$11:P$12),0)),"",VLOOKUP($B518,'Section 3'!$D$15:$O$1014,COLUMNS('Section 3'!$E$11:P$12),0)))</f>
        <v/>
      </c>
    </row>
    <row r="519" spans="1:15" x14ac:dyDescent="0.25">
      <c r="A519" s="29" t="str">
        <f>IF(E519="","",ROWS($A$1:A519))</f>
        <v/>
      </c>
      <c r="B519" s="32">
        <v>508</v>
      </c>
      <c r="C519" s="26" t="str">
        <f t="shared" si="8"/>
        <v/>
      </c>
      <c r="D519" s="26" t="str">
        <f>IFERROR(VLOOKUP($B519,'Section 3'!D522:O1521,COLUMNS('Section 3'!D518:D519),0),"")</f>
        <v/>
      </c>
      <c r="E519" s="73" t="str">
        <f>IF($D519="","",IF(ISBLANK(VLOOKUP($B519,'Section 3'!$D$15:$O$1014,COLUMNS('Section 3'!$E$11:F$12),0)),"",VLOOKUP($B519,'Section 3'!$D$15:$O$1014,COLUMNS('Section 3'!$E$11:F$12),0)))</f>
        <v/>
      </c>
      <c r="F519" s="73" t="str">
        <f>IF($D519="","",IF(ISBLANK(VLOOKUP($B519,'Section 3'!$D$15:$O$1014,COLUMNS('Section 3'!$E$11:G$12),0)),"",VLOOKUP($B519,'Section 3'!$D$15:$O$1014,COLUMNS('Section 3'!$E$11:G$12),0)))</f>
        <v/>
      </c>
      <c r="G519" s="73" t="str">
        <f>IF($D519="","",IF(ISBLANK(VLOOKUP($B519,'Section 3'!$D$15:$O$1014,COLUMNS('Section 3'!$E$11:H$12),0)),"",VLOOKUP($B519,'Section 3'!$D$15:$O$1014,COLUMNS('Section 3'!$E$11:H$12),0)))</f>
        <v/>
      </c>
      <c r="H519" s="73" t="str">
        <f>IF($D519="","",IF(ISBLANK(VLOOKUP($B519,'Section 3'!$D$15:$O$1014,COLUMNS('Section 3'!$E$11:I$12),0)),"",VLOOKUP($B519,'Section 3'!$D$15:$O$1014,COLUMNS('Section 3'!$E$11:I$12),0)))</f>
        <v/>
      </c>
      <c r="I519" s="73" t="str">
        <f>IF($D519="","",IF(ISBLANK(VLOOKUP($B519,'Section 3'!$D$15:$O$1014,COLUMNS('Section 3'!$E$11:J$12),0)),"",VLOOKUP($B519,'Section 3'!$D$15:$O$1014,COLUMNS('Section 3'!$E$11:J$12),0)))</f>
        <v/>
      </c>
      <c r="J519" s="73" t="str">
        <f>IF($D519="","",IF(ISBLANK(VLOOKUP($B519,'Section 3'!$D$15:$O$1014,COLUMNS('Section 3'!$E$11:K$12),0)),"",VLOOKUP($B519,'Section 3'!$D$15:$O$1014,COLUMNS('Section 3'!$E$11:K$12),0)))</f>
        <v/>
      </c>
      <c r="K519" s="73" t="str">
        <f>IF($D519="","",IF(ISBLANK(VLOOKUP($B519,'Section 3'!$D$15:$O$1014,COLUMNS('Section 3'!$E$11:L$12),0)),"",VLOOKUP($B519,'Section 3'!$D$15:$O$1014,COLUMNS('Section 3'!$E$11:L$12),0)))</f>
        <v/>
      </c>
      <c r="L519" s="73" t="str">
        <f>IF($D519="","",IF(ISBLANK(VLOOKUP($B519,'Section 3'!$D$15:$O$1014,COLUMNS('Section 3'!$E$11:M$12),0)),"",VLOOKUP($B519,'Section 3'!$D$15:$O$1014,COLUMNS('Section 3'!$E$11:M$12),0)))</f>
        <v/>
      </c>
      <c r="M519" s="73" t="str">
        <f>IF($D519="","",IF(ISBLANK(VLOOKUP($B519,'Section 3'!$D$15:$O$1014,COLUMNS('Section 3'!$E$11:N$12),0)),"",VLOOKUP($B519,'Section 3'!$D$15:$O$1014,COLUMNS('Section 3'!$E$11:N$12),0)))</f>
        <v/>
      </c>
      <c r="N519" s="73" t="str">
        <f>IF($D519="","",IF(ISBLANK(VLOOKUP($B519,'Section 3'!$D$15:$O$1014,COLUMNS('Section 3'!$E$11:O$12),0)),"",VLOOKUP($B519,'Section 3'!$D$15:$O$1014,COLUMNS('Section 3'!$E$11:O$12),0)))</f>
        <v/>
      </c>
      <c r="O519" s="73" t="str">
        <f>IF($D519="","",IF(ISBLANK(VLOOKUP($B519,'Section 3'!$D$15:$O$1014,COLUMNS('Section 3'!$E$11:P$12),0)),"",VLOOKUP($B519,'Section 3'!$D$15:$O$1014,COLUMNS('Section 3'!$E$11:P$12),0)))</f>
        <v/>
      </c>
    </row>
    <row r="520" spans="1:15" x14ac:dyDescent="0.25">
      <c r="A520" s="29" t="str">
        <f>IF(E520="","",ROWS($A$1:A520))</f>
        <v/>
      </c>
      <c r="B520" s="32">
        <v>509</v>
      </c>
      <c r="C520" s="26" t="str">
        <f t="shared" si="8"/>
        <v/>
      </c>
      <c r="D520" s="26" t="str">
        <f>IFERROR(VLOOKUP($B520,'Section 3'!D523:O1522,COLUMNS('Section 3'!D519:D520),0),"")</f>
        <v/>
      </c>
      <c r="E520" s="73" t="str">
        <f>IF($D520="","",IF(ISBLANK(VLOOKUP($B520,'Section 3'!$D$15:$O$1014,COLUMNS('Section 3'!$E$11:F$12),0)),"",VLOOKUP($B520,'Section 3'!$D$15:$O$1014,COLUMNS('Section 3'!$E$11:F$12),0)))</f>
        <v/>
      </c>
      <c r="F520" s="73" t="str">
        <f>IF($D520="","",IF(ISBLANK(VLOOKUP($B520,'Section 3'!$D$15:$O$1014,COLUMNS('Section 3'!$E$11:G$12),0)),"",VLOOKUP($B520,'Section 3'!$D$15:$O$1014,COLUMNS('Section 3'!$E$11:G$12),0)))</f>
        <v/>
      </c>
      <c r="G520" s="73" t="str">
        <f>IF($D520="","",IF(ISBLANK(VLOOKUP($B520,'Section 3'!$D$15:$O$1014,COLUMNS('Section 3'!$E$11:H$12),0)),"",VLOOKUP($B520,'Section 3'!$D$15:$O$1014,COLUMNS('Section 3'!$E$11:H$12),0)))</f>
        <v/>
      </c>
      <c r="H520" s="73" t="str">
        <f>IF($D520="","",IF(ISBLANK(VLOOKUP($B520,'Section 3'!$D$15:$O$1014,COLUMNS('Section 3'!$E$11:I$12),0)),"",VLOOKUP($B520,'Section 3'!$D$15:$O$1014,COLUMNS('Section 3'!$E$11:I$12),0)))</f>
        <v/>
      </c>
      <c r="I520" s="73" t="str">
        <f>IF($D520="","",IF(ISBLANK(VLOOKUP($B520,'Section 3'!$D$15:$O$1014,COLUMNS('Section 3'!$E$11:J$12),0)),"",VLOOKUP($B520,'Section 3'!$D$15:$O$1014,COLUMNS('Section 3'!$E$11:J$12),0)))</f>
        <v/>
      </c>
      <c r="J520" s="73" t="str">
        <f>IF($D520="","",IF(ISBLANK(VLOOKUP($B520,'Section 3'!$D$15:$O$1014,COLUMNS('Section 3'!$E$11:K$12),0)),"",VLOOKUP($B520,'Section 3'!$D$15:$O$1014,COLUMNS('Section 3'!$E$11:K$12),0)))</f>
        <v/>
      </c>
      <c r="K520" s="73" t="str">
        <f>IF($D520="","",IF(ISBLANK(VLOOKUP($B520,'Section 3'!$D$15:$O$1014,COLUMNS('Section 3'!$E$11:L$12),0)),"",VLOOKUP($B520,'Section 3'!$D$15:$O$1014,COLUMNS('Section 3'!$E$11:L$12),0)))</f>
        <v/>
      </c>
      <c r="L520" s="73" t="str">
        <f>IF($D520="","",IF(ISBLANK(VLOOKUP($B520,'Section 3'!$D$15:$O$1014,COLUMNS('Section 3'!$E$11:M$12),0)),"",VLOOKUP($B520,'Section 3'!$D$15:$O$1014,COLUMNS('Section 3'!$E$11:M$12),0)))</f>
        <v/>
      </c>
      <c r="M520" s="73" t="str">
        <f>IF($D520="","",IF(ISBLANK(VLOOKUP($B520,'Section 3'!$D$15:$O$1014,COLUMNS('Section 3'!$E$11:N$12),0)),"",VLOOKUP($B520,'Section 3'!$D$15:$O$1014,COLUMNS('Section 3'!$E$11:N$12),0)))</f>
        <v/>
      </c>
      <c r="N520" s="73" t="str">
        <f>IF($D520="","",IF(ISBLANK(VLOOKUP($B520,'Section 3'!$D$15:$O$1014,COLUMNS('Section 3'!$E$11:O$12),0)),"",VLOOKUP($B520,'Section 3'!$D$15:$O$1014,COLUMNS('Section 3'!$E$11:O$12),0)))</f>
        <v/>
      </c>
      <c r="O520" s="73" t="str">
        <f>IF($D520="","",IF(ISBLANK(VLOOKUP($B520,'Section 3'!$D$15:$O$1014,COLUMNS('Section 3'!$E$11:P$12),0)),"",VLOOKUP($B520,'Section 3'!$D$15:$O$1014,COLUMNS('Section 3'!$E$11:P$12),0)))</f>
        <v/>
      </c>
    </row>
    <row r="521" spans="1:15" x14ac:dyDescent="0.25">
      <c r="A521" s="29" t="str">
        <f>IF(E521="","",ROWS($A$1:A521))</f>
        <v/>
      </c>
      <c r="B521" s="32">
        <v>510</v>
      </c>
      <c r="C521" s="26" t="str">
        <f t="shared" si="8"/>
        <v/>
      </c>
      <c r="D521" s="26" t="str">
        <f>IFERROR(VLOOKUP($B521,'Section 3'!D524:O1523,COLUMNS('Section 3'!D520:D521),0),"")</f>
        <v/>
      </c>
      <c r="E521" s="73" t="str">
        <f>IF($D521="","",IF(ISBLANK(VLOOKUP($B521,'Section 3'!$D$15:$O$1014,COLUMNS('Section 3'!$E$11:F$12),0)),"",VLOOKUP($B521,'Section 3'!$D$15:$O$1014,COLUMNS('Section 3'!$E$11:F$12),0)))</f>
        <v/>
      </c>
      <c r="F521" s="73" t="str">
        <f>IF($D521="","",IF(ISBLANK(VLOOKUP($B521,'Section 3'!$D$15:$O$1014,COLUMNS('Section 3'!$E$11:G$12),0)),"",VLOOKUP($B521,'Section 3'!$D$15:$O$1014,COLUMNS('Section 3'!$E$11:G$12),0)))</f>
        <v/>
      </c>
      <c r="G521" s="73" t="str">
        <f>IF($D521="","",IF(ISBLANK(VLOOKUP($B521,'Section 3'!$D$15:$O$1014,COLUMNS('Section 3'!$E$11:H$12),0)),"",VLOOKUP($B521,'Section 3'!$D$15:$O$1014,COLUMNS('Section 3'!$E$11:H$12),0)))</f>
        <v/>
      </c>
      <c r="H521" s="73" t="str">
        <f>IF($D521="","",IF(ISBLANK(VLOOKUP($B521,'Section 3'!$D$15:$O$1014,COLUMNS('Section 3'!$E$11:I$12),0)),"",VLOOKUP($B521,'Section 3'!$D$15:$O$1014,COLUMNS('Section 3'!$E$11:I$12),0)))</f>
        <v/>
      </c>
      <c r="I521" s="73" t="str">
        <f>IF($D521="","",IF(ISBLANK(VLOOKUP($B521,'Section 3'!$D$15:$O$1014,COLUMNS('Section 3'!$E$11:J$12),0)),"",VLOOKUP($B521,'Section 3'!$D$15:$O$1014,COLUMNS('Section 3'!$E$11:J$12),0)))</f>
        <v/>
      </c>
      <c r="J521" s="73" t="str">
        <f>IF($D521="","",IF(ISBLANK(VLOOKUP($B521,'Section 3'!$D$15:$O$1014,COLUMNS('Section 3'!$E$11:K$12),0)),"",VLOOKUP($B521,'Section 3'!$D$15:$O$1014,COLUMNS('Section 3'!$E$11:K$12),0)))</f>
        <v/>
      </c>
      <c r="K521" s="73" t="str">
        <f>IF($D521="","",IF(ISBLANK(VLOOKUP($B521,'Section 3'!$D$15:$O$1014,COLUMNS('Section 3'!$E$11:L$12),0)),"",VLOOKUP($B521,'Section 3'!$D$15:$O$1014,COLUMNS('Section 3'!$E$11:L$12),0)))</f>
        <v/>
      </c>
      <c r="L521" s="73" t="str">
        <f>IF($D521="","",IF(ISBLANK(VLOOKUP($B521,'Section 3'!$D$15:$O$1014,COLUMNS('Section 3'!$E$11:M$12),0)),"",VLOOKUP($B521,'Section 3'!$D$15:$O$1014,COLUMNS('Section 3'!$E$11:M$12),0)))</f>
        <v/>
      </c>
      <c r="M521" s="73" t="str">
        <f>IF($D521="","",IF(ISBLANK(VLOOKUP($B521,'Section 3'!$D$15:$O$1014,COLUMNS('Section 3'!$E$11:N$12),0)),"",VLOOKUP($B521,'Section 3'!$D$15:$O$1014,COLUMNS('Section 3'!$E$11:N$12),0)))</f>
        <v/>
      </c>
      <c r="N521" s="73" t="str">
        <f>IF($D521="","",IF(ISBLANK(VLOOKUP($B521,'Section 3'!$D$15:$O$1014,COLUMNS('Section 3'!$E$11:O$12),0)),"",VLOOKUP($B521,'Section 3'!$D$15:$O$1014,COLUMNS('Section 3'!$E$11:O$12),0)))</f>
        <v/>
      </c>
      <c r="O521" s="73" t="str">
        <f>IF($D521="","",IF(ISBLANK(VLOOKUP($B521,'Section 3'!$D$15:$O$1014,COLUMNS('Section 3'!$E$11:P$12),0)),"",VLOOKUP($B521,'Section 3'!$D$15:$O$1014,COLUMNS('Section 3'!$E$11:P$12),0)))</f>
        <v/>
      </c>
    </row>
    <row r="522" spans="1:15" x14ac:dyDescent="0.25">
      <c r="A522" s="29" t="str">
        <f>IF(E522="","",ROWS($A$1:A522))</f>
        <v/>
      </c>
      <c r="B522" s="32">
        <v>511</v>
      </c>
      <c r="C522" s="26" t="str">
        <f t="shared" si="8"/>
        <v/>
      </c>
      <c r="D522" s="26" t="str">
        <f>IFERROR(VLOOKUP($B522,'Section 3'!D525:O1524,COLUMNS('Section 3'!D521:D522),0),"")</f>
        <v/>
      </c>
      <c r="E522" s="73" t="str">
        <f>IF($D522="","",IF(ISBLANK(VLOOKUP($B522,'Section 3'!$D$15:$O$1014,COLUMNS('Section 3'!$E$11:F$12),0)),"",VLOOKUP($B522,'Section 3'!$D$15:$O$1014,COLUMNS('Section 3'!$E$11:F$12),0)))</f>
        <v/>
      </c>
      <c r="F522" s="73" t="str">
        <f>IF($D522="","",IF(ISBLANK(VLOOKUP($B522,'Section 3'!$D$15:$O$1014,COLUMNS('Section 3'!$E$11:G$12),0)),"",VLOOKUP($B522,'Section 3'!$D$15:$O$1014,COLUMNS('Section 3'!$E$11:G$12),0)))</f>
        <v/>
      </c>
      <c r="G522" s="73" t="str">
        <f>IF($D522="","",IF(ISBLANK(VLOOKUP($B522,'Section 3'!$D$15:$O$1014,COLUMNS('Section 3'!$E$11:H$12),0)),"",VLOOKUP($B522,'Section 3'!$D$15:$O$1014,COLUMNS('Section 3'!$E$11:H$12),0)))</f>
        <v/>
      </c>
      <c r="H522" s="73" t="str">
        <f>IF($D522="","",IF(ISBLANK(VLOOKUP($B522,'Section 3'!$D$15:$O$1014,COLUMNS('Section 3'!$E$11:I$12),0)),"",VLOOKUP($B522,'Section 3'!$D$15:$O$1014,COLUMNS('Section 3'!$E$11:I$12),0)))</f>
        <v/>
      </c>
      <c r="I522" s="73" t="str">
        <f>IF($D522="","",IF(ISBLANK(VLOOKUP($B522,'Section 3'!$D$15:$O$1014,COLUMNS('Section 3'!$E$11:J$12),0)),"",VLOOKUP($B522,'Section 3'!$D$15:$O$1014,COLUMNS('Section 3'!$E$11:J$12),0)))</f>
        <v/>
      </c>
      <c r="J522" s="73" t="str">
        <f>IF($D522="","",IF(ISBLANK(VLOOKUP($B522,'Section 3'!$D$15:$O$1014,COLUMNS('Section 3'!$E$11:K$12),0)),"",VLOOKUP($B522,'Section 3'!$D$15:$O$1014,COLUMNS('Section 3'!$E$11:K$12),0)))</f>
        <v/>
      </c>
      <c r="K522" s="73" t="str">
        <f>IF($D522="","",IF(ISBLANK(VLOOKUP($B522,'Section 3'!$D$15:$O$1014,COLUMNS('Section 3'!$E$11:L$12),0)),"",VLOOKUP($B522,'Section 3'!$D$15:$O$1014,COLUMNS('Section 3'!$E$11:L$12),0)))</f>
        <v/>
      </c>
      <c r="L522" s="73" t="str">
        <f>IF($D522="","",IF(ISBLANK(VLOOKUP($B522,'Section 3'!$D$15:$O$1014,COLUMNS('Section 3'!$E$11:M$12),0)),"",VLOOKUP($B522,'Section 3'!$D$15:$O$1014,COLUMNS('Section 3'!$E$11:M$12),0)))</f>
        <v/>
      </c>
      <c r="M522" s="73" t="str">
        <f>IF($D522="","",IF(ISBLANK(VLOOKUP($B522,'Section 3'!$D$15:$O$1014,COLUMNS('Section 3'!$E$11:N$12),0)),"",VLOOKUP($B522,'Section 3'!$D$15:$O$1014,COLUMNS('Section 3'!$E$11:N$12),0)))</f>
        <v/>
      </c>
      <c r="N522" s="73" t="str">
        <f>IF($D522="","",IF(ISBLANK(VLOOKUP($B522,'Section 3'!$D$15:$O$1014,COLUMNS('Section 3'!$E$11:O$12),0)),"",VLOOKUP($B522,'Section 3'!$D$15:$O$1014,COLUMNS('Section 3'!$E$11:O$12),0)))</f>
        <v/>
      </c>
      <c r="O522" s="73" t="str">
        <f>IF($D522="","",IF(ISBLANK(VLOOKUP($B522,'Section 3'!$D$15:$O$1014,COLUMNS('Section 3'!$E$11:P$12),0)),"",VLOOKUP($B522,'Section 3'!$D$15:$O$1014,COLUMNS('Section 3'!$E$11:P$12),0)))</f>
        <v/>
      </c>
    </row>
    <row r="523" spans="1:15" x14ac:dyDescent="0.25">
      <c r="A523" s="29" t="str">
        <f>IF(E523="","",ROWS($A$1:A523))</f>
        <v/>
      </c>
      <c r="B523" s="32">
        <v>512</v>
      </c>
      <c r="C523" s="26" t="str">
        <f t="shared" si="8"/>
        <v/>
      </c>
      <c r="D523" s="26" t="str">
        <f>IFERROR(VLOOKUP($B523,'Section 3'!D526:O1525,COLUMNS('Section 3'!D522:D523),0),"")</f>
        <v/>
      </c>
      <c r="E523" s="73" t="str">
        <f>IF($D523="","",IF(ISBLANK(VLOOKUP($B523,'Section 3'!$D$15:$O$1014,COLUMNS('Section 3'!$E$11:F$12),0)),"",VLOOKUP($B523,'Section 3'!$D$15:$O$1014,COLUMNS('Section 3'!$E$11:F$12),0)))</f>
        <v/>
      </c>
      <c r="F523" s="73" t="str">
        <f>IF($D523="","",IF(ISBLANK(VLOOKUP($B523,'Section 3'!$D$15:$O$1014,COLUMNS('Section 3'!$E$11:G$12),0)),"",VLOOKUP($B523,'Section 3'!$D$15:$O$1014,COLUMNS('Section 3'!$E$11:G$12),0)))</f>
        <v/>
      </c>
      <c r="G523" s="73" t="str">
        <f>IF($D523="","",IF(ISBLANK(VLOOKUP($B523,'Section 3'!$D$15:$O$1014,COLUMNS('Section 3'!$E$11:H$12),0)),"",VLOOKUP($B523,'Section 3'!$D$15:$O$1014,COLUMNS('Section 3'!$E$11:H$12),0)))</f>
        <v/>
      </c>
      <c r="H523" s="73" t="str">
        <f>IF($D523="","",IF(ISBLANK(VLOOKUP($B523,'Section 3'!$D$15:$O$1014,COLUMNS('Section 3'!$E$11:I$12),0)),"",VLOOKUP($B523,'Section 3'!$D$15:$O$1014,COLUMNS('Section 3'!$E$11:I$12),0)))</f>
        <v/>
      </c>
      <c r="I523" s="73" t="str">
        <f>IF($D523="","",IF(ISBLANK(VLOOKUP($B523,'Section 3'!$D$15:$O$1014,COLUMNS('Section 3'!$E$11:J$12),0)),"",VLOOKUP($B523,'Section 3'!$D$15:$O$1014,COLUMNS('Section 3'!$E$11:J$12),0)))</f>
        <v/>
      </c>
      <c r="J523" s="73" t="str">
        <f>IF($D523="","",IF(ISBLANK(VLOOKUP($B523,'Section 3'!$D$15:$O$1014,COLUMNS('Section 3'!$E$11:K$12),0)),"",VLOOKUP($B523,'Section 3'!$D$15:$O$1014,COLUMNS('Section 3'!$E$11:K$12),0)))</f>
        <v/>
      </c>
      <c r="K523" s="73" t="str">
        <f>IF($D523="","",IF(ISBLANK(VLOOKUP($B523,'Section 3'!$D$15:$O$1014,COLUMNS('Section 3'!$E$11:L$12),0)),"",VLOOKUP($B523,'Section 3'!$D$15:$O$1014,COLUMNS('Section 3'!$E$11:L$12),0)))</f>
        <v/>
      </c>
      <c r="L523" s="73" t="str">
        <f>IF($D523="","",IF(ISBLANK(VLOOKUP($B523,'Section 3'!$D$15:$O$1014,COLUMNS('Section 3'!$E$11:M$12),0)),"",VLOOKUP($B523,'Section 3'!$D$15:$O$1014,COLUMNS('Section 3'!$E$11:M$12),0)))</f>
        <v/>
      </c>
      <c r="M523" s="73" t="str">
        <f>IF($D523="","",IF(ISBLANK(VLOOKUP($B523,'Section 3'!$D$15:$O$1014,COLUMNS('Section 3'!$E$11:N$12),0)),"",VLOOKUP($B523,'Section 3'!$D$15:$O$1014,COLUMNS('Section 3'!$E$11:N$12),0)))</f>
        <v/>
      </c>
      <c r="N523" s="73" t="str">
        <f>IF($D523="","",IF(ISBLANK(VLOOKUP($B523,'Section 3'!$D$15:$O$1014,COLUMNS('Section 3'!$E$11:O$12),0)),"",VLOOKUP($B523,'Section 3'!$D$15:$O$1014,COLUMNS('Section 3'!$E$11:O$12),0)))</f>
        <v/>
      </c>
      <c r="O523" s="73" t="str">
        <f>IF($D523="","",IF(ISBLANK(VLOOKUP($B523,'Section 3'!$D$15:$O$1014,COLUMNS('Section 3'!$E$11:P$12),0)),"",VLOOKUP($B523,'Section 3'!$D$15:$O$1014,COLUMNS('Section 3'!$E$11:P$12),0)))</f>
        <v/>
      </c>
    </row>
    <row r="524" spans="1:15" x14ac:dyDescent="0.25">
      <c r="A524" s="29" t="str">
        <f>IF(E524="","",ROWS($A$1:A524))</f>
        <v/>
      </c>
      <c r="B524" s="32">
        <v>513</v>
      </c>
      <c r="C524" s="26" t="str">
        <f t="shared" si="8"/>
        <v/>
      </c>
      <c r="D524" s="26" t="str">
        <f>IFERROR(VLOOKUP($B524,'Section 3'!D527:O1526,COLUMNS('Section 3'!D523:D524),0),"")</f>
        <v/>
      </c>
      <c r="E524" s="73" t="str">
        <f>IF($D524="","",IF(ISBLANK(VLOOKUP($B524,'Section 3'!$D$15:$O$1014,COLUMNS('Section 3'!$E$11:F$12),0)),"",VLOOKUP($B524,'Section 3'!$D$15:$O$1014,COLUMNS('Section 3'!$E$11:F$12),0)))</f>
        <v/>
      </c>
      <c r="F524" s="73" t="str">
        <f>IF($D524="","",IF(ISBLANK(VLOOKUP($B524,'Section 3'!$D$15:$O$1014,COLUMNS('Section 3'!$E$11:G$12),0)),"",VLOOKUP($B524,'Section 3'!$D$15:$O$1014,COLUMNS('Section 3'!$E$11:G$12),0)))</f>
        <v/>
      </c>
      <c r="G524" s="73" t="str">
        <f>IF($D524="","",IF(ISBLANK(VLOOKUP($B524,'Section 3'!$D$15:$O$1014,COLUMNS('Section 3'!$E$11:H$12),0)),"",VLOOKUP($B524,'Section 3'!$D$15:$O$1014,COLUMNS('Section 3'!$E$11:H$12),0)))</f>
        <v/>
      </c>
      <c r="H524" s="73" t="str">
        <f>IF($D524="","",IF(ISBLANK(VLOOKUP($B524,'Section 3'!$D$15:$O$1014,COLUMNS('Section 3'!$E$11:I$12),0)),"",VLOOKUP($B524,'Section 3'!$D$15:$O$1014,COLUMNS('Section 3'!$E$11:I$12),0)))</f>
        <v/>
      </c>
      <c r="I524" s="73" t="str">
        <f>IF($D524="","",IF(ISBLANK(VLOOKUP($B524,'Section 3'!$D$15:$O$1014,COLUMNS('Section 3'!$E$11:J$12),0)),"",VLOOKUP($B524,'Section 3'!$D$15:$O$1014,COLUMNS('Section 3'!$E$11:J$12),0)))</f>
        <v/>
      </c>
      <c r="J524" s="73" t="str">
        <f>IF($D524="","",IF(ISBLANK(VLOOKUP($B524,'Section 3'!$D$15:$O$1014,COLUMNS('Section 3'!$E$11:K$12),0)),"",VLOOKUP($B524,'Section 3'!$D$15:$O$1014,COLUMNS('Section 3'!$E$11:K$12),0)))</f>
        <v/>
      </c>
      <c r="K524" s="73" t="str">
        <f>IF($D524="","",IF(ISBLANK(VLOOKUP($B524,'Section 3'!$D$15:$O$1014,COLUMNS('Section 3'!$E$11:L$12),0)),"",VLOOKUP($B524,'Section 3'!$D$15:$O$1014,COLUMNS('Section 3'!$E$11:L$12),0)))</f>
        <v/>
      </c>
      <c r="L524" s="73" t="str">
        <f>IF($D524="","",IF(ISBLANK(VLOOKUP($B524,'Section 3'!$D$15:$O$1014,COLUMNS('Section 3'!$E$11:M$12),0)),"",VLOOKUP($B524,'Section 3'!$D$15:$O$1014,COLUMNS('Section 3'!$E$11:M$12),0)))</f>
        <v/>
      </c>
      <c r="M524" s="73" t="str">
        <f>IF($D524="","",IF(ISBLANK(VLOOKUP($B524,'Section 3'!$D$15:$O$1014,COLUMNS('Section 3'!$E$11:N$12),0)),"",VLOOKUP($B524,'Section 3'!$D$15:$O$1014,COLUMNS('Section 3'!$E$11:N$12),0)))</f>
        <v/>
      </c>
      <c r="N524" s="73" t="str">
        <f>IF($D524="","",IF(ISBLANK(VLOOKUP($B524,'Section 3'!$D$15:$O$1014,COLUMNS('Section 3'!$E$11:O$12),0)),"",VLOOKUP($B524,'Section 3'!$D$15:$O$1014,COLUMNS('Section 3'!$E$11:O$12),0)))</f>
        <v/>
      </c>
      <c r="O524" s="73" t="str">
        <f>IF($D524="","",IF(ISBLANK(VLOOKUP($B524,'Section 3'!$D$15:$O$1014,COLUMNS('Section 3'!$E$11:P$12),0)),"",VLOOKUP($B524,'Section 3'!$D$15:$O$1014,COLUMNS('Section 3'!$E$11:P$12),0)))</f>
        <v/>
      </c>
    </row>
    <row r="525" spans="1:15" x14ac:dyDescent="0.25">
      <c r="A525" s="29" t="str">
        <f>IF(E525="","",ROWS($A$1:A525))</f>
        <v/>
      </c>
      <c r="B525" s="32">
        <v>514</v>
      </c>
      <c r="C525" s="26" t="str">
        <f t="shared" ref="C525:C588" si="9">IF(D525="","",3)</f>
        <v/>
      </c>
      <c r="D525" s="26" t="str">
        <f>IFERROR(VLOOKUP($B525,'Section 3'!D528:O1527,COLUMNS('Section 3'!D524:D525),0),"")</f>
        <v/>
      </c>
      <c r="E525" s="73" t="str">
        <f>IF($D525="","",IF(ISBLANK(VLOOKUP($B525,'Section 3'!$D$15:$O$1014,COLUMNS('Section 3'!$E$11:F$12),0)),"",VLOOKUP($B525,'Section 3'!$D$15:$O$1014,COLUMNS('Section 3'!$E$11:F$12),0)))</f>
        <v/>
      </c>
      <c r="F525" s="73" t="str">
        <f>IF($D525="","",IF(ISBLANK(VLOOKUP($B525,'Section 3'!$D$15:$O$1014,COLUMNS('Section 3'!$E$11:G$12),0)),"",VLOOKUP($B525,'Section 3'!$D$15:$O$1014,COLUMNS('Section 3'!$E$11:G$12),0)))</f>
        <v/>
      </c>
      <c r="G525" s="73" t="str">
        <f>IF($D525="","",IF(ISBLANK(VLOOKUP($B525,'Section 3'!$D$15:$O$1014,COLUMNS('Section 3'!$E$11:H$12),0)),"",VLOOKUP($B525,'Section 3'!$D$15:$O$1014,COLUMNS('Section 3'!$E$11:H$12),0)))</f>
        <v/>
      </c>
      <c r="H525" s="73" t="str">
        <f>IF($D525="","",IF(ISBLANK(VLOOKUP($B525,'Section 3'!$D$15:$O$1014,COLUMNS('Section 3'!$E$11:I$12),0)),"",VLOOKUP($B525,'Section 3'!$D$15:$O$1014,COLUMNS('Section 3'!$E$11:I$12),0)))</f>
        <v/>
      </c>
      <c r="I525" s="73" t="str">
        <f>IF($D525="","",IF(ISBLANK(VLOOKUP($B525,'Section 3'!$D$15:$O$1014,COLUMNS('Section 3'!$E$11:J$12),0)),"",VLOOKUP($B525,'Section 3'!$D$15:$O$1014,COLUMNS('Section 3'!$E$11:J$12),0)))</f>
        <v/>
      </c>
      <c r="J525" s="73" t="str">
        <f>IF($D525="","",IF(ISBLANK(VLOOKUP($B525,'Section 3'!$D$15:$O$1014,COLUMNS('Section 3'!$E$11:K$12),0)),"",VLOOKUP($B525,'Section 3'!$D$15:$O$1014,COLUMNS('Section 3'!$E$11:K$12),0)))</f>
        <v/>
      </c>
      <c r="K525" s="73" t="str">
        <f>IF($D525="","",IF(ISBLANK(VLOOKUP($B525,'Section 3'!$D$15:$O$1014,COLUMNS('Section 3'!$E$11:L$12),0)),"",VLOOKUP($B525,'Section 3'!$D$15:$O$1014,COLUMNS('Section 3'!$E$11:L$12),0)))</f>
        <v/>
      </c>
      <c r="L525" s="73" t="str">
        <f>IF($D525="","",IF(ISBLANK(VLOOKUP($B525,'Section 3'!$D$15:$O$1014,COLUMNS('Section 3'!$E$11:M$12),0)),"",VLOOKUP($B525,'Section 3'!$D$15:$O$1014,COLUMNS('Section 3'!$E$11:M$12),0)))</f>
        <v/>
      </c>
      <c r="M525" s="73" t="str">
        <f>IF($D525="","",IF(ISBLANK(VLOOKUP($B525,'Section 3'!$D$15:$O$1014,COLUMNS('Section 3'!$E$11:N$12),0)),"",VLOOKUP($B525,'Section 3'!$D$15:$O$1014,COLUMNS('Section 3'!$E$11:N$12),0)))</f>
        <v/>
      </c>
      <c r="N525" s="73" t="str">
        <f>IF($D525="","",IF(ISBLANK(VLOOKUP($B525,'Section 3'!$D$15:$O$1014,COLUMNS('Section 3'!$E$11:O$12),0)),"",VLOOKUP($B525,'Section 3'!$D$15:$O$1014,COLUMNS('Section 3'!$E$11:O$12),0)))</f>
        <v/>
      </c>
      <c r="O525" s="73" t="str">
        <f>IF($D525="","",IF(ISBLANK(VLOOKUP($B525,'Section 3'!$D$15:$O$1014,COLUMNS('Section 3'!$E$11:P$12),0)),"",VLOOKUP($B525,'Section 3'!$D$15:$O$1014,COLUMNS('Section 3'!$E$11:P$12),0)))</f>
        <v/>
      </c>
    </row>
    <row r="526" spans="1:15" x14ac:dyDescent="0.25">
      <c r="A526" s="29" t="str">
        <f>IF(E526="","",ROWS($A$1:A526))</f>
        <v/>
      </c>
      <c r="B526" s="32">
        <v>515</v>
      </c>
      <c r="C526" s="26" t="str">
        <f t="shared" si="9"/>
        <v/>
      </c>
      <c r="D526" s="26" t="str">
        <f>IFERROR(VLOOKUP($B526,'Section 3'!D529:O1528,COLUMNS('Section 3'!D525:D526),0),"")</f>
        <v/>
      </c>
      <c r="E526" s="73" t="str">
        <f>IF($D526="","",IF(ISBLANK(VLOOKUP($B526,'Section 3'!$D$15:$O$1014,COLUMNS('Section 3'!$E$11:F$12),0)),"",VLOOKUP($B526,'Section 3'!$D$15:$O$1014,COLUMNS('Section 3'!$E$11:F$12),0)))</f>
        <v/>
      </c>
      <c r="F526" s="73" t="str">
        <f>IF($D526="","",IF(ISBLANK(VLOOKUP($B526,'Section 3'!$D$15:$O$1014,COLUMNS('Section 3'!$E$11:G$12),0)),"",VLOOKUP($B526,'Section 3'!$D$15:$O$1014,COLUMNS('Section 3'!$E$11:G$12),0)))</f>
        <v/>
      </c>
      <c r="G526" s="73" t="str">
        <f>IF($D526="","",IF(ISBLANK(VLOOKUP($B526,'Section 3'!$D$15:$O$1014,COLUMNS('Section 3'!$E$11:H$12),0)),"",VLOOKUP($B526,'Section 3'!$D$15:$O$1014,COLUMNS('Section 3'!$E$11:H$12),0)))</f>
        <v/>
      </c>
      <c r="H526" s="73" t="str">
        <f>IF($D526="","",IF(ISBLANK(VLOOKUP($B526,'Section 3'!$D$15:$O$1014,COLUMNS('Section 3'!$E$11:I$12),0)),"",VLOOKUP($B526,'Section 3'!$D$15:$O$1014,COLUMNS('Section 3'!$E$11:I$12),0)))</f>
        <v/>
      </c>
      <c r="I526" s="73" t="str">
        <f>IF($D526="","",IF(ISBLANK(VLOOKUP($B526,'Section 3'!$D$15:$O$1014,COLUMNS('Section 3'!$E$11:J$12),0)),"",VLOOKUP($B526,'Section 3'!$D$15:$O$1014,COLUMNS('Section 3'!$E$11:J$12),0)))</f>
        <v/>
      </c>
      <c r="J526" s="73" t="str">
        <f>IF($D526="","",IF(ISBLANK(VLOOKUP($B526,'Section 3'!$D$15:$O$1014,COLUMNS('Section 3'!$E$11:K$12),0)),"",VLOOKUP($B526,'Section 3'!$D$15:$O$1014,COLUMNS('Section 3'!$E$11:K$12),0)))</f>
        <v/>
      </c>
      <c r="K526" s="73" t="str">
        <f>IF($D526="","",IF(ISBLANK(VLOOKUP($B526,'Section 3'!$D$15:$O$1014,COLUMNS('Section 3'!$E$11:L$12),0)),"",VLOOKUP($B526,'Section 3'!$D$15:$O$1014,COLUMNS('Section 3'!$E$11:L$12),0)))</f>
        <v/>
      </c>
      <c r="L526" s="73" t="str">
        <f>IF($D526="","",IF(ISBLANK(VLOOKUP($B526,'Section 3'!$D$15:$O$1014,COLUMNS('Section 3'!$E$11:M$12),0)),"",VLOOKUP($B526,'Section 3'!$D$15:$O$1014,COLUMNS('Section 3'!$E$11:M$12),0)))</f>
        <v/>
      </c>
      <c r="M526" s="73" t="str">
        <f>IF($D526="","",IF(ISBLANK(VLOOKUP($B526,'Section 3'!$D$15:$O$1014,COLUMNS('Section 3'!$E$11:N$12),0)),"",VLOOKUP($B526,'Section 3'!$D$15:$O$1014,COLUMNS('Section 3'!$E$11:N$12),0)))</f>
        <v/>
      </c>
      <c r="N526" s="73" t="str">
        <f>IF($D526="","",IF(ISBLANK(VLOOKUP($B526,'Section 3'!$D$15:$O$1014,COLUMNS('Section 3'!$E$11:O$12),0)),"",VLOOKUP($B526,'Section 3'!$D$15:$O$1014,COLUMNS('Section 3'!$E$11:O$12),0)))</f>
        <v/>
      </c>
      <c r="O526" s="73" t="str">
        <f>IF($D526="","",IF(ISBLANK(VLOOKUP($B526,'Section 3'!$D$15:$O$1014,COLUMNS('Section 3'!$E$11:P$12),0)),"",VLOOKUP($B526,'Section 3'!$D$15:$O$1014,COLUMNS('Section 3'!$E$11:P$12),0)))</f>
        <v/>
      </c>
    </row>
    <row r="527" spans="1:15" x14ac:dyDescent="0.25">
      <c r="A527" s="29" t="str">
        <f>IF(E527="","",ROWS($A$1:A527))</f>
        <v/>
      </c>
      <c r="B527" s="32">
        <v>516</v>
      </c>
      <c r="C527" s="26" t="str">
        <f t="shared" si="9"/>
        <v/>
      </c>
      <c r="D527" s="26" t="str">
        <f>IFERROR(VLOOKUP($B527,'Section 3'!D530:O1529,COLUMNS('Section 3'!D526:D527),0),"")</f>
        <v/>
      </c>
      <c r="E527" s="73" t="str">
        <f>IF($D527="","",IF(ISBLANK(VLOOKUP($B527,'Section 3'!$D$15:$O$1014,COLUMNS('Section 3'!$E$11:F$12),0)),"",VLOOKUP($B527,'Section 3'!$D$15:$O$1014,COLUMNS('Section 3'!$E$11:F$12),0)))</f>
        <v/>
      </c>
      <c r="F527" s="73" t="str">
        <f>IF($D527="","",IF(ISBLANK(VLOOKUP($B527,'Section 3'!$D$15:$O$1014,COLUMNS('Section 3'!$E$11:G$12),0)),"",VLOOKUP($B527,'Section 3'!$D$15:$O$1014,COLUMNS('Section 3'!$E$11:G$12),0)))</f>
        <v/>
      </c>
      <c r="G527" s="73" t="str">
        <f>IF($D527="","",IF(ISBLANK(VLOOKUP($B527,'Section 3'!$D$15:$O$1014,COLUMNS('Section 3'!$E$11:H$12),0)),"",VLOOKUP($B527,'Section 3'!$D$15:$O$1014,COLUMNS('Section 3'!$E$11:H$12),0)))</f>
        <v/>
      </c>
      <c r="H527" s="73" t="str">
        <f>IF($D527="","",IF(ISBLANK(VLOOKUP($B527,'Section 3'!$D$15:$O$1014,COLUMNS('Section 3'!$E$11:I$12),0)),"",VLOOKUP($B527,'Section 3'!$D$15:$O$1014,COLUMNS('Section 3'!$E$11:I$12),0)))</f>
        <v/>
      </c>
      <c r="I527" s="73" t="str">
        <f>IF($D527="","",IF(ISBLANK(VLOOKUP($B527,'Section 3'!$D$15:$O$1014,COLUMNS('Section 3'!$E$11:J$12),0)),"",VLOOKUP($B527,'Section 3'!$D$15:$O$1014,COLUMNS('Section 3'!$E$11:J$12),0)))</f>
        <v/>
      </c>
      <c r="J527" s="73" t="str">
        <f>IF($D527="","",IF(ISBLANK(VLOOKUP($B527,'Section 3'!$D$15:$O$1014,COLUMNS('Section 3'!$E$11:K$12),0)),"",VLOOKUP($B527,'Section 3'!$D$15:$O$1014,COLUMNS('Section 3'!$E$11:K$12),0)))</f>
        <v/>
      </c>
      <c r="K527" s="73" t="str">
        <f>IF($D527="","",IF(ISBLANK(VLOOKUP($B527,'Section 3'!$D$15:$O$1014,COLUMNS('Section 3'!$E$11:L$12),0)),"",VLOOKUP($B527,'Section 3'!$D$15:$O$1014,COLUMNS('Section 3'!$E$11:L$12),0)))</f>
        <v/>
      </c>
      <c r="L527" s="73" t="str">
        <f>IF($D527="","",IF(ISBLANK(VLOOKUP($B527,'Section 3'!$D$15:$O$1014,COLUMNS('Section 3'!$E$11:M$12),0)),"",VLOOKUP($B527,'Section 3'!$D$15:$O$1014,COLUMNS('Section 3'!$E$11:M$12),0)))</f>
        <v/>
      </c>
      <c r="M527" s="73" t="str">
        <f>IF($D527="","",IF(ISBLANK(VLOOKUP($B527,'Section 3'!$D$15:$O$1014,COLUMNS('Section 3'!$E$11:N$12),0)),"",VLOOKUP($B527,'Section 3'!$D$15:$O$1014,COLUMNS('Section 3'!$E$11:N$12),0)))</f>
        <v/>
      </c>
      <c r="N527" s="73" t="str">
        <f>IF($D527="","",IF(ISBLANK(VLOOKUP($B527,'Section 3'!$D$15:$O$1014,COLUMNS('Section 3'!$E$11:O$12),0)),"",VLOOKUP($B527,'Section 3'!$D$15:$O$1014,COLUMNS('Section 3'!$E$11:O$12),0)))</f>
        <v/>
      </c>
      <c r="O527" s="73" t="str">
        <f>IF($D527="","",IF(ISBLANK(VLOOKUP($B527,'Section 3'!$D$15:$O$1014,COLUMNS('Section 3'!$E$11:P$12),0)),"",VLOOKUP($B527,'Section 3'!$D$15:$O$1014,COLUMNS('Section 3'!$E$11:P$12),0)))</f>
        <v/>
      </c>
    </row>
    <row r="528" spans="1:15" x14ac:dyDescent="0.25">
      <c r="A528" s="29" t="str">
        <f>IF(E528="","",ROWS($A$1:A528))</f>
        <v/>
      </c>
      <c r="B528" s="32">
        <v>517</v>
      </c>
      <c r="C528" s="26" t="str">
        <f t="shared" si="9"/>
        <v/>
      </c>
      <c r="D528" s="26" t="str">
        <f>IFERROR(VLOOKUP($B528,'Section 3'!D531:O1530,COLUMNS('Section 3'!D527:D528),0),"")</f>
        <v/>
      </c>
      <c r="E528" s="73" t="str">
        <f>IF($D528="","",IF(ISBLANK(VLOOKUP($B528,'Section 3'!$D$15:$O$1014,COLUMNS('Section 3'!$E$11:F$12),0)),"",VLOOKUP($B528,'Section 3'!$D$15:$O$1014,COLUMNS('Section 3'!$E$11:F$12),0)))</f>
        <v/>
      </c>
      <c r="F528" s="73" t="str">
        <f>IF($D528="","",IF(ISBLANK(VLOOKUP($B528,'Section 3'!$D$15:$O$1014,COLUMNS('Section 3'!$E$11:G$12),0)),"",VLOOKUP($B528,'Section 3'!$D$15:$O$1014,COLUMNS('Section 3'!$E$11:G$12),0)))</f>
        <v/>
      </c>
      <c r="G528" s="73" t="str">
        <f>IF($D528="","",IF(ISBLANK(VLOOKUP($B528,'Section 3'!$D$15:$O$1014,COLUMNS('Section 3'!$E$11:H$12),0)),"",VLOOKUP($B528,'Section 3'!$D$15:$O$1014,COLUMNS('Section 3'!$E$11:H$12),0)))</f>
        <v/>
      </c>
      <c r="H528" s="73" t="str">
        <f>IF($D528="","",IF(ISBLANK(VLOOKUP($B528,'Section 3'!$D$15:$O$1014,COLUMNS('Section 3'!$E$11:I$12),0)),"",VLOOKUP($B528,'Section 3'!$D$15:$O$1014,COLUMNS('Section 3'!$E$11:I$12),0)))</f>
        <v/>
      </c>
      <c r="I528" s="73" t="str">
        <f>IF($D528="","",IF(ISBLANK(VLOOKUP($B528,'Section 3'!$D$15:$O$1014,COLUMNS('Section 3'!$E$11:J$12),0)),"",VLOOKUP($B528,'Section 3'!$D$15:$O$1014,COLUMNS('Section 3'!$E$11:J$12),0)))</f>
        <v/>
      </c>
      <c r="J528" s="73" t="str">
        <f>IF($D528="","",IF(ISBLANK(VLOOKUP($B528,'Section 3'!$D$15:$O$1014,COLUMNS('Section 3'!$E$11:K$12),0)),"",VLOOKUP($B528,'Section 3'!$D$15:$O$1014,COLUMNS('Section 3'!$E$11:K$12),0)))</f>
        <v/>
      </c>
      <c r="K528" s="73" t="str">
        <f>IF($D528="","",IF(ISBLANK(VLOOKUP($B528,'Section 3'!$D$15:$O$1014,COLUMNS('Section 3'!$E$11:L$12),0)),"",VLOOKUP($B528,'Section 3'!$D$15:$O$1014,COLUMNS('Section 3'!$E$11:L$12),0)))</f>
        <v/>
      </c>
      <c r="L528" s="73" t="str">
        <f>IF($D528="","",IF(ISBLANK(VLOOKUP($B528,'Section 3'!$D$15:$O$1014,COLUMNS('Section 3'!$E$11:M$12),0)),"",VLOOKUP($B528,'Section 3'!$D$15:$O$1014,COLUMNS('Section 3'!$E$11:M$12),0)))</f>
        <v/>
      </c>
      <c r="M528" s="73" t="str">
        <f>IF($D528="","",IF(ISBLANK(VLOOKUP($B528,'Section 3'!$D$15:$O$1014,COLUMNS('Section 3'!$E$11:N$12),0)),"",VLOOKUP($B528,'Section 3'!$D$15:$O$1014,COLUMNS('Section 3'!$E$11:N$12),0)))</f>
        <v/>
      </c>
      <c r="N528" s="73" t="str">
        <f>IF($D528="","",IF(ISBLANK(VLOOKUP($B528,'Section 3'!$D$15:$O$1014,COLUMNS('Section 3'!$E$11:O$12),0)),"",VLOOKUP($B528,'Section 3'!$D$15:$O$1014,COLUMNS('Section 3'!$E$11:O$12),0)))</f>
        <v/>
      </c>
      <c r="O528" s="73" t="str">
        <f>IF($D528="","",IF(ISBLANK(VLOOKUP($B528,'Section 3'!$D$15:$O$1014,COLUMNS('Section 3'!$E$11:P$12),0)),"",VLOOKUP($B528,'Section 3'!$D$15:$O$1014,COLUMNS('Section 3'!$E$11:P$12),0)))</f>
        <v/>
      </c>
    </row>
    <row r="529" spans="1:15" x14ac:dyDescent="0.25">
      <c r="A529" s="29" t="str">
        <f>IF(E529="","",ROWS($A$1:A529))</f>
        <v/>
      </c>
      <c r="B529" s="32">
        <v>518</v>
      </c>
      <c r="C529" s="26" t="str">
        <f t="shared" si="9"/>
        <v/>
      </c>
      <c r="D529" s="26" t="str">
        <f>IFERROR(VLOOKUP($B529,'Section 3'!D532:O1531,COLUMNS('Section 3'!D528:D529),0),"")</f>
        <v/>
      </c>
      <c r="E529" s="73" t="str">
        <f>IF($D529="","",IF(ISBLANK(VLOOKUP($B529,'Section 3'!$D$15:$O$1014,COLUMNS('Section 3'!$E$11:F$12),0)),"",VLOOKUP($B529,'Section 3'!$D$15:$O$1014,COLUMNS('Section 3'!$E$11:F$12),0)))</f>
        <v/>
      </c>
      <c r="F529" s="73" t="str">
        <f>IF($D529="","",IF(ISBLANK(VLOOKUP($B529,'Section 3'!$D$15:$O$1014,COLUMNS('Section 3'!$E$11:G$12),0)),"",VLOOKUP($B529,'Section 3'!$D$15:$O$1014,COLUMNS('Section 3'!$E$11:G$12),0)))</f>
        <v/>
      </c>
      <c r="G529" s="73" t="str">
        <f>IF($D529="","",IF(ISBLANK(VLOOKUP($B529,'Section 3'!$D$15:$O$1014,COLUMNS('Section 3'!$E$11:H$12),0)),"",VLOOKUP($B529,'Section 3'!$D$15:$O$1014,COLUMNS('Section 3'!$E$11:H$12),0)))</f>
        <v/>
      </c>
      <c r="H529" s="73" t="str">
        <f>IF($D529="","",IF(ISBLANK(VLOOKUP($B529,'Section 3'!$D$15:$O$1014,COLUMNS('Section 3'!$E$11:I$12),0)),"",VLOOKUP($B529,'Section 3'!$D$15:$O$1014,COLUMNS('Section 3'!$E$11:I$12),0)))</f>
        <v/>
      </c>
      <c r="I529" s="73" t="str">
        <f>IF($D529="","",IF(ISBLANK(VLOOKUP($B529,'Section 3'!$D$15:$O$1014,COLUMNS('Section 3'!$E$11:J$12),0)),"",VLOOKUP($B529,'Section 3'!$D$15:$O$1014,COLUMNS('Section 3'!$E$11:J$12),0)))</f>
        <v/>
      </c>
      <c r="J529" s="73" t="str">
        <f>IF($D529="","",IF(ISBLANK(VLOOKUP($B529,'Section 3'!$D$15:$O$1014,COLUMNS('Section 3'!$E$11:K$12),0)),"",VLOOKUP($B529,'Section 3'!$D$15:$O$1014,COLUMNS('Section 3'!$E$11:K$12),0)))</f>
        <v/>
      </c>
      <c r="K529" s="73" t="str">
        <f>IF($D529="","",IF(ISBLANK(VLOOKUP($B529,'Section 3'!$D$15:$O$1014,COLUMNS('Section 3'!$E$11:L$12),0)),"",VLOOKUP($B529,'Section 3'!$D$15:$O$1014,COLUMNS('Section 3'!$E$11:L$12),0)))</f>
        <v/>
      </c>
      <c r="L529" s="73" t="str">
        <f>IF($D529="","",IF(ISBLANK(VLOOKUP($B529,'Section 3'!$D$15:$O$1014,COLUMNS('Section 3'!$E$11:M$12),0)),"",VLOOKUP($B529,'Section 3'!$D$15:$O$1014,COLUMNS('Section 3'!$E$11:M$12),0)))</f>
        <v/>
      </c>
      <c r="M529" s="73" t="str">
        <f>IF($D529="","",IF(ISBLANK(VLOOKUP($B529,'Section 3'!$D$15:$O$1014,COLUMNS('Section 3'!$E$11:N$12),0)),"",VLOOKUP($B529,'Section 3'!$D$15:$O$1014,COLUMNS('Section 3'!$E$11:N$12),0)))</f>
        <v/>
      </c>
      <c r="N529" s="73" t="str">
        <f>IF($D529="","",IF(ISBLANK(VLOOKUP($B529,'Section 3'!$D$15:$O$1014,COLUMNS('Section 3'!$E$11:O$12),0)),"",VLOOKUP($B529,'Section 3'!$D$15:$O$1014,COLUMNS('Section 3'!$E$11:O$12),0)))</f>
        <v/>
      </c>
      <c r="O529" s="73" t="str">
        <f>IF($D529="","",IF(ISBLANK(VLOOKUP($B529,'Section 3'!$D$15:$O$1014,COLUMNS('Section 3'!$E$11:P$12),0)),"",VLOOKUP($B529,'Section 3'!$D$15:$O$1014,COLUMNS('Section 3'!$E$11:P$12),0)))</f>
        <v/>
      </c>
    </row>
    <row r="530" spans="1:15" x14ac:dyDescent="0.25">
      <c r="A530" s="29" t="str">
        <f>IF(E530="","",ROWS($A$1:A530))</f>
        <v/>
      </c>
      <c r="B530" s="32">
        <v>519</v>
      </c>
      <c r="C530" s="26" t="str">
        <f t="shared" si="9"/>
        <v/>
      </c>
      <c r="D530" s="26" t="str">
        <f>IFERROR(VLOOKUP($B530,'Section 3'!D533:O1532,COLUMNS('Section 3'!D529:D530),0),"")</f>
        <v/>
      </c>
      <c r="E530" s="73" t="str">
        <f>IF($D530="","",IF(ISBLANK(VLOOKUP($B530,'Section 3'!$D$15:$O$1014,COLUMNS('Section 3'!$E$11:F$12),0)),"",VLOOKUP($B530,'Section 3'!$D$15:$O$1014,COLUMNS('Section 3'!$E$11:F$12),0)))</f>
        <v/>
      </c>
      <c r="F530" s="73" t="str">
        <f>IF($D530="","",IF(ISBLANK(VLOOKUP($B530,'Section 3'!$D$15:$O$1014,COLUMNS('Section 3'!$E$11:G$12),0)),"",VLOOKUP($B530,'Section 3'!$D$15:$O$1014,COLUMNS('Section 3'!$E$11:G$12),0)))</f>
        <v/>
      </c>
      <c r="G530" s="73" t="str">
        <f>IF($D530="","",IF(ISBLANK(VLOOKUP($B530,'Section 3'!$D$15:$O$1014,COLUMNS('Section 3'!$E$11:H$12),0)),"",VLOOKUP($B530,'Section 3'!$D$15:$O$1014,COLUMNS('Section 3'!$E$11:H$12),0)))</f>
        <v/>
      </c>
      <c r="H530" s="73" t="str">
        <f>IF($D530="","",IF(ISBLANK(VLOOKUP($B530,'Section 3'!$D$15:$O$1014,COLUMNS('Section 3'!$E$11:I$12),0)),"",VLOOKUP($B530,'Section 3'!$D$15:$O$1014,COLUMNS('Section 3'!$E$11:I$12),0)))</f>
        <v/>
      </c>
      <c r="I530" s="73" t="str">
        <f>IF($D530="","",IF(ISBLANK(VLOOKUP($B530,'Section 3'!$D$15:$O$1014,COLUMNS('Section 3'!$E$11:J$12),0)),"",VLOOKUP($B530,'Section 3'!$D$15:$O$1014,COLUMNS('Section 3'!$E$11:J$12),0)))</f>
        <v/>
      </c>
      <c r="J530" s="73" t="str">
        <f>IF($D530="","",IF(ISBLANK(VLOOKUP($B530,'Section 3'!$D$15:$O$1014,COLUMNS('Section 3'!$E$11:K$12),0)),"",VLOOKUP($B530,'Section 3'!$D$15:$O$1014,COLUMNS('Section 3'!$E$11:K$12),0)))</f>
        <v/>
      </c>
      <c r="K530" s="73" t="str">
        <f>IF($D530="","",IF(ISBLANK(VLOOKUP($B530,'Section 3'!$D$15:$O$1014,COLUMNS('Section 3'!$E$11:L$12),0)),"",VLOOKUP($B530,'Section 3'!$D$15:$O$1014,COLUMNS('Section 3'!$E$11:L$12),0)))</f>
        <v/>
      </c>
      <c r="L530" s="73" t="str">
        <f>IF($D530="","",IF(ISBLANK(VLOOKUP($B530,'Section 3'!$D$15:$O$1014,COLUMNS('Section 3'!$E$11:M$12),0)),"",VLOOKUP($B530,'Section 3'!$D$15:$O$1014,COLUMNS('Section 3'!$E$11:M$12),0)))</f>
        <v/>
      </c>
      <c r="M530" s="73" t="str">
        <f>IF($D530="","",IF(ISBLANK(VLOOKUP($B530,'Section 3'!$D$15:$O$1014,COLUMNS('Section 3'!$E$11:N$12),0)),"",VLOOKUP($B530,'Section 3'!$D$15:$O$1014,COLUMNS('Section 3'!$E$11:N$12),0)))</f>
        <v/>
      </c>
      <c r="N530" s="73" t="str">
        <f>IF($D530="","",IF(ISBLANK(VLOOKUP($B530,'Section 3'!$D$15:$O$1014,COLUMNS('Section 3'!$E$11:O$12),0)),"",VLOOKUP($B530,'Section 3'!$D$15:$O$1014,COLUMNS('Section 3'!$E$11:O$12),0)))</f>
        <v/>
      </c>
      <c r="O530" s="73" t="str">
        <f>IF($D530="","",IF(ISBLANK(VLOOKUP($B530,'Section 3'!$D$15:$O$1014,COLUMNS('Section 3'!$E$11:P$12),0)),"",VLOOKUP($B530,'Section 3'!$D$15:$O$1014,COLUMNS('Section 3'!$E$11:P$12),0)))</f>
        <v/>
      </c>
    </row>
    <row r="531" spans="1:15" x14ac:dyDescent="0.25">
      <c r="A531" s="29" t="str">
        <f>IF(E531="","",ROWS($A$1:A531))</f>
        <v/>
      </c>
      <c r="B531" s="32">
        <v>520</v>
      </c>
      <c r="C531" s="26" t="str">
        <f t="shared" si="9"/>
        <v/>
      </c>
      <c r="D531" s="26" t="str">
        <f>IFERROR(VLOOKUP($B531,'Section 3'!D534:O1533,COLUMNS('Section 3'!D530:D531),0),"")</f>
        <v/>
      </c>
      <c r="E531" s="73" t="str">
        <f>IF($D531="","",IF(ISBLANK(VLOOKUP($B531,'Section 3'!$D$15:$O$1014,COLUMNS('Section 3'!$E$11:F$12),0)),"",VLOOKUP($B531,'Section 3'!$D$15:$O$1014,COLUMNS('Section 3'!$E$11:F$12),0)))</f>
        <v/>
      </c>
      <c r="F531" s="73" t="str">
        <f>IF($D531="","",IF(ISBLANK(VLOOKUP($B531,'Section 3'!$D$15:$O$1014,COLUMNS('Section 3'!$E$11:G$12),0)),"",VLOOKUP($B531,'Section 3'!$D$15:$O$1014,COLUMNS('Section 3'!$E$11:G$12),0)))</f>
        <v/>
      </c>
      <c r="G531" s="73" t="str">
        <f>IF($D531="","",IF(ISBLANK(VLOOKUP($B531,'Section 3'!$D$15:$O$1014,COLUMNS('Section 3'!$E$11:H$12),0)),"",VLOOKUP($B531,'Section 3'!$D$15:$O$1014,COLUMNS('Section 3'!$E$11:H$12),0)))</f>
        <v/>
      </c>
      <c r="H531" s="73" t="str">
        <f>IF($D531="","",IF(ISBLANK(VLOOKUP($B531,'Section 3'!$D$15:$O$1014,COLUMNS('Section 3'!$E$11:I$12),0)),"",VLOOKUP($B531,'Section 3'!$D$15:$O$1014,COLUMNS('Section 3'!$E$11:I$12),0)))</f>
        <v/>
      </c>
      <c r="I531" s="73" t="str">
        <f>IF($D531="","",IF(ISBLANK(VLOOKUP($B531,'Section 3'!$D$15:$O$1014,COLUMNS('Section 3'!$E$11:J$12),0)),"",VLOOKUP($B531,'Section 3'!$D$15:$O$1014,COLUMNS('Section 3'!$E$11:J$12),0)))</f>
        <v/>
      </c>
      <c r="J531" s="73" t="str">
        <f>IF($D531="","",IF(ISBLANK(VLOOKUP($B531,'Section 3'!$D$15:$O$1014,COLUMNS('Section 3'!$E$11:K$12),0)),"",VLOOKUP($B531,'Section 3'!$D$15:$O$1014,COLUMNS('Section 3'!$E$11:K$12),0)))</f>
        <v/>
      </c>
      <c r="K531" s="73" t="str">
        <f>IF($D531="","",IF(ISBLANK(VLOOKUP($B531,'Section 3'!$D$15:$O$1014,COLUMNS('Section 3'!$E$11:L$12),0)),"",VLOOKUP($B531,'Section 3'!$D$15:$O$1014,COLUMNS('Section 3'!$E$11:L$12),0)))</f>
        <v/>
      </c>
      <c r="L531" s="73" t="str">
        <f>IF($D531="","",IF(ISBLANK(VLOOKUP($B531,'Section 3'!$D$15:$O$1014,COLUMNS('Section 3'!$E$11:M$12),0)),"",VLOOKUP($B531,'Section 3'!$D$15:$O$1014,COLUMNS('Section 3'!$E$11:M$12),0)))</f>
        <v/>
      </c>
      <c r="M531" s="73" t="str">
        <f>IF($D531="","",IF(ISBLANK(VLOOKUP($B531,'Section 3'!$D$15:$O$1014,COLUMNS('Section 3'!$E$11:N$12),0)),"",VLOOKUP($B531,'Section 3'!$D$15:$O$1014,COLUMNS('Section 3'!$E$11:N$12),0)))</f>
        <v/>
      </c>
      <c r="N531" s="73" t="str">
        <f>IF($D531="","",IF(ISBLANK(VLOOKUP($B531,'Section 3'!$D$15:$O$1014,COLUMNS('Section 3'!$E$11:O$12),0)),"",VLOOKUP($B531,'Section 3'!$D$15:$O$1014,COLUMNS('Section 3'!$E$11:O$12),0)))</f>
        <v/>
      </c>
      <c r="O531" s="73" t="str">
        <f>IF($D531="","",IF(ISBLANK(VLOOKUP($B531,'Section 3'!$D$15:$O$1014,COLUMNS('Section 3'!$E$11:P$12),0)),"",VLOOKUP($B531,'Section 3'!$D$15:$O$1014,COLUMNS('Section 3'!$E$11:P$12),0)))</f>
        <v/>
      </c>
    </row>
    <row r="532" spans="1:15" x14ac:dyDescent="0.25">
      <c r="A532" s="29" t="str">
        <f>IF(E532="","",ROWS($A$1:A532))</f>
        <v/>
      </c>
      <c r="B532" s="32">
        <v>521</v>
      </c>
      <c r="C532" s="26" t="str">
        <f t="shared" si="9"/>
        <v/>
      </c>
      <c r="D532" s="26" t="str">
        <f>IFERROR(VLOOKUP($B532,'Section 3'!D535:O1534,COLUMNS('Section 3'!D531:D532),0),"")</f>
        <v/>
      </c>
      <c r="E532" s="73" t="str">
        <f>IF($D532="","",IF(ISBLANK(VLOOKUP($B532,'Section 3'!$D$15:$O$1014,COLUMNS('Section 3'!$E$11:F$12),0)),"",VLOOKUP($B532,'Section 3'!$D$15:$O$1014,COLUMNS('Section 3'!$E$11:F$12),0)))</f>
        <v/>
      </c>
      <c r="F532" s="73" t="str">
        <f>IF($D532="","",IF(ISBLANK(VLOOKUP($B532,'Section 3'!$D$15:$O$1014,COLUMNS('Section 3'!$E$11:G$12),0)),"",VLOOKUP($B532,'Section 3'!$D$15:$O$1014,COLUMNS('Section 3'!$E$11:G$12),0)))</f>
        <v/>
      </c>
      <c r="G532" s="73" t="str">
        <f>IF($D532="","",IF(ISBLANK(VLOOKUP($B532,'Section 3'!$D$15:$O$1014,COLUMNS('Section 3'!$E$11:H$12),0)),"",VLOOKUP($B532,'Section 3'!$D$15:$O$1014,COLUMNS('Section 3'!$E$11:H$12),0)))</f>
        <v/>
      </c>
      <c r="H532" s="73" t="str">
        <f>IF($D532="","",IF(ISBLANK(VLOOKUP($B532,'Section 3'!$D$15:$O$1014,COLUMNS('Section 3'!$E$11:I$12),0)),"",VLOOKUP($B532,'Section 3'!$D$15:$O$1014,COLUMNS('Section 3'!$E$11:I$12),0)))</f>
        <v/>
      </c>
      <c r="I532" s="73" t="str">
        <f>IF($D532="","",IF(ISBLANK(VLOOKUP($B532,'Section 3'!$D$15:$O$1014,COLUMNS('Section 3'!$E$11:J$12),0)),"",VLOOKUP($B532,'Section 3'!$D$15:$O$1014,COLUMNS('Section 3'!$E$11:J$12),0)))</f>
        <v/>
      </c>
      <c r="J532" s="73" t="str">
        <f>IF($D532="","",IF(ISBLANK(VLOOKUP($B532,'Section 3'!$D$15:$O$1014,COLUMNS('Section 3'!$E$11:K$12),0)),"",VLOOKUP($B532,'Section 3'!$D$15:$O$1014,COLUMNS('Section 3'!$E$11:K$12),0)))</f>
        <v/>
      </c>
      <c r="K532" s="73" t="str">
        <f>IF($D532="","",IF(ISBLANK(VLOOKUP($B532,'Section 3'!$D$15:$O$1014,COLUMNS('Section 3'!$E$11:L$12),0)),"",VLOOKUP($B532,'Section 3'!$D$15:$O$1014,COLUMNS('Section 3'!$E$11:L$12),0)))</f>
        <v/>
      </c>
      <c r="L532" s="73" t="str">
        <f>IF($D532="","",IF(ISBLANK(VLOOKUP($B532,'Section 3'!$D$15:$O$1014,COLUMNS('Section 3'!$E$11:M$12),0)),"",VLOOKUP($B532,'Section 3'!$D$15:$O$1014,COLUMNS('Section 3'!$E$11:M$12),0)))</f>
        <v/>
      </c>
      <c r="M532" s="73" t="str">
        <f>IF($D532="","",IF(ISBLANK(VLOOKUP($B532,'Section 3'!$D$15:$O$1014,COLUMNS('Section 3'!$E$11:N$12),0)),"",VLOOKUP($B532,'Section 3'!$D$15:$O$1014,COLUMNS('Section 3'!$E$11:N$12),0)))</f>
        <v/>
      </c>
      <c r="N532" s="73" t="str">
        <f>IF($D532="","",IF(ISBLANK(VLOOKUP($B532,'Section 3'!$D$15:$O$1014,COLUMNS('Section 3'!$E$11:O$12),0)),"",VLOOKUP($B532,'Section 3'!$D$15:$O$1014,COLUMNS('Section 3'!$E$11:O$12),0)))</f>
        <v/>
      </c>
      <c r="O532" s="73" t="str">
        <f>IF($D532="","",IF(ISBLANK(VLOOKUP($B532,'Section 3'!$D$15:$O$1014,COLUMNS('Section 3'!$E$11:P$12),0)),"",VLOOKUP($B532,'Section 3'!$D$15:$O$1014,COLUMNS('Section 3'!$E$11:P$12),0)))</f>
        <v/>
      </c>
    </row>
    <row r="533" spans="1:15" x14ac:dyDescent="0.25">
      <c r="A533" s="29" t="str">
        <f>IF(E533="","",ROWS($A$1:A533))</f>
        <v/>
      </c>
      <c r="B533" s="32">
        <v>522</v>
      </c>
      <c r="C533" s="26" t="str">
        <f t="shared" si="9"/>
        <v/>
      </c>
      <c r="D533" s="26" t="str">
        <f>IFERROR(VLOOKUP($B533,'Section 3'!D536:O1535,COLUMNS('Section 3'!D532:D533),0),"")</f>
        <v/>
      </c>
      <c r="E533" s="73" t="str">
        <f>IF($D533="","",IF(ISBLANK(VLOOKUP($B533,'Section 3'!$D$15:$O$1014,COLUMNS('Section 3'!$E$11:F$12),0)),"",VLOOKUP($B533,'Section 3'!$D$15:$O$1014,COLUMNS('Section 3'!$E$11:F$12),0)))</f>
        <v/>
      </c>
      <c r="F533" s="73" t="str">
        <f>IF($D533="","",IF(ISBLANK(VLOOKUP($B533,'Section 3'!$D$15:$O$1014,COLUMNS('Section 3'!$E$11:G$12),0)),"",VLOOKUP($B533,'Section 3'!$D$15:$O$1014,COLUMNS('Section 3'!$E$11:G$12),0)))</f>
        <v/>
      </c>
      <c r="G533" s="73" t="str">
        <f>IF($D533="","",IF(ISBLANK(VLOOKUP($B533,'Section 3'!$D$15:$O$1014,COLUMNS('Section 3'!$E$11:H$12),0)),"",VLOOKUP($B533,'Section 3'!$D$15:$O$1014,COLUMNS('Section 3'!$E$11:H$12),0)))</f>
        <v/>
      </c>
      <c r="H533" s="73" t="str">
        <f>IF($D533="","",IF(ISBLANK(VLOOKUP($B533,'Section 3'!$D$15:$O$1014,COLUMNS('Section 3'!$E$11:I$12),0)),"",VLOOKUP($B533,'Section 3'!$D$15:$O$1014,COLUMNS('Section 3'!$E$11:I$12),0)))</f>
        <v/>
      </c>
      <c r="I533" s="73" t="str">
        <f>IF($D533="","",IF(ISBLANK(VLOOKUP($B533,'Section 3'!$D$15:$O$1014,COLUMNS('Section 3'!$E$11:J$12),0)),"",VLOOKUP($B533,'Section 3'!$D$15:$O$1014,COLUMNS('Section 3'!$E$11:J$12),0)))</f>
        <v/>
      </c>
      <c r="J533" s="73" t="str">
        <f>IF($D533="","",IF(ISBLANK(VLOOKUP($B533,'Section 3'!$D$15:$O$1014,COLUMNS('Section 3'!$E$11:K$12),0)),"",VLOOKUP($B533,'Section 3'!$D$15:$O$1014,COLUMNS('Section 3'!$E$11:K$12),0)))</f>
        <v/>
      </c>
      <c r="K533" s="73" t="str">
        <f>IF($D533="","",IF(ISBLANK(VLOOKUP($B533,'Section 3'!$D$15:$O$1014,COLUMNS('Section 3'!$E$11:L$12),0)),"",VLOOKUP($B533,'Section 3'!$D$15:$O$1014,COLUMNS('Section 3'!$E$11:L$12),0)))</f>
        <v/>
      </c>
      <c r="L533" s="73" t="str">
        <f>IF($D533="","",IF(ISBLANK(VLOOKUP($B533,'Section 3'!$D$15:$O$1014,COLUMNS('Section 3'!$E$11:M$12),0)),"",VLOOKUP($B533,'Section 3'!$D$15:$O$1014,COLUMNS('Section 3'!$E$11:M$12),0)))</f>
        <v/>
      </c>
      <c r="M533" s="73" t="str">
        <f>IF($D533="","",IF(ISBLANK(VLOOKUP($B533,'Section 3'!$D$15:$O$1014,COLUMNS('Section 3'!$E$11:N$12),0)),"",VLOOKUP($B533,'Section 3'!$D$15:$O$1014,COLUMNS('Section 3'!$E$11:N$12),0)))</f>
        <v/>
      </c>
      <c r="N533" s="73" t="str">
        <f>IF($D533="","",IF(ISBLANK(VLOOKUP($B533,'Section 3'!$D$15:$O$1014,COLUMNS('Section 3'!$E$11:O$12),0)),"",VLOOKUP($B533,'Section 3'!$D$15:$O$1014,COLUMNS('Section 3'!$E$11:O$12),0)))</f>
        <v/>
      </c>
      <c r="O533" s="73" t="str">
        <f>IF($D533="","",IF(ISBLANK(VLOOKUP($B533,'Section 3'!$D$15:$O$1014,COLUMNS('Section 3'!$E$11:P$12),0)),"",VLOOKUP($B533,'Section 3'!$D$15:$O$1014,COLUMNS('Section 3'!$E$11:P$12),0)))</f>
        <v/>
      </c>
    </row>
    <row r="534" spans="1:15" x14ac:dyDescent="0.25">
      <c r="A534" s="29" t="str">
        <f>IF(E534="","",ROWS($A$1:A534))</f>
        <v/>
      </c>
      <c r="B534" s="32">
        <v>523</v>
      </c>
      <c r="C534" s="26" t="str">
        <f t="shared" si="9"/>
        <v/>
      </c>
      <c r="D534" s="26" t="str">
        <f>IFERROR(VLOOKUP($B534,'Section 3'!D537:O1536,COLUMNS('Section 3'!D533:D534),0),"")</f>
        <v/>
      </c>
      <c r="E534" s="73" t="str">
        <f>IF($D534="","",IF(ISBLANK(VLOOKUP($B534,'Section 3'!$D$15:$O$1014,COLUMNS('Section 3'!$E$11:F$12),0)),"",VLOOKUP($B534,'Section 3'!$D$15:$O$1014,COLUMNS('Section 3'!$E$11:F$12),0)))</f>
        <v/>
      </c>
      <c r="F534" s="73" t="str">
        <f>IF($D534="","",IF(ISBLANK(VLOOKUP($B534,'Section 3'!$D$15:$O$1014,COLUMNS('Section 3'!$E$11:G$12),0)),"",VLOOKUP($B534,'Section 3'!$D$15:$O$1014,COLUMNS('Section 3'!$E$11:G$12),0)))</f>
        <v/>
      </c>
      <c r="G534" s="73" t="str">
        <f>IF($D534="","",IF(ISBLANK(VLOOKUP($B534,'Section 3'!$D$15:$O$1014,COLUMNS('Section 3'!$E$11:H$12),0)),"",VLOOKUP($B534,'Section 3'!$D$15:$O$1014,COLUMNS('Section 3'!$E$11:H$12),0)))</f>
        <v/>
      </c>
      <c r="H534" s="73" t="str">
        <f>IF($D534="","",IF(ISBLANK(VLOOKUP($B534,'Section 3'!$D$15:$O$1014,COLUMNS('Section 3'!$E$11:I$12),0)),"",VLOOKUP($B534,'Section 3'!$D$15:$O$1014,COLUMNS('Section 3'!$E$11:I$12),0)))</f>
        <v/>
      </c>
      <c r="I534" s="73" t="str">
        <f>IF($D534="","",IF(ISBLANK(VLOOKUP($B534,'Section 3'!$D$15:$O$1014,COLUMNS('Section 3'!$E$11:J$12),0)),"",VLOOKUP($B534,'Section 3'!$D$15:$O$1014,COLUMNS('Section 3'!$E$11:J$12),0)))</f>
        <v/>
      </c>
      <c r="J534" s="73" t="str">
        <f>IF($D534="","",IF(ISBLANK(VLOOKUP($B534,'Section 3'!$D$15:$O$1014,COLUMNS('Section 3'!$E$11:K$12),0)),"",VLOOKUP($B534,'Section 3'!$D$15:$O$1014,COLUMNS('Section 3'!$E$11:K$12),0)))</f>
        <v/>
      </c>
      <c r="K534" s="73" t="str">
        <f>IF($D534="","",IF(ISBLANK(VLOOKUP($B534,'Section 3'!$D$15:$O$1014,COLUMNS('Section 3'!$E$11:L$12),0)),"",VLOOKUP($B534,'Section 3'!$D$15:$O$1014,COLUMNS('Section 3'!$E$11:L$12),0)))</f>
        <v/>
      </c>
      <c r="L534" s="73" t="str">
        <f>IF($D534="","",IF(ISBLANK(VLOOKUP($B534,'Section 3'!$D$15:$O$1014,COLUMNS('Section 3'!$E$11:M$12),0)),"",VLOOKUP($B534,'Section 3'!$D$15:$O$1014,COLUMNS('Section 3'!$E$11:M$12),0)))</f>
        <v/>
      </c>
      <c r="M534" s="73" t="str">
        <f>IF($D534="","",IF(ISBLANK(VLOOKUP($B534,'Section 3'!$D$15:$O$1014,COLUMNS('Section 3'!$E$11:N$12),0)),"",VLOOKUP($B534,'Section 3'!$D$15:$O$1014,COLUMNS('Section 3'!$E$11:N$12),0)))</f>
        <v/>
      </c>
      <c r="N534" s="73" t="str">
        <f>IF($D534="","",IF(ISBLANK(VLOOKUP($B534,'Section 3'!$D$15:$O$1014,COLUMNS('Section 3'!$E$11:O$12),0)),"",VLOOKUP($B534,'Section 3'!$D$15:$O$1014,COLUMNS('Section 3'!$E$11:O$12),0)))</f>
        <v/>
      </c>
      <c r="O534" s="73" t="str">
        <f>IF($D534="","",IF(ISBLANK(VLOOKUP($B534,'Section 3'!$D$15:$O$1014,COLUMNS('Section 3'!$E$11:P$12),0)),"",VLOOKUP($B534,'Section 3'!$D$15:$O$1014,COLUMNS('Section 3'!$E$11:P$12),0)))</f>
        <v/>
      </c>
    </row>
    <row r="535" spans="1:15" x14ac:dyDescent="0.25">
      <c r="A535" s="29" t="str">
        <f>IF(E535="","",ROWS($A$1:A535))</f>
        <v/>
      </c>
      <c r="B535" s="32">
        <v>524</v>
      </c>
      <c r="C535" s="26" t="str">
        <f t="shared" si="9"/>
        <v/>
      </c>
      <c r="D535" s="26" t="str">
        <f>IFERROR(VLOOKUP($B535,'Section 3'!D538:O1537,COLUMNS('Section 3'!D534:D535),0),"")</f>
        <v/>
      </c>
      <c r="E535" s="73" t="str">
        <f>IF($D535="","",IF(ISBLANK(VLOOKUP($B535,'Section 3'!$D$15:$O$1014,COLUMNS('Section 3'!$E$11:F$12),0)),"",VLOOKUP($B535,'Section 3'!$D$15:$O$1014,COLUMNS('Section 3'!$E$11:F$12),0)))</f>
        <v/>
      </c>
      <c r="F535" s="73" t="str">
        <f>IF($D535="","",IF(ISBLANK(VLOOKUP($B535,'Section 3'!$D$15:$O$1014,COLUMNS('Section 3'!$E$11:G$12),0)),"",VLOOKUP($B535,'Section 3'!$D$15:$O$1014,COLUMNS('Section 3'!$E$11:G$12),0)))</f>
        <v/>
      </c>
      <c r="G535" s="73" t="str">
        <f>IF($D535="","",IF(ISBLANK(VLOOKUP($B535,'Section 3'!$D$15:$O$1014,COLUMNS('Section 3'!$E$11:H$12),0)),"",VLOOKUP($B535,'Section 3'!$D$15:$O$1014,COLUMNS('Section 3'!$E$11:H$12),0)))</f>
        <v/>
      </c>
      <c r="H535" s="73" t="str">
        <f>IF($D535="","",IF(ISBLANK(VLOOKUP($B535,'Section 3'!$D$15:$O$1014,COLUMNS('Section 3'!$E$11:I$12),0)),"",VLOOKUP($B535,'Section 3'!$D$15:$O$1014,COLUMNS('Section 3'!$E$11:I$12),0)))</f>
        <v/>
      </c>
      <c r="I535" s="73" t="str">
        <f>IF($D535="","",IF(ISBLANK(VLOOKUP($B535,'Section 3'!$D$15:$O$1014,COLUMNS('Section 3'!$E$11:J$12),0)),"",VLOOKUP($B535,'Section 3'!$D$15:$O$1014,COLUMNS('Section 3'!$E$11:J$12),0)))</f>
        <v/>
      </c>
      <c r="J535" s="73" t="str">
        <f>IF($D535="","",IF(ISBLANK(VLOOKUP($B535,'Section 3'!$D$15:$O$1014,COLUMNS('Section 3'!$E$11:K$12),0)),"",VLOOKUP($B535,'Section 3'!$D$15:$O$1014,COLUMNS('Section 3'!$E$11:K$12),0)))</f>
        <v/>
      </c>
      <c r="K535" s="73" t="str">
        <f>IF($D535="","",IF(ISBLANK(VLOOKUP($B535,'Section 3'!$D$15:$O$1014,COLUMNS('Section 3'!$E$11:L$12),0)),"",VLOOKUP($B535,'Section 3'!$D$15:$O$1014,COLUMNS('Section 3'!$E$11:L$12),0)))</f>
        <v/>
      </c>
      <c r="L535" s="73" t="str">
        <f>IF($D535="","",IF(ISBLANK(VLOOKUP($B535,'Section 3'!$D$15:$O$1014,COLUMNS('Section 3'!$E$11:M$12),0)),"",VLOOKUP($B535,'Section 3'!$D$15:$O$1014,COLUMNS('Section 3'!$E$11:M$12),0)))</f>
        <v/>
      </c>
      <c r="M535" s="73" t="str">
        <f>IF($D535="","",IF(ISBLANK(VLOOKUP($B535,'Section 3'!$D$15:$O$1014,COLUMNS('Section 3'!$E$11:N$12),0)),"",VLOOKUP($B535,'Section 3'!$D$15:$O$1014,COLUMNS('Section 3'!$E$11:N$12),0)))</f>
        <v/>
      </c>
      <c r="N535" s="73" t="str">
        <f>IF($D535="","",IF(ISBLANK(VLOOKUP($B535,'Section 3'!$D$15:$O$1014,COLUMNS('Section 3'!$E$11:O$12),0)),"",VLOOKUP($B535,'Section 3'!$D$15:$O$1014,COLUMNS('Section 3'!$E$11:O$12),0)))</f>
        <v/>
      </c>
      <c r="O535" s="73" t="str">
        <f>IF($D535="","",IF(ISBLANK(VLOOKUP($B535,'Section 3'!$D$15:$O$1014,COLUMNS('Section 3'!$E$11:P$12),0)),"",VLOOKUP($B535,'Section 3'!$D$15:$O$1014,COLUMNS('Section 3'!$E$11:P$12),0)))</f>
        <v/>
      </c>
    </row>
    <row r="536" spans="1:15" x14ac:dyDescent="0.25">
      <c r="A536" s="29" t="str">
        <f>IF(E536="","",ROWS($A$1:A536))</f>
        <v/>
      </c>
      <c r="B536" s="32">
        <v>525</v>
      </c>
      <c r="C536" s="26" t="str">
        <f t="shared" si="9"/>
        <v/>
      </c>
      <c r="D536" s="26" t="str">
        <f>IFERROR(VLOOKUP($B536,'Section 3'!D539:O1538,COLUMNS('Section 3'!D535:D536),0),"")</f>
        <v/>
      </c>
      <c r="E536" s="73" t="str">
        <f>IF($D536="","",IF(ISBLANK(VLOOKUP($B536,'Section 3'!$D$15:$O$1014,COLUMNS('Section 3'!$E$11:F$12),0)),"",VLOOKUP($B536,'Section 3'!$D$15:$O$1014,COLUMNS('Section 3'!$E$11:F$12),0)))</f>
        <v/>
      </c>
      <c r="F536" s="73" t="str">
        <f>IF($D536="","",IF(ISBLANK(VLOOKUP($B536,'Section 3'!$D$15:$O$1014,COLUMNS('Section 3'!$E$11:G$12),0)),"",VLOOKUP($B536,'Section 3'!$D$15:$O$1014,COLUMNS('Section 3'!$E$11:G$12),0)))</f>
        <v/>
      </c>
      <c r="G536" s="73" t="str">
        <f>IF($D536="","",IF(ISBLANK(VLOOKUP($B536,'Section 3'!$D$15:$O$1014,COLUMNS('Section 3'!$E$11:H$12),0)),"",VLOOKUP($B536,'Section 3'!$D$15:$O$1014,COLUMNS('Section 3'!$E$11:H$12),0)))</f>
        <v/>
      </c>
      <c r="H536" s="73" t="str">
        <f>IF($D536="","",IF(ISBLANK(VLOOKUP($B536,'Section 3'!$D$15:$O$1014,COLUMNS('Section 3'!$E$11:I$12),0)),"",VLOOKUP($B536,'Section 3'!$D$15:$O$1014,COLUMNS('Section 3'!$E$11:I$12),0)))</f>
        <v/>
      </c>
      <c r="I536" s="73" t="str">
        <f>IF($D536="","",IF(ISBLANK(VLOOKUP($B536,'Section 3'!$D$15:$O$1014,COLUMNS('Section 3'!$E$11:J$12),0)),"",VLOOKUP($B536,'Section 3'!$D$15:$O$1014,COLUMNS('Section 3'!$E$11:J$12),0)))</f>
        <v/>
      </c>
      <c r="J536" s="73" t="str">
        <f>IF($D536="","",IF(ISBLANK(VLOOKUP($B536,'Section 3'!$D$15:$O$1014,COLUMNS('Section 3'!$E$11:K$12),0)),"",VLOOKUP($B536,'Section 3'!$D$15:$O$1014,COLUMNS('Section 3'!$E$11:K$12),0)))</f>
        <v/>
      </c>
      <c r="K536" s="73" t="str">
        <f>IF($D536="","",IF(ISBLANK(VLOOKUP($B536,'Section 3'!$D$15:$O$1014,COLUMNS('Section 3'!$E$11:L$12),0)),"",VLOOKUP($B536,'Section 3'!$D$15:$O$1014,COLUMNS('Section 3'!$E$11:L$12),0)))</f>
        <v/>
      </c>
      <c r="L536" s="73" t="str">
        <f>IF($D536="","",IF(ISBLANK(VLOOKUP($B536,'Section 3'!$D$15:$O$1014,COLUMNS('Section 3'!$E$11:M$12),0)),"",VLOOKUP($B536,'Section 3'!$D$15:$O$1014,COLUMNS('Section 3'!$E$11:M$12),0)))</f>
        <v/>
      </c>
      <c r="M536" s="73" t="str">
        <f>IF($D536="","",IF(ISBLANK(VLOOKUP($B536,'Section 3'!$D$15:$O$1014,COLUMNS('Section 3'!$E$11:N$12),0)),"",VLOOKUP($B536,'Section 3'!$D$15:$O$1014,COLUMNS('Section 3'!$E$11:N$12),0)))</f>
        <v/>
      </c>
      <c r="N536" s="73" t="str">
        <f>IF($D536="","",IF(ISBLANK(VLOOKUP($B536,'Section 3'!$D$15:$O$1014,COLUMNS('Section 3'!$E$11:O$12),0)),"",VLOOKUP($B536,'Section 3'!$D$15:$O$1014,COLUMNS('Section 3'!$E$11:O$12),0)))</f>
        <v/>
      </c>
      <c r="O536" s="73" t="str">
        <f>IF($D536="","",IF(ISBLANK(VLOOKUP($B536,'Section 3'!$D$15:$O$1014,COLUMNS('Section 3'!$E$11:P$12),0)),"",VLOOKUP($B536,'Section 3'!$D$15:$O$1014,COLUMNS('Section 3'!$E$11:P$12),0)))</f>
        <v/>
      </c>
    </row>
    <row r="537" spans="1:15" x14ac:dyDescent="0.25">
      <c r="A537" s="29" t="str">
        <f>IF(E537="","",ROWS($A$1:A537))</f>
        <v/>
      </c>
      <c r="B537" s="32">
        <v>526</v>
      </c>
      <c r="C537" s="26" t="str">
        <f t="shared" si="9"/>
        <v/>
      </c>
      <c r="D537" s="26" t="str">
        <f>IFERROR(VLOOKUP($B537,'Section 3'!D540:O1539,COLUMNS('Section 3'!D536:D537),0),"")</f>
        <v/>
      </c>
      <c r="E537" s="73" t="str">
        <f>IF($D537="","",IF(ISBLANK(VLOOKUP($B537,'Section 3'!$D$15:$O$1014,COLUMNS('Section 3'!$E$11:F$12),0)),"",VLOOKUP($B537,'Section 3'!$D$15:$O$1014,COLUMNS('Section 3'!$E$11:F$12),0)))</f>
        <v/>
      </c>
      <c r="F537" s="73" t="str">
        <f>IF($D537="","",IF(ISBLANK(VLOOKUP($B537,'Section 3'!$D$15:$O$1014,COLUMNS('Section 3'!$E$11:G$12),0)),"",VLOOKUP($B537,'Section 3'!$D$15:$O$1014,COLUMNS('Section 3'!$E$11:G$12),0)))</f>
        <v/>
      </c>
      <c r="G537" s="73" t="str">
        <f>IF($D537="","",IF(ISBLANK(VLOOKUP($B537,'Section 3'!$D$15:$O$1014,COLUMNS('Section 3'!$E$11:H$12),0)),"",VLOOKUP($B537,'Section 3'!$D$15:$O$1014,COLUMNS('Section 3'!$E$11:H$12),0)))</f>
        <v/>
      </c>
      <c r="H537" s="73" t="str">
        <f>IF($D537="","",IF(ISBLANK(VLOOKUP($B537,'Section 3'!$D$15:$O$1014,COLUMNS('Section 3'!$E$11:I$12),0)),"",VLOOKUP($B537,'Section 3'!$D$15:$O$1014,COLUMNS('Section 3'!$E$11:I$12),0)))</f>
        <v/>
      </c>
      <c r="I537" s="73" t="str">
        <f>IF($D537="","",IF(ISBLANK(VLOOKUP($B537,'Section 3'!$D$15:$O$1014,COLUMNS('Section 3'!$E$11:J$12),0)),"",VLOOKUP($B537,'Section 3'!$D$15:$O$1014,COLUMNS('Section 3'!$E$11:J$12),0)))</f>
        <v/>
      </c>
      <c r="J537" s="73" t="str">
        <f>IF($D537="","",IF(ISBLANK(VLOOKUP($B537,'Section 3'!$D$15:$O$1014,COLUMNS('Section 3'!$E$11:K$12),0)),"",VLOOKUP($B537,'Section 3'!$D$15:$O$1014,COLUMNS('Section 3'!$E$11:K$12),0)))</f>
        <v/>
      </c>
      <c r="K537" s="73" t="str">
        <f>IF($D537="","",IF(ISBLANK(VLOOKUP($B537,'Section 3'!$D$15:$O$1014,COLUMNS('Section 3'!$E$11:L$12),0)),"",VLOOKUP($B537,'Section 3'!$D$15:$O$1014,COLUMNS('Section 3'!$E$11:L$12),0)))</f>
        <v/>
      </c>
      <c r="L537" s="73" t="str">
        <f>IF($D537="","",IF(ISBLANK(VLOOKUP($B537,'Section 3'!$D$15:$O$1014,COLUMNS('Section 3'!$E$11:M$12),0)),"",VLOOKUP($B537,'Section 3'!$D$15:$O$1014,COLUMNS('Section 3'!$E$11:M$12),0)))</f>
        <v/>
      </c>
      <c r="M537" s="73" t="str">
        <f>IF($D537="","",IF(ISBLANK(VLOOKUP($B537,'Section 3'!$D$15:$O$1014,COLUMNS('Section 3'!$E$11:N$12),0)),"",VLOOKUP($B537,'Section 3'!$D$15:$O$1014,COLUMNS('Section 3'!$E$11:N$12),0)))</f>
        <v/>
      </c>
      <c r="N537" s="73" t="str">
        <f>IF($D537="","",IF(ISBLANK(VLOOKUP($B537,'Section 3'!$D$15:$O$1014,COLUMNS('Section 3'!$E$11:O$12),0)),"",VLOOKUP($B537,'Section 3'!$D$15:$O$1014,COLUMNS('Section 3'!$E$11:O$12),0)))</f>
        <v/>
      </c>
      <c r="O537" s="73" t="str">
        <f>IF($D537="","",IF(ISBLANK(VLOOKUP($B537,'Section 3'!$D$15:$O$1014,COLUMNS('Section 3'!$E$11:P$12),0)),"",VLOOKUP($B537,'Section 3'!$D$15:$O$1014,COLUMNS('Section 3'!$E$11:P$12),0)))</f>
        <v/>
      </c>
    </row>
    <row r="538" spans="1:15" x14ac:dyDescent="0.25">
      <c r="A538" s="29" t="str">
        <f>IF(E538="","",ROWS($A$1:A538))</f>
        <v/>
      </c>
      <c r="B538" s="32">
        <v>527</v>
      </c>
      <c r="C538" s="26" t="str">
        <f t="shared" si="9"/>
        <v/>
      </c>
      <c r="D538" s="26" t="str">
        <f>IFERROR(VLOOKUP($B538,'Section 3'!D541:O1540,COLUMNS('Section 3'!D537:D538),0),"")</f>
        <v/>
      </c>
      <c r="E538" s="73" t="str">
        <f>IF($D538="","",IF(ISBLANK(VLOOKUP($B538,'Section 3'!$D$15:$O$1014,COLUMNS('Section 3'!$E$11:F$12),0)),"",VLOOKUP($B538,'Section 3'!$D$15:$O$1014,COLUMNS('Section 3'!$E$11:F$12),0)))</f>
        <v/>
      </c>
      <c r="F538" s="73" t="str">
        <f>IF($D538="","",IF(ISBLANK(VLOOKUP($B538,'Section 3'!$D$15:$O$1014,COLUMNS('Section 3'!$E$11:G$12),0)),"",VLOOKUP($B538,'Section 3'!$D$15:$O$1014,COLUMNS('Section 3'!$E$11:G$12),0)))</f>
        <v/>
      </c>
      <c r="G538" s="73" t="str">
        <f>IF($D538="","",IF(ISBLANK(VLOOKUP($B538,'Section 3'!$D$15:$O$1014,COLUMNS('Section 3'!$E$11:H$12),0)),"",VLOOKUP($B538,'Section 3'!$D$15:$O$1014,COLUMNS('Section 3'!$E$11:H$12),0)))</f>
        <v/>
      </c>
      <c r="H538" s="73" t="str">
        <f>IF($D538="","",IF(ISBLANK(VLOOKUP($B538,'Section 3'!$D$15:$O$1014,COLUMNS('Section 3'!$E$11:I$12),0)),"",VLOOKUP($B538,'Section 3'!$D$15:$O$1014,COLUMNS('Section 3'!$E$11:I$12),0)))</f>
        <v/>
      </c>
      <c r="I538" s="73" t="str">
        <f>IF($D538="","",IF(ISBLANK(VLOOKUP($B538,'Section 3'!$D$15:$O$1014,COLUMNS('Section 3'!$E$11:J$12),0)),"",VLOOKUP($B538,'Section 3'!$D$15:$O$1014,COLUMNS('Section 3'!$E$11:J$12),0)))</f>
        <v/>
      </c>
      <c r="J538" s="73" t="str">
        <f>IF($D538="","",IF(ISBLANK(VLOOKUP($B538,'Section 3'!$D$15:$O$1014,COLUMNS('Section 3'!$E$11:K$12),0)),"",VLOOKUP($B538,'Section 3'!$D$15:$O$1014,COLUMNS('Section 3'!$E$11:K$12),0)))</f>
        <v/>
      </c>
      <c r="K538" s="73" t="str">
        <f>IF($D538="","",IF(ISBLANK(VLOOKUP($B538,'Section 3'!$D$15:$O$1014,COLUMNS('Section 3'!$E$11:L$12),0)),"",VLOOKUP($B538,'Section 3'!$D$15:$O$1014,COLUMNS('Section 3'!$E$11:L$12),0)))</f>
        <v/>
      </c>
      <c r="L538" s="73" t="str">
        <f>IF($D538="","",IF(ISBLANK(VLOOKUP($B538,'Section 3'!$D$15:$O$1014,COLUMNS('Section 3'!$E$11:M$12),0)),"",VLOOKUP($B538,'Section 3'!$D$15:$O$1014,COLUMNS('Section 3'!$E$11:M$12),0)))</f>
        <v/>
      </c>
      <c r="M538" s="73" t="str">
        <f>IF($D538="","",IF(ISBLANK(VLOOKUP($B538,'Section 3'!$D$15:$O$1014,COLUMNS('Section 3'!$E$11:N$12),0)),"",VLOOKUP($B538,'Section 3'!$D$15:$O$1014,COLUMNS('Section 3'!$E$11:N$12),0)))</f>
        <v/>
      </c>
      <c r="N538" s="73" t="str">
        <f>IF($D538="","",IF(ISBLANK(VLOOKUP($B538,'Section 3'!$D$15:$O$1014,COLUMNS('Section 3'!$E$11:O$12),0)),"",VLOOKUP($B538,'Section 3'!$D$15:$O$1014,COLUMNS('Section 3'!$E$11:O$12),0)))</f>
        <v/>
      </c>
      <c r="O538" s="73" t="str">
        <f>IF($D538="","",IF(ISBLANK(VLOOKUP($B538,'Section 3'!$D$15:$O$1014,COLUMNS('Section 3'!$E$11:P$12),0)),"",VLOOKUP($B538,'Section 3'!$D$15:$O$1014,COLUMNS('Section 3'!$E$11:P$12),0)))</f>
        <v/>
      </c>
    </row>
    <row r="539" spans="1:15" x14ac:dyDescent="0.25">
      <c r="A539" s="29" t="str">
        <f>IF(E539="","",ROWS($A$1:A539))</f>
        <v/>
      </c>
      <c r="B539" s="32">
        <v>528</v>
      </c>
      <c r="C539" s="26" t="str">
        <f t="shared" si="9"/>
        <v/>
      </c>
      <c r="D539" s="26" t="str">
        <f>IFERROR(VLOOKUP($B539,'Section 3'!D542:O1541,COLUMNS('Section 3'!D538:D539),0),"")</f>
        <v/>
      </c>
      <c r="E539" s="73" t="str">
        <f>IF($D539="","",IF(ISBLANK(VLOOKUP($B539,'Section 3'!$D$15:$O$1014,COLUMNS('Section 3'!$E$11:F$12),0)),"",VLOOKUP($B539,'Section 3'!$D$15:$O$1014,COLUMNS('Section 3'!$E$11:F$12),0)))</f>
        <v/>
      </c>
      <c r="F539" s="73" t="str">
        <f>IF($D539="","",IF(ISBLANK(VLOOKUP($B539,'Section 3'!$D$15:$O$1014,COLUMNS('Section 3'!$E$11:G$12),0)),"",VLOOKUP($B539,'Section 3'!$D$15:$O$1014,COLUMNS('Section 3'!$E$11:G$12),0)))</f>
        <v/>
      </c>
      <c r="G539" s="73" t="str">
        <f>IF($D539="","",IF(ISBLANK(VLOOKUP($B539,'Section 3'!$D$15:$O$1014,COLUMNS('Section 3'!$E$11:H$12),0)),"",VLOOKUP($B539,'Section 3'!$D$15:$O$1014,COLUMNS('Section 3'!$E$11:H$12),0)))</f>
        <v/>
      </c>
      <c r="H539" s="73" t="str">
        <f>IF($D539="","",IF(ISBLANK(VLOOKUP($B539,'Section 3'!$D$15:$O$1014,COLUMNS('Section 3'!$E$11:I$12),0)),"",VLOOKUP($B539,'Section 3'!$D$15:$O$1014,COLUMNS('Section 3'!$E$11:I$12),0)))</f>
        <v/>
      </c>
      <c r="I539" s="73" t="str">
        <f>IF($D539="","",IF(ISBLANK(VLOOKUP($B539,'Section 3'!$D$15:$O$1014,COLUMNS('Section 3'!$E$11:J$12),0)),"",VLOOKUP($B539,'Section 3'!$D$15:$O$1014,COLUMNS('Section 3'!$E$11:J$12),0)))</f>
        <v/>
      </c>
      <c r="J539" s="73" t="str">
        <f>IF($D539="","",IF(ISBLANK(VLOOKUP($B539,'Section 3'!$D$15:$O$1014,COLUMNS('Section 3'!$E$11:K$12),0)),"",VLOOKUP($B539,'Section 3'!$D$15:$O$1014,COLUMNS('Section 3'!$E$11:K$12),0)))</f>
        <v/>
      </c>
      <c r="K539" s="73" t="str">
        <f>IF($D539="","",IF(ISBLANK(VLOOKUP($B539,'Section 3'!$D$15:$O$1014,COLUMNS('Section 3'!$E$11:L$12),0)),"",VLOOKUP($B539,'Section 3'!$D$15:$O$1014,COLUMNS('Section 3'!$E$11:L$12),0)))</f>
        <v/>
      </c>
      <c r="L539" s="73" t="str">
        <f>IF($D539="","",IF(ISBLANK(VLOOKUP($B539,'Section 3'!$D$15:$O$1014,COLUMNS('Section 3'!$E$11:M$12),0)),"",VLOOKUP($B539,'Section 3'!$D$15:$O$1014,COLUMNS('Section 3'!$E$11:M$12),0)))</f>
        <v/>
      </c>
      <c r="M539" s="73" t="str">
        <f>IF($D539="","",IF(ISBLANK(VLOOKUP($B539,'Section 3'!$D$15:$O$1014,COLUMNS('Section 3'!$E$11:N$12),0)),"",VLOOKUP($B539,'Section 3'!$D$15:$O$1014,COLUMNS('Section 3'!$E$11:N$12),0)))</f>
        <v/>
      </c>
      <c r="N539" s="73" t="str">
        <f>IF($D539="","",IF(ISBLANK(VLOOKUP($B539,'Section 3'!$D$15:$O$1014,COLUMNS('Section 3'!$E$11:O$12),0)),"",VLOOKUP($B539,'Section 3'!$D$15:$O$1014,COLUMNS('Section 3'!$E$11:O$12),0)))</f>
        <v/>
      </c>
      <c r="O539" s="73" t="str">
        <f>IF($D539="","",IF(ISBLANK(VLOOKUP($B539,'Section 3'!$D$15:$O$1014,COLUMNS('Section 3'!$E$11:P$12),0)),"",VLOOKUP($B539,'Section 3'!$D$15:$O$1014,COLUMNS('Section 3'!$E$11:P$12),0)))</f>
        <v/>
      </c>
    </row>
    <row r="540" spans="1:15" x14ac:dyDescent="0.25">
      <c r="A540" s="29" t="str">
        <f>IF(E540="","",ROWS($A$1:A540))</f>
        <v/>
      </c>
      <c r="B540" s="32">
        <v>529</v>
      </c>
      <c r="C540" s="26" t="str">
        <f t="shared" si="9"/>
        <v/>
      </c>
      <c r="D540" s="26" t="str">
        <f>IFERROR(VLOOKUP($B540,'Section 3'!D543:O1542,COLUMNS('Section 3'!D539:D540),0),"")</f>
        <v/>
      </c>
      <c r="E540" s="73" t="str">
        <f>IF($D540="","",IF(ISBLANK(VLOOKUP($B540,'Section 3'!$D$15:$O$1014,COLUMNS('Section 3'!$E$11:F$12),0)),"",VLOOKUP($B540,'Section 3'!$D$15:$O$1014,COLUMNS('Section 3'!$E$11:F$12),0)))</f>
        <v/>
      </c>
      <c r="F540" s="73" t="str">
        <f>IF($D540="","",IF(ISBLANK(VLOOKUP($B540,'Section 3'!$D$15:$O$1014,COLUMNS('Section 3'!$E$11:G$12),0)),"",VLOOKUP($B540,'Section 3'!$D$15:$O$1014,COLUMNS('Section 3'!$E$11:G$12),0)))</f>
        <v/>
      </c>
      <c r="G540" s="73" t="str">
        <f>IF($D540="","",IF(ISBLANK(VLOOKUP($B540,'Section 3'!$D$15:$O$1014,COLUMNS('Section 3'!$E$11:H$12),0)),"",VLOOKUP($B540,'Section 3'!$D$15:$O$1014,COLUMNS('Section 3'!$E$11:H$12),0)))</f>
        <v/>
      </c>
      <c r="H540" s="73" t="str">
        <f>IF($D540="","",IF(ISBLANK(VLOOKUP($B540,'Section 3'!$D$15:$O$1014,COLUMNS('Section 3'!$E$11:I$12),0)),"",VLOOKUP($B540,'Section 3'!$D$15:$O$1014,COLUMNS('Section 3'!$E$11:I$12),0)))</f>
        <v/>
      </c>
      <c r="I540" s="73" t="str">
        <f>IF($D540="","",IF(ISBLANK(VLOOKUP($B540,'Section 3'!$D$15:$O$1014,COLUMNS('Section 3'!$E$11:J$12),0)),"",VLOOKUP($B540,'Section 3'!$D$15:$O$1014,COLUMNS('Section 3'!$E$11:J$12),0)))</f>
        <v/>
      </c>
      <c r="J540" s="73" t="str">
        <f>IF($D540="","",IF(ISBLANK(VLOOKUP($B540,'Section 3'!$D$15:$O$1014,COLUMNS('Section 3'!$E$11:K$12),0)),"",VLOOKUP($B540,'Section 3'!$D$15:$O$1014,COLUMNS('Section 3'!$E$11:K$12),0)))</f>
        <v/>
      </c>
      <c r="K540" s="73" t="str">
        <f>IF($D540="","",IF(ISBLANK(VLOOKUP($B540,'Section 3'!$D$15:$O$1014,COLUMNS('Section 3'!$E$11:L$12),0)),"",VLOOKUP($B540,'Section 3'!$D$15:$O$1014,COLUMNS('Section 3'!$E$11:L$12),0)))</f>
        <v/>
      </c>
      <c r="L540" s="73" t="str">
        <f>IF($D540="","",IF(ISBLANK(VLOOKUP($B540,'Section 3'!$D$15:$O$1014,COLUMNS('Section 3'!$E$11:M$12),0)),"",VLOOKUP($B540,'Section 3'!$D$15:$O$1014,COLUMNS('Section 3'!$E$11:M$12),0)))</f>
        <v/>
      </c>
      <c r="M540" s="73" t="str">
        <f>IF($D540="","",IF(ISBLANK(VLOOKUP($B540,'Section 3'!$D$15:$O$1014,COLUMNS('Section 3'!$E$11:N$12),0)),"",VLOOKUP($B540,'Section 3'!$D$15:$O$1014,COLUMNS('Section 3'!$E$11:N$12),0)))</f>
        <v/>
      </c>
      <c r="N540" s="73" t="str">
        <f>IF($D540="","",IF(ISBLANK(VLOOKUP($B540,'Section 3'!$D$15:$O$1014,COLUMNS('Section 3'!$E$11:O$12),0)),"",VLOOKUP($B540,'Section 3'!$D$15:$O$1014,COLUMNS('Section 3'!$E$11:O$12),0)))</f>
        <v/>
      </c>
      <c r="O540" s="73" t="str">
        <f>IF($D540="","",IF(ISBLANK(VLOOKUP($B540,'Section 3'!$D$15:$O$1014,COLUMNS('Section 3'!$E$11:P$12),0)),"",VLOOKUP($B540,'Section 3'!$D$15:$O$1014,COLUMNS('Section 3'!$E$11:P$12),0)))</f>
        <v/>
      </c>
    </row>
    <row r="541" spans="1:15" x14ac:dyDescent="0.25">
      <c r="A541" s="29" t="str">
        <f>IF(E541="","",ROWS($A$1:A541))</f>
        <v/>
      </c>
      <c r="B541" s="32">
        <v>530</v>
      </c>
      <c r="C541" s="26" t="str">
        <f t="shared" si="9"/>
        <v/>
      </c>
      <c r="D541" s="26" t="str">
        <f>IFERROR(VLOOKUP($B541,'Section 3'!D544:O1543,COLUMNS('Section 3'!D540:D541),0),"")</f>
        <v/>
      </c>
      <c r="E541" s="73" t="str">
        <f>IF($D541="","",IF(ISBLANK(VLOOKUP($B541,'Section 3'!$D$15:$O$1014,COLUMNS('Section 3'!$E$11:F$12),0)),"",VLOOKUP($B541,'Section 3'!$D$15:$O$1014,COLUMNS('Section 3'!$E$11:F$12),0)))</f>
        <v/>
      </c>
      <c r="F541" s="73" t="str">
        <f>IF($D541="","",IF(ISBLANK(VLOOKUP($B541,'Section 3'!$D$15:$O$1014,COLUMNS('Section 3'!$E$11:G$12),0)),"",VLOOKUP($B541,'Section 3'!$D$15:$O$1014,COLUMNS('Section 3'!$E$11:G$12),0)))</f>
        <v/>
      </c>
      <c r="G541" s="73" t="str">
        <f>IF($D541="","",IF(ISBLANK(VLOOKUP($B541,'Section 3'!$D$15:$O$1014,COLUMNS('Section 3'!$E$11:H$12),0)),"",VLOOKUP($B541,'Section 3'!$D$15:$O$1014,COLUMNS('Section 3'!$E$11:H$12),0)))</f>
        <v/>
      </c>
      <c r="H541" s="73" t="str">
        <f>IF($D541="","",IF(ISBLANK(VLOOKUP($B541,'Section 3'!$D$15:$O$1014,COLUMNS('Section 3'!$E$11:I$12),0)),"",VLOOKUP($B541,'Section 3'!$D$15:$O$1014,COLUMNS('Section 3'!$E$11:I$12),0)))</f>
        <v/>
      </c>
      <c r="I541" s="73" t="str">
        <f>IF($D541="","",IF(ISBLANK(VLOOKUP($B541,'Section 3'!$D$15:$O$1014,COLUMNS('Section 3'!$E$11:J$12),0)),"",VLOOKUP($B541,'Section 3'!$D$15:$O$1014,COLUMNS('Section 3'!$E$11:J$12),0)))</f>
        <v/>
      </c>
      <c r="J541" s="73" t="str">
        <f>IF($D541="","",IF(ISBLANK(VLOOKUP($B541,'Section 3'!$D$15:$O$1014,COLUMNS('Section 3'!$E$11:K$12),0)),"",VLOOKUP($B541,'Section 3'!$D$15:$O$1014,COLUMNS('Section 3'!$E$11:K$12),0)))</f>
        <v/>
      </c>
      <c r="K541" s="73" t="str">
        <f>IF($D541="","",IF(ISBLANK(VLOOKUP($B541,'Section 3'!$D$15:$O$1014,COLUMNS('Section 3'!$E$11:L$12),0)),"",VLOOKUP($B541,'Section 3'!$D$15:$O$1014,COLUMNS('Section 3'!$E$11:L$12),0)))</f>
        <v/>
      </c>
      <c r="L541" s="73" t="str">
        <f>IF($D541="","",IF(ISBLANK(VLOOKUP($B541,'Section 3'!$D$15:$O$1014,COLUMNS('Section 3'!$E$11:M$12),0)),"",VLOOKUP($B541,'Section 3'!$D$15:$O$1014,COLUMNS('Section 3'!$E$11:M$12),0)))</f>
        <v/>
      </c>
      <c r="M541" s="73" t="str">
        <f>IF($D541="","",IF(ISBLANK(VLOOKUP($B541,'Section 3'!$D$15:$O$1014,COLUMNS('Section 3'!$E$11:N$12),0)),"",VLOOKUP($B541,'Section 3'!$D$15:$O$1014,COLUMNS('Section 3'!$E$11:N$12),0)))</f>
        <v/>
      </c>
      <c r="N541" s="73" t="str">
        <f>IF($D541="","",IF(ISBLANK(VLOOKUP($B541,'Section 3'!$D$15:$O$1014,COLUMNS('Section 3'!$E$11:O$12),0)),"",VLOOKUP($B541,'Section 3'!$D$15:$O$1014,COLUMNS('Section 3'!$E$11:O$12),0)))</f>
        <v/>
      </c>
      <c r="O541" s="73" t="str">
        <f>IF($D541="","",IF(ISBLANK(VLOOKUP($B541,'Section 3'!$D$15:$O$1014,COLUMNS('Section 3'!$E$11:P$12),0)),"",VLOOKUP($B541,'Section 3'!$D$15:$O$1014,COLUMNS('Section 3'!$E$11:P$12),0)))</f>
        <v/>
      </c>
    </row>
    <row r="542" spans="1:15" x14ac:dyDescent="0.25">
      <c r="A542" s="29" t="str">
        <f>IF(E542="","",ROWS($A$1:A542))</f>
        <v/>
      </c>
      <c r="B542" s="32">
        <v>531</v>
      </c>
      <c r="C542" s="26" t="str">
        <f t="shared" si="9"/>
        <v/>
      </c>
      <c r="D542" s="26" t="str">
        <f>IFERROR(VLOOKUP($B542,'Section 3'!D545:O1544,COLUMNS('Section 3'!D541:D542),0),"")</f>
        <v/>
      </c>
      <c r="E542" s="73" t="str">
        <f>IF($D542="","",IF(ISBLANK(VLOOKUP($B542,'Section 3'!$D$15:$O$1014,COLUMNS('Section 3'!$E$11:F$12),0)),"",VLOOKUP($B542,'Section 3'!$D$15:$O$1014,COLUMNS('Section 3'!$E$11:F$12),0)))</f>
        <v/>
      </c>
      <c r="F542" s="73" t="str">
        <f>IF($D542="","",IF(ISBLANK(VLOOKUP($B542,'Section 3'!$D$15:$O$1014,COLUMNS('Section 3'!$E$11:G$12),0)),"",VLOOKUP($B542,'Section 3'!$D$15:$O$1014,COLUMNS('Section 3'!$E$11:G$12),0)))</f>
        <v/>
      </c>
      <c r="G542" s="73" t="str">
        <f>IF($D542="","",IF(ISBLANK(VLOOKUP($B542,'Section 3'!$D$15:$O$1014,COLUMNS('Section 3'!$E$11:H$12),0)),"",VLOOKUP($B542,'Section 3'!$D$15:$O$1014,COLUMNS('Section 3'!$E$11:H$12),0)))</f>
        <v/>
      </c>
      <c r="H542" s="73" t="str">
        <f>IF($D542="","",IF(ISBLANK(VLOOKUP($B542,'Section 3'!$D$15:$O$1014,COLUMNS('Section 3'!$E$11:I$12),0)),"",VLOOKUP($B542,'Section 3'!$D$15:$O$1014,COLUMNS('Section 3'!$E$11:I$12),0)))</f>
        <v/>
      </c>
      <c r="I542" s="73" t="str">
        <f>IF($D542="","",IF(ISBLANK(VLOOKUP($B542,'Section 3'!$D$15:$O$1014,COLUMNS('Section 3'!$E$11:J$12),0)),"",VLOOKUP($B542,'Section 3'!$D$15:$O$1014,COLUMNS('Section 3'!$E$11:J$12),0)))</f>
        <v/>
      </c>
      <c r="J542" s="73" t="str">
        <f>IF($D542="","",IF(ISBLANK(VLOOKUP($B542,'Section 3'!$D$15:$O$1014,COLUMNS('Section 3'!$E$11:K$12),0)),"",VLOOKUP($B542,'Section 3'!$D$15:$O$1014,COLUMNS('Section 3'!$E$11:K$12),0)))</f>
        <v/>
      </c>
      <c r="K542" s="73" t="str">
        <f>IF($D542="","",IF(ISBLANK(VLOOKUP($B542,'Section 3'!$D$15:$O$1014,COLUMNS('Section 3'!$E$11:L$12),0)),"",VLOOKUP($B542,'Section 3'!$D$15:$O$1014,COLUMNS('Section 3'!$E$11:L$12),0)))</f>
        <v/>
      </c>
      <c r="L542" s="73" t="str">
        <f>IF($D542="","",IF(ISBLANK(VLOOKUP($B542,'Section 3'!$D$15:$O$1014,COLUMNS('Section 3'!$E$11:M$12),0)),"",VLOOKUP($B542,'Section 3'!$D$15:$O$1014,COLUMNS('Section 3'!$E$11:M$12),0)))</f>
        <v/>
      </c>
      <c r="M542" s="73" t="str">
        <f>IF($D542="","",IF(ISBLANK(VLOOKUP($B542,'Section 3'!$D$15:$O$1014,COLUMNS('Section 3'!$E$11:N$12),0)),"",VLOOKUP($B542,'Section 3'!$D$15:$O$1014,COLUMNS('Section 3'!$E$11:N$12),0)))</f>
        <v/>
      </c>
      <c r="N542" s="73" t="str">
        <f>IF($D542="","",IF(ISBLANK(VLOOKUP($B542,'Section 3'!$D$15:$O$1014,COLUMNS('Section 3'!$E$11:O$12),0)),"",VLOOKUP($B542,'Section 3'!$D$15:$O$1014,COLUMNS('Section 3'!$E$11:O$12),0)))</f>
        <v/>
      </c>
      <c r="O542" s="73" t="str">
        <f>IF($D542="","",IF(ISBLANK(VLOOKUP($B542,'Section 3'!$D$15:$O$1014,COLUMNS('Section 3'!$E$11:P$12),0)),"",VLOOKUP($B542,'Section 3'!$D$15:$O$1014,COLUMNS('Section 3'!$E$11:P$12),0)))</f>
        <v/>
      </c>
    </row>
    <row r="543" spans="1:15" x14ac:dyDescent="0.25">
      <c r="A543" s="29" t="str">
        <f>IF(E543="","",ROWS($A$1:A543))</f>
        <v/>
      </c>
      <c r="B543" s="32">
        <v>532</v>
      </c>
      <c r="C543" s="26" t="str">
        <f t="shared" si="9"/>
        <v/>
      </c>
      <c r="D543" s="26" t="str">
        <f>IFERROR(VLOOKUP($B543,'Section 3'!D546:O1545,COLUMNS('Section 3'!D542:D543),0),"")</f>
        <v/>
      </c>
      <c r="E543" s="73" t="str">
        <f>IF($D543="","",IF(ISBLANK(VLOOKUP($B543,'Section 3'!$D$15:$O$1014,COLUMNS('Section 3'!$E$11:F$12),0)),"",VLOOKUP($B543,'Section 3'!$D$15:$O$1014,COLUMNS('Section 3'!$E$11:F$12),0)))</f>
        <v/>
      </c>
      <c r="F543" s="73" t="str">
        <f>IF($D543="","",IF(ISBLANK(VLOOKUP($B543,'Section 3'!$D$15:$O$1014,COLUMNS('Section 3'!$E$11:G$12),0)),"",VLOOKUP($B543,'Section 3'!$D$15:$O$1014,COLUMNS('Section 3'!$E$11:G$12),0)))</f>
        <v/>
      </c>
      <c r="G543" s="73" t="str">
        <f>IF($D543="","",IF(ISBLANK(VLOOKUP($B543,'Section 3'!$D$15:$O$1014,COLUMNS('Section 3'!$E$11:H$12),0)),"",VLOOKUP($B543,'Section 3'!$D$15:$O$1014,COLUMNS('Section 3'!$E$11:H$12),0)))</f>
        <v/>
      </c>
      <c r="H543" s="73" t="str">
        <f>IF($D543="","",IF(ISBLANK(VLOOKUP($B543,'Section 3'!$D$15:$O$1014,COLUMNS('Section 3'!$E$11:I$12),0)),"",VLOOKUP($B543,'Section 3'!$D$15:$O$1014,COLUMNS('Section 3'!$E$11:I$12),0)))</f>
        <v/>
      </c>
      <c r="I543" s="73" t="str">
        <f>IF($D543="","",IF(ISBLANK(VLOOKUP($B543,'Section 3'!$D$15:$O$1014,COLUMNS('Section 3'!$E$11:J$12),0)),"",VLOOKUP($B543,'Section 3'!$D$15:$O$1014,COLUMNS('Section 3'!$E$11:J$12),0)))</f>
        <v/>
      </c>
      <c r="J543" s="73" t="str">
        <f>IF($D543="","",IF(ISBLANK(VLOOKUP($B543,'Section 3'!$D$15:$O$1014,COLUMNS('Section 3'!$E$11:K$12),0)),"",VLOOKUP($B543,'Section 3'!$D$15:$O$1014,COLUMNS('Section 3'!$E$11:K$12),0)))</f>
        <v/>
      </c>
      <c r="K543" s="73" t="str">
        <f>IF($D543="","",IF(ISBLANK(VLOOKUP($B543,'Section 3'!$D$15:$O$1014,COLUMNS('Section 3'!$E$11:L$12),0)),"",VLOOKUP($B543,'Section 3'!$D$15:$O$1014,COLUMNS('Section 3'!$E$11:L$12),0)))</f>
        <v/>
      </c>
      <c r="L543" s="73" t="str">
        <f>IF($D543="","",IF(ISBLANK(VLOOKUP($B543,'Section 3'!$D$15:$O$1014,COLUMNS('Section 3'!$E$11:M$12),0)),"",VLOOKUP($B543,'Section 3'!$D$15:$O$1014,COLUMNS('Section 3'!$E$11:M$12),0)))</f>
        <v/>
      </c>
      <c r="M543" s="73" t="str">
        <f>IF($D543="","",IF(ISBLANK(VLOOKUP($B543,'Section 3'!$D$15:$O$1014,COLUMNS('Section 3'!$E$11:N$12),0)),"",VLOOKUP($B543,'Section 3'!$D$15:$O$1014,COLUMNS('Section 3'!$E$11:N$12),0)))</f>
        <v/>
      </c>
      <c r="N543" s="73" t="str">
        <f>IF($D543="","",IF(ISBLANK(VLOOKUP($B543,'Section 3'!$D$15:$O$1014,COLUMNS('Section 3'!$E$11:O$12),0)),"",VLOOKUP($B543,'Section 3'!$D$15:$O$1014,COLUMNS('Section 3'!$E$11:O$12),0)))</f>
        <v/>
      </c>
      <c r="O543" s="73" t="str">
        <f>IF($D543="","",IF(ISBLANK(VLOOKUP($B543,'Section 3'!$D$15:$O$1014,COLUMNS('Section 3'!$E$11:P$12),0)),"",VLOOKUP($B543,'Section 3'!$D$15:$O$1014,COLUMNS('Section 3'!$E$11:P$12),0)))</f>
        <v/>
      </c>
    </row>
    <row r="544" spans="1:15" x14ac:dyDescent="0.25">
      <c r="A544" s="29" t="str">
        <f>IF(E544="","",ROWS($A$1:A544))</f>
        <v/>
      </c>
      <c r="B544" s="32">
        <v>533</v>
      </c>
      <c r="C544" s="26" t="str">
        <f t="shared" si="9"/>
        <v/>
      </c>
      <c r="D544" s="26" t="str">
        <f>IFERROR(VLOOKUP($B544,'Section 3'!D547:O1546,COLUMNS('Section 3'!D543:D544),0),"")</f>
        <v/>
      </c>
      <c r="E544" s="73" t="str">
        <f>IF($D544="","",IF(ISBLANK(VLOOKUP($B544,'Section 3'!$D$15:$O$1014,COLUMNS('Section 3'!$E$11:F$12),0)),"",VLOOKUP($B544,'Section 3'!$D$15:$O$1014,COLUMNS('Section 3'!$E$11:F$12),0)))</f>
        <v/>
      </c>
      <c r="F544" s="73" t="str">
        <f>IF($D544="","",IF(ISBLANK(VLOOKUP($B544,'Section 3'!$D$15:$O$1014,COLUMNS('Section 3'!$E$11:G$12),0)),"",VLOOKUP($B544,'Section 3'!$D$15:$O$1014,COLUMNS('Section 3'!$E$11:G$12),0)))</f>
        <v/>
      </c>
      <c r="G544" s="73" t="str">
        <f>IF($D544="","",IF(ISBLANK(VLOOKUP($B544,'Section 3'!$D$15:$O$1014,COLUMNS('Section 3'!$E$11:H$12),0)),"",VLOOKUP($B544,'Section 3'!$D$15:$O$1014,COLUMNS('Section 3'!$E$11:H$12),0)))</f>
        <v/>
      </c>
      <c r="H544" s="73" t="str">
        <f>IF($D544="","",IF(ISBLANK(VLOOKUP($B544,'Section 3'!$D$15:$O$1014,COLUMNS('Section 3'!$E$11:I$12),0)),"",VLOOKUP($B544,'Section 3'!$D$15:$O$1014,COLUMNS('Section 3'!$E$11:I$12),0)))</f>
        <v/>
      </c>
      <c r="I544" s="73" t="str">
        <f>IF($D544="","",IF(ISBLANK(VLOOKUP($B544,'Section 3'!$D$15:$O$1014,COLUMNS('Section 3'!$E$11:J$12),0)),"",VLOOKUP($B544,'Section 3'!$D$15:$O$1014,COLUMNS('Section 3'!$E$11:J$12),0)))</f>
        <v/>
      </c>
      <c r="J544" s="73" t="str">
        <f>IF($D544="","",IF(ISBLANK(VLOOKUP($B544,'Section 3'!$D$15:$O$1014,COLUMNS('Section 3'!$E$11:K$12),0)),"",VLOOKUP($B544,'Section 3'!$D$15:$O$1014,COLUMNS('Section 3'!$E$11:K$12),0)))</f>
        <v/>
      </c>
      <c r="K544" s="73" t="str">
        <f>IF($D544="","",IF(ISBLANK(VLOOKUP($B544,'Section 3'!$D$15:$O$1014,COLUMNS('Section 3'!$E$11:L$12),0)),"",VLOOKUP($B544,'Section 3'!$D$15:$O$1014,COLUMNS('Section 3'!$E$11:L$12),0)))</f>
        <v/>
      </c>
      <c r="L544" s="73" t="str">
        <f>IF($D544="","",IF(ISBLANK(VLOOKUP($B544,'Section 3'!$D$15:$O$1014,COLUMNS('Section 3'!$E$11:M$12),0)),"",VLOOKUP($B544,'Section 3'!$D$15:$O$1014,COLUMNS('Section 3'!$E$11:M$12),0)))</f>
        <v/>
      </c>
      <c r="M544" s="73" t="str">
        <f>IF($D544="","",IF(ISBLANK(VLOOKUP($B544,'Section 3'!$D$15:$O$1014,COLUMNS('Section 3'!$E$11:N$12),0)),"",VLOOKUP($B544,'Section 3'!$D$15:$O$1014,COLUMNS('Section 3'!$E$11:N$12),0)))</f>
        <v/>
      </c>
      <c r="N544" s="73" t="str">
        <f>IF($D544="","",IF(ISBLANK(VLOOKUP($B544,'Section 3'!$D$15:$O$1014,COLUMNS('Section 3'!$E$11:O$12),0)),"",VLOOKUP($B544,'Section 3'!$D$15:$O$1014,COLUMNS('Section 3'!$E$11:O$12),0)))</f>
        <v/>
      </c>
      <c r="O544" s="73" t="str">
        <f>IF($D544="","",IF(ISBLANK(VLOOKUP($B544,'Section 3'!$D$15:$O$1014,COLUMNS('Section 3'!$E$11:P$12),0)),"",VLOOKUP($B544,'Section 3'!$D$15:$O$1014,COLUMNS('Section 3'!$E$11:P$12),0)))</f>
        <v/>
      </c>
    </row>
    <row r="545" spans="1:15" x14ac:dyDescent="0.25">
      <c r="A545" s="29" t="str">
        <f>IF(E545="","",ROWS($A$1:A545))</f>
        <v/>
      </c>
      <c r="B545" s="32">
        <v>534</v>
      </c>
      <c r="C545" s="26" t="str">
        <f t="shared" si="9"/>
        <v/>
      </c>
      <c r="D545" s="26" t="str">
        <f>IFERROR(VLOOKUP($B545,'Section 3'!D548:O1547,COLUMNS('Section 3'!D544:D545),0),"")</f>
        <v/>
      </c>
      <c r="E545" s="73" t="str">
        <f>IF($D545="","",IF(ISBLANK(VLOOKUP($B545,'Section 3'!$D$15:$O$1014,COLUMNS('Section 3'!$E$11:F$12),0)),"",VLOOKUP($B545,'Section 3'!$D$15:$O$1014,COLUMNS('Section 3'!$E$11:F$12),0)))</f>
        <v/>
      </c>
      <c r="F545" s="73" t="str">
        <f>IF($D545="","",IF(ISBLANK(VLOOKUP($B545,'Section 3'!$D$15:$O$1014,COLUMNS('Section 3'!$E$11:G$12),0)),"",VLOOKUP($B545,'Section 3'!$D$15:$O$1014,COLUMNS('Section 3'!$E$11:G$12),0)))</f>
        <v/>
      </c>
      <c r="G545" s="73" t="str">
        <f>IF($D545="","",IF(ISBLANK(VLOOKUP($B545,'Section 3'!$D$15:$O$1014,COLUMNS('Section 3'!$E$11:H$12),0)),"",VLOOKUP($B545,'Section 3'!$D$15:$O$1014,COLUMNS('Section 3'!$E$11:H$12),0)))</f>
        <v/>
      </c>
      <c r="H545" s="73" t="str">
        <f>IF($D545="","",IF(ISBLANK(VLOOKUP($B545,'Section 3'!$D$15:$O$1014,COLUMNS('Section 3'!$E$11:I$12),0)),"",VLOOKUP($B545,'Section 3'!$D$15:$O$1014,COLUMNS('Section 3'!$E$11:I$12),0)))</f>
        <v/>
      </c>
      <c r="I545" s="73" t="str">
        <f>IF($D545="","",IF(ISBLANK(VLOOKUP($B545,'Section 3'!$D$15:$O$1014,COLUMNS('Section 3'!$E$11:J$12),0)),"",VLOOKUP($B545,'Section 3'!$D$15:$O$1014,COLUMNS('Section 3'!$E$11:J$12),0)))</f>
        <v/>
      </c>
      <c r="J545" s="73" t="str">
        <f>IF($D545="","",IF(ISBLANK(VLOOKUP($B545,'Section 3'!$D$15:$O$1014,COLUMNS('Section 3'!$E$11:K$12),0)),"",VLOOKUP($B545,'Section 3'!$D$15:$O$1014,COLUMNS('Section 3'!$E$11:K$12),0)))</f>
        <v/>
      </c>
      <c r="K545" s="73" t="str">
        <f>IF($D545="","",IF(ISBLANK(VLOOKUP($B545,'Section 3'!$D$15:$O$1014,COLUMNS('Section 3'!$E$11:L$12),0)),"",VLOOKUP($B545,'Section 3'!$D$15:$O$1014,COLUMNS('Section 3'!$E$11:L$12),0)))</f>
        <v/>
      </c>
      <c r="L545" s="73" t="str">
        <f>IF($D545="","",IF(ISBLANK(VLOOKUP($B545,'Section 3'!$D$15:$O$1014,COLUMNS('Section 3'!$E$11:M$12),0)),"",VLOOKUP($B545,'Section 3'!$D$15:$O$1014,COLUMNS('Section 3'!$E$11:M$12),0)))</f>
        <v/>
      </c>
      <c r="M545" s="73" t="str">
        <f>IF($D545="","",IF(ISBLANK(VLOOKUP($B545,'Section 3'!$D$15:$O$1014,COLUMNS('Section 3'!$E$11:N$12),0)),"",VLOOKUP($B545,'Section 3'!$D$15:$O$1014,COLUMNS('Section 3'!$E$11:N$12),0)))</f>
        <v/>
      </c>
      <c r="N545" s="73" t="str">
        <f>IF($D545="","",IF(ISBLANK(VLOOKUP($B545,'Section 3'!$D$15:$O$1014,COLUMNS('Section 3'!$E$11:O$12),0)),"",VLOOKUP($B545,'Section 3'!$D$15:$O$1014,COLUMNS('Section 3'!$E$11:O$12),0)))</f>
        <v/>
      </c>
      <c r="O545" s="73" t="str">
        <f>IF($D545="","",IF(ISBLANK(VLOOKUP($B545,'Section 3'!$D$15:$O$1014,COLUMNS('Section 3'!$E$11:P$12),0)),"",VLOOKUP($B545,'Section 3'!$D$15:$O$1014,COLUMNS('Section 3'!$E$11:P$12),0)))</f>
        <v/>
      </c>
    </row>
    <row r="546" spans="1:15" x14ac:dyDescent="0.25">
      <c r="A546" s="29" t="str">
        <f>IF(E546="","",ROWS($A$1:A546))</f>
        <v/>
      </c>
      <c r="B546" s="32">
        <v>535</v>
      </c>
      <c r="C546" s="26" t="str">
        <f t="shared" si="9"/>
        <v/>
      </c>
      <c r="D546" s="26" t="str">
        <f>IFERROR(VLOOKUP($B546,'Section 3'!D549:O1548,COLUMNS('Section 3'!D545:D546),0),"")</f>
        <v/>
      </c>
      <c r="E546" s="73" t="str">
        <f>IF($D546="","",IF(ISBLANK(VLOOKUP($B546,'Section 3'!$D$15:$O$1014,COLUMNS('Section 3'!$E$11:F$12),0)),"",VLOOKUP($B546,'Section 3'!$D$15:$O$1014,COLUMNS('Section 3'!$E$11:F$12),0)))</f>
        <v/>
      </c>
      <c r="F546" s="73" t="str">
        <f>IF($D546="","",IF(ISBLANK(VLOOKUP($B546,'Section 3'!$D$15:$O$1014,COLUMNS('Section 3'!$E$11:G$12),0)),"",VLOOKUP($B546,'Section 3'!$D$15:$O$1014,COLUMNS('Section 3'!$E$11:G$12),0)))</f>
        <v/>
      </c>
      <c r="G546" s="73" t="str">
        <f>IF($D546="","",IF(ISBLANK(VLOOKUP($B546,'Section 3'!$D$15:$O$1014,COLUMNS('Section 3'!$E$11:H$12),0)),"",VLOOKUP($B546,'Section 3'!$D$15:$O$1014,COLUMNS('Section 3'!$E$11:H$12),0)))</f>
        <v/>
      </c>
      <c r="H546" s="73" t="str">
        <f>IF($D546="","",IF(ISBLANK(VLOOKUP($B546,'Section 3'!$D$15:$O$1014,COLUMNS('Section 3'!$E$11:I$12),0)),"",VLOOKUP($B546,'Section 3'!$D$15:$O$1014,COLUMNS('Section 3'!$E$11:I$12),0)))</f>
        <v/>
      </c>
      <c r="I546" s="73" t="str">
        <f>IF($D546="","",IF(ISBLANK(VLOOKUP($B546,'Section 3'!$D$15:$O$1014,COLUMNS('Section 3'!$E$11:J$12),0)),"",VLOOKUP($B546,'Section 3'!$D$15:$O$1014,COLUMNS('Section 3'!$E$11:J$12),0)))</f>
        <v/>
      </c>
      <c r="J546" s="73" t="str">
        <f>IF($D546="","",IF(ISBLANK(VLOOKUP($B546,'Section 3'!$D$15:$O$1014,COLUMNS('Section 3'!$E$11:K$12),0)),"",VLOOKUP($B546,'Section 3'!$D$15:$O$1014,COLUMNS('Section 3'!$E$11:K$12),0)))</f>
        <v/>
      </c>
      <c r="K546" s="73" t="str">
        <f>IF($D546="","",IF(ISBLANK(VLOOKUP($B546,'Section 3'!$D$15:$O$1014,COLUMNS('Section 3'!$E$11:L$12),0)),"",VLOOKUP($B546,'Section 3'!$D$15:$O$1014,COLUMNS('Section 3'!$E$11:L$12),0)))</f>
        <v/>
      </c>
      <c r="L546" s="73" t="str">
        <f>IF($D546="","",IF(ISBLANK(VLOOKUP($B546,'Section 3'!$D$15:$O$1014,COLUMNS('Section 3'!$E$11:M$12),0)),"",VLOOKUP($B546,'Section 3'!$D$15:$O$1014,COLUMNS('Section 3'!$E$11:M$12),0)))</f>
        <v/>
      </c>
      <c r="M546" s="73" t="str">
        <f>IF($D546="","",IF(ISBLANK(VLOOKUP($B546,'Section 3'!$D$15:$O$1014,COLUMNS('Section 3'!$E$11:N$12),0)),"",VLOOKUP($B546,'Section 3'!$D$15:$O$1014,COLUMNS('Section 3'!$E$11:N$12),0)))</f>
        <v/>
      </c>
      <c r="N546" s="73" t="str">
        <f>IF($D546="","",IF(ISBLANK(VLOOKUP($B546,'Section 3'!$D$15:$O$1014,COLUMNS('Section 3'!$E$11:O$12),0)),"",VLOOKUP($B546,'Section 3'!$D$15:$O$1014,COLUMNS('Section 3'!$E$11:O$12),0)))</f>
        <v/>
      </c>
      <c r="O546" s="73" t="str">
        <f>IF($D546="","",IF(ISBLANK(VLOOKUP($B546,'Section 3'!$D$15:$O$1014,COLUMNS('Section 3'!$E$11:P$12),0)),"",VLOOKUP($B546,'Section 3'!$D$15:$O$1014,COLUMNS('Section 3'!$E$11:P$12),0)))</f>
        <v/>
      </c>
    </row>
    <row r="547" spans="1:15" x14ac:dyDescent="0.25">
      <c r="A547" s="29" t="str">
        <f>IF(E547="","",ROWS($A$1:A547))</f>
        <v/>
      </c>
      <c r="B547" s="32">
        <v>536</v>
      </c>
      <c r="C547" s="26" t="str">
        <f t="shared" si="9"/>
        <v/>
      </c>
      <c r="D547" s="26" t="str">
        <f>IFERROR(VLOOKUP($B547,'Section 3'!D550:O1549,COLUMNS('Section 3'!D546:D547),0),"")</f>
        <v/>
      </c>
      <c r="E547" s="73" t="str">
        <f>IF($D547="","",IF(ISBLANK(VLOOKUP($B547,'Section 3'!$D$15:$O$1014,COLUMNS('Section 3'!$E$11:F$12),0)),"",VLOOKUP($B547,'Section 3'!$D$15:$O$1014,COLUMNS('Section 3'!$E$11:F$12),0)))</f>
        <v/>
      </c>
      <c r="F547" s="73" t="str">
        <f>IF($D547="","",IF(ISBLANK(VLOOKUP($B547,'Section 3'!$D$15:$O$1014,COLUMNS('Section 3'!$E$11:G$12),0)),"",VLOOKUP($B547,'Section 3'!$D$15:$O$1014,COLUMNS('Section 3'!$E$11:G$12),0)))</f>
        <v/>
      </c>
      <c r="G547" s="73" t="str">
        <f>IF($D547="","",IF(ISBLANK(VLOOKUP($B547,'Section 3'!$D$15:$O$1014,COLUMNS('Section 3'!$E$11:H$12),0)),"",VLOOKUP($B547,'Section 3'!$D$15:$O$1014,COLUMNS('Section 3'!$E$11:H$12),0)))</f>
        <v/>
      </c>
      <c r="H547" s="73" t="str">
        <f>IF($D547="","",IF(ISBLANK(VLOOKUP($B547,'Section 3'!$D$15:$O$1014,COLUMNS('Section 3'!$E$11:I$12),0)),"",VLOOKUP($B547,'Section 3'!$D$15:$O$1014,COLUMNS('Section 3'!$E$11:I$12),0)))</f>
        <v/>
      </c>
      <c r="I547" s="73" t="str">
        <f>IF($D547="","",IF(ISBLANK(VLOOKUP($B547,'Section 3'!$D$15:$O$1014,COLUMNS('Section 3'!$E$11:J$12),0)),"",VLOOKUP($B547,'Section 3'!$D$15:$O$1014,COLUMNS('Section 3'!$E$11:J$12),0)))</f>
        <v/>
      </c>
      <c r="J547" s="73" t="str">
        <f>IF($D547="","",IF(ISBLANK(VLOOKUP($B547,'Section 3'!$D$15:$O$1014,COLUMNS('Section 3'!$E$11:K$12),0)),"",VLOOKUP($B547,'Section 3'!$D$15:$O$1014,COLUMNS('Section 3'!$E$11:K$12),0)))</f>
        <v/>
      </c>
      <c r="K547" s="73" t="str">
        <f>IF($D547="","",IF(ISBLANK(VLOOKUP($B547,'Section 3'!$D$15:$O$1014,COLUMNS('Section 3'!$E$11:L$12),0)),"",VLOOKUP($B547,'Section 3'!$D$15:$O$1014,COLUMNS('Section 3'!$E$11:L$12),0)))</f>
        <v/>
      </c>
      <c r="L547" s="73" t="str">
        <f>IF($D547="","",IF(ISBLANK(VLOOKUP($B547,'Section 3'!$D$15:$O$1014,COLUMNS('Section 3'!$E$11:M$12),0)),"",VLOOKUP($B547,'Section 3'!$D$15:$O$1014,COLUMNS('Section 3'!$E$11:M$12),0)))</f>
        <v/>
      </c>
      <c r="M547" s="73" t="str">
        <f>IF($D547="","",IF(ISBLANK(VLOOKUP($B547,'Section 3'!$D$15:$O$1014,COLUMNS('Section 3'!$E$11:N$12),0)),"",VLOOKUP($B547,'Section 3'!$D$15:$O$1014,COLUMNS('Section 3'!$E$11:N$12),0)))</f>
        <v/>
      </c>
      <c r="N547" s="73" t="str">
        <f>IF($D547="","",IF(ISBLANK(VLOOKUP($B547,'Section 3'!$D$15:$O$1014,COLUMNS('Section 3'!$E$11:O$12),0)),"",VLOOKUP($B547,'Section 3'!$D$15:$O$1014,COLUMNS('Section 3'!$E$11:O$12),0)))</f>
        <v/>
      </c>
      <c r="O547" s="73" t="str">
        <f>IF($D547="","",IF(ISBLANK(VLOOKUP($B547,'Section 3'!$D$15:$O$1014,COLUMNS('Section 3'!$E$11:P$12),0)),"",VLOOKUP($B547,'Section 3'!$D$15:$O$1014,COLUMNS('Section 3'!$E$11:P$12),0)))</f>
        <v/>
      </c>
    </row>
    <row r="548" spans="1:15" x14ac:dyDescent="0.25">
      <c r="A548" s="29" t="str">
        <f>IF(E548="","",ROWS($A$1:A548))</f>
        <v/>
      </c>
      <c r="B548" s="32">
        <v>537</v>
      </c>
      <c r="C548" s="26" t="str">
        <f t="shared" si="9"/>
        <v/>
      </c>
      <c r="D548" s="26" t="str">
        <f>IFERROR(VLOOKUP($B548,'Section 3'!D551:O1550,COLUMNS('Section 3'!D547:D548),0),"")</f>
        <v/>
      </c>
      <c r="E548" s="73" t="str">
        <f>IF($D548="","",IF(ISBLANK(VLOOKUP($B548,'Section 3'!$D$15:$O$1014,COLUMNS('Section 3'!$E$11:F$12),0)),"",VLOOKUP($B548,'Section 3'!$D$15:$O$1014,COLUMNS('Section 3'!$E$11:F$12),0)))</f>
        <v/>
      </c>
      <c r="F548" s="73" t="str">
        <f>IF($D548="","",IF(ISBLANK(VLOOKUP($B548,'Section 3'!$D$15:$O$1014,COLUMNS('Section 3'!$E$11:G$12),0)),"",VLOOKUP($B548,'Section 3'!$D$15:$O$1014,COLUMNS('Section 3'!$E$11:G$12),0)))</f>
        <v/>
      </c>
      <c r="G548" s="73" t="str">
        <f>IF($D548="","",IF(ISBLANK(VLOOKUP($B548,'Section 3'!$D$15:$O$1014,COLUMNS('Section 3'!$E$11:H$12),0)),"",VLOOKUP($B548,'Section 3'!$D$15:$O$1014,COLUMNS('Section 3'!$E$11:H$12),0)))</f>
        <v/>
      </c>
      <c r="H548" s="73" t="str">
        <f>IF($D548="","",IF(ISBLANK(VLOOKUP($B548,'Section 3'!$D$15:$O$1014,COLUMNS('Section 3'!$E$11:I$12),0)),"",VLOOKUP($B548,'Section 3'!$D$15:$O$1014,COLUMNS('Section 3'!$E$11:I$12),0)))</f>
        <v/>
      </c>
      <c r="I548" s="73" t="str">
        <f>IF($D548="","",IF(ISBLANK(VLOOKUP($B548,'Section 3'!$D$15:$O$1014,COLUMNS('Section 3'!$E$11:J$12),0)),"",VLOOKUP($B548,'Section 3'!$D$15:$O$1014,COLUMNS('Section 3'!$E$11:J$12),0)))</f>
        <v/>
      </c>
      <c r="J548" s="73" t="str">
        <f>IF($D548="","",IF(ISBLANK(VLOOKUP($B548,'Section 3'!$D$15:$O$1014,COLUMNS('Section 3'!$E$11:K$12),0)),"",VLOOKUP($B548,'Section 3'!$D$15:$O$1014,COLUMNS('Section 3'!$E$11:K$12),0)))</f>
        <v/>
      </c>
      <c r="K548" s="73" t="str">
        <f>IF($D548="","",IF(ISBLANK(VLOOKUP($B548,'Section 3'!$D$15:$O$1014,COLUMNS('Section 3'!$E$11:L$12),0)),"",VLOOKUP($B548,'Section 3'!$D$15:$O$1014,COLUMNS('Section 3'!$E$11:L$12),0)))</f>
        <v/>
      </c>
      <c r="L548" s="73" t="str">
        <f>IF($D548="","",IF(ISBLANK(VLOOKUP($B548,'Section 3'!$D$15:$O$1014,COLUMNS('Section 3'!$E$11:M$12),0)),"",VLOOKUP($B548,'Section 3'!$D$15:$O$1014,COLUMNS('Section 3'!$E$11:M$12),0)))</f>
        <v/>
      </c>
      <c r="M548" s="73" t="str">
        <f>IF($D548="","",IF(ISBLANK(VLOOKUP($B548,'Section 3'!$D$15:$O$1014,COLUMNS('Section 3'!$E$11:N$12),0)),"",VLOOKUP($B548,'Section 3'!$D$15:$O$1014,COLUMNS('Section 3'!$E$11:N$12),0)))</f>
        <v/>
      </c>
      <c r="N548" s="73" t="str">
        <f>IF($D548="","",IF(ISBLANK(VLOOKUP($B548,'Section 3'!$D$15:$O$1014,COLUMNS('Section 3'!$E$11:O$12),0)),"",VLOOKUP($B548,'Section 3'!$D$15:$O$1014,COLUMNS('Section 3'!$E$11:O$12),0)))</f>
        <v/>
      </c>
      <c r="O548" s="73" t="str">
        <f>IF($D548="","",IF(ISBLANK(VLOOKUP($B548,'Section 3'!$D$15:$O$1014,COLUMNS('Section 3'!$E$11:P$12),0)),"",VLOOKUP($B548,'Section 3'!$D$15:$O$1014,COLUMNS('Section 3'!$E$11:P$12),0)))</f>
        <v/>
      </c>
    </row>
    <row r="549" spans="1:15" x14ac:dyDescent="0.25">
      <c r="A549" s="29" t="str">
        <f>IF(E549="","",ROWS($A$1:A549))</f>
        <v/>
      </c>
      <c r="B549" s="32">
        <v>538</v>
      </c>
      <c r="C549" s="26" t="str">
        <f t="shared" si="9"/>
        <v/>
      </c>
      <c r="D549" s="26" t="str">
        <f>IFERROR(VLOOKUP($B549,'Section 3'!D552:O1551,COLUMNS('Section 3'!D548:D549),0),"")</f>
        <v/>
      </c>
      <c r="E549" s="73" t="str">
        <f>IF($D549="","",IF(ISBLANK(VLOOKUP($B549,'Section 3'!$D$15:$O$1014,COLUMNS('Section 3'!$E$11:F$12),0)),"",VLOOKUP($B549,'Section 3'!$D$15:$O$1014,COLUMNS('Section 3'!$E$11:F$12),0)))</f>
        <v/>
      </c>
      <c r="F549" s="73" t="str">
        <f>IF($D549="","",IF(ISBLANK(VLOOKUP($B549,'Section 3'!$D$15:$O$1014,COLUMNS('Section 3'!$E$11:G$12),0)),"",VLOOKUP($B549,'Section 3'!$D$15:$O$1014,COLUMNS('Section 3'!$E$11:G$12),0)))</f>
        <v/>
      </c>
      <c r="G549" s="73" t="str">
        <f>IF($D549="","",IF(ISBLANK(VLOOKUP($B549,'Section 3'!$D$15:$O$1014,COLUMNS('Section 3'!$E$11:H$12),0)),"",VLOOKUP($B549,'Section 3'!$D$15:$O$1014,COLUMNS('Section 3'!$E$11:H$12),0)))</f>
        <v/>
      </c>
      <c r="H549" s="73" t="str">
        <f>IF($D549="","",IF(ISBLANK(VLOOKUP($B549,'Section 3'!$D$15:$O$1014,COLUMNS('Section 3'!$E$11:I$12),0)),"",VLOOKUP($B549,'Section 3'!$D$15:$O$1014,COLUMNS('Section 3'!$E$11:I$12),0)))</f>
        <v/>
      </c>
      <c r="I549" s="73" t="str">
        <f>IF($D549="","",IF(ISBLANK(VLOOKUP($B549,'Section 3'!$D$15:$O$1014,COLUMNS('Section 3'!$E$11:J$12),0)),"",VLOOKUP($B549,'Section 3'!$D$15:$O$1014,COLUMNS('Section 3'!$E$11:J$12),0)))</f>
        <v/>
      </c>
      <c r="J549" s="73" t="str">
        <f>IF($D549="","",IF(ISBLANK(VLOOKUP($B549,'Section 3'!$D$15:$O$1014,COLUMNS('Section 3'!$E$11:K$12),0)),"",VLOOKUP($B549,'Section 3'!$D$15:$O$1014,COLUMNS('Section 3'!$E$11:K$12),0)))</f>
        <v/>
      </c>
      <c r="K549" s="73" t="str">
        <f>IF($D549="","",IF(ISBLANK(VLOOKUP($B549,'Section 3'!$D$15:$O$1014,COLUMNS('Section 3'!$E$11:L$12),0)),"",VLOOKUP($B549,'Section 3'!$D$15:$O$1014,COLUMNS('Section 3'!$E$11:L$12),0)))</f>
        <v/>
      </c>
      <c r="L549" s="73" t="str">
        <f>IF($D549="","",IF(ISBLANK(VLOOKUP($B549,'Section 3'!$D$15:$O$1014,COLUMNS('Section 3'!$E$11:M$12),0)),"",VLOOKUP($B549,'Section 3'!$D$15:$O$1014,COLUMNS('Section 3'!$E$11:M$12),0)))</f>
        <v/>
      </c>
      <c r="M549" s="73" t="str">
        <f>IF($D549="","",IF(ISBLANK(VLOOKUP($B549,'Section 3'!$D$15:$O$1014,COLUMNS('Section 3'!$E$11:N$12),0)),"",VLOOKUP($B549,'Section 3'!$D$15:$O$1014,COLUMNS('Section 3'!$E$11:N$12),0)))</f>
        <v/>
      </c>
      <c r="N549" s="73" t="str">
        <f>IF($D549="","",IF(ISBLANK(VLOOKUP($B549,'Section 3'!$D$15:$O$1014,COLUMNS('Section 3'!$E$11:O$12),0)),"",VLOOKUP($B549,'Section 3'!$D$15:$O$1014,COLUMNS('Section 3'!$E$11:O$12),0)))</f>
        <v/>
      </c>
      <c r="O549" s="73" t="str">
        <f>IF($D549="","",IF(ISBLANK(VLOOKUP($B549,'Section 3'!$D$15:$O$1014,COLUMNS('Section 3'!$E$11:P$12),0)),"",VLOOKUP($B549,'Section 3'!$D$15:$O$1014,COLUMNS('Section 3'!$E$11:P$12),0)))</f>
        <v/>
      </c>
    </row>
    <row r="550" spans="1:15" x14ac:dyDescent="0.25">
      <c r="A550" s="29" t="str">
        <f>IF(E550="","",ROWS($A$1:A550))</f>
        <v/>
      </c>
      <c r="B550" s="32">
        <v>539</v>
      </c>
      <c r="C550" s="26" t="str">
        <f t="shared" si="9"/>
        <v/>
      </c>
      <c r="D550" s="26" t="str">
        <f>IFERROR(VLOOKUP($B550,'Section 3'!D553:O1552,COLUMNS('Section 3'!D549:D550),0),"")</f>
        <v/>
      </c>
      <c r="E550" s="73" t="str">
        <f>IF($D550="","",IF(ISBLANK(VLOOKUP($B550,'Section 3'!$D$15:$O$1014,COLUMNS('Section 3'!$E$11:F$12),0)),"",VLOOKUP($B550,'Section 3'!$D$15:$O$1014,COLUMNS('Section 3'!$E$11:F$12),0)))</f>
        <v/>
      </c>
      <c r="F550" s="73" t="str">
        <f>IF($D550="","",IF(ISBLANK(VLOOKUP($B550,'Section 3'!$D$15:$O$1014,COLUMNS('Section 3'!$E$11:G$12),0)),"",VLOOKUP($B550,'Section 3'!$D$15:$O$1014,COLUMNS('Section 3'!$E$11:G$12),0)))</f>
        <v/>
      </c>
      <c r="G550" s="73" t="str">
        <f>IF($D550="","",IF(ISBLANK(VLOOKUP($B550,'Section 3'!$D$15:$O$1014,COLUMNS('Section 3'!$E$11:H$12),0)),"",VLOOKUP($B550,'Section 3'!$D$15:$O$1014,COLUMNS('Section 3'!$E$11:H$12),0)))</f>
        <v/>
      </c>
      <c r="H550" s="73" t="str">
        <f>IF($D550="","",IF(ISBLANK(VLOOKUP($B550,'Section 3'!$D$15:$O$1014,COLUMNS('Section 3'!$E$11:I$12),0)),"",VLOOKUP($B550,'Section 3'!$D$15:$O$1014,COLUMNS('Section 3'!$E$11:I$12),0)))</f>
        <v/>
      </c>
      <c r="I550" s="73" t="str">
        <f>IF($D550="","",IF(ISBLANK(VLOOKUP($B550,'Section 3'!$D$15:$O$1014,COLUMNS('Section 3'!$E$11:J$12),0)),"",VLOOKUP($B550,'Section 3'!$D$15:$O$1014,COLUMNS('Section 3'!$E$11:J$12),0)))</f>
        <v/>
      </c>
      <c r="J550" s="73" t="str">
        <f>IF($D550="","",IF(ISBLANK(VLOOKUP($B550,'Section 3'!$D$15:$O$1014,COLUMNS('Section 3'!$E$11:K$12),0)),"",VLOOKUP($B550,'Section 3'!$D$15:$O$1014,COLUMNS('Section 3'!$E$11:K$12),0)))</f>
        <v/>
      </c>
      <c r="K550" s="73" t="str">
        <f>IF($D550="","",IF(ISBLANK(VLOOKUP($B550,'Section 3'!$D$15:$O$1014,COLUMNS('Section 3'!$E$11:L$12),0)),"",VLOOKUP($B550,'Section 3'!$D$15:$O$1014,COLUMNS('Section 3'!$E$11:L$12),0)))</f>
        <v/>
      </c>
      <c r="L550" s="73" t="str">
        <f>IF($D550="","",IF(ISBLANK(VLOOKUP($B550,'Section 3'!$D$15:$O$1014,COLUMNS('Section 3'!$E$11:M$12),0)),"",VLOOKUP($B550,'Section 3'!$D$15:$O$1014,COLUMNS('Section 3'!$E$11:M$12),0)))</f>
        <v/>
      </c>
      <c r="M550" s="73" t="str">
        <f>IF($D550="","",IF(ISBLANK(VLOOKUP($B550,'Section 3'!$D$15:$O$1014,COLUMNS('Section 3'!$E$11:N$12),0)),"",VLOOKUP($B550,'Section 3'!$D$15:$O$1014,COLUMNS('Section 3'!$E$11:N$12),0)))</f>
        <v/>
      </c>
      <c r="N550" s="73" t="str">
        <f>IF($D550="","",IF(ISBLANK(VLOOKUP($B550,'Section 3'!$D$15:$O$1014,COLUMNS('Section 3'!$E$11:O$12),0)),"",VLOOKUP($B550,'Section 3'!$D$15:$O$1014,COLUMNS('Section 3'!$E$11:O$12),0)))</f>
        <v/>
      </c>
      <c r="O550" s="73" t="str">
        <f>IF($D550="","",IF(ISBLANK(VLOOKUP($B550,'Section 3'!$D$15:$O$1014,COLUMNS('Section 3'!$E$11:P$12),0)),"",VLOOKUP($B550,'Section 3'!$D$15:$O$1014,COLUMNS('Section 3'!$E$11:P$12),0)))</f>
        <v/>
      </c>
    </row>
    <row r="551" spans="1:15" x14ac:dyDescent="0.25">
      <c r="A551" s="29" t="str">
        <f>IF(E551="","",ROWS($A$1:A551))</f>
        <v/>
      </c>
      <c r="B551" s="32">
        <v>540</v>
      </c>
      <c r="C551" s="26" t="str">
        <f t="shared" si="9"/>
        <v/>
      </c>
      <c r="D551" s="26" t="str">
        <f>IFERROR(VLOOKUP($B551,'Section 3'!D554:O1553,COLUMNS('Section 3'!D550:D551),0),"")</f>
        <v/>
      </c>
      <c r="E551" s="73" t="str">
        <f>IF($D551="","",IF(ISBLANK(VLOOKUP($B551,'Section 3'!$D$15:$O$1014,COLUMNS('Section 3'!$E$11:F$12),0)),"",VLOOKUP($B551,'Section 3'!$D$15:$O$1014,COLUMNS('Section 3'!$E$11:F$12),0)))</f>
        <v/>
      </c>
      <c r="F551" s="73" t="str">
        <f>IF($D551="","",IF(ISBLANK(VLOOKUP($B551,'Section 3'!$D$15:$O$1014,COLUMNS('Section 3'!$E$11:G$12),0)),"",VLOOKUP($B551,'Section 3'!$D$15:$O$1014,COLUMNS('Section 3'!$E$11:G$12),0)))</f>
        <v/>
      </c>
      <c r="G551" s="73" t="str">
        <f>IF($D551="","",IF(ISBLANK(VLOOKUP($B551,'Section 3'!$D$15:$O$1014,COLUMNS('Section 3'!$E$11:H$12),0)),"",VLOOKUP($B551,'Section 3'!$D$15:$O$1014,COLUMNS('Section 3'!$E$11:H$12),0)))</f>
        <v/>
      </c>
      <c r="H551" s="73" t="str">
        <f>IF($D551="","",IF(ISBLANK(VLOOKUP($B551,'Section 3'!$D$15:$O$1014,COLUMNS('Section 3'!$E$11:I$12),0)),"",VLOOKUP($B551,'Section 3'!$D$15:$O$1014,COLUMNS('Section 3'!$E$11:I$12),0)))</f>
        <v/>
      </c>
      <c r="I551" s="73" t="str">
        <f>IF($D551="","",IF(ISBLANK(VLOOKUP($B551,'Section 3'!$D$15:$O$1014,COLUMNS('Section 3'!$E$11:J$12),0)),"",VLOOKUP($B551,'Section 3'!$D$15:$O$1014,COLUMNS('Section 3'!$E$11:J$12),0)))</f>
        <v/>
      </c>
      <c r="J551" s="73" t="str">
        <f>IF($D551="","",IF(ISBLANK(VLOOKUP($B551,'Section 3'!$D$15:$O$1014,COLUMNS('Section 3'!$E$11:K$12),0)),"",VLOOKUP($B551,'Section 3'!$D$15:$O$1014,COLUMNS('Section 3'!$E$11:K$12),0)))</f>
        <v/>
      </c>
      <c r="K551" s="73" t="str">
        <f>IF($D551="","",IF(ISBLANK(VLOOKUP($B551,'Section 3'!$D$15:$O$1014,COLUMNS('Section 3'!$E$11:L$12),0)),"",VLOOKUP($B551,'Section 3'!$D$15:$O$1014,COLUMNS('Section 3'!$E$11:L$12),0)))</f>
        <v/>
      </c>
      <c r="L551" s="73" t="str">
        <f>IF($D551="","",IF(ISBLANK(VLOOKUP($B551,'Section 3'!$D$15:$O$1014,COLUMNS('Section 3'!$E$11:M$12),0)),"",VLOOKUP($B551,'Section 3'!$D$15:$O$1014,COLUMNS('Section 3'!$E$11:M$12),0)))</f>
        <v/>
      </c>
      <c r="M551" s="73" t="str">
        <f>IF($D551="","",IF(ISBLANK(VLOOKUP($B551,'Section 3'!$D$15:$O$1014,COLUMNS('Section 3'!$E$11:N$12),0)),"",VLOOKUP($B551,'Section 3'!$D$15:$O$1014,COLUMNS('Section 3'!$E$11:N$12),0)))</f>
        <v/>
      </c>
      <c r="N551" s="73" t="str">
        <f>IF($D551="","",IF(ISBLANK(VLOOKUP($B551,'Section 3'!$D$15:$O$1014,COLUMNS('Section 3'!$E$11:O$12),0)),"",VLOOKUP($B551,'Section 3'!$D$15:$O$1014,COLUMNS('Section 3'!$E$11:O$12),0)))</f>
        <v/>
      </c>
      <c r="O551" s="73" t="str">
        <f>IF($D551="","",IF(ISBLANK(VLOOKUP($B551,'Section 3'!$D$15:$O$1014,COLUMNS('Section 3'!$E$11:P$12),0)),"",VLOOKUP($B551,'Section 3'!$D$15:$O$1014,COLUMNS('Section 3'!$E$11:P$12),0)))</f>
        <v/>
      </c>
    </row>
    <row r="552" spans="1:15" x14ac:dyDescent="0.25">
      <c r="A552" s="29" t="str">
        <f>IF(E552="","",ROWS($A$1:A552))</f>
        <v/>
      </c>
      <c r="B552" s="32">
        <v>541</v>
      </c>
      <c r="C552" s="26" t="str">
        <f t="shared" si="9"/>
        <v/>
      </c>
      <c r="D552" s="26" t="str">
        <f>IFERROR(VLOOKUP($B552,'Section 3'!D555:O1554,COLUMNS('Section 3'!D551:D552),0),"")</f>
        <v/>
      </c>
      <c r="E552" s="73" t="str">
        <f>IF($D552="","",IF(ISBLANK(VLOOKUP($B552,'Section 3'!$D$15:$O$1014,COLUMNS('Section 3'!$E$11:F$12),0)),"",VLOOKUP($B552,'Section 3'!$D$15:$O$1014,COLUMNS('Section 3'!$E$11:F$12),0)))</f>
        <v/>
      </c>
      <c r="F552" s="73" t="str">
        <f>IF($D552="","",IF(ISBLANK(VLOOKUP($B552,'Section 3'!$D$15:$O$1014,COLUMNS('Section 3'!$E$11:G$12),0)),"",VLOOKUP($B552,'Section 3'!$D$15:$O$1014,COLUMNS('Section 3'!$E$11:G$12),0)))</f>
        <v/>
      </c>
      <c r="G552" s="73" t="str">
        <f>IF($D552="","",IF(ISBLANK(VLOOKUP($B552,'Section 3'!$D$15:$O$1014,COLUMNS('Section 3'!$E$11:H$12),0)),"",VLOOKUP($B552,'Section 3'!$D$15:$O$1014,COLUMNS('Section 3'!$E$11:H$12),0)))</f>
        <v/>
      </c>
      <c r="H552" s="73" t="str">
        <f>IF($D552="","",IF(ISBLANK(VLOOKUP($B552,'Section 3'!$D$15:$O$1014,COLUMNS('Section 3'!$E$11:I$12),0)),"",VLOOKUP($B552,'Section 3'!$D$15:$O$1014,COLUMNS('Section 3'!$E$11:I$12),0)))</f>
        <v/>
      </c>
      <c r="I552" s="73" t="str">
        <f>IF($D552="","",IF(ISBLANK(VLOOKUP($B552,'Section 3'!$D$15:$O$1014,COLUMNS('Section 3'!$E$11:J$12),0)),"",VLOOKUP($B552,'Section 3'!$D$15:$O$1014,COLUMNS('Section 3'!$E$11:J$12),0)))</f>
        <v/>
      </c>
      <c r="J552" s="73" t="str">
        <f>IF($D552="","",IF(ISBLANK(VLOOKUP($B552,'Section 3'!$D$15:$O$1014,COLUMNS('Section 3'!$E$11:K$12),0)),"",VLOOKUP($B552,'Section 3'!$D$15:$O$1014,COLUMNS('Section 3'!$E$11:K$12),0)))</f>
        <v/>
      </c>
      <c r="K552" s="73" t="str">
        <f>IF($D552="","",IF(ISBLANK(VLOOKUP($B552,'Section 3'!$D$15:$O$1014,COLUMNS('Section 3'!$E$11:L$12),0)),"",VLOOKUP($B552,'Section 3'!$D$15:$O$1014,COLUMNS('Section 3'!$E$11:L$12),0)))</f>
        <v/>
      </c>
      <c r="L552" s="73" t="str">
        <f>IF($D552="","",IF(ISBLANK(VLOOKUP($B552,'Section 3'!$D$15:$O$1014,COLUMNS('Section 3'!$E$11:M$12),0)),"",VLOOKUP($B552,'Section 3'!$D$15:$O$1014,COLUMNS('Section 3'!$E$11:M$12),0)))</f>
        <v/>
      </c>
      <c r="M552" s="73" t="str">
        <f>IF($D552="","",IF(ISBLANK(VLOOKUP($B552,'Section 3'!$D$15:$O$1014,COLUMNS('Section 3'!$E$11:N$12),0)),"",VLOOKUP($B552,'Section 3'!$D$15:$O$1014,COLUMNS('Section 3'!$E$11:N$12),0)))</f>
        <v/>
      </c>
      <c r="N552" s="73" t="str">
        <f>IF($D552="","",IF(ISBLANK(VLOOKUP($B552,'Section 3'!$D$15:$O$1014,COLUMNS('Section 3'!$E$11:O$12),0)),"",VLOOKUP($B552,'Section 3'!$D$15:$O$1014,COLUMNS('Section 3'!$E$11:O$12),0)))</f>
        <v/>
      </c>
      <c r="O552" s="73" t="str">
        <f>IF($D552="","",IF(ISBLANK(VLOOKUP($B552,'Section 3'!$D$15:$O$1014,COLUMNS('Section 3'!$E$11:P$12),0)),"",VLOOKUP($B552,'Section 3'!$D$15:$O$1014,COLUMNS('Section 3'!$E$11:P$12),0)))</f>
        <v/>
      </c>
    </row>
    <row r="553" spans="1:15" x14ac:dyDescent="0.25">
      <c r="A553" s="29" t="str">
        <f>IF(E553="","",ROWS($A$1:A553))</f>
        <v/>
      </c>
      <c r="B553" s="32">
        <v>542</v>
      </c>
      <c r="C553" s="26" t="str">
        <f t="shared" si="9"/>
        <v/>
      </c>
      <c r="D553" s="26" t="str">
        <f>IFERROR(VLOOKUP($B553,'Section 3'!D556:O1555,COLUMNS('Section 3'!D552:D553),0),"")</f>
        <v/>
      </c>
      <c r="E553" s="73" t="str">
        <f>IF($D553="","",IF(ISBLANK(VLOOKUP($B553,'Section 3'!$D$15:$O$1014,COLUMNS('Section 3'!$E$11:F$12),0)),"",VLOOKUP($B553,'Section 3'!$D$15:$O$1014,COLUMNS('Section 3'!$E$11:F$12),0)))</f>
        <v/>
      </c>
      <c r="F553" s="73" t="str">
        <f>IF($D553="","",IF(ISBLANK(VLOOKUP($B553,'Section 3'!$D$15:$O$1014,COLUMNS('Section 3'!$E$11:G$12),0)),"",VLOOKUP($B553,'Section 3'!$D$15:$O$1014,COLUMNS('Section 3'!$E$11:G$12),0)))</f>
        <v/>
      </c>
      <c r="G553" s="73" t="str">
        <f>IF($D553="","",IF(ISBLANK(VLOOKUP($B553,'Section 3'!$D$15:$O$1014,COLUMNS('Section 3'!$E$11:H$12),0)),"",VLOOKUP($B553,'Section 3'!$D$15:$O$1014,COLUMNS('Section 3'!$E$11:H$12),0)))</f>
        <v/>
      </c>
      <c r="H553" s="73" t="str">
        <f>IF($D553="","",IF(ISBLANK(VLOOKUP($B553,'Section 3'!$D$15:$O$1014,COLUMNS('Section 3'!$E$11:I$12),0)),"",VLOOKUP($B553,'Section 3'!$D$15:$O$1014,COLUMNS('Section 3'!$E$11:I$12),0)))</f>
        <v/>
      </c>
      <c r="I553" s="73" t="str">
        <f>IF($D553="","",IF(ISBLANK(VLOOKUP($B553,'Section 3'!$D$15:$O$1014,COLUMNS('Section 3'!$E$11:J$12),0)),"",VLOOKUP($B553,'Section 3'!$D$15:$O$1014,COLUMNS('Section 3'!$E$11:J$12),0)))</f>
        <v/>
      </c>
      <c r="J553" s="73" t="str">
        <f>IF($D553="","",IF(ISBLANK(VLOOKUP($B553,'Section 3'!$D$15:$O$1014,COLUMNS('Section 3'!$E$11:K$12),0)),"",VLOOKUP($B553,'Section 3'!$D$15:$O$1014,COLUMNS('Section 3'!$E$11:K$12),0)))</f>
        <v/>
      </c>
      <c r="K553" s="73" t="str">
        <f>IF($D553="","",IF(ISBLANK(VLOOKUP($B553,'Section 3'!$D$15:$O$1014,COLUMNS('Section 3'!$E$11:L$12),0)),"",VLOOKUP($B553,'Section 3'!$D$15:$O$1014,COLUMNS('Section 3'!$E$11:L$12),0)))</f>
        <v/>
      </c>
      <c r="L553" s="73" t="str">
        <f>IF($D553="","",IF(ISBLANK(VLOOKUP($B553,'Section 3'!$D$15:$O$1014,COLUMNS('Section 3'!$E$11:M$12),0)),"",VLOOKUP($B553,'Section 3'!$D$15:$O$1014,COLUMNS('Section 3'!$E$11:M$12),0)))</f>
        <v/>
      </c>
      <c r="M553" s="73" t="str">
        <f>IF($D553="","",IF(ISBLANK(VLOOKUP($B553,'Section 3'!$D$15:$O$1014,COLUMNS('Section 3'!$E$11:N$12),0)),"",VLOOKUP($B553,'Section 3'!$D$15:$O$1014,COLUMNS('Section 3'!$E$11:N$12),0)))</f>
        <v/>
      </c>
      <c r="N553" s="73" t="str">
        <f>IF($D553="","",IF(ISBLANK(VLOOKUP($B553,'Section 3'!$D$15:$O$1014,COLUMNS('Section 3'!$E$11:O$12),0)),"",VLOOKUP($B553,'Section 3'!$D$15:$O$1014,COLUMNS('Section 3'!$E$11:O$12),0)))</f>
        <v/>
      </c>
      <c r="O553" s="73" t="str">
        <f>IF($D553="","",IF(ISBLANK(VLOOKUP($B553,'Section 3'!$D$15:$O$1014,COLUMNS('Section 3'!$E$11:P$12),0)),"",VLOOKUP($B553,'Section 3'!$D$15:$O$1014,COLUMNS('Section 3'!$E$11:P$12),0)))</f>
        <v/>
      </c>
    </row>
    <row r="554" spans="1:15" x14ac:dyDescent="0.25">
      <c r="A554" s="29" t="str">
        <f>IF(E554="","",ROWS($A$1:A554))</f>
        <v/>
      </c>
      <c r="B554" s="32">
        <v>543</v>
      </c>
      <c r="C554" s="26" t="str">
        <f t="shared" si="9"/>
        <v/>
      </c>
      <c r="D554" s="26" t="str">
        <f>IFERROR(VLOOKUP($B554,'Section 3'!D557:O1556,COLUMNS('Section 3'!D553:D554),0),"")</f>
        <v/>
      </c>
      <c r="E554" s="73" t="str">
        <f>IF($D554="","",IF(ISBLANK(VLOOKUP($B554,'Section 3'!$D$15:$O$1014,COLUMNS('Section 3'!$E$11:F$12),0)),"",VLOOKUP($B554,'Section 3'!$D$15:$O$1014,COLUMNS('Section 3'!$E$11:F$12),0)))</f>
        <v/>
      </c>
      <c r="F554" s="73" t="str">
        <f>IF($D554="","",IF(ISBLANK(VLOOKUP($B554,'Section 3'!$D$15:$O$1014,COLUMNS('Section 3'!$E$11:G$12),0)),"",VLOOKUP($B554,'Section 3'!$D$15:$O$1014,COLUMNS('Section 3'!$E$11:G$12),0)))</f>
        <v/>
      </c>
      <c r="G554" s="73" t="str">
        <f>IF($D554="","",IF(ISBLANK(VLOOKUP($B554,'Section 3'!$D$15:$O$1014,COLUMNS('Section 3'!$E$11:H$12),0)),"",VLOOKUP($B554,'Section 3'!$D$15:$O$1014,COLUMNS('Section 3'!$E$11:H$12),0)))</f>
        <v/>
      </c>
      <c r="H554" s="73" t="str">
        <f>IF($D554="","",IF(ISBLANK(VLOOKUP($B554,'Section 3'!$D$15:$O$1014,COLUMNS('Section 3'!$E$11:I$12),0)),"",VLOOKUP($B554,'Section 3'!$D$15:$O$1014,COLUMNS('Section 3'!$E$11:I$12),0)))</f>
        <v/>
      </c>
      <c r="I554" s="73" t="str">
        <f>IF($D554="","",IF(ISBLANK(VLOOKUP($B554,'Section 3'!$D$15:$O$1014,COLUMNS('Section 3'!$E$11:J$12),0)),"",VLOOKUP($B554,'Section 3'!$D$15:$O$1014,COLUMNS('Section 3'!$E$11:J$12),0)))</f>
        <v/>
      </c>
      <c r="J554" s="73" t="str">
        <f>IF($D554="","",IF(ISBLANK(VLOOKUP($B554,'Section 3'!$D$15:$O$1014,COLUMNS('Section 3'!$E$11:K$12),0)),"",VLOOKUP($B554,'Section 3'!$D$15:$O$1014,COLUMNS('Section 3'!$E$11:K$12),0)))</f>
        <v/>
      </c>
      <c r="K554" s="73" t="str">
        <f>IF($D554="","",IF(ISBLANK(VLOOKUP($B554,'Section 3'!$D$15:$O$1014,COLUMNS('Section 3'!$E$11:L$12),0)),"",VLOOKUP($B554,'Section 3'!$D$15:$O$1014,COLUMNS('Section 3'!$E$11:L$12),0)))</f>
        <v/>
      </c>
      <c r="L554" s="73" t="str">
        <f>IF($D554="","",IF(ISBLANK(VLOOKUP($B554,'Section 3'!$D$15:$O$1014,COLUMNS('Section 3'!$E$11:M$12),0)),"",VLOOKUP($B554,'Section 3'!$D$15:$O$1014,COLUMNS('Section 3'!$E$11:M$12),0)))</f>
        <v/>
      </c>
      <c r="M554" s="73" t="str">
        <f>IF($D554="","",IF(ISBLANK(VLOOKUP($B554,'Section 3'!$D$15:$O$1014,COLUMNS('Section 3'!$E$11:N$12),0)),"",VLOOKUP($B554,'Section 3'!$D$15:$O$1014,COLUMNS('Section 3'!$E$11:N$12),0)))</f>
        <v/>
      </c>
      <c r="N554" s="73" t="str">
        <f>IF($D554="","",IF(ISBLANK(VLOOKUP($B554,'Section 3'!$D$15:$O$1014,COLUMNS('Section 3'!$E$11:O$12),0)),"",VLOOKUP($B554,'Section 3'!$D$15:$O$1014,COLUMNS('Section 3'!$E$11:O$12),0)))</f>
        <v/>
      </c>
      <c r="O554" s="73" t="str">
        <f>IF($D554="","",IF(ISBLANK(VLOOKUP($B554,'Section 3'!$D$15:$O$1014,COLUMNS('Section 3'!$E$11:P$12),0)),"",VLOOKUP($B554,'Section 3'!$D$15:$O$1014,COLUMNS('Section 3'!$E$11:P$12),0)))</f>
        <v/>
      </c>
    </row>
    <row r="555" spans="1:15" x14ac:dyDescent="0.25">
      <c r="A555" s="29" t="str">
        <f>IF(E555="","",ROWS($A$1:A555))</f>
        <v/>
      </c>
      <c r="B555" s="32">
        <v>544</v>
      </c>
      <c r="C555" s="26" t="str">
        <f t="shared" si="9"/>
        <v/>
      </c>
      <c r="D555" s="26" t="str">
        <f>IFERROR(VLOOKUP($B555,'Section 3'!D558:O1557,COLUMNS('Section 3'!D554:D555),0),"")</f>
        <v/>
      </c>
      <c r="E555" s="73" t="str">
        <f>IF($D555="","",IF(ISBLANK(VLOOKUP($B555,'Section 3'!$D$15:$O$1014,COLUMNS('Section 3'!$E$11:F$12),0)),"",VLOOKUP($B555,'Section 3'!$D$15:$O$1014,COLUMNS('Section 3'!$E$11:F$12),0)))</f>
        <v/>
      </c>
      <c r="F555" s="73" t="str">
        <f>IF($D555="","",IF(ISBLANK(VLOOKUP($B555,'Section 3'!$D$15:$O$1014,COLUMNS('Section 3'!$E$11:G$12),0)),"",VLOOKUP($B555,'Section 3'!$D$15:$O$1014,COLUMNS('Section 3'!$E$11:G$12),0)))</f>
        <v/>
      </c>
      <c r="G555" s="73" t="str">
        <f>IF($D555="","",IF(ISBLANK(VLOOKUP($B555,'Section 3'!$D$15:$O$1014,COLUMNS('Section 3'!$E$11:H$12),0)),"",VLOOKUP($B555,'Section 3'!$D$15:$O$1014,COLUMNS('Section 3'!$E$11:H$12),0)))</f>
        <v/>
      </c>
      <c r="H555" s="73" t="str">
        <f>IF($D555="","",IF(ISBLANK(VLOOKUP($B555,'Section 3'!$D$15:$O$1014,COLUMNS('Section 3'!$E$11:I$12),0)),"",VLOOKUP($B555,'Section 3'!$D$15:$O$1014,COLUMNS('Section 3'!$E$11:I$12),0)))</f>
        <v/>
      </c>
      <c r="I555" s="73" t="str">
        <f>IF($D555="","",IF(ISBLANK(VLOOKUP($B555,'Section 3'!$D$15:$O$1014,COLUMNS('Section 3'!$E$11:J$12),0)),"",VLOOKUP($B555,'Section 3'!$D$15:$O$1014,COLUMNS('Section 3'!$E$11:J$12),0)))</f>
        <v/>
      </c>
      <c r="J555" s="73" t="str">
        <f>IF($D555="","",IF(ISBLANK(VLOOKUP($B555,'Section 3'!$D$15:$O$1014,COLUMNS('Section 3'!$E$11:K$12),0)),"",VLOOKUP($B555,'Section 3'!$D$15:$O$1014,COLUMNS('Section 3'!$E$11:K$12),0)))</f>
        <v/>
      </c>
      <c r="K555" s="73" t="str">
        <f>IF($D555="","",IF(ISBLANK(VLOOKUP($B555,'Section 3'!$D$15:$O$1014,COLUMNS('Section 3'!$E$11:L$12),0)),"",VLOOKUP($B555,'Section 3'!$D$15:$O$1014,COLUMNS('Section 3'!$E$11:L$12),0)))</f>
        <v/>
      </c>
      <c r="L555" s="73" t="str">
        <f>IF($D555="","",IF(ISBLANK(VLOOKUP($B555,'Section 3'!$D$15:$O$1014,COLUMNS('Section 3'!$E$11:M$12),0)),"",VLOOKUP($B555,'Section 3'!$D$15:$O$1014,COLUMNS('Section 3'!$E$11:M$12),0)))</f>
        <v/>
      </c>
      <c r="M555" s="73" t="str">
        <f>IF($D555="","",IF(ISBLANK(VLOOKUP($B555,'Section 3'!$D$15:$O$1014,COLUMNS('Section 3'!$E$11:N$12),0)),"",VLOOKUP($B555,'Section 3'!$D$15:$O$1014,COLUMNS('Section 3'!$E$11:N$12),0)))</f>
        <v/>
      </c>
      <c r="N555" s="73" t="str">
        <f>IF($D555="","",IF(ISBLANK(VLOOKUP($B555,'Section 3'!$D$15:$O$1014,COLUMNS('Section 3'!$E$11:O$12),0)),"",VLOOKUP($B555,'Section 3'!$D$15:$O$1014,COLUMNS('Section 3'!$E$11:O$12),0)))</f>
        <v/>
      </c>
      <c r="O555" s="73" t="str">
        <f>IF($D555="","",IF(ISBLANK(VLOOKUP($B555,'Section 3'!$D$15:$O$1014,COLUMNS('Section 3'!$E$11:P$12),0)),"",VLOOKUP($B555,'Section 3'!$D$15:$O$1014,COLUMNS('Section 3'!$E$11:P$12),0)))</f>
        <v/>
      </c>
    </row>
    <row r="556" spans="1:15" x14ac:dyDescent="0.25">
      <c r="A556" s="29" t="str">
        <f>IF(E556="","",ROWS($A$1:A556))</f>
        <v/>
      </c>
      <c r="B556" s="32">
        <v>545</v>
      </c>
      <c r="C556" s="26" t="str">
        <f t="shared" si="9"/>
        <v/>
      </c>
      <c r="D556" s="26" t="str">
        <f>IFERROR(VLOOKUP($B556,'Section 3'!D559:O1558,COLUMNS('Section 3'!D555:D556),0),"")</f>
        <v/>
      </c>
      <c r="E556" s="73" t="str">
        <f>IF($D556="","",IF(ISBLANK(VLOOKUP($B556,'Section 3'!$D$15:$O$1014,COLUMNS('Section 3'!$E$11:F$12),0)),"",VLOOKUP($B556,'Section 3'!$D$15:$O$1014,COLUMNS('Section 3'!$E$11:F$12),0)))</f>
        <v/>
      </c>
      <c r="F556" s="73" t="str">
        <f>IF($D556="","",IF(ISBLANK(VLOOKUP($B556,'Section 3'!$D$15:$O$1014,COLUMNS('Section 3'!$E$11:G$12),0)),"",VLOOKUP($B556,'Section 3'!$D$15:$O$1014,COLUMNS('Section 3'!$E$11:G$12),0)))</f>
        <v/>
      </c>
      <c r="G556" s="73" t="str">
        <f>IF($D556="","",IF(ISBLANK(VLOOKUP($B556,'Section 3'!$D$15:$O$1014,COLUMNS('Section 3'!$E$11:H$12),0)),"",VLOOKUP($B556,'Section 3'!$D$15:$O$1014,COLUMNS('Section 3'!$E$11:H$12),0)))</f>
        <v/>
      </c>
      <c r="H556" s="73" t="str">
        <f>IF($D556="","",IF(ISBLANK(VLOOKUP($B556,'Section 3'!$D$15:$O$1014,COLUMNS('Section 3'!$E$11:I$12),0)),"",VLOOKUP($B556,'Section 3'!$D$15:$O$1014,COLUMNS('Section 3'!$E$11:I$12),0)))</f>
        <v/>
      </c>
      <c r="I556" s="73" t="str">
        <f>IF($D556="","",IF(ISBLANK(VLOOKUP($B556,'Section 3'!$D$15:$O$1014,COLUMNS('Section 3'!$E$11:J$12),0)),"",VLOOKUP($B556,'Section 3'!$D$15:$O$1014,COLUMNS('Section 3'!$E$11:J$12),0)))</f>
        <v/>
      </c>
      <c r="J556" s="73" t="str">
        <f>IF($D556="","",IF(ISBLANK(VLOOKUP($B556,'Section 3'!$D$15:$O$1014,COLUMNS('Section 3'!$E$11:K$12),0)),"",VLOOKUP($B556,'Section 3'!$D$15:$O$1014,COLUMNS('Section 3'!$E$11:K$12),0)))</f>
        <v/>
      </c>
      <c r="K556" s="73" t="str">
        <f>IF($D556="","",IF(ISBLANK(VLOOKUP($B556,'Section 3'!$D$15:$O$1014,COLUMNS('Section 3'!$E$11:L$12),0)),"",VLOOKUP($B556,'Section 3'!$D$15:$O$1014,COLUMNS('Section 3'!$E$11:L$12),0)))</f>
        <v/>
      </c>
      <c r="L556" s="73" t="str">
        <f>IF($D556="","",IF(ISBLANK(VLOOKUP($B556,'Section 3'!$D$15:$O$1014,COLUMNS('Section 3'!$E$11:M$12),0)),"",VLOOKUP($B556,'Section 3'!$D$15:$O$1014,COLUMNS('Section 3'!$E$11:M$12),0)))</f>
        <v/>
      </c>
      <c r="M556" s="73" t="str">
        <f>IF($D556="","",IF(ISBLANK(VLOOKUP($B556,'Section 3'!$D$15:$O$1014,COLUMNS('Section 3'!$E$11:N$12),0)),"",VLOOKUP($B556,'Section 3'!$D$15:$O$1014,COLUMNS('Section 3'!$E$11:N$12),0)))</f>
        <v/>
      </c>
      <c r="N556" s="73" t="str">
        <f>IF($D556="","",IF(ISBLANK(VLOOKUP($B556,'Section 3'!$D$15:$O$1014,COLUMNS('Section 3'!$E$11:O$12),0)),"",VLOOKUP($B556,'Section 3'!$D$15:$O$1014,COLUMNS('Section 3'!$E$11:O$12),0)))</f>
        <v/>
      </c>
      <c r="O556" s="73" t="str">
        <f>IF($D556="","",IF(ISBLANK(VLOOKUP($B556,'Section 3'!$D$15:$O$1014,COLUMNS('Section 3'!$E$11:P$12),0)),"",VLOOKUP($B556,'Section 3'!$D$15:$O$1014,COLUMNS('Section 3'!$E$11:P$12),0)))</f>
        <v/>
      </c>
    </row>
    <row r="557" spans="1:15" x14ac:dyDescent="0.25">
      <c r="A557" s="29" t="str">
        <f>IF(E557="","",ROWS($A$1:A557))</f>
        <v/>
      </c>
      <c r="B557" s="32">
        <v>546</v>
      </c>
      <c r="C557" s="26" t="str">
        <f t="shared" si="9"/>
        <v/>
      </c>
      <c r="D557" s="26" t="str">
        <f>IFERROR(VLOOKUP($B557,'Section 3'!D560:O1559,COLUMNS('Section 3'!D556:D557),0),"")</f>
        <v/>
      </c>
      <c r="E557" s="73" t="str">
        <f>IF($D557="","",IF(ISBLANK(VLOOKUP($B557,'Section 3'!$D$15:$O$1014,COLUMNS('Section 3'!$E$11:F$12),0)),"",VLOOKUP($B557,'Section 3'!$D$15:$O$1014,COLUMNS('Section 3'!$E$11:F$12),0)))</f>
        <v/>
      </c>
      <c r="F557" s="73" t="str">
        <f>IF($D557="","",IF(ISBLANK(VLOOKUP($B557,'Section 3'!$D$15:$O$1014,COLUMNS('Section 3'!$E$11:G$12),0)),"",VLOOKUP($B557,'Section 3'!$D$15:$O$1014,COLUMNS('Section 3'!$E$11:G$12),0)))</f>
        <v/>
      </c>
      <c r="G557" s="73" t="str">
        <f>IF($D557="","",IF(ISBLANK(VLOOKUP($B557,'Section 3'!$D$15:$O$1014,COLUMNS('Section 3'!$E$11:H$12),0)),"",VLOOKUP($B557,'Section 3'!$D$15:$O$1014,COLUMNS('Section 3'!$E$11:H$12),0)))</f>
        <v/>
      </c>
      <c r="H557" s="73" t="str">
        <f>IF($D557="","",IF(ISBLANK(VLOOKUP($B557,'Section 3'!$D$15:$O$1014,COLUMNS('Section 3'!$E$11:I$12),0)),"",VLOOKUP($B557,'Section 3'!$D$15:$O$1014,COLUMNS('Section 3'!$E$11:I$12),0)))</f>
        <v/>
      </c>
      <c r="I557" s="73" t="str">
        <f>IF($D557="","",IF(ISBLANK(VLOOKUP($B557,'Section 3'!$D$15:$O$1014,COLUMNS('Section 3'!$E$11:J$12),0)),"",VLOOKUP($B557,'Section 3'!$D$15:$O$1014,COLUMNS('Section 3'!$E$11:J$12),0)))</f>
        <v/>
      </c>
      <c r="J557" s="73" t="str">
        <f>IF($D557="","",IF(ISBLANK(VLOOKUP($B557,'Section 3'!$D$15:$O$1014,COLUMNS('Section 3'!$E$11:K$12),0)),"",VLOOKUP($B557,'Section 3'!$D$15:$O$1014,COLUMNS('Section 3'!$E$11:K$12),0)))</f>
        <v/>
      </c>
      <c r="K557" s="73" t="str">
        <f>IF($D557="","",IF(ISBLANK(VLOOKUP($B557,'Section 3'!$D$15:$O$1014,COLUMNS('Section 3'!$E$11:L$12),0)),"",VLOOKUP($B557,'Section 3'!$D$15:$O$1014,COLUMNS('Section 3'!$E$11:L$12),0)))</f>
        <v/>
      </c>
      <c r="L557" s="73" t="str">
        <f>IF($D557="","",IF(ISBLANK(VLOOKUP($B557,'Section 3'!$D$15:$O$1014,COLUMNS('Section 3'!$E$11:M$12),0)),"",VLOOKUP($B557,'Section 3'!$D$15:$O$1014,COLUMNS('Section 3'!$E$11:M$12),0)))</f>
        <v/>
      </c>
      <c r="M557" s="73" t="str">
        <f>IF($D557="","",IF(ISBLANK(VLOOKUP($B557,'Section 3'!$D$15:$O$1014,COLUMNS('Section 3'!$E$11:N$12),0)),"",VLOOKUP($B557,'Section 3'!$D$15:$O$1014,COLUMNS('Section 3'!$E$11:N$12),0)))</f>
        <v/>
      </c>
      <c r="N557" s="73" t="str">
        <f>IF($D557="","",IF(ISBLANK(VLOOKUP($B557,'Section 3'!$D$15:$O$1014,COLUMNS('Section 3'!$E$11:O$12),0)),"",VLOOKUP($B557,'Section 3'!$D$15:$O$1014,COLUMNS('Section 3'!$E$11:O$12),0)))</f>
        <v/>
      </c>
      <c r="O557" s="73" t="str">
        <f>IF($D557="","",IF(ISBLANK(VLOOKUP($B557,'Section 3'!$D$15:$O$1014,COLUMNS('Section 3'!$E$11:P$12),0)),"",VLOOKUP($B557,'Section 3'!$D$15:$O$1014,COLUMNS('Section 3'!$E$11:P$12),0)))</f>
        <v/>
      </c>
    </row>
    <row r="558" spans="1:15" x14ac:dyDescent="0.25">
      <c r="A558" s="29" t="str">
        <f>IF(E558="","",ROWS($A$1:A558))</f>
        <v/>
      </c>
      <c r="B558" s="32">
        <v>547</v>
      </c>
      <c r="C558" s="26" t="str">
        <f t="shared" si="9"/>
        <v/>
      </c>
      <c r="D558" s="26" t="str">
        <f>IFERROR(VLOOKUP($B558,'Section 3'!D561:O1560,COLUMNS('Section 3'!D557:D558),0),"")</f>
        <v/>
      </c>
      <c r="E558" s="73" t="str">
        <f>IF($D558="","",IF(ISBLANK(VLOOKUP($B558,'Section 3'!$D$15:$O$1014,COLUMNS('Section 3'!$E$11:F$12),0)),"",VLOOKUP($B558,'Section 3'!$D$15:$O$1014,COLUMNS('Section 3'!$E$11:F$12),0)))</f>
        <v/>
      </c>
      <c r="F558" s="73" t="str">
        <f>IF($D558="","",IF(ISBLANK(VLOOKUP($B558,'Section 3'!$D$15:$O$1014,COLUMNS('Section 3'!$E$11:G$12),0)),"",VLOOKUP($B558,'Section 3'!$D$15:$O$1014,COLUMNS('Section 3'!$E$11:G$12),0)))</f>
        <v/>
      </c>
      <c r="G558" s="73" t="str">
        <f>IF($D558="","",IF(ISBLANK(VLOOKUP($B558,'Section 3'!$D$15:$O$1014,COLUMNS('Section 3'!$E$11:H$12),0)),"",VLOOKUP($B558,'Section 3'!$D$15:$O$1014,COLUMNS('Section 3'!$E$11:H$12),0)))</f>
        <v/>
      </c>
      <c r="H558" s="73" t="str">
        <f>IF($D558="","",IF(ISBLANK(VLOOKUP($B558,'Section 3'!$D$15:$O$1014,COLUMNS('Section 3'!$E$11:I$12),0)),"",VLOOKUP($B558,'Section 3'!$D$15:$O$1014,COLUMNS('Section 3'!$E$11:I$12),0)))</f>
        <v/>
      </c>
      <c r="I558" s="73" t="str">
        <f>IF($D558="","",IF(ISBLANK(VLOOKUP($B558,'Section 3'!$D$15:$O$1014,COLUMNS('Section 3'!$E$11:J$12),0)),"",VLOOKUP($B558,'Section 3'!$D$15:$O$1014,COLUMNS('Section 3'!$E$11:J$12),0)))</f>
        <v/>
      </c>
      <c r="J558" s="73" t="str">
        <f>IF($D558="","",IF(ISBLANK(VLOOKUP($B558,'Section 3'!$D$15:$O$1014,COLUMNS('Section 3'!$E$11:K$12),0)),"",VLOOKUP($B558,'Section 3'!$D$15:$O$1014,COLUMNS('Section 3'!$E$11:K$12),0)))</f>
        <v/>
      </c>
      <c r="K558" s="73" t="str">
        <f>IF($D558="","",IF(ISBLANK(VLOOKUP($B558,'Section 3'!$D$15:$O$1014,COLUMNS('Section 3'!$E$11:L$12),0)),"",VLOOKUP($B558,'Section 3'!$D$15:$O$1014,COLUMNS('Section 3'!$E$11:L$12),0)))</f>
        <v/>
      </c>
      <c r="L558" s="73" t="str">
        <f>IF($D558="","",IF(ISBLANK(VLOOKUP($B558,'Section 3'!$D$15:$O$1014,COLUMNS('Section 3'!$E$11:M$12),0)),"",VLOOKUP($B558,'Section 3'!$D$15:$O$1014,COLUMNS('Section 3'!$E$11:M$12),0)))</f>
        <v/>
      </c>
      <c r="M558" s="73" t="str">
        <f>IF($D558="","",IF(ISBLANK(VLOOKUP($B558,'Section 3'!$D$15:$O$1014,COLUMNS('Section 3'!$E$11:N$12),0)),"",VLOOKUP($B558,'Section 3'!$D$15:$O$1014,COLUMNS('Section 3'!$E$11:N$12),0)))</f>
        <v/>
      </c>
      <c r="N558" s="73" t="str">
        <f>IF($D558="","",IF(ISBLANK(VLOOKUP($B558,'Section 3'!$D$15:$O$1014,COLUMNS('Section 3'!$E$11:O$12),0)),"",VLOOKUP($B558,'Section 3'!$D$15:$O$1014,COLUMNS('Section 3'!$E$11:O$12),0)))</f>
        <v/>
      </c>
      <c r="O558" s="73" t="str">
        <f>IF($D558="","",IF(ISBLANK(VLOOKUP($B558,'Section 3'!$D$15:$O$1014,COLUMNS('Section 3'!$E$11:P$12),0)),"",VLOOKUP($B558,'Section 3'!$D$15:$O$1014,COLUMNS('Section 3'!$E$11:P$12),0)))</f>
        <v/>
      </c>
    </row>
    <row r="559" spans="1:15" x14ac:dyDescent="0.25">
      <c r="A559" s="29" t="str">
        <f>IF(E559="","",ROWS($A$1:A559))</f>
        <v/>
      </c>
      <c r="B559" s="32">
        <v>548</v>
      </c>
      <c r="C559" s="26" t="str">
        <f t="shared" si="9"/>
        <v/>
      </c>
      <c r="D559" s="26" t="str">
        <f>IFERROR(VLOOKUP($B559,'Section 3'!D562:O1561,COLUMNS('Section 3'!D558:D559),0),"")</f>
        <v/>
      </c>
      <c r="E559" s="73" t="str">
        <f>IF($D559="","",IF(ISBLANK(VLOOKUP($B559,'Section 3'!$D$15:$O$1014,COLUMNS('Section 3'!$E$11:F$12),0)),"",VLOOKUP($B559,'Section 3'!$D$15:$O$1014,COLUMNS('Section 3'!$E$11:F$12),0)))</f>
        <v/>
      </c>
      <c r="F559" s="73" t="str">
        <f>IF($D559="","",IF(ISBLANK(VLOOKUP($B559,'Section 3'!$D$15:$O$1014,COLUMNS('Section 3'!$E$11:G$12),0)),"",VLOOKUP($B559,'Section 3'!$D$15:$O$1014,COLUMNS('Section 3'!$E$11:G$12),0)))</f>
        <v/>
      </c>
      <c r="G559" s="73" t="str">
        <f>IF($D559="","",IF(ISBLANK(VLOOKUP($B559,'Section 3'!$D$15:$O$1014,COLUMNS('Section 3'!$E$11:H$12),0)),"",VLOOKUP($B559,'Section 3'!$D$15:$O$1014,COLUMNS('Section 3'!$E$11:H$12),0)))</f>
        <v/>
      </c>
      <c r="H559" s="73" t="str">
        <f>IF($D559="","",IF(ISBLANK(VLOOKUP($B559,'Section 3'!$D$15:$O$1014,COLUMNS('Section 3'!$E$11:I$12),0)),"",VLOOKUP($B559,'Section 3'!$D$15:$O$1014,COLUMNS('Section 3'!$E$11:I$12),0)))</f>
        <v/>
      </c>
      <c r="I559" s="73" t="str">
        <f>IF($D559="","",IF(ISBLANK(VLOOKUP($B559,'Section 3'!$D$15:$O$1014,COLUMNS('Section 3'!$E$11:J$12),0)),"",VLOOKUP($B559,'Section 3'!$D$15:$O$1014,COLUMNS('Section 3'!$E$11:J$12),0)))</f>
        <v/>
      </c>
      <c r="J559" s="73" t="str">
        <f>IF($D559="","",IF(ISBLANK(VLOOKUP($B559,'Section 3'!$D$15:$O$1014,COLUMNS('Section 3'!$E$11:K$12),0)),"",VLOOKUP($B559,'Section 3'!$D$15:$O$1014,COLUMNS('Section 3'!$E$11:K$12),0)))</f>
        <v/>
      </c>
      <c r="K559" s="73" t="str">
        <f>IF($D559="","",IF(ISBLANK(VLOOKUP($B559,'Section 3'!$D$15:$O$1014,COLUMNS('Section 3'!$E$11:L$12),0)),"",VLOOKUP($B559,'Section 3'!$D$15:$O$1014,COLUMNS('Section 3'!$E$11:L$12),0)))</f>
        <v/>
      </c>
      <c r="L559" s="73" t="str">
        <f>IF($D559="","",IF(ISBLANK(VLOOKUP($B559,'Section 3'!$D$15:$O$1014,COLUMNS('Section 3'!$E$11:M$12),0)),"",VLOOKUP($B559,'Section 3'!$D$15:$O$1014,COLUMNS('Section 3'!$E$11:M$12),0)))</f>
        <v/>
      </c>
      <c r="M559" s="73" t="str">
        <f>IF($D559="","",IF(ISBLANK(VLOOKUP($B559,'Section 3'!$D$15:$O$1014,COLUMNS('Section 3'!$E$11:N$12),0)),"",VLOOKUP($B559,'Section 3'!$D$15:$O$1014,COLUMNS('Section 3'!$E$11:N$12),0)))</f>
        <v/>
      </c>
      <c r="N559" s="73" t="str">
        <f>IF($D559="","",IF(ISBLANK(VLOOKUP($B559,'Section 3'!$D$15:$O$1014,COLUMNS('Section 3'!$E$11:O$12),0)),"",VLOOKUP($B559,'Section 3'!$D$15:$O$1014,COLUMNS('Section 3'!$E$11:O$12),0)))</f>
        <v/>
      </c>
      <c r="O559" s="73" t="str">
        <f>IF($D559="","",IF(ISBLANK(VLOOKUP($B559,'Section 3'!$D$15:$O$1014,COLUMNS('Section 3'!$E$11:P$12),0)),"",VLOOKUP($B559,'Section 3'!$D$15:$O$1014,COLUMNS('Section 3'!$E$11:P$12),0)))</f>
        <v/>
      </c>
    </row>
    <row r="560" spans="1:15" x14ac:dyDescent="0.25">
      <c r="A560" s="29" t="str">
        <f>IF(E560="","",ROWS($A$1:A560))</f>
        <v/>
      </c>
      <c r="B560" s="32">
        <v>549</v>
      </c>
      <c r="C560" s="26" t="str">
        <f t="shared" si="9"/>
        <v/>
      </c>
      <c r="D560" s="26" t="str">
        <f>IFERROR(VLOOKUP($B560,'Section 3'!D563:O1562,COLUMNS('Section 3'!D559:D560),0),"")</f>
        <v/>
      </c>
      <c r="E560" s="73" t="str">
        <f>IF($D560="","",IF(ISBLANK(VLOOKUP($B560,'Section 3'!$D$15:$O$1014,COLUMNS('Section 3'!$E$11:F$12),0)),"",VLOOKUP($B560,'Section 3'!$D$15:$O$1014,COLUMNS('Section 3'!$E$11:F$12),0)))</f>
        <v/>
      </c>
      <c r="F560" s="73" t="str">
        <f>IF($D560="","",IF(ISBLANK(VLOOKUP($B560,'Section 3'!$D$15:$O$1014,COLUMNS('Section 3'!$E$11:G$12),0)),"",VLOOKUP($B560,'Section 3'!$D$15:$O$1014,COLUMNS('Section 3'!$E$11:G$12),0)))</f>
        <v/>
      </c>
      <c r="G560" s="73" t="str">
        <f>IF($D560="","",IF(ISBLANK(VLOOKUP($B560,'Section 3'!$D$15:$O$1014,COLUMNS('Section 3'!$E$11:H$12),0)),"",VLOOKUP($B560,'Section 3'!$D$15:$O$1014,COLUMNS('Section 3'!$E$11:H$12),0)))</f>
        <v/>
      </c>
      <c r="H560" s="73" t="str">
        <f>IF($D560="","",IF(ISBLANK(VLOOKUP($B560,'Section 3'!$D$15:$O$1014,COLUMNS('Section 3'!$E$11:I$12),0)),"",VLOOKUP($B560,'Section 3'!$D$15:$O$1014,COLUMNS('Section 3'!$E$11:I$12),0)))</f>
        <v/>
      </c>
      <c r="I560" s="73" t="str">
        <f>IF($D560="","",IF(ISBLANK(VLOOKUP($B560,'Section 3'!$D$15:$O$1014,COLUMNS('Section 3'!$E$11:J$12),0)),"",VLOOKUP($B560,'Section 3'!$D$15:$O$1014,COLUMNS('Section 3'!$E$11:J$12),0)))</f>
        <v/>
      </c>
      <c r="J560" s="73" t="str">
        <f>IF($D560="","",IF(ISBLANK(VLOOKUP($B560,'Section 3'!$D$15:$O$1014,COLUMNS('Section 3'!$E$11:K$12),0)),"",VLOOKUP($B560,'Section 3'!$D$15:$O$1014,COLUMNS('Section 3'!$E$11:K$12),0)))</f>
        <v/>
      </c>
      <c r="K560" s="73" t="str">
        <f>IF($D560="","",IF(ISBLANK(VLOOKUP($B560,'Section 3'!$D$15:$O$1014,COLUMNS('Section 3'!$E$11:L$12),0)),"",VLOOKUP($B560,'Section 3'!$D$15:$O$1014,COLUMNS('Section 3'!$E$11:L$12),0)))</f>
        <v/>
      </c>
      <c r="L560" s="73" t="str">
        <f>IF($D560="","",IF(ISBLANK(VLOOKUP($B560,'Section 3'!$D$15:$O$1014,COLUMNS('Section 3'!$E$11:M$12),0)),"",VLOOKUP($B560,'Section 3'!$D$15:$O$1014,COLUMNS('Section 3'!$E$11:M$12),0)))</f>
        <v/>
      </c>
      <c r="M560" s="73" t="str">
        <f>IF($D560="","",IF(ISBLANK(VLOOKUP($B560,'Section 3'!$D$15:$O$1014,COLUMNS('Section 3'!$E$11:N$12),0)),"",VLOOKUP($B560,'Section 3'!$D$15:$O$1014,COLUMNS('Section 3'!$E$11:N$12),0)))</f>
        <v/>
      </c>
      <c r="N560" s="73" t="str">
        <f>IF($D560="","",IF(ISBLANK(VLOOKUP($B560,'Section 3'!$D$15:$O$1014,COLUMNS('Section 3'!$E$11:O$12),0)),"",VLOOKUP($B560,'Section 3'!$D$15:$O$1014,COLUMNS('Section 3'!$E$11:O$12),0)))</f>
        <v/>
      </c>
      <c r="O560" s="73" t="str">
        <f>IF($D560="","",IF(ISBLANK(VLOOKUP($B560,'Section 3'!$D$15:$O$1014,COLUMNS('Section 3'!$E$11:P$12),0)),"",VLOOKUP($B560,'Section 3'!$D$15:$O$1014,COLUMNS('Section 3'!$E$11:P$12),0)))</f>
        <v/>
      </c>
    </row>
    <row r="561" spans="1:15" x14ac:dyDescent="0.25">
      <c r="A561" s="29" t="str">
        <f>IF(E561="","",ROWS($A$1:A561))</f>
        <v/>
      </c>
      <c r="B561" s="32">
        <v>550</v>
      </c>
      <c r="C561" s="26" t="str">
        <f t="shared" si="9"/>
        <v/>
      </c>
      <c r="D561" s="26" t="str">
        <f>IFERROR(VLOOKUP($B561,'Section 3'!D564:O1563,COLUMNS('Section 3'!D560:D561),0),"")</f>
        <v/>
      </c>
      <c r="E561" s="73" t="str">
        <f>IF($D561="","",IF(ISBLANK(VLOOKUP($B561,'Section 3'!$D$15:$O$1014,COLUMNS('Section 3'!$E$11:F$12),0)),"",VLOOKUP($B561,'Section 3'!$D$15:$O$1014,COLUMNS('Section 3'!$E$11:F$12),0)))</f>
        <v/>
      </c>
      <c r="F561" s="73" t="str">
        <f>IF($D561="","",IF(ISBLANK(VLOOKUP($B561,'Section 3'!$D$15:$O$1014,COLUMNS('Section 3'!$E$11:G$12),0)),"",VLOOKUP($B561,'Section 3'!$D$15:$O$1014,COLUMNS('Section 3'!$E$11:G$12),0)))</f>
        <v/>
      </c>
      <c r="G561" s="73" t="str">
        <f>IF($D561="","",IF(ISBLANK(VLOOKUP($B561,'Section 3'!$D$15:$O$1014,COLUMNS('Section 3'!$E$11:H$12),0)),"",VLOOKUP($B561,'Section 3'!$D$15:$O$1014,COLUMNS('Section 3'!$E$11:H$12),0)))</f>
        <v/>
      </c>
      <c r="H561" s="73" t="str">
        <f>IF($D561="","",IF(ISBLANK(VLOOKUP($B561,'Section 3'!$D$15:$O$1014,COLUMNS('Section 3'!$E$11:I$12),0)),"",VLOOKUP($B561,'Section 3'!$D$15:$O$1014,COLUMNS('Section 3'!$E$11:I$12),0)))</f>
        <v/>
      </c>
      <c r="I561" s="73" t="str">
        <f>IF($D561="","",IF(ISBLANK(VLOOKUP($B561,'Section 3'!$D$15:$O$1014,COLUMNS('Section 3'!$E$11:J$12),0)),"",VLOOKUP($B561,'Section 3'!$D$15:$O$1014,COLUMNS('Section 3'!$E$11:J$12),0)))</f>
        <v/>
      </c>
      <c r="J561" s="73" t="str">
        <f>IF($D561="","",IF(ISBLANK(VLOOKUP($B561,'Section 3'!$D$15:$O$1014,COLUMNS('Section 3'!$E$11:K$12),0)),"",VLOOKUP($B561,'Section 3'!$D$15:$O$1014,COLUMNS('Section 3'!$E$11:K$12),0)))</f>
        <v/>
      </c>
      <c r="K561" s="73" t="str">
        <f>IF($D561="","",IF(ISBLANK(VLOOKUP($B561,'Section 3'!$D$15:$O$1014,COLUMNS('Section 3'!$E$11:L$12),0)),"",VLOOKUP($B561,'Section 3'!$D$15:$O$1014,COLUMNS('Section 3'!$E$11:L$12),0)))</f>
        <v/>
      </c>
      <c r="L561" s="73" t="str">
        <f>IF($D561="","",IF(ISBLANK(VLOOKUP($B561,'Section 3'!$D$15:$O$1014,COLUMNS('Section 3'!$E$11:M$12),0)),"",VLOOKUP($B561,'Section 3'!$D$15:$O$1014,COLUMNS('Section 3'!$E$11:M$12),0)))</f>
        <v/>
      </c>
      <c r="M561" s="73" t="str">
        <f>IF($D561="","",IF(ISBLANK(VLOOKUP($B561,'Section 3'!$D$15:$O$1014,COLUMNS('Section 3'!$E$11:N$12),0)),"",VLOOKUP($B561,'Section 3'!$D$15:$O$1014,COLUMNS('Section 3'!$E$11:N$12),0)))</f>
        <v/>
      </c>
      <c r="N561" s="73" t="str">
        <f>IF($D561="","",IF(ISBLANK(VLOOKUP($B561,'Section 3'!$D$15:$O$1014,COLUMNS('Section 3'!$E$11:O$12),0)),"",VLOOKUP($B561,'Section 3'!$D$15:$O$1014,COLUMNS('Section 3'!$E$11:O$12),0)))</f>
        <v/>
      </c>
      <c r="O561" s="73" t="str">
        <f>IF($D561="","",IF(ISBLANK(VLOOKUP($B561,'Section 3'!$D$15:$O$1014,COLUMNS('Section 3'!$E$11:P$12),0)),"",VLOOKUP($B561,'Section 3'!$D$15:$O$1014,COLUMNS('Section 3'!$E$11:P$12),0)))</f>
        <v/>
      </c>
    </row>
    <row r="562" spans="1:15" x14ac:dyDescent="0.25">
      <c r="A562" s="29" t="str">
        <f>IF(E562="","",ROWS($A$1:A562))</f>
        <v/>
      </c>
      <c r="B562" s="32">
        <v>551</v>
      </c>
      <c r="C562" s="26" t="str">
        <f t="shared" si="9"/>
        <v/>
      </c>
      <c r="D562" s="26" t="str">
        <f>IFERROR(VLOOKUP($B562,'Section 3'!D565:O1564,COLUMNS('Section 3'!D561:D562),0),"")</f>
        <v/>
      </c>
      <c r="E562" s="73" t="str">
        <f>IF($D562="","",IF(ISBLANK(VLOOKUP($B562,'Section 3'!$D$15:$O$1014,COLUMNS('Section 3'!$E$11:F$12),0)),"",VLOOKUP($B562,'Section 3'!$D$15:$O$1014,COLUMNS('Section 3'!$E$11:F$12),0)))</f>
        <v/>
      </c>
      <c r="F562" s="73" t="str">
        <f>IF($D562="","",IF(ISBLANK(VLOOKUP($B562,'Section 3'!$D$15:$O$1014,COLUMNS('Section 3'!$E$11:G$12),0)),"",VLOOKUP($B562,'Section 3'!$D$15:$O$1014,COLUMNS('Section 3'!$E$11:G$12),0)))</f>
        <v/>
      </c>
      <c r="G562" s="73" t="str">
        <f>IF($D562="","",IF(ISBLANK(VLOOKUP($B562,'Section 3'!$D$15:$O$1014,COLUMNS('Section 3'!$E$11:H$12),0)),"",VLOOKUP($B562,'Section 3'!$D$15:$O$1014,COLUMNS('Section 3'!$E$11:H$12),0)))</f>
        <v/>
      </c>
      <c r="H562" s="73" t="str">
        <f>IF($D562="","",IF(ISBLANK(VLOOKUP($B562,'Section 3'!$D$15:$O$1014,COLUMNS('Section 3'!$E$11:I$12),0)),"",VLOOKUP($B562,'Section 3'!$D$15:$O$1014,COLUMNS('Section 3'!$E$11:I$12),0)))</f>
        <v/>
      </c>
      <c r="I562" s="73" t="str">
        <f>IF($D562="","",IF(ISBLANK(VLOOKUP($B562,'Section 3'!$D$15:$O$1014,COLUMNS('Section 3'!$E$11:J$12),0)),"",VLOOKUP($B562,'Section 3'!$D$15:$O$1014,COLUMNS('Section 3'!$E$11:J$12),0)))</f>
        <v/>
      </c>
      <c r="J562" s="73" t="str">
        <f>IF($D562="","",IF(ISBLANK(VLOOKUP($B562,'Section 3'!$D$15:$O$1014,COLUMNS('Section 3'!$E$11:K$12),0)),"",VLOOKUP($B562,'Section 3'!$D$15:$O$1014,COLUMNS('Section 3'!$E$11:K$12),0)))</f>
        <v/>
      </c>
      <c r="K562" s="73" t="str">
        <f>IF($D562="","",IF(ISBLANK(VLOOKUP($B562,'Section 3'!$D$15:$O$1014,COLUMNS('Section 3'!$E$11:L$12),0)),"",VLOOKUP($B562,'Section 3'!$D$15:$O$1014,COLUMNS('Section 3'!$E$11:L$12),0)))</f>
        <v/>
      </c>
      <c r="L562" s="73" t="str">
        <f>IF($D562="","",IF(ISBLANK(VLOOKUP($B562,'Section 3'!$D$15:$O$1014,COLUMNS('Section 3'!$E$11:M$12),0)),"",VLOOKUP($B562,'Section 3'!$D$15:$O$1014,COLUMNS('Section 3'!$E$11:M$12),0)))</f>
        <v/>
      </c>
      <c r="M562" s="73" t="str">
        <f>IF($D562="","",IF(ISBLANK(VLOOKUP($B562,'Section 3'!$D$15:$O$1014,COLUMNS('Section 3'!$E$11:N$12),0)),"",VLOOKUP($B562,'Section 3'!$D$15:$O$1014,COLUMNS('Section 3'!$E$11:N$12),0)))</f>
        <v/>
      </c>
      <c r="N562" s="73" t="str">
        <f>IF($D562="","",IF(ISBLANK(VLOOKUP($B562,'Section 3'!$D$15:$O$1014,COLUMNS('Section 3'!$E$11:O$12),0)),"",VLOOKUP($B562,'Section 3'!$D$15:$O$1014,COLUMNS('Section 3'!$E$11:O$12),0)))</f>
        <v/>
      </c>
      <c r="O562" s="73" t="str">
        <f>IF($D562="","",IF(ISBLANK(VLOOKUP($B562,'Section 3'!$D$15:$O$1014,COLUMNS('Section 3'!$E$11:P$12),0)),"",VLOOKUP($B562,'Section 3'!$D$15:$O$1014,COLUMNS('Section 3'!$E$11:P$12),0)))</f>
        <v/>
      </c>
    </row>
    <row r="563" spans="1:15" x14ac:dyDescent="0.25">
      <c r="A563" s="29" t="str">
        <f>IF(E563="","",ROWS($A$1:A563))</f>
        <v/>
      </c>
      <c r="B563" s="32">
        <v>552</v>
      </c>
      <c r="C563" s="26" t="str">
        <f t="shared" si="9"/>
        <v/>
      </c>
      <c r="D563" s="26" t="str">
        <f>IFERROR(VLOOKUP($B563,'Section 3'!D566:O1565,COLUMNS('Section 3'!D562:D563),0),"")</f>
        <v/>
      </c>
      <c r="E563" s="73" t="str">
        <f>IF($D563="","",IF(ISBLANK(VLOOKUP($B563,'Section 3'!$D$15:$O$1014,COLUMNS('Section 3'!$E$11:F$12),0)),"",VLOOKUP($B563,'Section 3'!$D$15:$O$1014,COLUMNS('Section 3'!$E$11:F$12),0)))</f>
        <v/>
      </c>
      <c r="F563" s="73" t="str">
        <f>IF($D563="","",IF(ISBLANK(VLOOKUP($B563,'Section 3'!$D$15:$O$1014,COLUMNS('Section 3'!$E$11:G$12),0)),"",VLOOKUP($B563,'Section 3'!$D$15:$O$1014,COLUMNS('Section 3'!$E$11:G$12),0)))</f>
        <v/>
      </c>
      <c r="G563" s="73" t="str">
        <f>IF($D563="","",IF(ISBLANK(VLOOKUP($B563,'Section 3'!$D$15:$O$1014,COLUMNS('Section 3'!$E$11:H$12),0)),"",VLOOKUP($B563,'Section 3'!$D$15:$O$1014,COLUMNS('Section 3'!$E$11:H$12),0)))</f>
        <v/>
      </c>
      <c r="H563" s="73" t="str">
        <f>IF($D563="","",IF(ISBLANK(VLOOKUP($B563,'Section 3'!$D$15:$O$1014,COLUMNS('Section 3'!$E$11:I$12),0)),"",VLOOKUP($B563,'Section 3'!$D$15:$O$1014,COLUMNS('Section 3'!$E$11:I$12),0)))</f>
        <v/>
      </c>
      <c r="I563" s="73" t="str">
        <f>IF($D563="","",IF(ISBLANK(VLOOKUP($B563,'Section 3'!$D$15:$O$1014,COLUMNS('Section 3'!$E$11:J$12),0)),"",VLOOKUP($B563,'Section 3'!$D$15:$O$1014,COLUMNS('Section 3'!$E$11:J$12),0)))</f>
        <v/>
      </c>
      <c r="J563" s="73" t="str">
        <f>IF($D563="","",IF(ISBLANK(VLOOKUP($B563,'Section 3'!$D$15:$O$1014,COLUMNS('Section 3'!$E$11:K$12),0)),"",VLOOKUP($B563,'Section 3'!$D$15:$O$1014,COLUMNS('Section 3'!$E$11:K$12),0)))</f>
        <v/>
      </c>
      <c r="K563" s="73" t="str">
        <f>IF($D563="","",IF(ISBLANK(VLOOKUP($B563,'Section 3'!$D$15:$O$1014,COLUMNS('Section 3'!$E$11:L$12),0)),"",VLOOKUP($B563,'Section 3'!$D$15:$O$1014,COLUMNS('Section 3'!$E$11:L$12),0)))</f>
        <v/>
      </c>
      <c r="L563" s="73" t="str">
        <f>IF($D563="","",IF(ISBLANK(VLOOKUP($B563,'Section 3'!$D$15:$O$1014,COLUMNS('Section 3'!$E$11:M$12),0)),"",VLOOKUP($B563,'Section 3'!$D$15:$O$1014,COLUMNS('Section 3'!$E$11:M$12),0)))</f>
        <v/>
      </c>
      <c r="M563" s="73" t="str">
        <f>IF($D563="","",IF(ISBLANK(VLOOKUP($B563,'Section 3'!$D$15:$O$1014,COLUMNS('Section 3'!$E$11:N$12),0)),"",VLOOKUP($B563,'Section 3'!$D$15:$O$1014,COLUMNS('Section 3'!$E$11:N$12),0)))</f>
        <v/>
      </c>
      <c r="N563" s="73" t="str">
        <f>IF($D563="","",IF(ISBLANK(VLOOKUP($B563,'Section 3'!$D$15:$O$1014,COLUMNS('Section 3'!$E$11:O$12),0)),"",VLOOKUP($B563,'Section 3'!$D$15:$O$1014,COLUMNS('Section 3'!$E$11:O$12),0)))</f>
        <v/>
      </c>
      <c r="O563" s="73" t="str">
        <f>IF($D563="","",IF(ISBLANK(VLOOKUP($B563,'Section 3'!$D$15:$O$1014,COLUMNS('Section 3'!$E$11:P$12),0)),"",VLOOKUP($B563,'Section 3'!$D$15:$O$1014,COLUMNS('Section 3'!$E$11:P$12),0)))</f>
        <v/>
      </c>
    </row>
    <row r="564" spans="1:15" x14ac:dyDescent="0.25">
      <c r="A564" s="29" t="str">
        <f>IF(E564="","",ROWS($A$1:A564))</f>
        <v/>
      </c>
      <c r="B564" s="32">
        <v>553</v>
      </c>
      <c r="C564" s="26" t="str">
        <f t="shared" si="9"/>
        <v/>
      </c>
      <c r="D564" s="26" t="str">
        <f>IFERROR(VLOOKUP($B564,'Section 3'!D567:O1566,COLUMNS('Section 3'!D563:D564),0),"")</f>
        <v/>
      </c>
      <c r="E564" s="73" t="str">
        <f>IF($D564="","",IF(ISBLANK(VLOOKUP($B564,'Section 3'!$D$15:$O$1014,COLUMNS('Section 3'!$E$11:F$12),0)),"",VLOOKUP($B564,'Section 3'!$D$15:$O$1014,COLUMNS('Section 3'!$E$11:F$12),0)))</f>
        <v/>
      </c>
      <c r="F564" s="73" t="str">
        <f>IF($D564="","",IF(ISBLANK(VLOOKUP($B564,'Section 3'!$D$15:$O$1014,COLUMNS('Section 3'!$E$11:G$12),0)),"",VLOOKUP($B564,'Section 3'!$D$15:$O$1014,COLUMNS('Section 3'!$E$11:G$12),0)))</f>
        <v/>
      </c>
      <c r="G564" s="73" t="str">
        <f>IF($D564="","",IF(ISBLANK(VLOOKUP($B564,'Section 3'!$D$15:$O$1014,COLUMNS('Section 3'!$E$11:H$12),0)),"",VLOOKUP($B564,'Section 3'!$D$15:$O$1014,COLUMNS('Section 3'!$E$11:H$12),0)))</f>
        <v/>
      </c>
      <c r="H564" s="73" t="str">
        <f>IF($D564="","",IF(ISBLANK(VLOOKUP($B564,'Section 3'!$D$15:$O$1014,COLUMNS('Section 3'!$E$11:I$12),0)),"",VLOOKUP($B564,'Section 3'!$D$15:$O$1014,COLUMNS('Section 3'!$E$11:I$12),0)))</f>
        <v/>
      </c>
      <c r="I564" s="73" t="str">
        <f>IF($D564="","",IF(ISBLANK(VLOOKUP($B564,'Section 3'!$D$15:$O$1014,COLUMNS('Section 3'!$E$11:J$12),0)),"",VLOOKUP($B564,'Section 3'!$D$15:$O$1014,COLUMNS('Section 3'!$E$11:J$12),0)))</f>
        <v/>
      </c>
      <c r="J564" s="73" t="str">
        <f>IF($D564="","",IF(ISBLANK(VLOOKUP($B564,'Section 3'!$D$15:$O$1014,COLUMNS('Section 3'!$E$11:K$12),0)),"",VLOOKUP($B564,'Section 3'!$D$15:$O$1014,COLUMNS('Section 3'!$E$11:K$12),0)))</f>
        <v/>
      </c>
      <c r="K564" s="73" t="str">
        <f>IF($D564="","",IF(ISBLANK(VLOOKUP($B564,'Section 3'!$D$15:$O$1014,COLUMNS('Section 3'!$E$11:L$12),0)),"",VLOOKUP($B564,'Section 3'!$D$15:$O$1014,COLUMNS('Section 3'!$E$11:L$12),0)))</f>
        <v/>
      </c>
      <c r="L564" s="73" t="str">
        <f>IF($D564="","",IF(ISBLANK(VLOOKUP($B564,'Section 3'!$D$15:$O$1014,COLUMNS('Section 3'!$E$11:M$12),0)),"",VLOOKUP($B564,'Section 3'!$D$15:$O$1014,COLUMNS('Section 3'!$E$11:M$12),0)))</f>
        <v/>
      </c>
      <c r="M564" s="73" t="str">
        <f>IF($D564="","",IF(ISBLANK(VLOOKUP($B564,'Section 3'!$D$15:$O$1014,COLUMNS('Section 3'!$E$11:N$12),0)),"",VLOOKUP($B564,'Section 3'!$D$15:$O$1014,COLUMNS('Section 3'!$E$11:N$12),0)))</f>
        <v/>
      </c>
      <c r="N564" s="73" t="str">
        <f>IF($D564="","",IF(ISBLANK(VLOOKUP($B564,'Section 3'!$D$15:$O$1014,COLUMNS('Section 3'!$E$11:O$12),0)),"",VLOOKUP($B564,'Section 3'!$D$15:$O$1014,COLUMNS('Section 3'!$E$11:O$12),0)))</f>
        <v/>
      </c>
      <c r="O564" s="73" t="str">
        <f>IF($D564="","",IF(ISBLANK(VLOOKUP($B564,'Section 3'!$D$15:$O$1014,COLUMNS('Section 3'!$E$11:P$12),0)),"",VLOOKUP($B564,'Section 3'!$D$15:$O$1014,COLUMNS('Section 3'!$E$11:P$12),0)))</f>
        <v/>
      </c>
    </row>
    <row r="565" spans="1:15" x14ac:dyDescent="0.25">
      <c r="A565" s="29" t="str">
        <f>IF(E565="","",ROWS($A$1:A565))</f>
        <v/>
      </c>
      <c r="B565" s="32">
        <v>554</v>
      </c>
      <c r="C565" s="26" t="str">
        <f t="shared" si="9"/>
        <v/>
      </c>
      <c r="D565" s="26" t="str">
        <f>IFERROR(VLOOKUP($B565,'Section 3'!D568:O1567,COLUMNS('Section 3'!D564:D565),0),"")</f>
        <v/>
      </c>
      <c r="E565" s="73" t="str">
        <f>IF($D565="","",IF(ISBLANK(VLOOKUP($B565,'Section 3'!$D$15:$O$1014,COLUMNS('Section 3'!$E$11:F$12),0)),"",VLOOKUP($B565,'Section 3'!$D$15:$O$1014,COLUMNS('Section 3'!$E$11:F$12),0)))</f>
        <v/>
      </c>
      <c r="F565" s="73" t="str">
        <f>IF($D565="","",IF(ISBLANK(VLOOKUP($B565,'Section 3'!$D$15:$O$1014,COLUMNS('Section 3'!$E$11:G$12),0)),"",VLOOKUP($B565,'Section 3'!$D$15:$O$1014,COLUMNS('Section 3'!$E$11:G$12),0)))</f>
        <v/>
      </c>
      <c r="G565" s="73" t="str">
        <f>IF($D565="","",IF(ISBLANK(VLOOKUP($B565,'Section 3'!$D$15:$O$1014,COLUMNS('Section 3'!$E$11:H$12),0)),"",VLOOKUP($B565,'Section 3'!$D$15:$O$1014,COLUMNS('Section 3'!$E$11:H$12),0)))</f>
        <v/>
      </c>
      <c r="H565" s="73" t="str">
        <f>IF($D565="","",IF(ISBLANK(VLOOKUP($B565,'Section 3'!$D$15:$O$1014,COLUMNS('Section 3'!$E$11:I$12),0)),"",VLOOKUP($B565,'Section 3'!$D$15:$O$1014,COLUMNS('Section 3'!$E$11:I$12),0)))</f>
        <v/>
      </c>
      <c r="I565" s="73" t="str">
        <f>IF($D565="","",IF(ISBLANK(VLOOKUP($B565,'Section 3'!$D$15:$O$1014,COLUMNS('Section 3'!$E$11:J$12),0)),"",VLOOKUP($B565,'Section 3'!$D$15:$O$1014,COLUMNS('Section 3'!$E$11:J$12),0)))</f>
        <v/>
      </c>
      <c r="J565" s="73" t="str">
        <f>IF($D565="","",IF(ISBLANK(VLOOKUP($B565,'Section 3'!$D$15:$O$1014,COLUMNS('Section 3'!$E$11:K$12),0)),"",VLOOKUP($B565,'Section 3'!$D$15:$O$1014,COLUMNS('Section 3'!$E$11:K$12),0)))</f>
        <v/>
      </c>
      <c r="K565" s="73" t="str">
        <f>IF($D565="","",IF(ISBLANK(VLOOKUP($B565,'Section 3'!$D$15:$O$1014,COLUMNS('Section 3'!$E$11:L$12),0)),"",VLOOKUP($B565,'Section 3'!$D$15:$O$1014,COLUMNS('Section 3'!$E$11:L$12),0)))</f>
        <v/>
      </c>
      <c r="L565" s="73" t="str">
        <f>IF($D565="","",IF(ISBLANK(VLOOKUP($B565,'Section 3'!$D$15:$O$1014,COLUMNS('Section 3'!$E$11:M$12),0)),"",VLOOKUP($B565,'Section 3'!$D$15:$O$1014,COLUMNS('Section 3'!$E$11:M$12),0)))</f>
        <v/>
      </c>
      <c r="M565" s="73" t="str">
        <f>IF($D565="","",IF(ISBLANK(VLOOKUP($B565,'Section 3'!$D$15:$O$1014,COLUMNS('Section 3'!$E$11:N$12),0)),"",VLOOKUP($B565,'Section 3'!$D$15:$O$1014,COLUMNS('Section 3'!$E$11:N$12),0)))</f>
        <v/>
      </c>
      <c r="N565" s="73" t="str">
        <f>IF($D565="","",IF(ISBLANK(VLOOKUP($B565,'Section 3'!$D$15:$O$1014,COLUMNS('Section 3'!$E$11:O$12),0)),"",VLOOKUP($B565,'Section 3'!$D$15:$O$1014,COLUMNS('Section 3'!$E$11:O$12),0)))</f>
        <v/>
      </c>
      <c r="O565" s="73" t="str">
        <f>IF($D565="","",IF(ISBLANK(VLOOKUP($B565,'Section 3'!$D$15:$O$1014,COLUMNS('Section 3'!$E$11:P$12),0)),"",VLOOKUP($B565,'Section 3'!$D$15:$O$1014,COLUMNS('Section 3'!$E$11:P$12),0)))</f>
        <v/>
      </c>
    </row>
    <row r="566" spans="1:15" x14ac:dyDescent="0.25">
      <c r="A566" s="29" t="str">
        <f>IF(E566="","",ROWS($A$1:A566))</f>
        <v/>
      </c>
      <c r="B566" s="32">
        <v>555</v>
      </c>
      <c r="C566" s="26" t="str">
        <f t="shared" si="9"/>
        <v/>
      </c>
      <c r="D566" s="26" t="str">
        <f>IFERROR(VLOOKUP($B566,'Section 3'!D569:O1568,COLUMNS('Section 3'!D565:D566),0),"")</f>
        <v/>
      </c>
      <c r="E566" s="73" t="str">
        <f>IF($D566="","",IF(ISBLANK(VLOOKUP($B566,'Section 3'!$D$15:$O$1014,COLUMNS('Section 3'!$E$11:F$12),0)),"",VLOOKUP($B566,'Section 3'!$D$15:$O$1014,COLUMNS('Section 3'!$E$11:F$12),0)))</f>
        <v/>
      </c>
      <c r="F566" s="73" t="str">
        <f>IF($D566="","",IF(ISBLANK(VLOOKUP($B566,'Section 3'!$D$15:$O$1014,COLUMNS('Section 3'!$E$11:G$12),0)),"",VLOOKUP($B566,'Section 3'!$D$15:$O$1014,COLUMNS('Section 3'!$E$11:G$12),0)))</f>
        <v/>
      </c>
      <c r="G566" s="73" t="str">
        <f>IF($D566="","",IF(ISBLANK(VLOOKUP($B566,'Section 3'!$D$15:$O$1014,COLUMNS('Section 3'!$E$11:H$12),0)),"",VLOOKUP($B566,'Section 3'!$D$15:$O$1014,COLUMNS('Section 3'!$E$11:H$12),0)))</f>
        <v/>
      </c>
      <c r="H566" s="73" t="str">
        <f>IF($D566="","",IF(ISBLANK(VLOOKUP($B566,'Section 3'!$D$15:$O$1014,COLUMNS('Section 3'!$E$11:I$12),0)),"",VLOOKUP($B566,'Section 3'!$D$15:$O$1014,COLUMNS('Section 3'!$E$11:I$12),0)))</f>
        <v/>
      </c>
      <c r="I566" s="73" t="str">
        <f>IF($D566="","",IF(ISBLANK(VLOOKUP($B566,'Section 3'!$D$15:$O$1014,COLUMNS('Section 3'!$E$11:J$12),0)),"",VLOOKUP($B566,'Section 3'!$D$15:$O$1014,COLUMNS('Section 3'!$E$11:J$12),0)))</f>
        <v/>
      </c>
      <c r="J566" s="73" t="str">
        <f>IF($D566="","",IF(ISBLANK(VLOOKUP($B566,'Section 3'!$D$15:$O$1014,COLUMNS('Section 3'!$E$11:K$12),0)),"",VLOOKUP($B566,'Section 3'!$D$15:$O$1014,COLUMNS('Section 3'!$E$11:K$12),0)))</f>
        <v/>
      </c>
      <c r="K566" s="73" t="str">
        <f>IF($D566="","",IF(ISBLANK(VLOOKUP($B566,'Section 3'!$D$15:$O$1014,COLUMNS('Section 3'!$E$11:L$12),0)),"",VLOOKUP($B566,'Section 3'!$D$15:$O$1014,COLUMNS('Section 3'!$E$11:L$12),0)))</f>
        <v/>
      </c>
      <c r="L566" s="73" t="str">
        <f>IF($D566="","",IF(ISBLANK(VLOOKUP($B566,'Section 3'!$D$15:$O$1014,COLUMNS('Section 3'!$E$11:M$12),0)),"",VLOOKUP($B566,'Section 3'!$D$15:$O$1014,COLUMNS('Section 3'!$E$11:M$12),0)))</f>
        <v/>
      </c>
      <c r="M566" s="73" t="str">
        <f>IF($D566="","",IF(ISBLANK(VLOOKUP($B566,'Section 3'!$D$15:$O$1014,COLUMNS('Section 3'!$E$11:N$12),0)),"",VLOOKUP($B566,'Section 3'!$D$15:$O$1014,COLUMNS('Section 3'!$E$11:N$12),0)))</f>
        <v/>
      </c>
      <c r="N566" s="73" t="str">
        <f>IF($D566="","",IF(ISBLANK(VLOOKUP($B566,'Section 3'!$D$15:$O$1014,COLUMNS('Section 3'!$E$11:O$12),0)),"",VLOOKUP($B566,'Section 3'!$D$15:$O$1014,COLUMNS('Section 3'!$E$11:O$12),0)))</f>
        <v/>
      </c>
      <c r="O566" s="73" t="str">
        <f>IF($D566="","",IF(ISBLANK(VLOOKUP($B566,'Section 3'!$D$15:$O$1014,COLUMNS('Section 3'!$E$11:P$12),0)),"",VLOOKUP($B566,'Section 3'!$D$15:$O$1014,COLUMNS('Section 3'!$E$11:P$12),0)))</f>
        <v/>
      </c>
    </row>
    <row r="567" spans="1:15" x14ac:dyDescent="0.25">
      <c r="A567" s="29" t="str">
        <f>IF(E567="","",ROWS($A$1:A567))</f>
        <v/>
      </c>
      <c r="B567" s="32">
        <v>556</v>
      </c>
      <c r="C567" s="26" t="str">
        <f t="shared" si="9"/>
        <v/>
      </c>
      <c r="D567" s="26" t="str">
        <f>IFERROR(VLOOKUP($B567,'Section 3'!D570:O1569,COLUMNS('Section 3'!D566:D567),0),"")</f>
        <v/>
      </c>
      <c r="E567" s="73" t="str">
        <f>IF($D567="","",IF(ISBLANK(VLOOKUP($B567,'Section 3'!$D$15:$O$1014,COLUMNS('Section 3'!$E$11:F$12),0)),"",VLOOKUP($B567,'Section 3'!$D$15:$O$1014,COLUMNS('Section 3'!$E$11:F$12),0)))</f>
        <v/>
      </c>
      <c r="F567" s="73" t="str">
        <f>IF($D567="","",IF(ISBLANK(VLOOKUP($B567,'Section 3'!$D$15:$O$1014,COLUMNS('Section 3'!$E$11:G$12),0)),"",VLOOKUP($B567,'Section 3'!$D$15:$O$1014,COLUMNS('Section 3'!$E$11:G$12),0)))</f>
        <v/>
      </c>
      <c r="G567" s="73" t="str">
        <f>IF($D567="","",IF(ISBLANK(VLOOKUP($B567,'Section 3'!$D$15:$O$1014,COLUMNS('Section 3'!$E$11:H$12),0)),"",VLOOKUP($B567,'Section 3'!$D$15:$O$1014,COLUMNS('Section 3'!$E$11:H$12),0)))</f>
        <v/>
      </c>
      <c r="H567" s="73" t="str">
        <f>IF($D567="","",IF(ISBLANK(VLOOKUP($B567,'Section 3'!$D$15:$O$1014,COLUMNS('Section 3'!$E$11:I$12),0)),"",VLOOKUP($B567,'Section 3'!$D$15:$O$1014,COLUMNS('Section 3'!$E$11:I$12),0)))</f>
        <v/>
      </c>
      <c r="I567" s="73" t="str">
        <f>IF($D567="","",IF(ISBLANK(VLOOKUP($B567,'Section 3'!$D$15:$O$1014,COLUMNS('Section 3'!$E$11:J$12),0)),"",VLOOKUP($B567,'Section 3'!$D$15:$O$1014,COLUMNS('Section 3'!$E$11:J$12),0)))</f>
        <v/>
      </c>
      <c r="J567" s="73" t="str">
        <f>IF($D567="","",IF(ISBLANK(VLOOKUP($B567,'Section 3'!$D$15:$O$1014,COLUMNS('Section 3'!$E$11:K$12),0)),"",VLOOKUP($B567,'Section 3'!$D$15:$O$1014,COLUMNS('Section 3'!$E$11:K$12),0)))</f>
        <v/>
      </c>
      <c r="K567" s="73" t="str">
        <f>IF($D567="","",IF(ISBLANK(VLOOKUP($B567,'Section 3'!$D$15:$O$1014,COLUMNS('Section 3'!$E$11:L$12),0)),"",VLOOKUP($B567,'Section 3'!$D$15:$O$1014,COLUMNS('Section 3'!$E$11:L$12),0)))</f>
        <v/>
      </c>
      <c r="L567" s="73" t="str">
        <f>IF($D567="","",IF(ISBLANK(VLOOKUP($B567,'Section 3'!$D$15:$O$1014,COLUMNS('Section 3'!$E$11:M$12),0)),"",VLOOKUP($B567,'Section 3'!$D$15:$O$1014,COLUMNS('Section 3'!$E$11:M$12),0)))</f>
        <v/>
      </c>
      <c r="M567" s="73" t="str">
        <f>IF($D567="","",IF(ISBLANK(VLOOKUP($B567,'Section 3'!$D$15:$O$1014,COLUMNS('Section 3'!$E$11:N$12),0)),"",VLOOKUP($B567,'Section 3'!$D$15:$O$1014,COLUMNS('Section 3'!$E$11:N$12),0)))</f>
        <v/>
      </c>
      <c r="N567" s="73" t="str">
        <f>IF($D567="","",IF(ISBLANK(VLOOKUP($B567,'Section 3'!$D$15:$O$1014,COLUMNS('Section 3'!$E$11:O$12),0)),"",VLOOKUP($B567,'Section 3'!$D$15:$O$1014,COLUMNS('Section 3'!$E$11:O$12),0)))</f>
        <v/>
      </c>
      <c r="O567" s="73" t="str">
        <f>IF($D567="","",IF(ISBLANK(VLOOKUP($B567,'Section 3'!$D$15:$O$1014,COLUMNS('Section 3'!$E$11:P$12),0)),"",VLOOKUP($B567,'Section 3'!$D$15:$O$1014,COLUMNS('Section 3'!$E$11:P$12),0)))</f>
        <v/>
      </c>
    </row>
    <row r="568" spans="1:15" x14ac:dyDescent="0.25">
      <c r="A568" s="29" t="str">
        <f>IF(E568="","",ROWS($A$1:A568))</f>
        <v/>
      </c>
      <c r="B568" s="32">
        <v>557</v>
      </c>
      <c r="C568" s="26" t="str">
        <f t="shared" si="9"/>
        <v/>
      </c>
      <c r="D568" s="26" t="str">
        <f>IFERROR(VLOOKUP($B568,'Section 3'!D571:O1570,COLUMNS('Section 3'!D567:D568),0),"")</f>
        <v/>
      </c>
      <c r="E568" s="73" t="str">
        <f>IF($D568="","",IF(ISBLANK(VLOOKUP($B568,'Section 3'!$D$15:$O$1014,COLUMNS('Section 3'!$E$11:F$12),0)),"",VLOOKUP($B568,'Section 3'!$D$15:$O$1014,COLUMNS('Section 3'!$E$11:F$12),0)))</f>
        <v/>
      </c>
      <c r="F568" s="73" t="str">
        <f>IF($D568="","",IF(ISBLANK(VLOOKUP($B568,'Section 3'!$D$15:$O$1014,COLUMNS('Section 3'!$E$11:G$12),0)),"",VLOOKUP($B568,'Section 3'!$D$15:$O$1014,COLUMNS('Section 3'!$E$11:G$12),0)))</f>
        <v/>
      </c>
      <c r="G568" s="73" t="str">
        <f>IF($D568="","",IF(ISBLANK(VLOOKUP($B568,'Section 3'!$D$15:$O$1014,COLUMNS('Section 3'!$E$11:H$12),0)),"",VLOOKUP($B568,'Section 3'!$D$15:$O$1014,COLUMNS('Section 3'!$E$11:H$12),0)))</f>
        <v/>
      </c>
      <c r="H568" s="73" t="str">
        <f>IF($D568="","",IF(ISBLANK(VLOOKUP($B568,'Section 3'!$D$15:$O$1014,COLUMNS('Section 3'!$E$11:I$12),0)),"",VLOOKUP($B568,'Section 3'!$D$15:$O$1014,COLUMNS('Section 3'!$E$11:I$12),0)))</f>
        <v/>
      </c>
      <c r="I568" s="73" t="str">
        <f>IF($D568="","",IF(ISBLANK(VLOOKUP($B568,'Section 3'!$D$15:$O$1014,COLUMNS('Section 3'!$E$11:J$12),0)),"",VLOOKUP($B568,'Section 3'!$D$15:$O$1014,COLUMNS('Section 3'!$E$11:J$12),0)))</f>
        <v/>
      </c>
      <c r="J568" s="73" t="str">
        <f>IF($D568="","",IF(ISBLANK(VLOOKUP($B568,'Section 3'!$D$15:$O$1014,COLUMNS('Section 3'!$E$11:K$12),0)),"",VLOOKUP($B568,'Section 3'!$D$15:$O$1014,COLUMNS('Section 3'!$E$11:K$12),0)))</f>
        <v/>
      </c>
      <c r="K568" s="73" t="str">
        <f>IF($D568="","",IF(ISBLANK(VLOOKUP($B568,'Section 3'!$D$15:$O$1014,COLUMNS('Section 3'!$E$11:L$12),0)),"",VLOOKUP($B568,'Section 3'!$D$15:$O$1014,COLUMNS('Section 3'!$E$11:L$12),0)))</f>
        <v/>
      </c>
      <c r="L568" s="73" t="str">
        <f>IF($D568="","",IF(ISBLANK(VLOOKUP($B568,'Section 3'!$D$15:$O$1014,COLUMNS('Section 3'!$E$11:M$12),0)),"",VLOOKUP($B568,'Section 3'!$D$15:$O$1014,COLUMNS('Section 3'!$E$11:M$12),0)))</f>
        <v/>
      </c>
      <c r="M568" s="73" t="str">
        <f>IF($D568="","",IF(ISBLANK(VLOOKUP($B568,'Section 3'!$D$15:$O$1014,COLUMNS('Section 3'!$E$11:N$12),0)),"",VLOOKUP($B568,'Section 3'!$D$15:$O$1014,COLUMNS('Section 3'!$E$11:N$12),0)))</f>
        <v/>
      </c>
      <c r="N568" s="73" t="str">
        <f>IF($D568="","",IF(ISBLANK(VLOOKUP($B568,'Section 3'!$D$15:$O$1014,COLUMNS('Section 3'!$E$11:O$12),0)),"",VLOOKUP($B568,'Section 3'!$D$15:$O$1014,COLUMNS('Section 3'!$E$11:O$12),0)))</f>
        <v/>
      </c>
      <c r="O568" s="73" t="str">
        <f>IF($D568="","",IF(ISBLANK(VLOOKUP($B568,'Section 3'!$D$15:$O$1014,COLUMNS('Section 3'!$E$11:P$12),0)),"",VLOOKUP($B568,'Section 3'!$D$15:$O$1014,COLUMNS('Section 3'!$E$11:P$12),0)))</f>
        <v/>
      </c>
    </row>
    <row r="569" spans="1:15" x14ac:dyDescent="0.25">
      <c r="A569" s="29" t="str">
        <f>IF(E569="","",ROWS($A$1:A569))</f>
        <v/>
      </c>
      <c r="B569" s="32">
        <v>558</v>
      </c>
      <c r="C569" s="26" t="str">
        <f t="shared" si="9"/>
        <v/>
      </c>
      <c r="D569" s="26" t="str">
        <f>IFERROR(VLOOKUP($B569,'Section 3'!D572:O1571,COLUMNS('Section 3'!D568:D569),0),"")</f>
        <v/>
      </c>
      <c r="E569" s="73" t="str">
        <f>IF($D569="","",IF(ISBLANK(VLOOKUP($B569,'Section 3'!$D$15:$O$1014,COLUMNS('Section 3'!$E$11:F$12),0)),"",VLOOKUP($B569,'Section 3'!$D$15:$O$1014,COLUMNS('Section 3'!$E$11:F$12),0)))</f>
        <v/>
      </c>
      <c r="F569" s="73" t="str">
        <f>IF($D569="","",IF(ISBLANK(VLOOKUP($B569,'Section 3'!$D$15:$O$1014,COLUMNS('Section 3'!$E$11:G$12),0)),"",VLOOKUP($B569,'Section 3'!$D$15:$O$1014,COLUMNS('Section 3'!$E$11:G$12),0)))</f>
        <v/>
      </c>
      <c r="G569" s="73" t="str">
        <f>IF($D569="","",IF(ISBLANK(VLOOKUP($B569,'Section 3'!$D$15:$O$1014,COLUMNS('Section 3'!$E$11:H$12),0)),"",VLOOKUP($B569,'Section 3'!$D$15:$O$1014,COLUMNS('Section 3'!$E$11:H$12),0)))</f>
        <v/>
      </c>
      <c r="H569" s="73" t="str">
        <f>IF($D569="","",IF(ISBLANK(VLOOKUP($B569,'Section 3'!$D$15:$O$1014,COLUMNS('Section 3'!$E$11:I$12),0)),"",VLOOKUP($B569,'Section 3'!$D$15:$O$1014,COLUMNS('Section 3'!$E$11:I$12),0)))</f>
        <v/>
      </c>
      <c r="I569" s="73" t="str">
        <f>IF($D569="","",IF(ISBLANK(VLOOKUP($B569,'Section 3'!$D$15:$O$1014,COLUMNS('Section 3'!$E$11:J$12),0)),"",VLOOKUP($B569,'Section 3'!$D$15:$O$1014,COLUMNS('Section 3'!$E$11:J$12),0)))</f>
        <v/>
      </c>
      <c r="J569" s="73" t="str">
        <f>IF($D569="","",IF(ISBLANK(VLOOKUP($B569,'Section 3'!$D$15:$O$1014,COLUMNS('Section 3'!$E$11:K$12),0)),"",VLOOKUP($B569,'Section 3'!$D$15:$O$1014,COLUMNS('Section 3'!$E$11:K$12),0)))</f>
        <v/>
      </c>
      <c r="K569" s="73" t="str">
        <f>IF($D569="","",IF(ISBLANK(VLOOKUP($B569,'Section 3'!$D$15:$O$1014,COLUMNS('Section 3'!$E$11:L$12),0)),"",VLOOKUP($B569,'Section 3'!$D$15:$O$1014,COLUMNS('Section 3'!$E$11:L$12),0)))</f>
        <v/>
      </c>
      <c r="L569" s="73" t="str">
        <f>IF($D569="","",IF(ISBLANK(VLOOKUP($B569,'Section 3'!$D$15:$O$1014,COLUMNS('Section 3'!$E$11:M$12),0)),"",VLOOKUP($B569,'Section 3'!$D$15:$O$1014,COLUMNS('Section 3'!$E$11:M$12),0)))</f>
        <v/>
      </c>
      <c r="M569" s="73" t="str">
        <f>IF($D569="","",IF(ISBLANK(VLOOKUP($B569,'Section 3'!$D$15:$O$1014,COLUMNS('Section 3'!$E$11:N$12),0)),"",VLOOKUP($B569,'Section 3'!$D$15:$O$1014,COLUMNS('Section 3'!$E$11:N$12),0)))</f>
        <v/>
      </c>
      <c r="N569" s="73" t="str">
        <f>IF($D569="","",IF(ISBLANK(VLOOKUP($B569,'Section 3'!$D$15:$O$1014,COLUMNS('Section 3'!$E$11:O$12),0)),"",VLOOKUP($B569,'Section 3'!$D$15:$O$1014,COLUMNS('Section 3'!$E$11:O$12),0)))</f>
        <v/>
      </c>
      <c r="O569" s="73" t="str">
        <f>IF($D569="","",IF(ISBLANK(VLOOKUP($B569,'Section 3'!$D$15:$O$1014,COLUMNS('Section 3'!$E$11:P$12),0)),"",VLOOKUP($B569,'Section 3'!$D$15:$O$1014,COLUMNS('Section 3'!$E$11:P$12),0)))</f>
        <v/>
      </c>
    </row>
    <row r="570" spans="1:15" x14ac:dyDescent="0.25">
      <c r="A570" s="29" t="str">
        <f>IF(E570="","",ROWS($A$1:A570))</f>
        <v/>
      </c>
      <c r="B570" s="32">
        <v>559</v>
      </c>
      <c r="C570" s="26" t="str">
        <f t="shared" si="9"/>
        <v/>
      </c>
      <c r="D570" s="26" t="str">
        <f>IFERROR(VLOOKUP($B570,'Section 3'!D573:O1572,COLUMNS('Section 3'!D569:D570),0),"")</f>
        <v/>
      </c>
      <c r="E570" s="73" t="str">
        <f>IF($D570="","",IF(ISBLANK(VLOOKUP($B570,'Section 3'!$D$15:$O$1014,COLUMNS('Section 3'!$E$11:F$12),0)),"",VLOOKUP($B570,'Section 3'!$D$15:$O$1014,COLUMNS('Section 3'!$E$11:F$12),0)))</f>
        <v/>
      </c>
      <c r="F570" s="73" t="str">
        <f>IF($D570="","",IF(ISBLANK(VLOOKUP($B570,'Section 3'!$D$15:$O$1014,COLUMNS('Section 3'!$E$11:G$12),0)),"",VLOOKUP($B570,'Section 3'!$D$15:$O$1014,COLUMNS('Section 3'!$E$11:G$12),0)))</f>
        <v/>
      </c>
      <c r="G570" s="73" t="str">
        <f>IF($D570="","",IF(ISBLANK(VLOOKUP($B570,'Section 3'!$D$15:$O$1014,COLUMNS('Section 3'!$E$11:H$12),0)),"",VLOOKUP($B570,'Section 3'!$D$15:$O$1014,COLUMNS('Section 3'!$E$11:H$12),0)))</f>
        <v/>
      </c>
      <c r="H570" s="73" t="str">
        <f>IF($D570="","",IF(ISBLANK(VLOOKUP($B570,'Section 3'!$D$15:$O$1014,COLUMNS('Section 3'!$E$11:I$12),0)),"",VLOOKUP($B570,'Section 3'!$D$15:$O$1014,COLUMNS('Section 3'!$E$11:I$12),0)))</f>
        <v/>
      </c>
      <c r="I570" s="73" t="str">
        <f>IF($D570="","",IF(ISBLANK(VLOOKUP($B570,'Section 3'!$D$15:$O$1014,COLUMNS('Section 3'!$E$11:J$12),0)),"",VLOOKUP($B570,'Section 3'!$D$15:$O$1014,COLUMNS('Section 3'!$E$11:J$12),0)))</f>
        <v/>
      </c>
      <c r="J570" s="73" t="str">
        <f>IF($D570="","",IF(ISBLANK(VLOOKUP($B570,'Section 3'!$D$15:$O$1014,COLUMNS('Section 3'!$E$11:K$12),0)),"",VLOOKUP($B570,'Section 3'!$D$15:$O$1014,COLUMNS('Section 3'!$E$11:K$12),0)))</f>
        <v/>
      </c>
      <c r="K570" s="73" t="str">
        <f>IF($D570="","",IF(ISBLANK(VLOOKUP($B570,'Section 3'!$D$15:$O$1014,COLUMNS('Section 3'!$E$11:L$12),0)),"",VLOOKUP($B570,'Section 3'!$D$15:$O$1014,COLUMNS('Section 3'!$E$11:L$12),0)))</f>
        <v/>
      </c>
      <c r="L570" s="73" t="str">
        <f>IF($D570="","",IF(ISBLANK(VLOOKUP($B570,'Section 3'!$D$15:$O$1014,COLUMNS('Section 3'!$E$11:M$12),0)),"",VLOOKUP($B570,'Section 3'!$D$15:$O$1014,COLUMNS('Section 3'!$E$11:M$12),0)))</f>
        <v/>
      </c>
      <c r="M570" s="73" t="str">
        <f>IF($D570="","",IF(ISBLANK(VLOOKUP($B570,'Section 3'!$D$15:$O$1014,COLUMNS('Section 3'!$E$11:N$12),0)),"",VLOOKUP($B570,'Section 3'!$D$15:$O$1014,COLUMNS('Section 3'!$E$11:N$12),0)))</f>
        <v/>
      </c>
      <c r="N570" s="73" t="str">
        <f>IF($D570="","",IF(ISBLANK(VLOOKUP($B570,'Section 3'!$D$15:$O$1014,COLUMNS('Section 3'!$E$11:O$12),0)),"",VLOOKUP($B570,'Section 3'!$D$15:$O$1014,COLUMNS('Section 3'!$E$11:O$12),0)))</f>
        <v/>
      </c>
      <c r="O570" s="73" t="str">
        <f>IF($D570="","",IF(ISBLANK(VLOOKUP($B570,'Section 3'!$D$15:$O$1014,COLUMNS('Section 3'!$E$11:P$12),0)),"",VLOOKUP($B570,'Section 3'!$D$15:$O$1014,COLUMNS('Section 3'!$E$11:P$12),0)))</f>
        <v/>
      </c>
    </row>
    <row r="571" spans="1:15" x14ac:dyDescent="0.25">
      <c r="A571" s="29" t="str">
        <f>IF(E571="","",ROWS($A$1:A571))</f>
        <v/>
      </c>
      <c r="B571" s="32">
        <v>560</v>
      </c>
      <c r="C571" s="26" t="str">
        <f t="shared" si="9"/>
        <v/>
      </c>
      <c r="D571" s="26" t="str">
        <f>IFERROR(VLOOKUP($B571,'Section 3'!D574:O1573,COLUMNS('Section 3'!D570:D571),0),"")</f>
        <v/>
      </c>
      <c r="E571" s="73" t="str">
        <f>IF($D571="","",IF(ISBLANK(VLOOKUP($B571,'Section 3'!$D$15:$O$1014,COLUMNS('Section 3'!$E$11:F$12),0)),"",VLOOKUP($B571,'Section 3'!$D$15:$O$1014,COLUMNS('Section 3'!$E$11:F$12),0)))</f>
        <v/>
      </c>
      <c r="F571" s="73" t="str">
        <f>IF($D571="","",IF(ISBLANK(VLOOKUP($B571,'Section 3'!$D$15:$O$1014,COLUMNS('Section 3'!$E$11:G$12),0)),"",VLOOKUP($B571,'Section 3'!$D$15:$O$1014,COLUMNS('Section 3'!$E$11:G$12),0)))</f>
        <v/>
      </c>
      <c r="G571" s="73" t="str">
        <f>IF($D571="","",IF(ISBLANK(VLOOKUP($B571,'Section 3'!$D$15:$O$1014,COLUMNS('Section 3'!$E$11:H$12),0)),"",VLOOKUP($B571,'Section 3'!$D$15:$O$1014,COLUMNS('Section 3'!$E$11:H$12),0)))</f>
        <v/>
      </c>
      <c r="H571" s="73" t="str">
        <f>IF($D571="","",IF(ISBLANK(VLOOKUP($B571,'Section 3'!$D$15:$O$1014,COLUMNS('Section 3'!$E$11:I$12),0)),"",VLOOKUP($B571,'Section 3'!$D$15:$O$1014,COLUMNS('Section 3'!$E$11:I$12),0)))</f>
        <v/>
      </c>
      <c r="I571" s="73" t="str">
        <f>IF($D571="","",IF(ISBLANK(VLOOKUP($B571,'Section 3'!$D$15:$O$1014,COLUMNS('Section 3'!$E$11:J$12),0)),"",VLOOKUP($B571,'Section 3'!$D$15:$O$1014,COLUMNS('Section 3'!$E$11:J$12),0)))</f>
        <v/>
      </c>
      <c r="J571" s="73" t="str">
        <f>IF($D571="","",IF(ISBLANK(VLOOKUP($B571,'Section 3'!$D$15:$O$1014,COLUMNS('Section 3'!$E$11:K$12),0)),"",VLOOKUP($B571,'Section 3'!$D$15:$O$1014,COLUMNS('Section 3'!$E$11:K$12),0)))</f>
        <v/>
      </c>
      <c r="K571" s="73" t="str">
        <f>IF($D571="","",IF(ISBLANK(VLOOKUP($B571,'Section 3'!$D$15:$O$1014,COLUMNS('Section 3'!$E$11:L$12),0)),"",VLOOKUP($B571,'Section 3'!$D$15:$O$1014,COLUMNS('Section 3'!$E$11:L$12),0)))</f>
        <v/>
      </c>
      <c r="L571" s="73" t="str">
        <f>IF($D571="","",IF(ISBLANK(VLOOKUP($B571,'Section 3'!$D$15:$O$1014,COLUMNS('Section 3'!$E$11:M$12),0)),"",VLOOKUP($B571,'Section 3'!$D$15:$O$1014,COLUMNS('Section 3'!$E$11:M$12),0)))</f>
        <v/>
      </c>
      <c r="M571" s="73" t="str">
        <f>IF($D571="","",IF(ISBLANK(VLOOKUP($B571,'Section 3'!$D$15:$O$1014,COLUMNS('Section 3'!$E$11:N$12),0)),"",VLOOKUP($B571,'Section 3'!$D$15:$O$1014,COLUMNS('Section 3'!$E$11:N$12),0)))</f>
        <v/>
      </c>
      <c r="N571" s="73" t="str">
        <f>IF($D571="","",IF(ISBLANK(VLOOKUP($B571,'Section 3'!$D$15:$O$1014,COLUMNS('Section 3'!$E$11:O$12),0)),"",VLOOKUP($B571,'Section 3'!$D$15:$O$1014,COLUMNS('Section 3'!$E$11:O$12),0)))</f>
        <v/>
      </c>
      <c r="O571" s="73" t="str">
        <f>IF($D571="","",IF(ISBLANK(VLOOKUP($B571,'Section 3'!$D$15:$O$1014,COLUMNS('Section 3'!$E$11:P$12),0)),"",VLOOKUP($B571,'Section 3'!$D$15:$O$1014,COLUMNS('Section 3'!$E$11:P$12),0)))</f>
        <v/>
      </c>
    </row>
    <row r="572" spans="1:15" x14ac:dyDescent="0.25">
      <c r="A572" s="29" t="str">
        <f>IF(E572="","",ROWS($A$1:A572))</f>
        <v/>
      </c>
      <c r="B572" s="32">
        <v>561</v>
      </c>
      <c r="C572" s="26" t="str">
        <f t="shared" si="9"/>
        <v/>
      </c>
      <c r="D572" s="26" t="str">
        <f>IFERROR(VLOOKUP($B572,'Section 3'!D575:O1574,COLUMNS('Section 3'!D571:D572),0),"")</f>
        <v/>
      </c>
      <c r="E572" s="73" t="str">
        <f>IF($D572="","",IF(ISBLANK(VLOOKUP($B572,'Section 3'!$D$15:$O$1014,COLUMNS('Section 3'!$E$11:F$12),0)),"",VLOOKUP($B572,'Section 3'!$D$15:$O$1014,COLUMNS('Section 3'!$E$11:F$12),0)))</f>
        <v/>
      </c>
      <c r="F572" s="73" t="str">
        <f>IF($D572="","",IF(ISBLANK(VLOOKUP($B572,'Section 3'!$D$15:$O$1014,COLUMNS('Section 3'!$E$11:G$12),0)),"",VLOOKUP($B572,'Section 3'!$D$15:$O$1014,COLUMNS('Section 3'!$E$11:G$12),0)))</f>
        <v/>
      </c>
      <c r="G572" s="73" t="str">
        <f>IF($D572="","",IF(ISBLANK(VLOOKUP($B572,'Section 3'!$D$15:$O$1014,COLUMNS('Section 3'!$E$11:H$12),0)),"",VLOOKUP($B572,'Section 3'!$D$15:$O$1014,COLUMNS('Section 3'!$E$11:H$12),0)))</f>
        <v/>
      </c>
      <c r="H572" s="73" t="str">
        <f>IF($D572="","",IF(ISBLANK(VLOOKUP($B572,'Section 3'!$D$15:$O$1014,COLUMNS('Section 3'!$E$11:I$12),0)),"",VLOOKUP($B572,'Section 3'!$D$15:$O$1014,COLUMNS('Section 3'!$E$11:I$12),0)))</f>
        <v/>
      </c>
      <c r="I572" s="73" t="str">
        <f>IF($D572="","",IF(ISBLANK(VLOOKUP($B572,'Section 3'!$D$15:$O$1014,COLUMNS('Section 3'!$E$11:J$12),0)),"",VLOOKUP($B572,'Section 3'!$D$15:$O$1014,COLUMNS('Section 3'!$E$11:J$12),0)))</f>
        <v/>
      </c>
      <c r="J572" s="73" t="str">
        <f>IF($D572="","",IF(ISBLANK(VLOOKUP($B572,'Section 3'!$D$15:$O$1014,COLUMNS('Section 3'!$E$11:K$12),0)),"",VLOOKUP($B572,'Section 3'!$D$15:$O$1014,COLUMNS('Section 3'!$E$11:K$12),0)))</f>
        <v/>
      </c>
      <c r="K572" s="73" t="str">
        <f>IF($D572="","",IF(ISBLANK(VLOOKUP($B572,'Section 3'!$D$15:$O$1014,COLUMNS('Section 3'!$E$11:L$12),0)),"",VLOOKUP($B572,'Section 3'!$D$15:$O$1014,COLUMNS('Section 3'!$E$11:L$12),0)))</f>
        <v/>
      </c>
      <c r="L572" s="73" t="str">
        <f>IF($D572="","",IF(ISBLANK(VLOOKUP($B572,'Section 3'!$D$15:$O$1014,COLUMNS('Section 3'!$E$11:M$12),0)),"",VLOOKUP($B572,'Section 3'!$D$15:$O$1014,COLUMNS('Section 3'!$E$11:M$12),0)))</f>
        <v/>
      </c>
      <c r="M572" s="73" t="str">
        <f>IF($D572="","",IF(ISBLANK(VLOOKUP($B572,'Section 3'!$D$15:$O$1014,COLUMNS('Section 3'!$E$11:N$12),0)),"",VLOOKUP($B572,'Section 3'!$D$15:$O$1014,COLUMNS('Section 3'!$E$11:N$12),0)))</f>
        <v/>
      </c>
      <c r="N572" s="73" t="str">
        <f>IF($D572="","",IF(ISBLANK(VLOOKUP($B572,'Section 3'!$D$15:$O$1014,COLUMNS('Section 3'!$E$11:O$12),0)),"",VLOOKUP($B572,'Section 3'!$D$15:$O$1014,COLUMNS('Section 3'!$E$11:O$12),0)))</f>
        <v/>
      </c>
      <c r="O572" s="73" t="str">
        <f>IF($D572="","",IF(ISBLANK(VLOOKUP($B572,'Section 3'!$D$15:$O$1014,COLUMNS('Section 3'!$E$11:P$12),0)),"",VLOOKUP($B572,'Section 3'!$D$15:$O$1014,COLUMNS('Section 3'!$E$11:P$12),0)))</f>
        <v/>
      </c>
    </row>
    <row r="573" spans="1:15" x14ac:dyDescent="0.25">
      <c r="A573" s="29" t="str">
        <f>IF(E573="","",ROWS($A$1:A573))</f>
        <v/>
      </c>
      <c r="B573" s="32">
        <v>562</v>
      </c>
      <c r="C573" s="26" t="str">
        <f t="shared" si="9"/>
        <v/>
      </c>
      <c r="D573" s="26" t="str">
        <f>IFERROR(VLOOKUP($B573,'Section 3'!D576:O1575,COLUMNS('Section 3'!D572:D573),0),"")</f>
        <v/>
      </c>
      <c r="E573" s="73" t="str">
        <f>IF($D573="","",IF(ISBLANK(VLOOKUP($B573,'Section 3'!$D$15:$O$1014,COLUMNS('Section 3'!$E$11:F$12),0)),"",VLOOKUP($B573,'Section 3'!$D$15:$O$1014,COLUMNS('Section 3'!$E$11:F$12),0)))</f>
        <v/>
      </c>
      <c r="F573" s="73" t="str">
        <f>IF($D573="","",IF(ISBLANK(VLOOKUP($B573,'Section 3'!$D$15:$O$1014,COLUMNS('Section 3'!$E$11:G$12),0)),"",VLOOKUP($B573,'Section 3'!$D$15:$O$1014,COLUMNS('Section 3'!$E$11:G$12),0)))</f>
        <v/>
      </c>
      <c r="G573" s="73" t="str">
        <f>IF($D573="","",IF(ISBLANK(VLOOKUP($B573,'Section 3'!$D$15:$O$1014,COLUMNS('Section 3'!$E$11:H$12),0)),"",VLOOKUP($B573,'Section 3'!$D$15:$O$1014,COLUMNS('Section 3'!$E$11:H$12),0)))</f>
        <v/>
      </c>
      <c r="H573" s="73" t="str">
        <f>IF($D573="","",IF(ISBLANK(VLOOKUP($B573,'Section 3'!$D$15:$O$1014,COLUMNS('Section 3'!$E$11:I$12),0)),"",VLOOKUP($B573,'Section 3'!$D$15:$O$1014,COLUMNS('Section 3'!$E$11:I$12),0)))</f>
        <v/>
      </c>
      <c r="I573" s="73" t="str">
        <f>IF($D573="","",IF(ISBLANK(VLOOKUP($B573,'Section 3'!$D$15:$O$1014,COLUMNS('Section 3'!$E$11:J$12),0)),"",VLOOKUP($B573,'Section 3'!$D$15:$O$1014,COLUMNS('Section 3'!$E$11:J$12),0)))</f>
        <v/>
      </c>
      <c r="J573" s="73" t="str">
        <f>IF($D573="","",IF(ISBLANK(VLOOKUP($B573,'Section 3'!$D$15:$O$1014,COLUMNS('Section 3'!$E$11:K$12),0)),"",VLOOKUP($B573,'Section 3'!$D$15:$O$1014,COLUMNS('Section 3'!$E$11:K$12),0)))</f>
        <v/>
      </c>
      <c r="K573" s="73" t="str">
        <f>IF($D573="","",IF(ISBLANK(VLOOKUP($B573,'Section 3'!$D$15:$O$1014,COLUMNS('Section 3'!$E$11:L$12),0)),"",VLOOKUP($B573,'Section 3'!$D$15:$O$1014,COLUMNS('Section 3'!$E$11:L$12),0)))</f>
        <v/>
      </c>
      <c r="L573" s="73" t="str">
        <f>IF($D573="","",IF(ISBLANK(VLOOKUP($B573,'Section 3'!$D$15:$O$1014,COLUMNS('Section 3'!$E$11:M$12),0)),"",VLOOKUP($B573,'Section 3'!$D$15:$O$1014,COLUMNS('Section 3'!$E$11:M$12),0)))</f>
        <v/>
      </c>
      <c r="M573" s="73" t="str">
        <f>IF($D573="","",IF(ISBLANK(VLOOKUP($B573,'Section 3'!$D$15:$O$1014,COLUMNS('Section 3'!$E$11:N$12),0)),"",VLOOKUP($B573,'Section 3'!$D$15:$O$1014,COLUMNS('Section 3'!$E$11:N$12),0)))</f>
        <v/>
      </c>
      <c r="N573" s="73" t="str">
        <f>IF($D573="","",IF(ISBLANK(VLOOKUP($B573,'Section 3'!$D$15:$O$1014,COLUMNS('Section 3'!$E$11:O$12),0)),"",VLOOKUP($B573,'Section 3'!$D$15:$O$1014,COLUMNS('Section 3'!$E$11:O$12),0)))</f>
        <v/>
      </c>
      <c r="O573" s="73" t="str">
        <f>IF($D573="","",IF(ISBLANK(VLOOKUP($B573,'Section 3'!$D$15:$O$1014,COLUMNS('Section 3'!$E$11:P$12),0)),"",VLOOKUP($B573,'Section 3'!$D$15:$O$1014,COLUMNS('Section 3'!$E$11:P$12),0)))</f>
        <v/>
      </c>
    </row>
    <row r="574" spans="1:15" x14ac:dyDescent="0.25">
      <c r="A574" s="29" t="str">
        <f>IF(E574="","",ROWS($A$1:A574))</f>
        <v/>
      </c>
      <c r="B574" s="32">
        <v>563</v>
      </c>
      <c r="C574" s="26" t="str">
        <f t="shared" si="9"/>
        <v/>
      </c>
      <c r="D574" s="26" t="str">
        <f>IFERROR(VLOOKUP($B574,'Section 3'!D577:O1576,COLUMNS('Section 3'!D573:D574),0),"")</f>
        <v/>
      </c>
      <c r="E574" s="73" t="str">
        <f>IF($D574="","",IF(ISBLANK(VLOOKUP($B574,'Section 3'!$D$15:$O$1014,COLUMNS('Section 3'!$E$11:F$12),0)),"",VLOOKUP($B574,'Section 3'!$D$15:$O$1014,COLUMNS('Section 3'!$E$11:F$12),0)))</f>
        <v/>
      </c>
      <c r="F574" s="73" t="str">
        <f>IF($D574="","",IF(ISBLANK(VLOOKUP($B574,'Section 3'!$D$15:$O$1014,COLUMNS('Section 3'!$E$11:G$12),0)),"",VLOOKUP($B574,'Section 3'!$D$15:$O$1014,COLUMNS('Section 3'!$E$11:G$12),0)))</f>
        <v/>
      </c>
      <c r="G574" s="73" t="str">
        <f>IF($D574="","",IF(ISBLANK(VLOOKUP($B574,'Section 3'!$D$15:$O$1014,COLUMNS('Section 3'!$E$11:H$12),0)),"",VLOOKUP($B574,'Section 3'!$D$15:$O$1014,COLUMNS('Section 3'!$E$11:H$12),0)))</f>
        <v/>
      </c>
      <c r="H574" s="73" t="str">
        <f>IF($D574="","",IF(ISBLANK(VLOOKUP($B574,'Section 3'!$D$15:$O$1014,COLUMNS('Section 3'!$E$11:I$12),0)),"",VLOOKUP($B574,'Section 3'!$D$15:$O$1014,COLUMNS('Section 3'!$E$11:I$12),0)))</f>
        <v/>
      </c>
      <c r="I574" s="73" t="str">
        <f>IF($D574="","",IF(ISBLANK(VLOOKUP($B574,'Section 3'!$D$15:$O$1014,COLUMNS('Section 3'!$E$11:J$12),0)),"",VLOOKUP($B574,'Section 3'!$D$15:$O$1014,COLUMNS('Section 3'!$E$11:J$12),0)))</f>
        <v/>
      </c>
      <c r="J574" s="73" t="str">
        <f>IF($D574="","",IF(ISBLANK(VLOOKUP($B574,'Section 3'!$D$15:$O$1014,COLUMNS('Section 3'!$E$11:K$12),0)),"",VLOOKUP($B574,'Section 3'!$D$15:$O$1014,COLUMNS('Section 3'!$E$11:K$12),0)))</f>
        <v/>
      </c>
      <c r="K574" s="73" t="str">
        <f>IF($D574="","",IF(ISBLANK(VLOOKUP($B574,'Section 3'!$D$15:$O$1014,COLUMNS('Section 3'!$E$11:L$12),0)),"",VLOOKUP($B574,'Section 3'!$D$15:$O$1014,COLUMNS('Section 3'!$E$11:L$12),0)))</f>
        <v/>
      </c>
      <c r="L574" s="73" t="str">
        <f>IF($D574="","",IF(ISBLANK(VLOOKUP($B574,'Section 3'!$D$15:$O$1014,COLUMNS('Section 3'!$E$11:M$12),0)),"",VLOOKUP($B574,'Section 3'!$D$15:$O$1014,COLUMNS('Section 3'!$E$11:M$12),0)))</f>
        <v/>
      </c>
      <c r="M574" s="73" t="str">
        <f>IF($D574="","",IF(ISBLANK(VLOOKUP($B574,'Section 3'!$D$15:$O$1014,COLUMNS('Section 3'!$E$11:N$12),0)),"",VLOOKUP($B574,'Section 3'!$D$15:$O$1014,COLUMNS('Section 3'!$E$11:N$12),0)))</f>
        <v/>
      </c>
      <c r="N574" s="73" t="str">
        <f>IF($D574="","",IF(ISBLANK(VLOOKUP($B574,'Section 3'!$D$15:$O$1014,COLUMNS('Section 3'!$E$11:O$12),0)),"",VLOOKUP($B574,'Section 3'!$D$15:$O$1014,COLUMNS('Section 3'!$E$11:O$12),0)))</f>
        <v/>
      </c>
      <c r="O574" s="73" t="str">
        <f>IF($D574="","",IF(ISBLANK(VLOOKUP($B574,'Section 3'!$D$15:$O$1014,COLUMNS('Section 3'!$E$11:P$12),0)),"",VLOOKUP($B574,'Section 3'!$D$15:$O$1014,COLUMNS('Section 3'!$E$11:P$12),0)))</f>
        <v/>
      </c>
    </row>
    <row r="575" spans="1:15" x14ac:dyDescent="0.25">
      <c r="A575" s="29" t="str">
        <f>IF(E575="","",ROWS($A$1:A575))</f>
        <v/>
      </c>
      <c r="B575" s="32">
        <v>564</v>
      </c>
      <c r="C575" s="26" t="str">
        <f t="shared" si="9"/>
        <v/>
      </c>
      <c r="D575" s="26" t="str">
        <f>IFERROR(VLOOKUP($B575,'Section 3'!D578:O1577,COLUMNS('Section 3'!D574:D575),0),"")</f>
        <v/>
      </c>
      <c r="E575" s="73" t="str">
        <f>IF($D575="","",IF(ISBLANK(VLOOKUP($B575,'Section 3'!$D$15:$O$1014,COLUMNS('Section 3'!$E$11:F$12),0)),"",VLOOKUP($B575,'Section 3'!$D$15:$O$1014,COLUMNS('Section 3'!$E$11:F$12),0)))</f>
        <v/>
      </c>
      <c r="F575" s="73" t="str">
        <f>IF($D575="","",IF(ISBLANK(VLOOKUP($B575,'Section 3'!$D$15:$O$1014,COLUMNS('Section 3'!$E$11:G$12),0)),"",VLOOKUP($B575,'Section 3'!$D$15:$O$1014,COLUMNS('Section 3'!$E$11:G$12),0)))</f>
        <v/>
      </c>
      <c r="G575" s="73" t="str">
        <f>IF($D575="","",IF(ISBLANK(VLOOKUP($B575,'Section 3'!$D$15:$O$1014,COLUMNS('Section 3'!$E$11:H$12),0)),"",VLOOKUP($B575,'Section 3'!$D$15:$O$1014,COLUMNS('Section 3'!$E$11:H$12),0)))</f>
        <v/>
      </c>
      <c r="H575" s="73" t="str">
        <f>IF($D575="","",IF(ISBLANK(VLOOKUP($B575,'Section 3'!$D$15:$O$1014,COLUMNS('Section 3'!$E$11:I$12),0)),"",VLOOKUP($B575,'Section 3'!$D$15:$O$1014,COLUMNS('Section 3'!$E$11:I$12),0)))</f>
        <v/>
      </c>
      <c r="I575" s="73" t="str">
        <f>IF($D575="","",IF(ISBLANK(VLOOKUP($B575,'Section 3'!$D$15:$O$1014,COLUMNS('Section 3'!$E$11:J$12),0)),"",VLOOKUP($B575,'Section 3'!$D$15:$O$1014,COLUMNS('Section 3'!$E$11:J$12),0)))</f>
        <v/>
      </c>
      <c r="J575" s="73" t="str">
        <f>IF($D575="","",IF(ISBLANK(VLOOKUP($B575,'Section 3'!$D$15:$O$1014,COLUMNS('Section 3'!$E$11:K$12),0)),"",VLOOKUP($B575,'Section 3'!$D$15:$O$1014,COLUMNS('Section 3'!$E$11:K$12),0)))</f>
        <v/>
      </c>
      <c r="K575" s="73" t="str">
        <f>IF($D575="","",IF(ISBLANK(VLOOKUP($B575,'Section 3'!$D$15:$O$1014,COLUMNS('Section 3'!$E$11:L$12),0)),"",VLOOKUP($B575,'Section 3'!$D$15:$O$1014,COLUMNS('Section 3'!$E$11:L$12),0)))</f>
        <v/>
      </c>
      <c r="L575" s="73" t="str">
        <f>IF($D575="","",IF(ISBLANK(VLOOKUP($B575,'Section 3'!$D$15:$O$1014,COLUMNS('Section 3'!$E$11:M$12),0)),"",VLOOKUP($B575,'Section 3'!$D$15:$O$1014,COLUMNS('Section 3'!$E$11:M$12),0)))</f>
        <v/>
      </c>
      <c r="M575" s="73" t="str">
        <f>IF($D575="","",IF(ISBLANK(VLOOKUP($B575,'Section 3'!$D$15:$O$1014,COLUMNS('Section 3'!$E$11:N$12),0)),"",VLOOKUP($B575,'Section 3'!$D$15:$O$1014,COLUMNS('Section 3'!$E$11:N$12),0)))</f>
        <v/>
      </c>
      <c r="N575" s="73" t="str">
        <f>IF($D575="","",IF(ISBLANK(VLOOKUP($B575,'Section 3'!$D$15:$O$1014,COLUMNS('Section 3'!$E$11:O$12),0)),"",VLOOKUP($B575,'Section 3'!$D$15:$O$1014,COLUMNS('Section 3'!$E$11:O$12),0)))</f>
        <v/>
      </c>
      <c r="O575" s="73" t="str">
        <f>IF($D575="","",IF(ISBLANK(VLOOKUP($B575,'Section 3'!$D$15:$O$1014,COLUMNS('Section 3'!$E$11:P$12),0)),"",VLOOKUP($B575,'Section 3'!$D$15:$O$1014,COLUMNS('Section 3'!$E$11:P$12),0)))</f>
        <v/>
      </c>
    </row>
    <row r="576" spans="1:15" x14ac:dyDescent="0.25">
      <c r="A576" s="29" t="str">
        <f>IF(E576="","",ROWS($A$1:A576))</f>
        <v/>
      </c>
      <c r="B576" s="32">
        <v>565</v>
      </c>
      <c r="C576" s="26" t="str">
        <f t="shared" si="9"/>
        <v/>
      </c>
      <c r="D576" s="26" t="str">
        <f>IFERROR(VLOOKUP($B576,'Section 3'!D579:O1578,COLUMNS('Section 3'!D575:D576),0),"")</f>
        <v/>
      </c>
      <c r="E576" s="73" t="str">
        <f>IF($D576="","",IF(ISBLANK(VLOOKUP($B576,'Section 3'!$D$15:$O$1014,COLUMNS('Section 3'!$E$11:F$12),0)),"",VLOOKUP($B576,'Section 3'!$D$15:$O$1014,COLUMNS('Section 3'!$E$11:F$12),0)))</f>
        <v/>
      </c>
      <c r="F576" s="73" t="str">
        <f>IF($D576="","",IF(ISBLANK(VLOOKUP($B576,'Section 3'!$D$15:$O$1014,COLUMNS('Section 3'!$E$11:G$12),0)),"",VLOOKUP($B576,'Section 3'!$D$15:$O$1014,COLUMNS('Section 3'!$E$11:G$12),0)))</f>
        <v/>
      </c>
      <c r="G576" s="73" t="str">
        <f>IF($D576="","",IF(ISBLANK(VLOOKUP($B576,'Section 3'!$D$15:$O$1014,COLUMNS('Section 3'!$E$11:H$12),0)),"",VLOOKUP($B576,'Section 3'!$D$15:$O$1014,COLUMNS('Section 3'!$E$11:H$12),0)))</f>
        <v/>
      </c>
      <c r="H576" s="73" t="str">
        <f>IF($D576="","",IF(ISBLANK(VLOOKUP($B576,'Section 3'!$D$15:$O$1014,COLUMNS('Section 3'!$E$11:I$12),0)),"",VLOOKUP($B576,'Section 3'!$D$15:$O$1014,COLUMNS('Section 3'!$E$11:I$12),0)))</f>
        <v/>
      </c>
      <c r="I576" s="73" t="str">
        <f>IF($D576="","",IF(ISBLANK(VLOOKUP($B576,'Section 3'!$D$15:$O$1014,COLUMNS('Section 3'!$E$11:J$12),0)),"",VLOOKUP($B576,'Section 3'!$D$15:$O$1014,COLUMNS('Section 3'!$E$11:J$12),0)))</f>
        <v/>
      </c>
      <c r="J576" s="73" t="str">
        <f>IF($D576="","",IF(ISBLANK(VLOOKUP($B576,'Section 3'!$D$15:$O$1014,COLUMNS('Section 3'!$E$11:K$12),0)),"",VLOOKUP($B576,'Section 3'!$D$15:$O$1014,COLUMNS('Section 3'!$E$11:K$12),0)))</f>
        <v/>
      </c>
      <c r="K576" s="73" t="str">
        <f>IF($D576="","",IF(ISBLANK(VLOOKUP($B576,'Section 3'!$D$15:$O$1014,COLUMNS('Section 3'!$E$11:L$12),0)),"",VLOOKUP($B576,'Section 3'!$D$15:$O$1014,COLUMNS('Section 3'!$E$11:L$12),0)))</f>
        <v/>
      </c>
      <c r="L576" s="73" t="str">
        <f>IF($D576="","",IF(ISBLANK(VLOOKUP($B576,'Section 3'!$D$15:$O$1014,COLUMNS('Section 3'!$E$11:M$12),0)),"",VLOOKUP($B576,'Section 3'!$D$15:$O$1014,COLUMNS('Section 3'!$E$11:M$12),0)))</f>
        <v/>
      </c>
      <c r="M576" s="73" t="str">
        <f>IF($D576="","",IF(ISBLANK(VLOOKUP($B576,'Section 3'!$D$15:$O$1014,COLUMNS('Section 3'!$E$11:N$12),0)),"",VLOOKUP($B576,'Section 3'!$D$15:$O$1014,COLUMNS('Section 3'!$E$11:N$12),0)))</f>
        <v/>
      </c>
      <c r="N576" s="73" t="str">
        <f>IF($D576="","",IF(ISBLANK(VLOOKUP($B576,'Section 3'!$D$15:$O$1014,COLUMNS('Section 3'!$E$11:O$12),0)),"",VLOOKUP($B576,'Section 3'!$D$15:$O$1014,COLUMNS('Section 3'!$E$11:O$12),0)))</f>
        <v/>
      </c>
      <c r="O576" s="73" t="str">
        <f>IF($D576="","",IF(ISBLANK(VLOOKUP($B576,'Section 3'!$D$15:$O$1014,COLUMNS('Section 3'!$E$11:P$12),0)),"",VLOOKUP($B576,'Section 3'!$D$15:$O$1014,COLUMNS('Section 3'!$E$11:P$12),0)))</f>
        <v/>
      </c>
    </row>
    <row r="577" spans="1:15" x14ac:dyDescent="0.25">
      <c r="A577" s="29" t="str">
        <f>IF(E577="","",ROWS($A$1:A577))</f>
        <v/>
      </c>
      <c r="B577" s="32">
        <v>566</v>
      </c>
      <c r="C577" s="26" t="str">
        <f t="shared" si="9"/>
        <v/>
      </c>
      <c r="D577" s="26" t="str">
        <f>IFERROR(VLOOKUP($B577,'Section 3'!D580:O1579,COLUMNS('Section 3'!D576:D577),0),"")</f>
        <v/>
      </c>
      <c r="E577" s="73" t="str">
        <f>IF($D577="","",IF(ISBLANK(VLOOKUP($B577,'Section 3'!$D$15:$O$1014,COLUMNS('Section 3'!$E$11:F$12),0)),"",VLOOKUP($B577,'Section 3'!$D$15:$O$1014,COLUMNS('Section 3'!$E$11:F$12),0)))</f>
        <v/>
      </c>
      <c r="F577" s="73" t="str">
        <f>IF($D577="","",IF(ISBLANK(VLOOKUP($B577,'Section 3'!$D$15:$O$1014,COLUMNS('Section 3'!$E$11:G$12),0)),"",VLOOKUP($B577,'Section 3'!$D$15:$O$1014,COLUMNS('Section 3'!$E$11:G$12),0)))</f>
        <v/>
      </c>
      <c r="G577" s="73" t="str">
        <f>IF($D577="","",IF(ISBLANK(VLOOKUP($B577,'Section 3'!$D$15:$O$1014,COLUMNS('Section 3'!$E$11:H$12),0)),"",VLOOKUP($B577,'Section 3'!$D$15:$O$1014,COLUMNS('Section 3'!$E$11:H$12),0)))</f>
        <v/>
      </c>
      <c r="H577" s="73" t="str">
        <f>IF($D577="","",IF(ISBLANK(VLOOKUP($B577,'Section 3'!$D$15:$O$1014,COLUMNS('Section 3'!$E$11:I$12),0)),"",VLOOKUP($B577,'Section 3'!$D$15:$O$1014,COLUMNS('Section 3'!$E$11:I$12),0)))</f>
        <v/>
      </c>
      <c r="I577" s="73" t="str">
        <f>IF($D577="","",IF(ISBLANK(VLOOKUP($B577,'Section 3'!$D$15:$O$1014,COLUMNS('Section 3'!$E$11:J$12),0)),"",VLOOKUP($B577,'Section 3'!$D$15:$O$1014,COLUMNS('Section 3'!$E$11:J$12),0)))</f>
        <v/>
      </c>
      <c r="J577" s="73" t="str">
        <f>IF($D577="","",IF(ISBLANK(VLOOKUP($B577,'Section 3'!$D$15:$O$1014,COLUMNS('Section 3'!$E$11:K$12),0)),"",VLOOKUP($B577,'Section 3'!$D$15:$O$1014,COLUMNS('Section 3'!$E$11:K$12),0)))</f>
        <v/>
      </c>
      <c r="K577" s="73" t="str">
        <f>IF($D577="","",IF(ISBLANK(VLOOKUP($B577,'Section 3'!$D$15:$O$1014,COLUMNS('Section 3'!$E$11:L$12),0)),"",VLOOKUP($B577,'Section 3'!$D$15:$O$1014,COLUMNS('Section 3'!$E$11:L$12),0)))</f>
        <v/>
      </c>
      <c r="L577" s="73" t="str">
        <f>IF($D577="","",IF(ISBLANK(VLOOKUP($B577,'Section 3'!$D$15:$O$1014,COLUMNS('Section 3'!$E$11:M$12),0)),"",VLOOKUP($B577,'Section 3'!$D$15:$O$1014,COLUMNS('Section 3'!$E$11:M$12),0)))</f>
        <v/>
      </c>
      <c r="M577" s="73" t="str">
        <f>IF($D577="","",IF(ISBLANK(VLOOKUP($B577,'Section 3'!$D$15:$O$1014,COLUMNS('Section 3'!$E$11:N$12),0)),"",VLOOKUP($B577,'Section 3'!$D$15:$O$1014,COLUMNS('Section 3'!$E$11:N$12),0)))</f>
        <v/>
      </c>
      <c r="N577" s="73" t="str">
        <f>IF($D577="","",IF(ISBLANK(VLOOKUP($B577,'Section 3'!$D$15:$O$1014,COLUMNS('Section 3'!$E$11:O$12),0)),"",VLOOKUP($B577,'Section 3'!$D$15:$O$1014,COLUMNS('Section 3'!$E$11:O$12),0)))</f>
        <v/>
      </c>
      <c r="O577" s="73" t="str">
        <f>IF($D577="","",IF(ISBLANK(VLOOKUP($B577,'Section 3'!$D$15:$O$1014,COLUMNS('Section 3'!$E$11:P$12),0)),"",VLOOKUP($B577,'Section 3'!$D$15:$O$1014,COLUMNS('Section 3'!$E$11:P$12),0)))</f>
        <v/>
      </c>
    </row>
    <row r="578" spans="1:15" x14ac:dyDescent="0.25">
      <c r="A578" s="29" t="str">
        <f>IF(E578="","",ROWS($A$1:A578))</f>
        <v/>
      </c>
      <c r="B578" s="32">
        <v>567</v>
      </c>
      <c r="C578" s="26" t="str">
        <f t="shared" si="9"/>
        <v/>
      </c>
      <c r="D578" s="26" t="str">
        <f>IFERROR(VLOOKUP($B578,'Section 3'!D581:O1580,COLUMNS('Section 3'!D577:D578),0),"")</f>
        <v/>
      </c>
      <c r="E578" s="73" t="str">
        <f>IF($D578="","",IF(ISBLANK(VLOOKUP($B578,'Section 3'!$D$15:$O$1014,COLUMNS('Section 3'!$E$11:F$12),0)),"",VLOOKUP($B578,'Section 3'!$D$15:$O$1014,COLUMNS('Section 3'!$E$11:F$12),0)))</f>
        <v/>
      </c>
      <c r="F578" s="73" t="str">
        <f>IF($D578="","",IF(ISBLANK(VLOOKUP($B578,'Section 3'!$D$15:$O$1014,COLUMNS('Section 3'!$E$11:G$12),0)),"",VLOOKUP($B578,'Section 3'!$D$15:$O$1014,COLUMNS('Section 3'!$E$11:G$12),0)))</f>
        <v/>
      </c>
      <c r="G578" s="73" t="str">
        <f>IF($D578="","",IF(ISBLANK(VLOOKUP($B578,'Section 3'!$D$15:$O$1014,COLUMNS('Section 3'!$E$11:H$12),0)),"",VLOOKUP($B578,'Section 3'!$D$15:$O$1014,COLUMNS('Section 3'!$E$11:H$12),0)))</f>
        <v/>
      </c>
      <c r="H578" s="73" t="str">
        <f>IF($D578="","",IF(ISBLANK(VLOOKUP($B578,'Section 3'!$D$15:$O$1014,COLUMNS('Section 3'!$E$11:I$12),0)),"",VLOOKUP($B578,'Section 3'!$D$15:$O$1014,COLUMNS('Section 3'!$E$11:I$12),0)))</f>
        <v/>
      </c>
      <c r="I578" s="73" t="str">
        <f>IF($D578="","",IF(ISBLANK(VLOOKUP($B578,'Section 3'!$D$15:$O$1014,COLUMNS('Section 3'!$E$11:J$12),0)),"",VLOOKUP($B578,'Section 3'!$D$15:$O$1014,COLUMNS('Section 3'!$E$11:J$12),0)))</f>
        <v/>
      </c>
      <c r="J578" s="73" t="str">
        <f>IF($D578="","",IF(ISBLANK(VLOOKUP($B578,'Section 3'!$D$15:$O$1014,COLUMNS('Section 3'!$E$11:K$12),0)),"",VLOOKUP($B578,'Section 3'!$D$15:$O$1014,COLUMNS('Section 3'!$E$11:K$12),0)))</f>
        <v/>
      </c>
      <c r="K578" s="73" t="str">
        <f>IF($D578="","",IF(ISBLANK(VLOOKUP($B578,'Section 3'!$D$15:$O$1014,COLUMNS('Section 3'!$E$11:L$12),0)),"",VLOOKUP($B578,'Section 3'!$D$15:$O$1014,COLUMNS('Section 3'!$E$11:L$12),0)))</f>
        <v/>
      </c>
      <c r="L578" s="73" t="str">
        <f>IF($D578="","",IF(ISBLANK(VLOOKUP($B578,'Section 3'!$D$15:$O$1014,COLUMNS('Section 3'!$E$11:M$12),0)),"",VLOOKUP($B578,'Section 3'!$D$15:$O$1014,COLUMNS('Section 3'!$E$11:M$12),0)))</f>
        <v/>
      </c>
      <c r="M578" s="73" t="str">
        <f>IF($D578="","",IF(ISBLANK(VLOOKUP($B578,'Section 3'!$D$15:$O$1014,COLUMNS('Section 3'!$E$11:N$12),0)),"",VLOOKUP($B578,'Section 3'!$D$15:$O$1014,COLUMNS('Section 3'!$E$11:N$12),0)))</f>
        <v/>
      </c>
      <c r="N578" s="73" t="str">
        <f>IF($D578="","",IF(ISBLANK(VLOOKUP($B578,'Section 3'!$D$15:$O$1014,COLUMNS('Section 3'!$E$11:O$12),0)),"",VLOOKUP($B578,'Section 3'!$D$15:$O$1014,COLUMNS('Section 3'!$E$11:O$12),0)))</f>
        <v/>
      </c>
      <c r="O578" s="73" t="str">
        <f>IF($D578="","",IF(ISBLANK(VLOOKUP($B578,'Section 3'!$D$15:$O$1014,COLUMNS('Section 3'!$E$11:P$12),0)),"",VLOOKUP($B578,'Section 3'!$D$15:$O$1014,COLUMNS('Section 3'!$E$11:P$12),0)))</f>
        <v/>
      </c>
    </row>
    <row r="579" spans="1:15" x14ac:dyDescent="0.25">
      <c r="A579" s="29" t="str">
        <f>IF(E579="","",ROWS($A$1:A579))</f>
        <v/>
      </c>
      <c r="B579" s="32">
        <v>568</v>
      </c>
      <c r="C579" s="26" t="str">
        <f t="shared" si="9"/>
        <v/>
      </c>
      <c r="D579" s="26" t="str">
        <f>IFERROR(VLOOKUP($B579,'Section 3'!D582:O1581,COLUMNS('Section 3'!D578:D579),0),"")</f>
        <v/>
      </c>
      <c r="E579" s="73" t="str">
        <f>IF($D579="","",IF(ISBLANK(VLOOKUP($B579,'Section 3'!$D$15:$O$1014,COLUMNS('Section 3'!$E$11:F$12),0)),"",VLOOKUP($B579,'Section 3'!$D$15:$O$1014,COLUMNS('Section 3'!$E$11:F$12),0)))</f>
        <v/>
      </c>
      <c r="F579" s="73" t="str">
        <f>IF($D579="","",IF(ISBLANK(VLOOKUP($B579,'Section 3'!$D$15:$O$1014,COLUMNS('Section 3'!$E$11:G$12),0)),"",VLOOKUP($B579,'Section 3'!$D$15:$O$1014,COLUMNS('Section 3'!$E$11:G$12),0)))</f>
        <v/>
      </c>
      <c r="G579" s="73" t="str">
        <f>IF($D579="","",IF(ISBLANK(VLOOKUP($B579,'Section 3'!$D$15:$O$1014,COLUMNS('Section 3'!$E$11:H$12),0)),"",VLOOKUP($B579,'Section 3'!$D$15:$O$1014,COLUMNS('Section 3'!$E$11:H$12),0)))</f>
        <v/>
      </c>
      <c r="H579" s="73" t="str">
        <f>IF($D579="","",IF(ISBLANK(VLOOKUP($B579,'Section 3'!$D$15:$O$1014,COLUMNS('Section 3'!$E$11:I$12),0)),"",VLOOKUP($B579,'Section 3'!$D$15:$O$1014,COLUMNS('Section 3'!$E$11:I$12),0)))</f>
        <v/>
      </c>
      <c r="I579" s="73" t="str">
        <f>IF($D579="","",IF(ISBLANK(VLOOKUP($B579,'Section 3'!$D$15:$O$1014,COLUMNS('Section 3'!$E$11:J$12),0)),"",VLOOKUP($B579,'Section 3'!$D$15:$O$1014,COLUMNS('Section 3'!$E$11:J$12),0)))</f>
        <v/>
      </c>
      <c r="J579" s="73" t="str">
        <f>IF($D579="","",IF(ISBLANK(VLOOKUP($B579,'Section 3'!$D$15:$O$1014,COLUMNS('Section 3'!$E$11:K$12),0)),"",VLOOKUP($B579,'Section 3'!$D$15:$O$1014,COLUMNS('Section 3'!$E$11:K$12),0)))</f>
        <v/>
      </c>
      <c r="K579" s="73" t="str">
        <f>IF($D579="","",IF(ISBLANK(VLOOKUP($B579,'Section 3'!$D$15:$O$1014,COLUMNS('Section 3'!$E$11:L$12),0)),"",VLOOKUP($B579,'Section 3'!$D$15:$O$1014,COLUMNS('Section 3'!$E$11:L$12),0)))</f>
        <v/>
      </c>
      <c r="L579" s="73" t="str">
        <f>IF($D579="","",IF(ISBLANK(VLOOKUP($B579,'Section 3'!$D$15:$O$1014,COLUMNS('Section 3'!$E$11:M$12),0)),"",VLOOKUP($B579,'Section 3'!$D$15:$O$1014,COLUMNS('Section 3'!$E$11:M$12),0)))</f>
        <v/>
      </c>
      <c r="M579" s="73" t="str">
        <f>IF($D579="","",IF(ISBLANK(VLOOKUP($B579,'Section 3'!$D$15:$O$1014,COLUMNS('Section 3'!$E$11:N$12),0)),"",VLOOKUP($B579,'Section 3'!$D$15:$O$1014,COLUMNS('Section 3'!$E$11:N$12),0)))</f>
        <v/>
      </c>
      <c r="N579" s="73" t="str">
        <f>IF($D579="","",IF(ISBLANK(VLOOKUP($B579,'Section 3'!$D$15:$O$1014,COLUMNS('Section 3'!$E$11:O$12),0)),"",VLOOKUP($B579,'Section 3'!$D$15:$O$1014,COLUMNS('Section 3'!$E$11:O$12),0)))</f>
        <v/>
      </c>
      <c r="O579" s="73" t="str">
        <f>IF($D579="","",IF(ISBLANK(VLOOKUP($B579,'Section 3'!$D$15:$O$1014,COLUMNS('Section 3'!$E$11:P$12),0)),"",VLOOKUP($B579,'Section 3'!$D$15:$O$1014,COLUMNS('Section 3'!$E$11:P$12),0)))</f>
        <v/>
      </c>
    </row>
    <row r="580" spans="1:15" x14ac:dyDescent="0.25">
      <c r="A580" s="29" t="str">
        <f>IF(E580="","",ROWS($A$1:A580))</f>
        <v/>
      </c>
      <c r="B580" s="32">
        <v>569</v>
      </c>
      <c r="C580" s="26" t="str">
        <f t="shared" si="9"/>
        <v/>
      </c>
      <c r="D580" s="26" t="str">
        <f>IFERROR(VLOOKUP($B580,'Section 3'!D583:O1582,COLUMNS('Section 3'!D579:D580),0),"")</f>
        <v/>
      </c>
      <c r="E580" s="73" t="str">
        <f>IF($D580="","",IF(ISBLANK(VLOOKUP($B580,'Section 3'!$D$15:$O$1014,COLUMNS('Section 3'!$E$11:F$12),0)),"",VLOOKUP($B580,'Section 3'!$D$15:$O$1014,COLUMNS('Section 3'!$E$11:F$12),0)))</f>
        <v/>
      </c>
      <c r="F580" s="73" t="str">
        <f>IF($D580="","",IF(ISBLANK(VLOOKUP($B580,'Section 3'!$D$15:$O$1014,COLUMNS('Section 3'!$E$11:G$12),0)),"",VLOOKUP($B580,'Section 3'!$D$15:$O$1014,COLUMNS('Section 3'!$E$11:G$12),0)))</f>
        <v/>
      </c>
      <c r="G580" s="73" t="str">
        <f>IF($D580="","",IF(ISBLANK(VLOOKUP($B580,'Section 3'!$D$15:$O$1014,COLUMNS('Section 3'!$E$11:H$12),0)),"",VLOOKUP($B580,'Section 3'!$D$15:$O$1014,COLUMNS('Section 3'!$E$11:H$12),0)))</f>
        <v/>
      </c>
      <c r="H580" s="73" t="str">
        <f>IF($D580="","",IF(ISBLANK(VLOOKUP($B580,'Section 3'!$D$15:$O$1014,COLUMNS('Section 3'!$E$11:I$12),0)),"",VLOOKUP($B580,'Section 3'!$D$15:$O$1014,COLUMNS('Section 3'!$E$11:I$12),0)))</f>
        <v/>
      </c>
      <c r="I580" s="73" t="str">
        <f>IF($D580="","",IF(ISBLANK(VLOOKUP($B580,'Section 3'!$D$15:$O$1014,COLUMNS('Section 3'!$E$11:J$12),0)),"",VLOOKUP($B580,'Section 3'!$D$15:$O$1014,COLUMNS('Section 3'!$E$11:J$12),0)))</f>
        <v/>
      </c>
      <c r="J580" s="73" t="str">
        <f>IF($D580="","",IF(ISBLANK(VLOOKUP($B580,'Section 3'!$D$15:$O$1014,COLUMNS('Section 3'!$E$11:K$12),0)),"",VLOOKUP($B580,'Section 3'!$D$15:$O$1014,COLUMNS('Section 3'!$E$11:K$12),0)))</f>
        <v/>
      </c>
      <c r="K580" s="73" t="str">
        <f>IF($D580="","",IF(ISBLANK(VLOOKUP($B580,'Section 3'!$D$15:$O$1014,COLUMNS('Section 3'!$E$11:L$12),0)),"",VLOOKUP($B580,'Section 3'!$D$15:$O$1014,COLUMNS('Section 3'!$E$11:L$12),0)))</f>
        <v/>
      </c>
      <c r="L580" s="73" t="str">
        <f>IF($D580="","",IF(ISBLANK(VLOOKUP($B580,'Section 3'!$D$15:$O$1014,COLUMNS('Section 3'!$E$11:M$12),0)),"",VLOOKUP($B580,'Section 3'!$D$15:$O$1014,COLUMNS('Section 3'!$E$11:M$12),0)))</f>
        <v/>
      </c>
      <c r="M580" s="73" t="str">
        <f>IF($D580="","",IF(ISBLANK(VLOOKUP($B580,'Section 3'!$D$15:$O$1014,COLUMNS('Section 3'!$E$11:N$12),0)),"",VLOOKUP($B580,'Section 3'!$D$15:$O$1014,COLUMNS('Section 3'!$E$11:N$12),0)))</f>
        <v/>
      </c>
      <c r="N580" s="73" t="str">
        <f>IF($D580="","",IF(ISBLANK(VLOOKUP($B580,'Section 3'!$D$15:$O$1014,COLUMNS('Section 3'!$E$11:O$12),0)),"",VLOOKUP($B580,'Section 3'!$D$15:$O$1014,COLUMNS('Section 3'!$E$11:O$12),0)))</f>
        <v/>
      </c>
      <c r="O580" s="73" t="str">
        <f>IF($D580="","",IF(ISBLANK(VLOOKUP($B580,'Section 3'!$D$15:$O$1014,COLUMNS('Section 3'!$E$11:P$12),0)),"",VLOOKUP($B580,'Section 3'!$D$15:$O$1014,COLUMNS('Section 3'!$E$11:P$12),0)))</f>
        <v/>
      </c>
    </row>
    <row r="581" spans="1:15" x14ac:dyDescent="0.25">
      <c r="A581" s="29" t="str">
        <f>IF(E581="","",ROWS($A$1:A581))</f>
        <v/>
      </c>
      <c r="B581" s="32">
        <v>570</v>
      </c>
      <c r="C581" s="26" t="str">
        <f t="shared" si="9"/>
        <v/>
      </c>
      <c r="D581" s="26" t="str">
        <f>IFERROR(VLOOKUP($B581,'Section 3'!D584:O1583,COLUMNS('Section 3'!D580:D581),0),"")</f>
        <v/>
      </c>
      <c r="E581" s="73" t="str">
        <f>IF($D581="","",IF(ISBLANK(VLOOKUP($B581,'Section 3'!$D$15:$O$1014,COLUMNS('Section 3'!$E$11:F$12),0)),"",VLOOKUP($B581,'Section 3'!$D$15:$O$1014,COLUMNS('Section 3'!$E$11:F$12),0)))</f>
        <v/>
      </c>
      <c r="F581" s="73" t="str">
        <f>IF($D581="","",IF(ISBLANK(VLOOKUP($B581,'Section 3'!$D$15:$O$1014,COLUMNS('Section 3'!$E$11:G$12),0)),"",VLOOKUP($B581,'Section 3'!$D$15:$O$1014,COLUMNS('Section 3'!$E$11:G$12),0)))</f>
        <v/>
      </c>
      <c r="G581" s="73" t="str">
        <f>IF($D581="","",IF(ISBLANK(VLOOKUP($B581,'Section 3'!$D$15:$O$1014,COLUMNS('Section 3'!$E$11:H$12),0)),"",VLOOKUP($B581,'Section 3'!$D$15:$O$1014,COLUMNS('Section 3'!$E$11:H$12),0)))</f>
        <v/>
      </c>
      <c r="H581" s="73" t="str">
        <f>IF($D581="","",IF(ISBLANK(VLOOKUP($B581,'Section 3'!$D$15:$O$1014,COLUMNS('Section 3'!$E$11:I$12),0)),"",VLOOKUP($B581,'Section 3'!$D$15:$O$1014,COLUMNS('Section 3'!$E$11:I$12),0)))</f>
        <v/>
      </c>
      <c r="I581" s="73" t="str">
        <f>IF($D581="","",IF(ISBLANK(VLOOKUP($B581,'Section 3'!$D$15:$O$1014,COLUMNS('Section 3'!$E$11:J$12),0)),"",VLOOKUP($B581,'Section 3'!$D$15:$O$1014,COLUMNS('Section 3'!$E$11:J$12),0)))</f>
        <v/>
      </c>
      <c r="J581" s="73" t="str">
        <f>IF($D581="","",IF(ISBLANK(VLOOKUP($B581,'Section 3'!$D$15:$O$1014,COLUMNS('Section 3'!$E$11:K$12),0)),"",VLOOKUP($B581,'Section 3'!$D$15:$O$1014,COLUMNS('Section 3'!$E$11:K$12),0)))</f>
        <v/>
      </c>
      <c r="K581" s="73" t="str">
        <f>IF($D581="","",IF(ISBLANK(VLOOKUP($B581,'Section 3'!$D$15:$O$1014,COLUMNS('Section 3'!$E$11:L$12),0)),"",VLOOKUP($B581,'Section 3'!$D$15:$O$1014,COLUMNS('Section 3'!$E$11:L$12),0)))</f>
        <v/>
      </c>
      <c r="L581" s="73" t="str">
        <f>IF($D581="","",IF(ISBLANK(VLOOKUP($B581,'Section 3'!$D$15:$O$1014,COLUMNS('Section 3'!$E$11:M$12),0)),"",VLOOKUP($B581,'Section 3'!$D$15:$O$1014,COLUMNS('Section 3'!$E$11:M$12),0)))</f>
        <v/>
      </c>
      <c r="M581" s="73" t="str">
        <f>IF($D581="","",IF(ISBLANK(VLOOKUP($B581,'Section 3'!$D$15:$O$1014,COLUMNS('Section 3'!$E$11:N$12),0)),"",VLOOKUP($B581,'Section 3'!$D$15:$O$1014,COLUMNS('Section 3'!$E$11:N$12),0)))</f>
        <v/>
      </c>
      <c r="N581" s="73" t="str">
        <f>IF($D581="","",IF(ISBLANK(VLOOKUP($B581,'Section 3'!$D$15:$O$1014,COLUMNS('Section 3'!$E$11:O$12),0)),"",VLOOKUP($B581,'Section 3'!$D$15:$O$1014,COLUMNS('Section 3'!$E$11:O$12),0)))</f>
        <v/>
      </c>
      <c r="O581" s="73" t="str">
        <f>IF($D581="","",IF(ISBLANK(VLOOKUP($B581,'Section 3'!$D$15:$O$1014,COLUMNS('Section 3'!$E$11:P$12),0)),"",VLOOKUP($B581,'Section 3'!$D$15:$O$1014,COLUMNS('Section 3'!$E$11:P$12),0)))</f>
        <v/>
      </c>
    </row>
    <row r="582" spans="1:15" x14ac:dyDescent="0.25">
      <c r="A582" s="29" t="str">
        <f>IF(E582="","",ROWS($A$1:A582))</f>
        <v/>
      </c>
      <c r="B582" s="32">
        <v>571</v>
      </c>
      <c r="C582" s="26" t="str">
        <f t="shared" si="9"/>
        <v/>
      </c>
      <c r="D582" s="26" t="str">
        <f>IFERROR(VLOOKUP($B582,'Section 3'!D585:O1584,COLUMNS('Section 3'!D581:D582),0),"")</f>
        <v/>
      </c>
      <c r="E582" s="73" t="str">
        <f>IF($D582="","",IF(ISBLANK(VLOOKUP($B582,'Section 3'!$D$15:$O$1014,COLUMNS('Section 3'!$E$11:F$12),0)),"",VLOOKUP($B582,'Section 3'!$D$15:$O$1014,COLUMNS('Section 3'!$E$11:F$12),0)))</f>
        <v/>
      </c>
      <c r="F582" s="73" t="str">
        <f>IF($D582="","",IF(ISBLANK(VLOOKUP($B582,'Section 3'!$D$15:$O$1014,COLUMNS('Section 3'!$E$11:G$12),0)),"",VLOOKUP($B582,'Section 3'!$D$15:$O$1014,COLUMNS('Section 3'!$E$11:G$12),0)))</f>
        <v/>
      </c>
      <c r="G582" s="73" t="str">
        <f>IF($D582="","",IF(ISBLANK(VLOOKUP($B582,'Section 3'!$D$15:$O$1014,COLUMNS('Section 3'!$E$11:H$12),0)),"",VLOOKUP($B582,'Section 3'!$D$15:$O$1014,COLUMNS('Section 3'!$E$11:H$12),0)))</f>
        <v/>
      </c>
      <c r="H582" s="73" t="str">
        <f>IF($D582="","",IF(ISBLANK(VLOOKUP($B582,'Section 3'!$D$15:$O$1014,COLUMNS('Section 3'!$E$11:I$12),0)),"",VLOOKUP($B582,'Section 3'!$D$15:$O$1014,COLUMNS('Section 3'!$E$11:I$12),0)))</f>
        <v/>
      </c>
      <c r="I582" s="73" t="str">
        <f>IF($D582="","",IF(ISBLANK(VLOOKUP($B582,'Section 3'!$D$15:$O$1014,COLUMNS('Section 3'!$E$11:J$12),0)),"",VLOOKUP($B582,'Section 3'!$D$15:$O$1014,COLUMNS('Section 3'!$E$11:J$12),0)))</f>
        <v/>
      </c>
      <c r="J582" s="73" t="str">
        <f>IF($D582="","",IF(ISBLANK(VLOOKUP($B582,'Section 3'!$D$15:$O$1014,COLUMNS('Section 3'!$E$11:K$12),0)),"",VLOOKUP($B582,'Section 3'!$D$15:$O$1014,COLUMNS('Section 3'!$E$11:K$12),0)))</f>
        <v/>
      </c>
      <c r="K582" s="73" t="str">
        <f>IF($D582="","",IF(ISBLANK(VLOOKUP($B582,'Section 3'!$D$15:$O$1014,COLUMNS('Section 3'!$E$11:L$12),0)),"",VLOOKUP($B582,'Section 3'!$D$15:$O$1014,COLUMNS('Section 3'!$E$11:L$12),0)))</f>
        <v/>
      </c>
      <c r="L582" s="73" t="str">
        <f>IF($D582="","",IF(ISBLANK(VLOOKUP($B582,'Section 3'!$D$15:$O$1014,COLUMNS('Section 3'!$E$11:M$12),0)),"",VLOOKUP($B582,'Section 3'!$D$15:$O$1014,COLUMNS('Section 3'!$E$11:M$12),0)))</f>
        <v/>
      </c>
      <c r="M582" s="73" t="str">
        <f>IF($D582="","",IF(ISBLANK(VLOOKUP($B582,'Section 3'!$D$15:$O$1014,COLUMNS('Section 3'!$E$11:N$12),0)),"",VLOOKUP($B582,'Section 3'!$D$15:$O$1014,COLUMNS('Section 3'!$E$11:N$12),0)))</f>
        <v/>
      </c>
      <c r="N582" s="73" t="str">
        <f>IF($D582="","",IF(ISBLANK(VLOOKUP($B582,'Section 3'!$D$15:$O$1014,COLUMNS('Section 3'!$E$11:O$12),0)),"",VLOOKUP($B582,'Section 3'!$D$15:$O$1014,COLUMNS('Section 3'!$E$11:O$12),0)))</f>
        <v/>
      </c>
      <c r="O582" s="73" t="str">
        <f>IF($D582="","",IF(ISBLANK(VLOOKUP($B582,'Section 3'!$D$15:$O$1014,COLUMNS('Section 3'!$E$11:P$12),0)),"",VLOOKUP($B582,'Section 3'!$D$15:$O$1014,COLUMNS('Section 3'!$E$11:P$12),0)))</f>
        <v/>
      </c>
    </row>
    <row r="583" spans="1:15" x14ac:dyDescent="0.25">
      <c r="A583" s="29" t="str">
        <f>IF(E583="","",ROWS($A$1:A583))</f>
        <v/>
      </c>
      <c r="B583" s="32">
        <v>572</v>
      </c>
      <c r="C583" s="26" t="str">
        <f t="shared" si="9"/>
        <v/>
      </c>
      <c r="D583" s="26" t="str">
        <f>IFERROR(VLOOKUP($B583,'Section 3'!D586:O1585,COLUMNS('Section 3'!D582:D583),0),"")</f>
        <v/>
      </c>
      <c r="E583" s="73" t="str">
        <f>IF($D583="","",IF(ISBLANK(VLOOKUP($B583,'Section 3'!$D$15:$O$1014,COLUMNS('Section 3'!$E$11:F$12),0)),"",VLOOKUP($B583,'Section 3'!$D$15:$O$1014,COLUMNS('Section 3'!$E$11:F$12),0)))</f>
        <v/>
      </c>
      <c r="F583" s="73" t="str">
        <f>IF($D583="","",IF(ISBLANK(VLOOKUP($B583,'Section 3'!$D$15:$O$1014,COLUMNS('Section 3'!$E$11:G$12),0)),"",VLOOKUP($B583,'Section 3'!$D$15:$O$1014,COLUMNS('Section 3'!$E$11:G$12),0)))</f>
        <v/>
      </c>
      <c r="G583" s="73" t="str">
        <f>IF($D583="","",IF(ISBLANK(VLOOKUP($B583,'Section 3'!$D$15:$O$1014,COLUMNS('Section 3'!$E$11:H$12),0)),"",VLOOKUP($B583,'Section 3'!$D$15:$O$1014,COLUMNS('Section 3'!$E$11:H$12),0)))</f>
        <v/>
      </c>
      <c r="H583" s="73" t="str">
        <f>IF($D583="","",IF(ISBLANK(VLOOKUP($B583,'Section 3'!$D$15:$O$1014,COLUMNS('Section 3'!$E$11:I$12),0)),"",VLOOKUP($B583,'Section 3'!$D$15:$O$1014,COLUMNS('Section 3'!$E$11:I$12),0)))</f>
        <v/>
      </c>
      <c r="I583" s="73" t="str">
        <f>IF($D583="","",IF(ISBLANK(VLOOKUP($B583,'Section 3'!$D$15:$O$1014,COLUMNS('Section 3'!$E$11:J$12),0)),"",VLOOKUP($B583,'Section 3'!$D$15:$O$1014,COLUMNS('Section 3'!$E$11:J$12),0)))</f>
        <v/>
      </c>
      <c r="J583" s="73" t="str">
        <f>IF($D583="","",IF(ISBLANK(VLOOKUP($B583,'Section 3'!$D$15:$O$1014,COLUMNS('Section 3'!$E$11:K$12),0)),"",VLOOKUP($B583,'Section 3'!$D$15:$O$1014,COLUMNS('Section 3'!$E$11:K$12),0)))</f>
        <v/>
      </c>
      <c r="K583" s="73" t="str">
        <f>IF($D583="","",IF(ISBLANK(VLOOKUP($B583,'Section 3'!$D$15:$O$1014,COLUMNS('Section 3'!$E$11:L$12),0)),"",VLOOKUP($B583,'Section 3'!$D$15:$O$1014,COLUMNS('Section 3'!$E$11:L$12),0)))</f>
        <v/>
      </c>
      <c r="L583" s="73" t="str">
        <f>IF($D583="","",IF(ISBLANK(VLOOKUP($B583,'Section 3'!$D$15:$O$1014,COLUMNS('Section 3'!$E$11:M$12),0)),"",VLOOKUP($B583,'Section 3'!$D$15:$O$1014,COLUMNS('Section 3'!$E$11:M$12),0)))</f>
        <v/>
      </c>
      <c r="M583" s="73" t="str">
        <f>IF($D583="","",IF(ISBLANK(VLOOKUP($B583,'Section 3'!$D$15:$O$1014,COLUMNS('Section 3'!$E$11:N$12),0)),"",VLOOKUP($B583,'Section 3'!$D$15:$O$1014,COLUMNS('Section 3'!$E$11:N$12),0)))</f>
        <v/>
      </c>
      <c r="N583" s="73" t="str">
        <f>IF($D583="","",IF(ISBLANK(VLOOKUP($B583,'Section 3'!$D$15:$O$1014,COLUMNS('Section 3'!$E$11:O$12),0)),"",VLOOKUP($B583,'Section 3'!$D$15:$O$1014,COLUMNS('Section 3'!$E$11:O$12),0)))</f>
        <v/>
      </c>
      <c r="O583" s="73" t="str">
        <f>IF($D583="","",IF(ISBLANK(VLOOKUP($B583,'Section 3'!$D$15:$O$1014,COLUMNS('Section 3'!$E$11:P$12),0)),"",VLOOKUP($B583,'Section 3'!$D$15:$O$1014,COLUMNS('Section 3'!$E$11:P$12),0)))</f>
        <v/>
      </c>
    </row>
    <row r="584" spans="1:15" x14ac:dyDescent="0.25">
      <c r="A584" s="29" t="str">
        <f>IF(E584="","",ROWS($A$1:A584))</f>
        <v/>
      </c>
      <c r="B584" s="32">
        <v>573</v>
      </c>
      <c r="C584" s="26" t="str">
        <f t="shared" si="9"/>
        <v/>
      </c>
      <c r="D584" s="26" t="str">
        <f>IFERROR(VLOOKUP($B584,'Section 3'!D587:O1586,COLUMNS('Section 3'!D583:D584),0),"")</f>
        <v/>
      </c>
      <c r="E584" s="73" t="str">
        <f>IF($D584="","",IF(ISBLANK(VLOOKUP($B584,'Section 3'!$D$15:$O$1014,COLUMNS('Section 3'!$E$11:F$12),0)),"",VLOOKUP($B584,'Section 3'!$D$15:$O$1014,COLUMNS('Section 3'!$E$11:F$12),0)))</f>
        <v/>
      </c>
      <c r="F584" s="73" t="str">
        <f>IF($D584="","",IF(ISBLANK(VLOOKUP($B584,'Section 3'!$D$15:$O$1014,COLUMNS('Section 3'!$E$11:G$12),0)),"",VLOOKUP($B584,'Section 3'!$D$15:$O$1014,COLUMNS('Section 3'!$E$11:G$12),0)))</f>
        <v/>
      </c>
      <c r="G584" s="73" t="str">
        <f>IF($D584="","",IF(ISBLANK(VLOOKUP($B584,'Section 3'!$D$15:$O$1014,COLUMNS('Section 3'!$E$11:H$12),0)),"",VLOOKUP($B584,'Section 3'!$D$15:$O$1014,COLUMNS('Section 3'!$E$11:H$12),0)))</f>
        <v/>
      </c>
      <c r="H584" s="73" t="str">
        <f>IF($D584="","",IF(ISBLANK(VLOOKUP($B584,'Section 3'!$D$15:$O$1014,COLUMNS('Section 3'!$E$11:I$12),0)),"",VLOOKUP($B584,'Section 3'!$D$15:$O$1014,COLUMNS('Section 3'!$E$11:I$12),0)))</f>
        <v/>
      </c>
      <c r="I584" s="73" t="str">
        <f>IF($D584="","",IF(ISBLANK(VLOOKUP($B584,'Section 3'!$D$15:$O$1014,COLUMNS('Section 3'!$E$11:J$12),0)),"",VLOOKUP($B584,'Section 3'!$D$15:$O$1014,COLUMNS('Section 3'!$E$11:J$12),0)))</f>
        <v/>
      </c>
      <c r="J584" s="73" t="str">
        <f>IF($D584="","",IF(ISBLANK(VLOOKUP($B584,'Section 3'!$D$15:$O$1014,COLUMNS('Section 3'!$E$11:K$12),0)),"",VLOOKUP($B584,'Section 3'!$D$15:$O$1014,COLUMNS('Section 3'!$E$11:K$12),0)))</f>
        <v/>
      </c>
      <c r="K584" s="73" t="str">
        <f>IF($D584="","",IF(ISBLANK(VLOOKUP($B584,'Section 3'!$D$15:$O$1014,COLUMNS('Section 3'!$E$11:L$12),0)),"",VLOOKUP($B584,'Section 3'!$D$15:$O$1014,COLUMNS('Section 3'!$E$11:L$12),0)))</f>
        <v/>
      </c>
      <c r="L584" s="73" t="str">
        <f>IF($D584="","",IF(ISBLANK(VLOOKUP($B584,'Section 3'!$D$15:$O$1014,COLUMNS('Section 3'!$E$11:M$12),0)),"",VLOOKUP($B584,'Section 3'!$D$15:$O$1014,COLUMNS('Section 3'!$E$11:M$12),0)))</f>
        <v/>
      </c>
      <c r="M584" s="73" t="str">
        <f>IF($D584="","",IF(ISBLANK(VLOOKUP($B584,'Section 3'!$D$15:$O$1014,COLUMNS('Section 3'!$E$11:N$12),0)),"",VLOOKUP($B584,'Section 3'!$D$15:$O$1014,COLUMNS('Section 3'!$E$11:N$12),0)))</f>
        <v/>
      </c>
      <c r="N584" s="73" t="str">
        <f>IF($D584="","",IF(ISBLANK(VLOOKUP($B584,'Section 3'!$D$15:$O$1014,COLUMNS('Section 3'!$E$11:O$12),0)),"",VLOOKUP($B584,'Section 3'!$D$15:$O$1014,COLUMNS('Section 3'!$E$11:O$12),0)))</f>
        <v/>
      </c>
      <c r="O584" s="73" t="str">
        <f>IF($D584="","",IF(ISBLANK(VLOOKUP($B584,'Section 3'!$D$15:$O$1014,COLUMNS('Section 3'!$E$11:P$12),0)),"",VLOOKUP($B584,'Section 3'!$D$15:$O$1014,COLUMNS('Section 3'!$E$11:P$12),0)))</f>
        <v/>
      </c>
    </row>
    <row r="585" spans="1:15" x14ac:dyDescent="0.25">
      <c r="A585" s="29" t="str">
        <f>IF(E585="","",ROWS($A$1:A585))</f>
        <v/>
      </c>
      <c r="B585" s="32">
        <v>574</v>
      </c>
      <c r="C585" s="26" t="str">
        <f t="shared" si="9"/>
        <v/>
      </c>
      <c r="D585" s="26" t="str">
        <f>IFERROR(VLOOKUP($B585,'Section 3'!D588:O1587,COLUMNS('Section 3'!D584:D585),0),"")</f>
        <v/>
      </c>
      <c r="E585" s="73" t="str">
        <f>IF($D585="","",IF(ISBLANK(VLOOKUP($B585,'Section 3'!$D$15:$O$1014,COLUMNS('Section 3'!$E$11:F$12),0)),"",VLOOKUP($B585,'Section 3'!$D$15:$O$1014,COLUMNS('Section 3'!$E$11:F$12),0)))</f>
        <v/>
      </c>
      <c r="F585" s="73" t="str">
        <f>IF($D585="","",IF(ISBLANK(VLOOKUP($B585,'Section 3'!$D$15:$O$1014,COLUMNS('Section 3'!$E$11:G$12),0)),"",VLOOKUP($B585,'Section 3'!$D$15:$O$1014,COLUMNS('Section 3'!$E$11:G$12),0)))</f>
        <v/>
      </c>
      <c r="G585" s="73" t="str">
        <f>IF($D585="","",IF(ISBLANK(VLOOKUP($B585,'Section 3'!$D$15:$O$1014,COLUMNS('Section 3'!$E$11:H$12),0)),"",VLOOKUP($B585,'Section 3'!$D$15:$O$1014,COLUMNS('Section 3'!$E$11:H$12),0)))</f>
        <v/>
      </c>
      <c r="H585" s="73" t="str">
        <f>IF($D585="","",IF(ISBLANK(VLOOKUP($B585,'Section 3'!$D$15:$O$1014,COLUMNS('Section 3'!$E$11:I$12),0)),"",VLOOKUP($B585,'Section 3'!$D$15:$O$1014,COLUMNS('Section 3'!$E$11:I$12),0)))</f>
        <v/>
      </c>
      <c r="I585" s="73" t="str">
        <f>IF($D585="","",IF(ISBLANK(VLOOKUP($B585,'Section 3'!$D$15:$O$1014,COLUMNS('Section 3'!$E$11:J$12),0)),"",VLOOKUP($B585,'Section 3'!$D$15:$O$1014,COLUMNS('Section 3'!$E$11:J$12),0)))</f>
        <v/>
      </c>
      <c r="J585" s="73" t="str">
        <f>IF($D585="","",IF(ISBLANK(VLOOKUP($B585,'Section 3'!$D$15:$O$1014,COLUMNS('Section 3'!$E$11:K$12),0)),"",VLOOKUP($B585,'Section 3'!$D$15:$O$1014,COLUMNS('Section 3'!$E$11:K$12),0)))</f>
        <v/>
      </c>
      <c r="K585" s="73" t="str">
        <f>IF($D585="","",IF(ISBLANK(VLOOKUP($B585,'Section 3'!$D$15:$O$1014,COLUMNS('Section 3'!$E$11:L$12),0)),"",VLOOKUP($B585,'Section 3'!$D$15:$O$1014,COLUMNS('Section 3'!$E$11:L$12),0)))</f>
        <v/>
      </c>
      <c r="L585" s="73" t="str">
        <f>IF($D585="","",IF(ISBLANK(VLOOKUP($B585,'Section 3'!$D$15:$O$1014,COLUMNS('Section 3'!$E$11:M$12),0)),"",VLOOKUP($B585,'Section 3'!$D$15:$O$1014,COLUMNS('Section 3'!$E$11:M$12),0)))</f>
        <v/>
      </c>
      <c r="M585" s="73" t="str">
        <f>IF($D585="","",IF(ISBLANK(VLOOKUP($B585,'Section 3'!$D$15:$O$1014,COLUMNS('Section 3'!$E$11:N$12),0)),"",VLOOKUP($B585,'Section 3'!$D$15:$O$1014,COLUMNS('Section 3'!$E$11:N$12),0)))</f>
        <v/>
      </c>
      <c r="N585" s="73" t="str">
        <f>IF($D585="","",IF(ISBLANK(VLOOKUP($B585,'Section 3'!$D$15:$O$1014,COLUMNS('Section 3'!$E$11:O$12),0)),"",VLOOKUP($B585,'Section 3'!$D$15:$O$1014,COLUMNS('Section 3'!$E$11:O$12),0)))</f>
        <v/>
      </c>
      <c r="O585" s="73" t="str">
        <f>IF($D585="","",IF(ISBLANK(VLOOKUP($B585,'Section 3'!$D$15:$O$1014,COLUMNS('Section 3'!$E$11:P$12),0)),"",VLOOKUP($B585,'Section 3'!$D$15:$O$1014,COLUMNS('Section 3'!$E$11:P$12),0)))</f>
        <v/>
      </c>
    </row>
    <row r="586" spans="1:15" x14ac:dyDescent="0.25">
      <c r="A586" s="29" t="str">
        <f>IF(E586="","",ROWS($A$1:A586))</f>
        <v/>
      </c>
      <c r="B586" s="32">
        <v>575</v>
      </c>
      <c r="C586" s="26" t="str">
        <f t="shared" si="9"/>
        <v/>
      </c>
      <c r="D586" s="26" t="str">
        <f>IFERROR(VLOOKUP($B586,'Section 3'!D589:O1588,COLUMNS('Section 3'!D585:D586),0),"")</f>
        <v/>
      </c>
      <c r="E586" s="73" t="str">
        <f>IF($D586="","",IF(ISBLANK(VLOOKUP($B586,'Section 3'!$D$15:$O$1014,COLUMNS('Section 3'!$E$11:F$12),0)),"",VLOOKUP($B586,'Section 3'!$D$15:$O$1014,COLUMNS('Section 3'!$E$11:F$12),0)))</f>
        <v/>
      </c>
      <c r="F586" s="73" t="str">
        <f>IF($D586="","",IF(ISBLANK(VLOOKUP($B586,'Section 3'!$D$15:$O$1014,COLUMNS('Section 3'!$E$11:G$12),0)),"",VLOOKUP($B586,'Section 3'!$D$15:$O$1014,COLUMNS('Section 3'!$E$11:G$12),0)))</f>
        <v/>
      </c>
      <c r="G586" s="73" t="str">
        <f>IF($D586="","",IF(ISBLANK(VLOOKUP($B586,'Section 3'!$D$15:$O$1014,COLUMNS('Section 3'!$E$11:H$12),0)),"",VLOOKUP($B586,'Section 3'!$D$15:$O$1014,COLUMNS('Section 3'!$E$11:H$12),0)))</f>
        <v/>
      </c>
      <c r="H586" s="73" t="str">
        <f>IF($D586="","",IF(ISBLANK(VLOOKUP($B586,'Section 3'!$D$15:$O$1014,COLUMNS('Section 3'!$E$11:I$12),0)),"",VLOOKUP($B586,'Section 3'!$D$15:$O$1014,COLUMNS('Section 3'!$E$11:I$12),0)))</f>
        <v/>
      </c>
      <c r="I586" s="73" t="str">
        <f>IF($D586="","",IF(ISBLANK(VLOOKUP($B586,'Section 3'!$D$15:$O$1014,COLUMNS('Section 3'!$E$11:J$12),0)),"",VLOOKUP($B586,'Section 3'!$D$15:$O$1014,COLUMNS('Section 3'!$E$11:J$12),0)))</f>
        <v/>
      </c>
      <c r="J586" s="73" t="str">
        <f>IF($D586="","",IF(ISBLANK(VLOOKUP($B586,'Section 3'!$D$15:$O$1014,COLUMNS('Section 3'!$E$11:K$12),0)),"",VLOOKUP($B586,'Section 3'!$D$15:$O$1014,COLUMNS('Section 3'!$E$11:K$12),0)))</f>
        <v/>
      </c>
      <c r="K586" s="73" t="str">
        <f>IF($D586="","",IF(ISBLANK(VLOOKUP($B586,'Section 3'!$D$15:$O$1014,COLUMNS('Section 3'!$E$11:L$12),0)),"",VLOOKUP($B586,'Section 3'!$D$15:$O$1014,COLUMNS('Section 3'!$E$11:L$12),0)))</f>
        <v/>
      </c>
      <c r="L586" s="73" t="str">
        <f>IF($D586="","",IF(ISBLANK(VLOOKUP($B586,'Section 3'!$D$15:$O$1014,COLUMNS('Section 3'!$E$11:M$12),0)),"",VLOOKUP($B586,'Section 3'!$D$15:$O$1014,COLUMNS('Section 3'!$E$11:M$12),0)))</f>
        <v/>
      </c>
      <c r="M586" s="73" t="str">
        <f>IF($D586="","",IF(ISBLANK(VLOOKUP($B586,'Section 3'!$D$15:$O$1014,COLUMNS('Section 3'!$E$11:N$12),0)),"",VLOOKUP($B586,'Section 3'!$D$15:$O$1014,COLUMNS('Section 3'!$E$11:N$12),0)))</f>
        <v/>
      </c>
      <c r="N586" s="73" t="str">
        <f>IF($D586="","",IF(ISBLANK(VLOOKUP($B586,'Section 3'!$D$15:$O$1014,COLUMNS('Section 3'!$E$11:O$12),0)),"",VLOOKUP($B586,'Section 3'!$D$15:$O$1014,COLUMNS('Section 3'!$E$11:O$12),0)))</f>
        <v/>
      </c>
      <c r="O586" s="73" t="str">
        <f>IF($D586="","",IF(ISBLANK(VLOOKUP($B586,'Section 3'!$D$15:$O$1014,COLUMNS('Section 3'!$E$11:P$12),0)),"",VLOOKUP($B586,'Section 3'!$D$15:$O$1014,COLUMNS('Section 3'!$E$11:P$12),0)))</f>
        <v/>
      </c>
    </row>
    <row r="587" spans="1:15" x14ac:dyDescent="0.25">
      <c r="A587" s="29" t="str">
        <f>IF(E587="","",ROWS($A$1:A587))</f>
        <v/>
      </c>
      <c r="B587" s="32">
        <v>576</v>
      </c>
      <c r="C587" s="26" t="str">
        <f t="shared" si="9"/>
        <v/>
      </c>
      <c r="D587" s="26" t="str">
        <f>IFERROR(VLOOKUP($B587,'Section 3'!D590:O1589,COLUMNS('Section 3'!D586:D587),0),"")</f>
        <v/>
      </c>
      <c r="E587" s="73" t="str">
        <f>IF($D587="","",IF(ISBLANK(VLOOKUP($B587,'Section 3'!$D$15:$O$1014,COLUMNS('Section 3'!$E$11:F$12),0)),"",VLOOKUP($B587,'Section 3'!$D$15:$O$1014,COLUMNS('Section 3'!$E$11:F$12),0)))</f>
        <v/>
      </c>
      <c r="F587" s="73" t="str">
        <f>IF($D587="","",IF(ISBLANK(VLOOKUP($B587,'Section 3'!$D$15:$O$1014,COLUMNS('Section 3'!$E$11:G$12),0)),"",VLOOKUP($B587,'Section 3'!$D$15:$O$1014,COLUMNS('Section 3'!$E$11:G$12),0)))</f>
        <v/>
      </c>
      <c r="G587" s="73" t="str">
        <f>IF($D587="","",IF(ISBLANK(VLOOKUP($B587,'Section 3'!$D$15:$O$1014,COLUMNS('Section 3'!$E$11:H$12),0)),"",VLOOKUP($B587,'Section 3'!$D$15:$O$1014,COLUMNS('Section 3'!$E$11:H$12),0)))</f>
        <v/>
      </c>
      <c r="H587" s="73" t="str">
        <f>IF($D587="","",IF(ISBLANK(VLOOKUP($B587,'Section 3'!$D$15:$O$1014,COLUMNS('Section 3'!$E$11:I$12),0)),"",VLOOKUP($B587,'Section 3'!$D$15:$O$1014,COLUMNS('Section 3'!$E$11:I$12),0)))</f>
        <v/>
      </c>
      <c r="I587" s="73" t="str">
        <f>IF($D587="","",IF(ISBLANK(VLOOKUP($B587,'Section 3'!$D$15:$O$1014,COLUMNS('Section 3'!$E$11:J$12),0)),"",VLOOKUP($B587,'Section 3'!$D$15:$O$1014,COLUMNS('Section 3'!$E$11:J$12),0)))</f>
        <v/>
      </c>
      <c r="J587" s="73" t="str">
        <f>IF($D587="","",IF(ISBLANK(VLOOKUP($B587,'Section 3'!$D$15:$O$1014,COLUMNS('Section 3'!$E$11:K$12),0)),"",VLOOKUP($B587,'Section 3'!$D$15:$O$1014,COLUMNS('Section 3'!$E$11:K$12),0)))</f>
        <v/>
      </c>
      <c r="K587" s="73" t="str">
        <f>IF($D587="","",IF(ISBLANK(VLOOKUP($B587,'Section 3'!$D$15:$O$1014,COLUMNS('Section 3'!$E$11:L$12),0)),"",VLOOKUP($B587,'Section 3'!$D$15:$O$1014,COLUMNS('Section 3'!$E$11:L$12),0)))</f>
        <v/>
      </c>
      <c r="L587" s="73" t="str">
        <f>IF($D587="","",IF(ISBLANK(VLOOKUP($B587,'Section 3'!$D$15:$O$1014,COLUMNS('Section 3'!$E$11:M$12),0)),"",VLOOKUP($B587,'Section 3'!$D$15:$O$1014,COLUMNS('Section 3'!$E$11:M$12),0)))</f>
        <v/>
      </c>
      <c r="M587" s="73" t="str">
        <f>IF($D587="","",IF(ISBLANK(VLOOKUP($B587,'Section 3'!$D$15:$O$1014,COLUMNS('Section 3'!$E$11:N$12),0)),"",VLOOKUP($B587,'Section 3'!$D$15:$O$1014,COLUMNS('Section 3'!$E$11:N$12),0)))</f>
        <v/>
      </c>
      <c r="N587" s="73" t="str">
        <f>IF($D587="","",IF(ISBLANK(VLOOKUP($B587,'Section 3'!$D$15:$O$1014,COLUMNS('Section 3'!$E$11:O$12),0)),"",VLOOKUP($B587,'Section 3'!$D$15:$O$1014,COLUMNS('Section 3'!$E$11:O$12),0)))</f>
        <v/>
      </c>
      <c r="O587" s="73" t="str">
        <f>IF($D587="","",IF(ISBLANK(VLOOKUP($B587,'Section 3'!$D$15:$O$1014,COLUMNS('Section 3'!$E$11:P$12),0)),"",VLOOKUP($B587,'Section 3'!$D$15:$O$1014,COLUMNS('Section 3'!$E$11:P$12),0)))</f>
        <v/>
      </c>
    </row>
    <row r="588" spans="1:15" x14ac:dyDescent="0.25">
      <c r="A588" s="29" t="str">
        <f>IF(E588="","",ROWS($A$1:A588))</f>
        <v/>
      </c>
      <c r="B588" s="32">
        <v>577</v>
      </c>
      <c r="C588" s="26" t="str">
        <f t="shared" si="9"/>
        <v/>
      </c>
      <c r="D588" s="26" t="str">
        <f>IFERROR(VLOOKUP($B588,'Section 3'!D591:O1590,COLUMNS('Section 3'!D587:D588),0),"")</f>
        <v/>
      </c>
      <c r="E588" s="73" t="str">
        <f>IF($D588="","",IF(ISBLANK(VLOOKUP($B588,'Section 3'!$D$15:$O$1014,COLUMNS('Section 3'!$E$11:F$12),0)),"",VLOOKUP($B588,'Section 3'!$D$15:$O$1014,COLUMNS('Section 3'!$E$11:F$12),0)))</f>
        <v/>
      </c>
      <c r="F588" s="73" t="str">
        <f>IF($D588="","",IF(ISBLANK(VLOOKUP($B588,'Section 3'!$D$15:$O$1014,COLUMNS('Section 3'!$E$11:G$12),0)),"",VLOOKUP($B588,'Section 3'!$D$15:$O$1014,COLUMNS('Section 3'!$E$11:G$12),0)))</f>
        <v/>
      </c>
      <c r="G588" s="73" t="str">
        <f>IF($D588="","",IF(ISBLANK(VLOOKUP($B588,'Section 3'!$D$15:$O$1014,COLUMNS('Section 3'!$E$11:H$12),0)),"",VLOOKUP($B588,'Section 3'!$D$15:$O$1014,COLUMNS('Section 3'!$E$11:H$12),0)))</f>
        <v/>
      </c>
      <c r="H588" s="73" t="str">
        <f>IF($D588="","",IF(ISBLANK(VLOOKUP($B588,'Section 3'!$D$15:$O$1014,COLUMNS('Section 3'!$E$11:I$12),0)),"",VLOOKUP($B588,'Section 3'!$D$15:$O$1014,COLUMNS('Section 3'!$E$11:I$12),0)))</f>
        <v/>
      </c>
      <c r="I588" s="73" t="str">
        <f>IF($D588="","",IF(ISBLANK(VLOOKUP($B588,'Section 3'!$D$15:$O$1014,COLUMNS('Section 3'!$E$11:J$12),0)),"",VLOOKUP($B588,'Section 3'!$D$15:$O$1014,COLUMNS('Section 3'!$E$11:J$12),0)))</f>
        <v/>
      </c>
      <c r="J588" s="73" t="str">
        <f>IF($D588="","",IF(ISBLANK(VLOOKUP($B588,'Section 3'!$D$15:$O$1014,COLUMNS('Section 3'!$E$11:K$12),0)),"",VLOOKUP($B588,'Section 3'!$D$15:$O$1014,COLUMNS('Section 3'!$E$11:K$12),0)))</f>
        <v/>
      </c>
      <c r="K588" s="73" t="str">
        <f>IF($D588="","",IF(ISBLANK(VLOOKUP($B588,'Section 3'!$D$15:$O$1014,COLUMNS('Section 3'!$E$11:L$12),0)),"",VLOOKUP($B588,'Section 3'!$D$15:$O$1014,COLUMNS('Section 3'!$E$11:L$12),0)))</f>
        <v/>
      </c>
      <c r="L588" s="73" t="str">
        <f>IF($D588="","",IF(ISBLANK(VLOOKUP($B588,'Section 3'!$D$15:$O$1014,COLUMNS('Section 3'!$E$11:M$12),0)),"",VLOOKUP($B588,'Section 3'!$D$15:$O$1014,COLUMNS('Section 3'!$E$11:M$12),0)))</f>
        <v/>
      </c>
      <c r="M588" s="73" t="str">
        <f>IF($D588="","",IF(ISBLANK(VLOOKUP($B588,'Section 3'!$D$15:$O$1014,COLUMNS('Section 3'!$E$11:N$12),0)),"",VLOOKUP($B588,'Section 3'!$D$15:$O$1014,COLUMNS('Section 3'!$E$11:N$12),0)))</f>
        <v/>
      </c>
      <c r="N588" s="73" t="str">
        <f>IF($D588="","",IF(ISBLANK(VLOOKUP($B588,'Section 3'!$D$15:$O$1014,COLUMNS('Section 3'!$E$11:O$12),0)),"",VLOOKUP($B588,'Section 3'!$D$15:$O$1014,COLUMNS('Section 3'!$E$11:O$12),0)))</f>
        <v/>
      </c>
      <c r="O588" s="73" t="str">
        <f>IF($D588="","",IF(ISBLANK(VLOOKUP($B588,'Section 3'!$D$15:$O$1014,COLUMNS('Section 3'!$E$11:P$12),0)),"",VLOOKUP($B588,'Section 3'!$D$15:$O$1014,COLUMNS('Section 3'!$E$11:P$12),0)))</f>
        <v/>
      </c>
    </row>
    <row r="589" spans="1:15" x14ac:dyDescent="0.25">
      <c r="A589" s="29" t="str">
        <f>IF(E589="","",ROWS($A$1:A589))</f>
        <v/>
      </c>
      <c r="B589" s="32">
        <v>578</v>
      </c>
      <c r="C589" s="26" t="str">
        <f t="shared" ref="C589:C652" si="10">IF(D589="","",3)</f>
        <v/>
      </c>
      <c r="D589" s="26" t="str">
        <f>IFERROR(VLOOKUP($B589,'Section 3'!D592:O1591,COLUMNS('Section 3'!D588:D589),0),"")</f>
        <v/>
      </c>
      <c r="E589" s="73" t="str">
        <f>IF($D589="","",IF(ISBLANK(VLOOKUP($B589,'Section 3'!$D$15:$O$1014,COLUMNS('Section 3'!$E$11:F$12),0)),"",VLOOKUP($B589,'Section 3'!$D$15:$O$1014,COLUMNS('Section 3'!$E$11:F$12),0)))</f>
        <v/>
      </c>
      <c r="F589" s="73" t="str">
        <f>IF($D589="","",IF(ISBLANK(VLOOKUP($B589,'Section 3'!$D$15:$O$1014,COLUMNS('Section 3'!$E$11:G$12),0)),"",VLOOKUP($B589,'Section 3'!$D$15:$O$1014,COLUMNS('Section 3'!$E$11:G$12),0)))</f>
        <v/>
      </c>
      <c r="G589" s="73" t="str">
        <f>IF($D589="","",IF(ISBLANK(VLOOKUP($B589,'Section 3'!$D$15:$O$1014,COLUMNS('Section 3'!$E$11:H$12),0)),"",VLOOKUP($B589,'Section 3'!$D$15:$O$1014,COLUMNS('Section 3'!$E$11:H$12),0)))</f>
        <v/>
      </c>
      <c r="H589" s="73" t="str">
        <f>IF($D589="","",IF(ISBLANK(VLOOKUP($B589,'Section 3'!$D$15:$O$1014,COLUMNS('Section 3'!$E$11:I$12),0)),"",VLOOKUP($B589,'Section 3'!$D$15:$O$1014,COLUMNS('Section 3'!$E$11:I$12),0)))</f>
        <v/>
      </c>
      <c r="I589" s="73" t="str">
        <f>IF($D589="","",IF(ISBLANK(VLOOKUP($B589,'Section 3'!$D$15:$O$1014,COLUMNS('Section 3'!$E$11:J$12),0)),"",VLOOKUP($B589,'Section 3'!$D$15:$O$1014,COLUMNS('Section 3'!$E$11:J$12),0)))</f>
        <v/>
      </c>
      <c r="J589" s="73" t="str">
        <f>IF($D589="","",IF(ISBLANK(VLOOKUP($B589,'Section 3'!$D$15:$O$1014,COLUMNS('Section 3'!$E$11:K$12),0)),"",VLOOKUP($B589,'Section 3'!$D$15:$O$1014,COLUMNS('Section 3'!$E$11:K$12),0)))</f>
        <v/>
      </c>
      <c r="K589" s="73" t="str">
        <f>IF($D589="","",IF(ISBLANK(VLOOKUP($B589,'Section 3'!$D$15:$O$1014,COLUMNS('Section 3'!$E$11:L$12),0)),"",VLOOKUP($B589,'Section 3'!$D$15:$O$1014,COLUMNS('Section 3'!$E$11:L$12),0)))</f>
        <v/>
      </c>
      <c r="L589" s="73" t="str">
        <f>IF($D589="","",IF(ISBLANK(VLOOKUP($B589,'Section 3'!$D$15:$O$1014,COLUMNS('Section 3'!$E$11:M$12),0)),"",VLOOKUP($B589,'Section 3'!$D$15:$O$1014,COLUMNS('Section 3'!$E$11:M$12),0)))</f>
        <v/>
      </c>
      <c r="M589" s="73" t="str">
        <f>IF($D589="","",IF(ISBLANK(VLOOKUP($B589,'Section 3'!$D$15:$O$1014,COLUMNS('Section 3'!$E$11:N$12),0)),"",VLOOKUP($B589,'Section 3'!$D$15:$O$1014,COLUMNS('Section 3'!$E$11:N$12),0)))</f>
        <v/>
      </c>
      <c r="N589" s="73" t="str">
        <f>IF($D589="","",IF(ISBLANK(VLOOKUP($B589,'Section 3'!$D$15:$O$1014,COLUMNS('Section 3'!$E$11:O$12),0)),"",VLOOKUP($B589,'Section 3'!$D$15:$O$1014,COLUMNS('Section 3'!$E$11:O$12),0)))</f>
        <v/>
      </c>
      <c r="O589" s="73" t="str">
        <f>IF($D589="","",IF(ISBLANK(VLOOKUP($B589,'Section 3'!$D$15:$O$1014,COLUMNS('Section 3'!$E$11:P$12),0)),"",VLOOKUP($B589,'Section 3'!$D$15:$O$1014,COLUMNS('Section 3'!$E$11:P$12),0)))</f>
        <v/>
      </c>
    </row>
    <row r="590" spans="1:15" x14ac:dyDescent="0.25">
      <c r="A590" s="29" t="str">
        <f>IF(E590="","",ROWS($A$1:A590))</f>
        <v/>
      </c>
      <c r="B590" s="32">
        <v>579</v>
      </c>
      <c r="C590" s="26" t="str">
        <f t="shared" si="10"/>
        <v/>
      </c>
      <c r="D590" s="26" t="str">
        <f>IFERROR(VLOOKUP($B590,'Section 3'!D593:O1592,COLUMNS('Section 3'!D589:D590),0),"")</f>
        <v/>
      </c>
      <c r="E590" s="73" t="str">
        <f>IF($D590="","",IF(ISBLANK(VLOOKUP($B590,'Section 3'!$D$15:$O$1014,COLUMNS('Section 3'!$E$11:F$12),0)),"",VLOOKUP($B590,'Section 3'!$D$15:$O$1014,COLUMNS('Section 3'!$E$11:F$12),0)))</f>
        <v/>
      </c>
      <c r="F590" s="73" t="str">
        <f>IF($D590="","",IF(ISBLANK(VLOOKUP($B590,'Section 3'!$D$15:$O$1014,COLUMNS('Section 3'!$E$11:G$12),0)),"",VLOOKUP($B590,'Section 3'!$D$15:$O$1014,COLUMNS('Section 3'!$E$11:G$12),0)))</f>
        <v/>
      </c>
      <c r="G590" s="73" t="str">
        <f>IF($D590="","",IF(ISBLANK(VLOOKUP($B590,'Section 3'!$D$15:$O$1014,COLUMNS('Section 3'!$E$11:H$12),0)),"",VLOOKUP($B590,'Section 3'!$D$15:$O$1014,COLUMNS('Section 3'!$E$11:H$12),0)))</f>
        <v/>
      </c>
      <c r="H590" s="73" t="str">
        <f>IF($D590="","",IF(ISBLANK(VLOOKUP($B590,'Section 3'!$D$15:$O$1014,COLUMNS('Section 3'!$E$11:I$12),0)),"",VLOOKUP($B590,'Section 3'!$D$15:$O$1014,COLUMNS('Section 3'!$E$11:I$12),0)))</f>
        <v/>
      </c>
      <c r="I590" s="73" t="str">
        <f>IF($D590="","",IF(ISBLANK(VLOOKUP($B590,'Section 3'!$D$15:$O$1014,COLUMNS('Section 3'!$E$11:J$12),0)),"",VLOOKUP($B590,'Section 3'!$D$15:$O$1014,COLUMNS('Section 3'!$E$11:J$12),0)))</f>
        <v/>
      </c>
      <c r="J590" s="73" t="str">
        <f>IF($D590="","",IF(ISBLANK(VLOOKUP($B590,'Section 3'!$D$15:$O$1014,COLUMNS('Section 3'!$E$11:K$12),0)),"",VLOOKUP($B590,'Section 3'!$D$15:$O$1014,COLUMNS('Section 3'!$E$11:K$12),0)))</f>
        <v/>
      </c>
      <c r="K590" s="73" t="str">
        <f>IF($D590="","",IF(ISBLANK(VLOOKUP($B590,'Section 3'!$D$15:$O$1014,COLUMNS('Section 3'!$E$11:L$12),0)),"",VLOOKUP($B590,'Section 3'!$D$15:$O$1014,COLUMNS('Section 3'!$E$11:L$12),0)))</f>
        <v/>
      </c>
      <c r="L590" s="73" t="str">
        <f>IF($D590="","",IF(ISBLANK(VLOOKUP($B590,'Section 3'!$D$15:$O$1014,COLUMNS('Section 3'!$E$11:M$12),0)),"",VLOOKUP($B590,'Section 3'!$D$15:$O$1014,COLUMNS('Section 3'!$E$11:M$12),0)))</f>
        <v/>
      </c>
      <c r="M590" s="73" t="str">
        <f>IF($D590="","",IF(ISBLANK(VLOOKUP($B590,'Section 3'!$D$15:$O$1014,COLUMNS('Section 3'!$E$11:N$12),0)),"",VLOOKUP($B590,'Section 3'!$D$15:$O$1014,COLUMNS('Section 3'!$E$11:N$12),0)))</f>
        <v/>
      </c>
      <c r="N590" s="73" t="str">
        <f>IF($D590="","",IF(ISBLANK(VLOOKUP($B590,'Section 3'!$D$15:$O$1014,COLUMNS('Section 3'!$E$11:O$12),0)),"",VLOOKUP($B590,'Section 3'!$D$15:$O$1014,COLUMNS('Section 3'!$E$11:O$12),0)))</f>
        <v/>
      </c>
      <c r="O590" s="73" t="str">
        <f>IF($D590="","",IF(ISBLANK(VLOOKUP($B590,'Section 3'!$D$15:$O$1014,COLUMNS('Section 3'!$E$11:P$12),0)),"",VLOOKUP($B590,'Section 3'!$D$15:$O$1014,COLUMNS('Section 3'!$E$11:P$12),0)))</f>
        <v/>
      </c>
    </row>
    <row r="591" spans="1:15" x14ac:dyDescent="0.25">
      <c r="A591" s="29" t="str">
        <f>IF(E591="","",ROWS($A$1:A591))</f>
        <v/>
      </c>
      <c r="B591" s="32">
        <v>580</v>
      </c>
      <c r="C591" s="26" t="str">
        <f t="shared" si="10"/>
        <v/>
      </c>
      <c r="D591" s="26" t="str">
        <f>IFERROR(VLOOKUP($B591,'Section 3'!D594:O1593,COLUMNS('Section 3'!D590:D591),0),"")</f>
        <v/>
      </c>
      <c r="E591" s="73" t="str">
        <f>IF($D591="","",IF(ISBLANK(VLOOKUP($B591,'Section 3'!$D$15:$O$1014,COLUMNS('Section 3'!$E$11:F$12),0)),"",VLOOKUP($B591,'Section 3'!$D$15:$O$1014,COLUMNS('Section 3'!$E$11:F$12),0)))</f>
        <v/>
      </c>
      <c r="F591" s="73" t="str">
        <f>IF($D591="","",IF(ISBLANK(VLOOKUP($B591,'Section 3'!$D$15:$O$1014,COLUMNS('Section 3'!$E$11:G$12),0)),"",VLOOKUP($B591,'Section 3'!$D$15:$O$1014,COLUMNS('Section 3'!$E$11:G$12),0)))</f>
        <v/>
      </c>
      <c r="G591" s="73" t="str">
        <f>IF($D591="","",IF(ISBLANK(VLOOKUP($B591,'Section 3'!$D$15:$O$1014,COLUMNS('Section 3'!$E$11:H$12),0)),"",VLOOKUP($B591,'Section 3'!$D$15:$O$1014,COLUMNS('Section 3'!$E$11:H$12),0)))</f>
        <v/>
      </c>
      <c r="H591" s="73" t="str">
        <f>IF($D591="","",IF(ISBLANK(VLOOKUP($B591,'Section 3'!$D$15:$O$1014,COLUMNS('Section 3'!$E$11:I$12),0)),"",VLOOKUP($B591,'Section 3'!$D$15:$O$1014,COLUMNS('Section 3'!$E$11:I$12),0)))</f>
        <v/>
      </c>
      <c r="I591" s="73" t="str">
        <f>IF($D591="","",IF(ISBLANK(VLOOKUP($B591,'Section 3'!$D$15:$O$1014,COLUMNS('Section 3'!$E$11:J$12),0)),"",VLOOKUP($B591,'Section 3'!$D$15:$O$1014,COLUMNS('Section 3'!$E$11:J$12),0)))</f>
        <v/>
      </c>
      <c r="J591" s="73" t="str">
        <f>IF($D591="","",IF(ISBLANK(VLOOKUP($B591,'Section 3'!$D$15:$O$1014,COLUMNS('Section 3'!$E$11:K$12),0)),"",VLOOKUP($B591,'Section 3'!$D$15:$O$1014,COLUMNS('Section 3'!$E$11:K$12),0)))</f>
        <v/>
      </c>
      <c r="K591" s="73" t="str">
        <f>IF($D591="","",IF(ISBLANK(VLOOKUP($B591,'Section 3'!$D$15:$O$1014,COLUMNS('Section 3'!$E$11:L$12),0)),"",VLOOKUP($B591,'Section 3'!$D$15:$O$1014,COLUMNS('Section 3'!$E$11:L$12),0)))</f>
        <v/>
      </c>
      <c r="L591" s="73" t="str">
        <f>IF($D591="","",IF(ISBLANK(VLOOKUP($B591,'Section 3'!$D$15:$O$1014,COLUMNS('Section 3'!$E$11:M$12),0)),"",VLOOKUP($B591,'Section 3'!$D$15:$O$1014,COLUMNS('Section 3'!$E$11:M$12),0)))</f>
        <v/>
      </c>
      <c r="M591" s="73" t="str">
        <f>IF($D591="","",IF(ISBLANK(VLOOKUP($B591,'Section 3'!$D$15:$O$1014,COLUMNS('Section 3'!$E$11:N$12),0)),"",VLOOKUP($B591,'Section 3'!$D$15:$O$1014,COLUMNS('Section 3'!$E$11:N$12),0)))</f>
        <v/>
      </c>
      <c r="N591" s="73" t="str">
        <f>IF($D591="","",IF(ISBLANK(VLOOKUP($B591,'Section 3'!$D$15:$O$1014,COLUMNS('Section 3'!$E$11:O$12),0)),"",VLOOKUP($B591,'Section 3'!$D$15:$O$1014,COLUMNS('Section 3'!$E$11:O$12),0)))</f>
        <v/>
      </c>
      <c r="O591" s="73" t="str">
        <f>IF($D591="","",IF(ISBLANK(VLOOKUP($B591,'Section 3'!$D$15:$O$1014,COLUMNS('Section 3'!$E$11:P$12),0)),"",VLOOKUP($B591,'Section 3'!$D$15:$O$1014,COLUMNS('Section 3'!$E$11:P$12),0)))</f>
        <v/>
      </c>
    </row>
    <row r="592" spans="1:15" x14ac:dyDescent="0.25">
      <c r="A592" s="29" t="str">
        <f>IF(E592="","",ROWS($A$1:A592))</f>
        <v/>
      </c>
      <c r="B592" s="32">
        <v>581</v>
      </c>
      <c r="C592" s="26" t="str">
        <f t="shared" si="10"/>
        <v/>
      </c>
      <c r="D592" s="26" t="str">
        <f>IFERROR(VLOOKUP($B592,'Section 3'!D595:O1594,COLUMNS('Section 3'!D591:D592),0),"")</f>
        <v/>
      </c>
      <c r="E592" s="73" t="str">
        <f>IF($D592="","",IF(ISBLANK(VLOOKUP($B592,'Section 3'!$D$15:$O$1014,COLUMNS('Section 3'!$E$11:F$12),0)),"",VLOOKUP($B592,'Section 3'!$D$15:$O$1014,COLUMNS('Section 3'!$E$11:F$12),0)))</f>
        <v/>
      </c>
      <c r="F592" s="73" t="str">
        <f>IF($D592="","",IF(ISBLANK(VLOOKUP($B592,'Section 3'!$D$15:$O$1014,COLUMNS('Section 3'!$E$11:G$12),0)),"",VLOOKUP($B592,'Section 3'!$D$15:$O$1014,COLUMNS('Section 3'!$E$11:G$12),0)))</f>
        <v/>
      </c>
      <c r="G592" s="73" t="str">
        <f>IF($D592="","",IF(ISBLANK(VLOOKUP($B592,'Section 3'!$D$15:$O$1014,COLUMNS('Section 3'!$E$11:H$12),0)),"",VLOOKUP($B592,'Section 3'!$D$15:$O$1014,COLUMNS('Section 3'!$E$11:H$12),0)))</f>
        <v/>
      </c>
      <c r="H592" s="73" t="str">
        <f>IF($D592="","",IF(ISBLANK(VLOOKUP($B592,'Section 3'!$D$15:$O$1014,COLUMNS('Section 3'!$E$11:I$12),0)),"",VLOOKUP($B592,'Section 3'!$D$15:$O$1014,COLUMNS('Section 3'!$E$11:I$12),0)))</f>
        <v/>
      </c>
      <c r="I592" s="73" t="str">
        <f>IF($D592="","",IF(ISBLANK(VLOOKUP($B592,'Section 3'!$D$15:$O$1014,COLUMNS('Section 3'!$E$11:J$12),0)),"",VLOOKUP($B592,'Section 3'!$D$15:$O$1014,COLUMNS('Section 3'!$E$11:J$12),0)))</f>
        <v/>
      </c>
      <c r="J592" s="73" t="str">
        <f>IF($D592="","",IF(ISBLANK(VLOOKUP($B592,'Section 3'!$D$15:$O$1014,COLUMNS('Section 3'!$E$11:K$12),0)),"",VLOOKUP($B592,'Section 3'!$D$15:$O$1014,COLUMNS('Section 3'!$E$11:K$12),0)))</f>
        <v/>
      </c>
      <c r="K592" s="73" t="str">
        <f>IF($D592="","",IF(ISBLANK(VLOOKUP($B592,'Section 3'!$D$15:$O$1014,COLUMNS('Section 3'!$E$11:L$12),0)),"",VLOOKUP($B592,'Section 3'!$D$15:$O$1014,COLUMNS('Section 3'!$E$11:L$12),0)))</f>
        <v/>
      </c>
      <c r="L592" s="73" t="str">
        <f>IF($D592="","",IF(ISBLANK(VLOOKUP($B592,'Section 3'!$D$15:$O$1014,COLUMNS('Section 3'!$E$11:M$12),0)),"",VLOOKUP($B592,'Section 3'!$D$15:$O$1014,COLUMNS('Section 3'!$E$11:M$12),0)))</f>
        <v/>
      </c>
      <c r="M592" s="73" t="str">
        <f>IF($D592="","",IF(ISBLANK(VLOOKUP($B592,'Section 3'!$D$15:$O$1014,COLUMNS('Section 3'!$E$11:N$12),0)),"",VLOOKUP($B592,'Section 3'!$D$15:$O$1014,COLUMNS('Section 3'!$E$11:N$12),0)))</f>
        <v/>
      </c>
      <c r="N592" s="73" t="str">
        <f>IF($D592="","",IF(ISBLANK(VLOOKUP($B592,'Section 3'!$D$15:$O$1014,COLUMNS('Section 3'!$E$11:O$12),0)),"",VLOOKUP($B592,'Section 3'!$D$15:$O$1014,COLUMNS('Section 3'!$E$11:O$12),0)))</f>
        <v/>
      </c>
      <c r="O592" s="73" t="str">
        <f>IF($D592="","",IF(ISBLANK(VLOOKUP($B592,'Section 3'!$D$15:$O$1014,COLUMNS('Section 3'!$E$11:P$12),0)),"",VLOOKUP($B592,'Section 3'!$D$15:$O$1014,COLUMNS('Section 3'!$E$11:P$12),0)))</f>
        <v/>
      </c>
    </row>
    <row r="593" spans="1:15" x14ac:dyDescent="0.25">
      <c r="A593" s="29" t="str">
        <f>IF(E593="","",ROWS($A$1:A593))</f>
        <v/>
      </c>
      <c r="B593" s="32">
        <v>582</v>
      </c>
      <c r="C593" s="26" t="str">
        <f t="shared" si="10"/>
        <v/>
      </c>
      <c r="D593" s="26" t="str">
        <f>IFERROR(VLOOKUP($B593,'Section 3'!D596:O1595,COLUMNS('Section 3'!D592:D593),0),"")</f>
        <v/>
      </c>
      <c r="E593" s="73" t="str">
        <f>IF($D593="","",IF(ISBLANK(VLOOKUP($B593,'Section 3'!$D$15:$O$1014,COLUMNS('Section 3'!$E$11:F$12),0)),"",VLOOKUP($B593,'Section 3'!$D$15:$O$1014,COLUMNS('Section 3'!$E$11:F$12),0)))</f>
        <v/>
      </c>
      <c r="F593" s="73" t="str">
        <f>IF($D593="","",IF(ISBLANK(VLOOKUP($B593,'Section 3'!$D$15:$O$1014,COLUMNS('Section 3'!$E$11:G$12),0)),"",VLOOKUP($B593,'Section 3'!$D$15:$O$1014,COLUMNS('Section 3'!$E$11:G$12),0)))</f>
        <v/>
      </c>
      <c r="G593" s="73" t="str">
        <f>IF($D593="","",IF(ISBLANK(VLOOKUP($B593,'Section 3'!$D$15:$O$1014,COLUMNS('Section 3'!$E$11:H$12),0)),"",VLOOKUP($B593,'Section 3'!$D$15:$O$1014,COLUMNS('Section 3'!$E$11:H$12),0)))</f>
        <v/>
      </c>
      <c r="H593" s="73" t="str">
        <f>IF($D593="","",IF(ISBLANK(VLOOKUP($B593,'Section 3'!$D$15:$O$1014,COLUMNS('Section 3'!$E$11:I$12),0)),"",VLOOKUP($B593,'Section 3'!$D$15:$O$1014,COLUMNS('Section 3'!$E$11:I$12),0)))</f>
        <v/>
      </c>
      <c r="I593" s="73" t="str">
        <f>IF($D593="","",IF(ISBLANK(VLOOKUP($B593,'Section 3'!$D$15:$O$1014,COLUMNS('Section 3'!$E$11:J$12),0)),"",VLOOKUP($B593,'Section 3'!$D$15:$O$1014,COLUMNS('Section 3'!$E$11:J$12),0)))</f>
        <v/>
      </c>
      <c r="J593" s="73" t="str">
        <f>IF($D593="","",IF(ISBLANK(VLOOKUP($B593,'Section 3'!$D$15:$O$1014,COLUMNS('Section 3'!$E$11:K$12),0)),"",VLOOKUP($B593,'Section 3'!$D$15:$O$1014,COLUMNS('Section 3'!$E$11:K$12),0)))</f>
        <v/>
      </c>
      <c r="K593" s="73" t="str">
        <f>IF($D593="","",IF(ISBLANK(VLOOKUP($B593,'Section 3'!$D$15:$O$1014,COLUMNS('Section 3'!$E$11:L$12),0)),"",VLOOKUP($B593,'Section 3'!$D$15:$O$1014,COLUMNS('Section 3'!$E$11:L$12),0)))</f>
        <v/>
      </c>
      <c r="L593" s="73" t="str">
        <f>IF($D593="","",IF(ISBLANK(VLOOKUP($B593,'Section 3'!$D$15:$O$1014,COLUMNS('Section 3'!$E$11:M$12),0)),"",VLOOKUP($B593,'Section 3'!$D$15:$O$1014,COLUMNS('Section 3'!$E$11:M$12),0)))</f>
        <v/>
      </c>
      <c r="M593" s="73" t="str">
        <f>IF($D593="","",IF(ISBLANK(VLOOKUP($B593,'Section 3'!$D$15:$O$1014,COLUMNS('Section 3'!$E$11:N$12),0)),"",VLOOKUP($B593,'Section 3'!$D$15:$O$1014,COLUMNS('Section 3'!$E$11:N$12),0)))</f>
        <v/>
      </c>
      <c r="N593" s="73" t="str">
        <f>IF($D593="","",IF(ISBLANK(VLOOKUP($B593,'Section 3'!$D$15:$O$1014,COLUMNS('Section 3'!$E$11:O$12),0)),"",VLOOKUP($B593,'Section 3'!$D$15:$O$1014,COLUMNS('Section 3'!$E$11:O$12),0)))</f>
        <v/>
      </c>
      <c r="O593" s="73" t="str">
        <f>IF($D593="","",IF(ISBLANK(VLOOKUP($B593,'Section 3'!$D$15:$O$1014,COLUMNS('Section 3'!$E$11:P$12),0)),"",VLOOKUP($B593,'Section 3'!$D$15:$O$1014,COLUMNS('Section 3'!$E$11:P$12),0)))</f>
        <v/>
      </c>
    </row>
    <row r="594" spans="1:15" x14ac:dyDescent="0.25">
      <c r="A594" s="29" t="str">
        <f>IF(E594="","",ROWS($A$1:A594))</f>
        <v/>
      </c>
      <c r="B594" s="32">
        <v>583</v>
      </c>
      <c r="C594" s="26" t="str">
        <f t="shared" si="10"/>
        <v/>
      </c>
      <c r="D594" s="26" t="str">
        <f>IFERROR(VLOOKUP($B594,'Section 3'!D597:O1596,COLUMNS('Section 3'!D593:D594),0),"")</f>
        <v/>
      </c>
      <c r="E594" s="73" t="str">
        <f>IF($D594="","",IF(ISBLANK(VLOOKUP($B594,'Section 3'!$D$15:$O$1014,COLUMNS('Section 3'!$E$11:F$12),0)),"",VLOOKUP($B594,'Section 3'!$D$15:$O$1014,COLUMNS('Section 3'!$E$11:F$12),0)))</f>
        <v/>
      </c>
      <c r="F594" s="73" t="str">
        <f>IF($D594="","",IF(ISBLANK(VLOOKUP($B594,'Section 3'!$D$15:$O$1014,COLUMNS('Section 3'!$E$11:G$12),0)),"",VLOOKUP($B594,'Section 3'!$D$15:$O$1014,COLUMNS('Section 3'!$E$11:G$12),0)))</f>
        <v/>
      </c>
      <c r="G594" s="73" t="str">
        <f>IF($D594="","",IF(ISBLANK(VLOOKUP($B594,'Section 3'!$D$15:$O$1014,COLUMNS('Section 3'!$E$11:H$12),0)),"",VLOOKUP($B594,'Section 3'!$D$15:$O$1014,COLUMNS('Section 3'!$E$11:H$12),0)))</f>
        <v/>
      </c>
      <c r="H594" s="73" t="str">
        <f>IF($D594="","",IF(ISBLANK(VLOOKUP($B594,'Section 3'!$D$15:$O$1014,COLUMNS('Section 3'!$E$11:I$12),0)),"",VLOOKUP($B594,'Section 3'!$D$15:$O$1014,COLUMNS('Section 3'!$E$11:I$12),0)))</f>
        <v/>
      </c>
      <c r="I594" s="73" t="str">
        <f>IF($D594="","",IF(ISBLANK(VLOOKUP($B594,'Section 3'!$D$15:$O$1014,COLUMNS('Section 3'!$E$11:J$12),0)),"",VLOOKUP($B594,'Section 3'!$D$15:$O$1014,COLUMNS('Section 3'!$E$11:J$12),0)))</f>
        <v/>
      </c>
      <c r="J594" s="73" t="str">
        <f>IF($D594="","",IF(ISBLANK(VLOOKUP($B594,'Section 3'!$D$15:$O$1014,COLUMNS('Section 3'!$E$11:K$12),0)),"",VLOOKUP($B594,'Section 3'!$D$15:$O$1014,COLUMNS('Section 3'!$E$11:K$12),0)))</f>
        <v/>
      </c>
      <c r="K594" s="73" t="str">
        <f>IF($D594="","",IF(ISBLANK(VLOOKUP($B594,'Section 3'!$D$15:$O$1014,COLUMNS('Section 3'!$E$11:L$12),0)),"",VLOOKUP($B594,'Section 3'!$D$15:$O$1014,COLUMNS('Section 3'!$E$11:L$12),0)))</f>
        <v/>
      </c>
      <c r="L594" s="73" t="str">
        <f>IF($D594="","",IF(ISBLANK(VLOOKUP($B594,'Section 3'!$D$15:$O$1014,COLUMNS('Section 3'!$E$11:M$12),0)),"",VLOOKUP($B594,'Section 3'!$D$15:$O$1014,COLUMNS('Section 3'!$E$11:M$12),0)))</f>
        <v/>
      </c>
      <c r="M594" s="73" t="str">
        <f>IF($D594="","",IF(ISBLANK(VLOOKUP($B594,'Section 3'!$D$15:$O$1014,COLUMNS('Section 3'!$E$11:N$12),0)),"",VLOOKUP($B594,'Section 3'!$D$15:$O$1014,COLUMNS('Section 3'!$E$11:N$12),0)))</f>
        <v/>
      </c>
      <c r="N594" s="73" t="str">
        <f>IF($D594="","",IF(ISBLANK(VLOOKUP($B594,'Section 3'!$D$15:$O$1014,COLUMNS('Section 3'!$E$11:O$12),0)),"",VLOOKUP($B594,'Section 3'!$D$15:$O$1014,COLUMNS('Section 3'!$E$11:O$12),0)))</f>
        <v/>
      </c>
      <c r="O594" s="73" t="str">
        <f>IF($D594="","",IF(ISBLANK(VLOOKUP($B594,'Section 3'!$D$15:$O$1014,COLUMNS('Section 3'!$E$11:P$12),0)),"",VLOOKUP($B594,'Section 3'!$D$15:$O$1014,COLUMNS('Section 3'!$E$11:P$12),0)))</f>
        <v/>
      </c>
    </row>
    <row r="595" spans="1:15" x14ac:dyDescent="0.25">
      <c r="A595" s="29" t="str">
        <f>IF(E595="","",ROWS($A$1:A595))</f>
        <v/>
      </c>
      <c r="B595" s="32">
        <v>584</v>
      </c>
      <c r="C595" s="26" t="str">
        <f t="shared" si="10"/>
        <v/>
      </c>
      <c r="D595" s="26" t="str">
        <f>IFERROR(VLOOKUP($B595,'Section 3'!D598:O1597,COLUMNS('Section 3'!D594:D595),0),"")</f>
        <v/>
      </c>
      <c r="E595" s="73" t="str">
        <f>IF($D595="","",IF(ISBLANK(VLOOKUP($B595,'Section 3'!$D$15:$O$1014,COLUMNS('Section 3'!$E$11:F$12),0)),"",VLOOKUP($B595,'Section 3'!$D$15:$O$1014,COLUMNS('Section 3'!$E$11:F$12),0)))</f>
        <v/>
      </c>
      <c r="F595" s="73" t="str">
        <f>IF($D595="","",IF(ISBLANK(VLOOKUP($B595,'Section 3'!$D$15:$O$1014,COLUMNS('Section 3'!$E$11:G$12),0)),"",VLOOKUP($B595,'Section 3'!$D$15:$O$1014,COLUMNS('Section 3'!$E$11:G$12),0)))</f>
        <v/>
      </c>
      <c r="G595" s="73" t="str">
        <f>IF($D595="","",IF(ISBLANK(VLOOKUP($B595,'Section 3'!$D$15:$O$1014,COLUMNS('Section 3'!$E$11:H$12),0)),"",VLOOKUP($B595,'Section 3'!$D$15:$O$1014,COLUMNS('Section 3'!$E$11:H$12),0)))</f>
        <v/>
      </c>
      <c r="H595" s="73" t="str">
        <f>IF($D595="","",IF(ISBLANK(VLOOKUP($B595,'Section 3'!$D$15:$O$1014,COLUMNS('Section 3'!$E$11:I$12),0)),"",VLOOKUP($B595,'Section 3'!$D$15:$O$1014,COLUMNS('Section 3'!$E$11:I$12),0)))</f>
        <v/>
      </c>
      <c r="I595" s="73" t="str">
        <f>IF($D595="","",IF(ISBLANK(VLOOKUP($B595,'Section 3'!$D$15:$O$1014,COLUMNS('Section 3'!$E$11:J$12),0)),"",VLOOKUP($B595,'Section 3'!$D$15:$O$1014,COLUMNS('Section 3'!$E$11:J$12),0)))</f>
        <v/>
      </c>
      <c r="J595" s="73" t="str">
        <f>IF($D595="","",IF(ISBLANK(VLOOKUP($B595,'Section 3'!$D$15:$O$1014,COLUMNS('Section 3'!$E$11:K$12),0)),"",VLOOKUP($B595,'Section 3'!$D$15:$O$1014,COLUMNS('Section 3'!$E$11:K$12),0)))</f>
        <v/>
      </c>
      <c r="K595" s="73" t="str">
        <f>IF($D595="","",IF(ISBLANK(VLOOKUP($B595,'Section 3'!$D$15:$O$1014,COLUMNS('Section 3'!$E$11:L$12),0)),"",VLOOKUP($B595,'Section 3'!$D$15:$O$1014,COLUMNS('Section 3'!$E$11:L$12),0)))</f>
        <v/>
      </c>
      <c r="L595" s="73" t="str">
        <f>IF($D595="","",IF(ISBLANK(VLOOKUP($B595,'Section 3'!$D$15:$O$1014,COLUMNS('Section 3'!$E$11:M$12),0)),"",VLOOKUP($B595,'Section 3'!$D$15:$O$1014,COLUMNS('Section 3'!$E$11:M$12),0)))</f>
        <v/>
      </c>
      <c r="M595" s="73" t="str">
        <f>IF($D595="","",IF(ISBLANK(VLOOKUP($B595,'Section 3'!$D$15:$O$1014,COLUMNS('Section 3'!$E$11:N$12),0)),"",VLOOKUP($B595,'Section 3'!$D$15:$O$1014,COLUMNS('Section 3'!$E$11:N$12),0)))</f>
        <v/>
      </c>
      <c r="N595" s="73" t="str">
        <f>IF($D595="","",IF(ISBLANK(VLOOKUP($B595,'Section 3'!$D$15:$O$1014,COLUMNS('Section 3'!$E$11:O$12),0)),"",VLOOKUP($B595,'Section 3'!$D$15:$O$1014,COLUMNS('Section 3'!$E$11:O$12),0)))</f>
        <v/>
      </c>
      <c r="O595" s="73" t="str">
        <f>IF($D595="","",IF(ISBLANK(VLOOKUP($B595,'Section 3'!$D$15:$O$1014,COLUMNS('Section 3'!$E$11:P$12),0)),"",VLOOKUP($B595,'Section 3'!$D$15:$O$1014,COLUMNS('Section 3'!$E$11:P$12),0)))</f>
        <v/>
      </c>
    </row>
    <row r="596" spans="1:15" x14ac:dyDescent="0.25">
      <c r="A596" s="29" t="str">
        <f>IF(E596="","",ROWS($A$1:A596))</f>
        <v/>
      </c>
      <c r="B596" s="32">
        <v>585</v>
      </c>
      <c r="C596" s="26" t="str">
        <f t="shared" si="10"/>
        <v/>
      </c>
      <c r="D596" s="26" t="str">
        <f>IFERROR(VLOOKUP($B596,'Section 3'!D599:O1598,COLUMNS('Section 3'!D595:D596),0),"")</f>
        <v/>
      </c>
      <c r="E596" s="73" t="str">
        <f>IF($D596="","",IF(ISBLANK(VLOOKUP($B596,'Section 3'!$D$15:$O$1014,COLUMNS('Section 3'!$E$11:F$12),0)),"",VLOOKUP($B596,'Section 3'!$D$15:$O$1014,COLUMNS('Section 3'!$E$11:F$12),0)))</f>
        <v/>
      </c>
      <c r="F596" s="73" t="str">
        <f>IF($D596="","",IF(ISBLANK(VLOOKUP($B596,'Section 3'!$D$15:$O$1014,COLUMNS('Section 3'!$E$11:G$12),0)),"",VLOOKUP($B596,'Section 3'!$D$15:$O$1014,COLUMNS('Section 3'!$E$11:G$12),0)))</f>
        <v/>
      </c>
      <c r="G596" s="73" t="str">
        <f>IF($D596="","",IF(ISBLANK(VLOOKUP($B596,'Section 3'!$D$15:$O$1014,COLUMNS('Section 3'!$E$11:H$12),0)),"",VLOOKUP($B596,'Section 3'!$D$15:$O$1014,COLUMNS('Section 3'!$E$11:H$12),0)))</f>
        <v/>
      </c>
      <c r="H596" s="73" t="str">
        <f>IF($D596="","",IF(ISBLANK(VLOOKUP($B596,'Section 3'!$D$15:$O$1014,COLUMNS('Section 3'!$E$11:I$12),0)),"",VLOOKUP($B596,'Section 3'!$D$15:$O$1014,COLUMNS('Section 3'!$E$11:I$12),0)))</f>
        <v/>
      </c>
      <c r="I596" s="73" t="str">
        <f>IF($D596="","",IF(ISBLANK(VLOOKUP($B596,'Section 3'!$D$15:$O$1014,COLUMNS('Section 3'!$E$11:J$12),0)),"",VLOOKUP($B596,'Section 3'!$D$15:$O$1014,COLUMNS('Section 3'!$E$11:J$12),0)))</f>
        <v/>
      </c>
      <c r="J596" s="73" t="str">
        <f>IF($D596="","",IF(ISBLANK(VLOOKUP($B596,'Section 3'!$D$15:$O$1014,COLUMNS('Section 3'!$E$11:K$12),0)),"",VLOOKUP($B596,'Section 3'!$D$15:$O$1014,COLUMNS('Section 3'!$E$11:K$12),0)))</f>
        <v/>
      </c>
      <c r="K596" s="73" t="str">
        <f>IF($D596="","",IF(ISBLANK(VLOOKUP($B596,'Section 3'!$D$15:$O$1014,COLUMNS('Section 3'!$E$11:L$12),0)),"",VLOOKUP($B596,'Section 3'!$D$15:$O$1014,COLUMNS('Section 3'!$E$11:L$12),0)))</f>
        <v/>
      </c>
      <c r="L596" s="73" t="str">
        <f>IF($D596="","",IF(ISBLANK(VLOOKUP($B596,'Section 3'!$D$15:$O$1014,COLUMNS('Section 3'!$E$11:M$12),0)),"",VLOOKUP($B596,'Section 3'!$D$15:$O$1014,COLUMNS('Section 3'!$E$11:M$12),0)))</f>
        <v/>
      </c>
      <c r="M596" s="73" t="str">
        <f>IF($D596="","",IF(ISBLANK(VLOOKUP($B596,'Section 3'!$D$15:$O$1014,COLUMNS('Section 3'!$E$11:N$12),0)),"",VLOOKUP($B596,'Section 3'!$D$15:$O$1014,COLUMNS('Section 3'!$E$11:N$12),0)))</f>
        <v/>
      </c>
      <c r="N596" s="73" t="str">
        <f>IF($D596="","",IF(ISBLANK(VLOOKUP($B596,'Section 3'!$D$15:$O$1014,COLUMNS('Section 3'!$E$11:O$12),0)),"",VLOOKUP($B596,'Section 3'!$D$15:$O$1014,COLUMNS('Section 3'!$E$11:O$12),0)))</f>
        <v/>
      </c>
      <c r="O596" s="73" t="str">
        <f>IF($D596="","",IF(ISBLANK(VLOOKUP($B596,'Section 3'!$D$15:$O$1014,COLUMNS('Section 3'!$E$11:P$12),0)),"",VLOOKUP($B596,'Section 3'!$D$15:$O$1014,COLUMNS('Section 3'!$E$11:P$12),0)))</f>
        <v/>
      </c>
    </row>
    <row r="597" spans="1:15" x14ac:dyDescent="0.25">
      <c r="A597" s="29" t="str">
        <f>IF(E597="","",ROWS($A$1:A597))</f>
        <v/>
      </c>
      <c r="B597" s="32">
        <v>586</v>
      </c>
      <c r="C597" s="26" t="str">
        <f t="shared" si="10"/>
        <v/>
      </c>
      <c r="D597" s="26" t="str">
        <f>IFERROR(VLOOKUP($B597,'Section 3'!D600:O1599,COLUMNS('Section 3'!D596:D597),0),"")</f>
        <v/>
      </c>
      <c r="E597" s="73" t="str">
        <f>IF($D597="","",IF(ISBLANK(VLOOKUP($B597,'Section 3'!$D$15:$O$1014,COLUMNS('Section 3'!$E$11:F$12),0)),"",VLOOKUP($B597,'Section 3'!$D$15:$O$1014,COLUMNS('Section 3'!$E$11:F$12),0)))</f>
        <v/>
      </c>
      <c r="F597" s="73" t="str">
        <f>IF($D597="","",IF(ISBLANK(VLOOKUP($B597,'Section 3'!$D$15:$O$1014,COLUMNS('Section 3'!$E$11:G$12),0)),"",VLOOKUP($B597,'Section 3'!$D$15:$O$1014,COLUMNS('Section 3'!$E$11:G$12),0)))</f>
        <v/>
      </c>
      <c r="G597" s="73" t="str">
        <f>IF($D597="","",IF(ISBLANK(VLOOKUP($B597,'Section 3'!$D$15:$O$1014,COLUMNS('Section 3'!$E$11:H$12),0)),"",VLOOKUP($B597,'Section 3'!$D$15:$O$1014,COLUMNS('Section 3'!$E$11:H$12),0)))</f>
        <v/>
      </c>
      <c r="H597" s="73" t="str">
        <f>IF($D597="","",IF(ISBLANK(VLOOKUP($B597,'Section 3'!$D$15:$O$1014,COLUMNS('Section 3'!$E$11:I$12),0)),"",VLOOKUP($B597,'Section 3'!$D$15:$O$1014,COLUMNS('Section 3'!$E$11:I$12),0)))</f>
        <v/>
      </c>
      <c r="I597" s="73" t="str">
        <f>IF($D597="","",IF(ISBLANK(VLOOKUP($B597,'Section 3'!$D$15:$O$1014,COLUMNS('Section 3'!$E$11:J$12),0)),"",VLOOKUP($B597,'Section 3'!$D$15:$O$1014,COLUMNS('Section 3'!$E$11:J$12),0)))</f>
        <v/>
      </c>
      <c r="J597" s="73" t="str">
        <f>IF($D597="","",IF(ISBLANK(VLOOKUP($B597,'Section 3'!$D$15:$O$1014,COLUMNS('Section 3'!$E$11:K$12),0)),"",VLOOKUP($B597,'Section 3'!$D$15:$O$1014,COLUMNS('Section 3'!$E$11:K$12),0)))</f>
        <v/>
      </c>
      <c r="K597" s="73" t="str">
        <f>IF($D597="","",IF(ISBLANK(VLOOKUP($B597,'Section 3'!$D$15:$O$1014,COLUMNS('Section 3'!$E$11:L$12),0)),"",VLOOKUP($B597,'Section 3'!$D$15:$O$1014,COLUMNS('Section 3'!$E$11:L$12),0)))</f>
        <v/>
      </c>
      <c r="L597" s="73" t="str">
        <f>IF($D597="","",IF(ISBLANK(VLOOKUP($B597,'Section 3'!$D$15:$O$1014,COLUMNS('Section 3'!$E$11:M$12),0)),"",VLOOKUP($B597,'Section 3'!$D$15:$O$1014,COLUMNS('Section 3'!$E$11:M$12),0)))</f>
        <v/>
      </c>
      <c r="M597" s="73" t="str">
        <f>IF($D597="","",IF(ISBLANK(VLOOKUP($B597,'Section 3'!$D$15:$O$1014,COLUMNS('Section 3'!$E$11:N$12),0)),"",VLOOKUP($B597,'Section 3'!$D$15:$O$1014,COLUMNS('Section 3'!$E$11:N$12),0)))</f>
        <v/>
      </c>
      <c r="N597" s="73" t="str">
        <f>IF($D597="","",IF(ISBLANK(VLOOKUP($B597,'Section 3'!$D$15:$O$1014,COLUMNS('Section 3'!$E$11:O$12),0)),"",VLOOKUP($B597,'Section 3'!$D$15:$O$1014,COLUMNS('Section 3'!$E$11:O$12),0)))</f>
        <v/>
      </c>
      <c r="O597" s="73" t="str">
        <f>IF($D597="","",IF(ISBLANK(VLOOKUP($B597,'Section 3'!$D$15:$O$1014,COLUMNS('Section 3'!$E$11:P$12),0)),"",VLOOKUP($B597,'Section 3'!$D$15:$O$1014,COLUMNS('Section 3'!$E$11:P$12),0)))</f>
        <v/>
      </c>
    </row>
    <row r="598" spans="1:15" x14ac:dyDescent="0.25">
      <c r="A598" s="29" t="str">
        <f>IF(E598="","",ROWS($A$1:A598))</f>
        <v/>
      </c>
      <c r="B598" s="32">
        <v>587</v>
      </c>
      <c r="C598" s="26" t="str">
        <f t="shared" si="10"/>
        <v/>
      </c>
      <c r="D598" s="26" t="str">
        <f>IFERROR(VLOOKUP($B598,'Section 3'!D601:O1600,COLUMNS('Section 3'!D597:D598),0),"")</f>
        <v/>
      </c>
      <c r="E598" s="73" t="str">
        <f>IF($D598="","",IF(ISBLANK(VLOOKUP($B598,'Section 3'!$D$15:$O$1014,COLUMNS('Section 3'!$E$11:F$12),0)),"",VLOOKUP($B598,'Section 3'!$D$15:$O$1014,COLUMNS('Section 3'!$E$11:F$12),0)))</f>
        <v/>
      </c>
      <c r="F598" s="73" t="str">
        <f>IF($D598="","",IF(ISBLANK(VLOOKUP($B598,'Section 3'!$D$15:$O$1014,COLUMNS('Section 3'!$E$11:G$12),0)),"",VLOOKUP($B598,'Section 3'!$D$15:$O$1014,COLUMNS('Section 3'!$E$11:G$12),0)))</f>
        <v/>
      </c>
      <c r="G598" s="73" t="str">
        <f>IF($D598="","",IF(ISBLANK(VLOOKUP($B598,'Section 3'!$D$15:$O$1014,COLUMNS('Section 3'!$E$11:H$12),0)),"",VLOOKUP($B598,'Section 3'!$D$15:$O$1014,COLUMNS('Section 3'!$E$11:H$12),0)))</f>
        <v/>
      </c>
      <c r="H598" s="73" t="str">
        <f>IF($D598="","",IF(ISBLANK(VLOOKUP($B598,'Section 3'!$D$15:$O$1014,COLUMNS('Section 3'!$E$11:I$12),0)),"",VLOOKUP($B598,'Section 3'!$D$15:$O$1014,COLUMNS('Section 3'!$E$11:I$12),0)))</f>
        <v/>
      </c>
      <c r="I598" s="73" t="str">
        <f>IF($D598="","",IF(ISBLANK(VLOOKUP($B598,'Section 3'!$D$15:$O$1014,COLUMNS('Section 3'!$E$11:J$12),0)),"",VLOOKUP($B598,'Section 3'!$D$15:$O$1014,COLUMNS('Section 3'!$E$11:J$12),0)))</f>
        <v/>
      </c>
      <c r="J598" s="73" t="str">
        <f>IF($D598="","",IF(ISBLANK(VLOOKUP($B598,'Section 3'!$D$15:$O$1014,COLUMNS('Section 3'!$E$11:K$12),0)),"",VLOOKUP($B598,'Section 3'!$D$15:$O$1014,COLUMNS('Section 3'!$E$11:K$12),0)))</f>
        <v/>
      </c>
      <c r="K598" s="73" t="str">
        <f>IF($D598="","",IF(ISBLANK(VLOOKUP($B598,'Section 3'!$D$15:$O$1014,COLUMNS('Section 3'!$E$11:L$12),0)),"",VLOOKUP($B598,'Section 3'!$D$15:$O$1014,COLUMNS('Section 3'!$E$11:L$12),0)))</f>
        <v/>
      </c>
      <c r="L598" s="73" t="str">
        <f>IF($D598="","",IF(ISBLANK(VLOOKUP($B598,'Section 3'!$D$15:$O$1014,COLUMNS('Section 3'!$E$11:M$12),0)),"",VLOOKUP($B598,'Section 3'!$D$15:$O$1014,COLUMNS('Section 3'!$E$11:M$12),0)))</f>
        <v/>
      </c>
      <c r="M598" s="73" t="str">
        <f>IF($D598="","",IF(ISBLANK(VLOOKUP($B598,'Section 3'!$D$15:$O$1014,COLUMNS('Section 3'!$E$11:N$12),0)),"",VLOOKUP($B598,'Section 3'!$D$15:$O$1014,COLUMNS('Section 3'!$E$11:N$12),0)))</f>
        <v/>
      </c>
      <c r="N598" s="73" t="str">
        <f>IF($D598="","",IF(ISBLANK(VLOOKUP($B598,'Section 3'!$D$15:$O$1014,COLUMNS('Section 3'!$E$11:O$12),0)),"",VLOOKUP($B598,'Section 3'!$D$15:$O$1014,COLUMNS('Section 3'!$E$11:O$12),0)))</f>
        <v/>
      </c>
      <c r="O598" s="73" t="str">
        <f>IF($D598="","",IF(ISBLANK(VLOOKUP($B598,'Section 3'!$D$15:$O$1014,COLUMNS('Section 3'!$E$11:P$12),0)),"",VLOOKUP($B598,'Section 3'!$D$15:$O$1014,COLUMNS('Section 3'!$E$11:P$12),0)))</f>
        <v/>
      </c>
    </row>
    <row r="599" spans="1:15" x14ac:dyDescent="0.25">
      <c r="A599" s="29" t="str">
        <f>IF(E599="","",ROWS($A$1:A599))</f>
        <v/>
      </c>
      <c r="B599" s="32">
        <v>588</v>
      </c>
      <c r="C599" s="26" t="str">
        <f t="shared" si="10"/>
        <v/>
      </c>
      <c r="D599" s="26" t="str">
        <f>IFERROR(VLOOKUP($B599,'Section 3'!D602:O1601,COLUMNS('Section 3'!D598:D599),0),"")</f>
        <v/>
      </c>
      <c r="E599" s="73" t="str">
        <f>IF($D599="","",IF(ISBLANK(VLOOKUP($B599,'Section 3'!$D$15:$O$1014,COLUMNS('Section 3'!$E$11:F$12),0)),"",VLOOKUP($B599,'Section 3'!$D$15:$O$1014,COLUMNS('Section 3'!$E$11:F$12),0)))</f>
        <v/>
      </c>
      <c r="F599" s="73" t="str">
        <f>IF($D599="","",IF(ISBLANK(VLOOKUP($B599,'Section 3'!$D$15:$O$1014,COLUMNS('Section 3'!$E$11:G$12),0)),"",VLOOKUP($B599,'Section 3'!$D$15:$O$1014,COLUMNS('Section 3'!$E$11:G$12),0)))</f>
        <v/>
      </c>
      <c r="G599" s="73" t="str">
        <f>IF($D599="","",IF(ISBLANK(VLOOKUP($B599,'Section 3'!$D$15:$O$1014,COLUMNS('Section 3'!$E$11:H$12),0)),"",VLOOKUP($B599,'Section 3'!$D$15:$O$1014,COLUMNS('Section 3'!$E$11:H$12),0)))</f>
        <v/>
      </c>
      <c r="H599" s="73" t="str">
        <f>IF($D599="","",IF(ISBLANK(VLOOKUP($B599,'Section 3'!$D$15:$O$1014,COLUMNS('Section 3'!$E$11:I$12),0)),"",VLOOKUP($B599,'Section 3'!$D$15:$O$1014,COLUMNS('Section 3'!$E$11:I$12),0)))</f>
        <v/>
      </c>
      <c r="I599" s="73" t="str">
        <f>IF($D599="","",IF(ISBLANK(VLOOKUP($B599,'Section 3'!$D$15:$O$1014,COLUMNS('Section 3'!$E$11:J$12),0)),"",VLOOKUP($B599,'Section 3'!$D$15:$O$1014,COLUMNS('Section 3'!$E$11:J$12),0)))</f>
        <v/>
      </c>
      <c r="J599" s="73" t="str">
        <f>IF($D599="","",IF(ISBLANK(VLOOKUP($B599,'Section 3'!$D$15:$O$1014,COLUMNS('Section 3'!$E$11:K$12),0)),"",VLOOKUP($B599,'Section 3'!$D$15:$O$1014,COLUMNS('Section 3'!$E$11:K$12),0)))</f>
        <v/>
      </c>
      <c r="K599" s="73" t="str">
        <f>IF($D599="","",IF(ISBLANK(VLOOKUP($B599,'Section 3'!$D$15:$O$1014,COLUMNS('Section 3'!$E$11:L$12),0)),"",VLOOKUP($B599,'Section 3'!$D$15:$O$1014,COLUMNS('Section 3'!$E$11:L$12),0)))</f>
        <v/>
      </c>
      <c r="L599" s="73" t="str">
        <f>IF($D599="","",IF(ISBLANK(VLOOKUP($B599,'Section 3'!$D$15:$O$1014,COLUMNS('Section 3'!$E$11:M$12),0)),"",VLOOKUP($B599,'Section 3'!$D$15:$O$1014,COLUMNS('Section 3'!$E$11:M$12),0)))</f>
        <v/>
      </c>
      <c r="M599" s="73" t="str">
        <f>IF($D599="","",IF(ISBLANK(VLOOKUP($B599,'Section 3'!$D$15:$O$1014,COLUMNS('Section 3'!$E$11:N$12),0)),"",VLOOKUP($B599,'Section 3'!$D$15:$O$1014,COLUMNS('Section 3'!$E$11:N$12),0)))</f>
        <v/>
      </c>
      <c r="N599" s="73" t="str">
        <f>IF($D599="","",IF(ISBLANK(VLOOKUP($B599,'Section 3'!$D$15:$O$1014,COLUMNS('Section 3'!$E$11:O$12),0)),"",VLOOKUP($B599,'Section 3'!$D$15:$O$1014,COLUMNS('Section 3'!$E$11:O$12),0)))</f>
        <v/>
      </c>
      <c r="O599" s="73" t="str">
        <f>IF($D599="","",IF(ISBLANK(VLOOKUP($B599,'Section 3'!$D$15:$O$1014,COLUMNS('Section 3'!$E$11:P$12),0)),"",VLOOKUP($B599,'Section 3'!$D$15:$O$1014,COLUMNS('Section 3'!$E$11:P$12),0)))</f>
        <v/>
      </c>
    </row>
    <row r="600" spans="1:15" x14ac:dyDescent="0.25">
      <c r="A600" s="29" t="str">
        <f>IF(E600="","",ROWS($A$1:A600))</f>
        <v/>
      </c>
      <c r="B600" s="32">
        <v>589</v>
      </c>
      <c r="C600" s="26" t="str">
        <f t="shared" si="10"/>
        <v/>
      </c>
      <c r="D600" s="26" t="str">
        <f>IFERROR(VLOOKUP($B600,'Section 3'!D603:O1602,COLUMNS('Section 3'!D599:D600),0),"")</f>
        <v/>
      </c>
      <c r="E600" s="73" t="str">
        <f>IF($D600="","",IF(ISBLANK(VLOOKUP($B600,'Section 3'!$D$15:$O$1014,COLUMNS('Section 3'!$E$11:F$12),0)),"",VLOOKUP($B600,'Section 3'!$D$15:$O$1014,COLUMNS('Section 3'!$E$11:F$12),0)))</f>
        <v/>
      </c>
      <c r="F600" s="73" t="str">
        <f>IF($D600="","",IF(ISBLANK(VLOOKUP($B600,'Section 3'!$D$15:$O$1014,COLUMNS('Section 3'!$E$11:G$12),0)),"",VLOOKUP($B600,'Section 3'!$D$15:$O$1014,COLUMNS('Section 3'!$E$11:G$12),0)))</f>
        <v/>
      </c>
      <c r="G600" s="73" t="str">
        <f>IF($D600="","",IF(ISBLANK(VLOOKUP($B600,'Section 3'!$D$15:$O$1014,COLUMNS('Section 3'!$E$11:H$12),0)),"",VLOOKUP($B600,'Section 3'!$D$15:$O$1014,COLUMNS('Section 3'!$E$11:H$12),0)))</f>
        <v/>
      </c>
      <c r="H600" s="73" t="str">
        <f>IF($D600="","",IF(ISBLANK(VLOOKUP($B600,'Section 3'!$D$15:$O$1014,COLUMNS('Section 3'!$E$11:I$12),0)),"",VLOOKUP($B600,'Section 3'!$D$15:$O$1014,COLUMNS('Section 3'!$E$11:I$12),0)))</f>
        <v/>
      </c>
      <c r="I600" s="73" t="str">
        <f>IF($D600="","",IF(ISBLANK(VLOOKUP($B600,'Section 3'!$D$15:$O$1014,COLUMNS('Section 3'!$E$11:J$12),0)),"",VLOOKUP($B600,'Section 3'!$D$15:$O$1014,COLUMNS('Section 3'!$E$11:J$12),0)))</f>
        <v/>
      </c>
      <c r="J600" s="73" t="str">
        <f>IF($D600="","",IF(ISBLANK(VLOOKUP($B600,'Section 3'!$D$15:$O$1014,COLUMNS('Section 3'!$E$11:K$12),0)),"",VLOOKUP($B600,'Section 3'!$D$15:$O$1014,COLUMNS('Section 3'!$E$11:K$12),0)))</f>
        <v/>
      </c>
      <c r="K600" s="73" t="str">
        <f>IF($D600="","",IF(ISBLANK(VLOOKUP($B600,'Section 3'!$D$15:$O$1014,COLUMNS('Section 3'!$E$11:L$12),0)),"",VLOOKUP($B600,'Section 3'!$D$15:$O$1014,COLUMNS('Section 3'!$E$11:L$12),0)))</f>
        <v/>
      </c>
      <c r="L600" s="73" t="str">
        <f>IF($D600="","",IF(ISBLANK(VLOOKUP($B600,'Section 3'!$D$15:$O$1014,COLUMNS('Section 3'!$E$11:M$12),0)),"",VLOOKUP($B600,'Section 3'!$D$15:$O$1014,COLUMNS('Section 3'!$E$11:M$12),0)))</f>
        <v/>
      </c>
      <c r="M600" s="73" t="str">
        <f>IF($D600="","",IF(ISBLANK(VLOOKUP($B600,'Section 3'!$D$15:$O$1014,COLUMNS('Section 3'!$E$11:N$12),0)),"",VLOOKUP($B600,'Section 3'!$D$15:$O$1014,COLUMNS('Section 3'!$E$11:N$12),0)))</f>
        <v/>
      </c>
      <c r="N600" s="73" t="str">
        <f>IF($D600="","",IF(ISBLANK(VLOOKUP($B600,'Section 3'!$D$15:$O$1014,COLUMNS('Section 3'!$E$11:O$12),0)),"",VLOOKUP($B600,'Section 3'!$D$15:$O$1014,COLUMNS('Section 3'!$E$11:O$12),0)))</f>
        <v/>
      </c>
      <c r="O600" s="73" t="str">
        <f>IF($D600="","",IF(ISBLANK(VLOOKUP($B600,'Section 3'!$D$15:$O$1014,COLUMNS('Section 3'!$E$11:P$12),0)),"",VLOOKUP($B600,'Section 3'!$D$15:$O$1014,COLUMNS('Section 3'!$E$11:P$12),0)))</f>
        <v/>
      </c>
    </row>
    <row r="601" spans="1:15" x14ac:dyDescent="0.25">
      <c r="A601" s="29" t="str">
        <f>IF(E601="","",ROWS($A$1:A601))</f>
        <v/>
      </c>
      <c r="B601" s="32">
        <v>590</v>
      </c>
      <c r="C601" s="26" t="str">
        <f t="shared" si="10"/>
        <v/>
      </c>
      <c r="D601" s="26" t="str">
        <f>IFERROR(VLOOKUP($B601,'Section 3'!D604:O1603,COLUMNS('Section 3'!D600:D601),0),"")</f>
        <v/>
      </c>
      <c r="E601" s="73" t="str">
        <f>IF($D601="","",IF(ISBLANK(VLOOKUP($B601,'Section 3'!$D$15:$O$1014,COLUMNS('Section 3'!$E$11:F$12),0)),"",VLOOKUP($B601,'Section 3'!$D$15:$O$1014,COLUMNS('Section 3'!$E$11:F$12),0)))</f>
        <v/>
      </c>
      <c r="F601" s="73" t="str">
        <f>IF($D601="","",IF(ISBLANK(VLOOKUP($B601,'Section 3'!$D$15:$O$1014,COLUMNS('Section 3'!$E$11:G$12),0)),"",VLOOKUP($B601,'Section 3'!$D$15:$O$1014,COLUMNS('Section 3'!$E$11:G$12),0)))</f>
        <v/>
      </c>
      <c r="G601" s="73" t="str">
        <f>IF($D601="","",IF(ISBLANK(VLOOKUP($B601,'Section 3'!$D$15:$O$1014,COLUMNS('Section 3'!$E$11:H$12),0)),"",VLOOKUP($B601,'Section 3'!$D$15:$O$1014,COLUMNS('Section 3'!$E$11:H$12),0)))</f>
        <v/>
      </c>
      <c r="H601" s="73" t="str">
        <f>IF($D601="","",IF(ISBLANK(VLOOKUP($B601,'Section 3'!$D$15:$O$1014,COLUMNS('Section 3'!$E$11:I$12),0)),"",VLOOKUP($B601,'Section 3'!$D$15:$O$1014,COLUMNS('Section 3'!$E$11:I$12),0)))</f>
        <v/>
      </c>
      <c r="I601" s="73" t="str">
        <f>IF($D601="","",IF(ISBLANK(VLOOKUP($B601,'Section 3'!$D$15:$O$1014,COLUMNS('Section 3'!$E$11:J$12),0)),"",VLOOKUP($B601,'Section 3'!$D$15:$O$1014,COLUMNS('Section 3'!$E$11:J$12),0)))</f>
        <v/>
      </c>
      <c r="J601" s="73" t="str">
        <f>IF($D601="","",IF(ISBLANK(VLOOKUP($B601,'Section 3'!$D$15:$O$1014,COLUMNS('Section 3'!$E$11:K$12),0)),"",VLOOKUP($B601,'Section 3'!$D$15:$O$1014,COLUMNS('Section 3'!$E$11:K$12),0)))</f>
        <v/>
      </c>
      <c r="K601" s="73" t="str">
        <f>IF($D601="","",IF(ISBLANK(VLOOKUP($B601,'Section 3'!$D$15:$O$1014,COLUMNS('Section 3'!$E$11:L$12),0)),"",VLOOKUP($B601,'Section 3'!$D$15:$O$1014,COLUMNS('Section 3'!$E$11:L$12),0)))</f>
        <v/>
      </c>
      <c r="L601" s="73" t="str">
        <f>IF($D601="","",IF(ISBLANK(VLOOKUP($B601,'Section 3'!$D$15:$O$1014,COLUMNS('Section 3'!$E$11:M$12),0)),"",VLOOKUP($B601,'Section 3'!$D$15:$O$1014,COLUMNS('Section 3'!$E$11:M$12),0)))</f>
        <v/>
      </c>
      <c r="M601" s="73" t="str">
        <f>IF($D601="","",IF(ISBLANK(VLOOKUP($B601,'Section 3'!$D$15:$O$1014,COLUMNS('Section 3'!$E$11:N$12),0)),"",VLOOKUP($B601,'Section 3'!$D$15:$O$1014,COLUMNS('Section 3'!$E$11:N$12),0)))</f>
        <v/>
      </c>
      <c r="N601" s="73" t="str">
        <f>IF($D601="","",IF(ISBLANK(VLOOKUP($B601,'Section 3'!$D$15:$O$1014,COLUMNS('Section 3'!$E$11:O$12),0)),"",VLOOKUP($B601,'Section 3'!$D$15:$O$1014,COLUMNS('Section 3'!$E$11:O$12),0)))</f>
        <v/>
      </c>
      <c r="O601" s="73" t="str">
        <f>IF($D601="","",IF(ISBLANK(VLOOKUP($B601,'Section 3'!$D$15:$O$1014,COLUMNS('Section 3'!$E$11:P$12),0)),"",VLOOKUP($B601,'Section 3'!$D$15:$O$1014,COLUMNS('Section 3'!$E$11:P$12),0)))</f>
        <v/>
      </c>
    </row>
    <row r="602" spans="1:15" x14ac:dyDescent="0.25">
      <c r="A602" s="29" t="str">
        <f>IF(E602="","",ROWS($A$1:A602))</f>
        <v/>
      </c>
      <c r="B602" s="32">
        <v>591</v>
      </c>
      <c r="C602" s="26" t="str">
        <f t="shared" si="10"/>
        <v/>
      </c>
      <c r="D602" s="26" t="str">
        <f>IFERROR(VLOOKUP($B602,'Section 3'!D605:O1604,COLUMNS('Section 3'!D601:D602),0),"")</f>
        <v/>
      </c>
      <c r="E602" s="73" t="str">
        <f>IF($D602="","",IF(ISBLANK(VLOOKUP($B602,'Section 3'!$D$15:$O$1014,COLUMNS('Section 3'!$E$11:F$12),0)),"",VLOOKUP($B602,'Section 3'!$D$15:$O$1014,COLUMNS('Section 3'!$E$11:F$12),0)))</f>
        <v/>
      </c>
      <c r="F602" s="73" t="str">
        <f>IF($D602="","",IF(ISBLANK(VLOOKUP($B602,'Section 3'!$D$15:$O$1014,COLUMNS('Section 3'!$E$11:G$12),0)),"",VLOOKUP($B602,'Section 3'!$D$15:$O$1014,COLUMNS('Section 3'!$E$11:G$12),0)))</f>
        <v/>
      </c>
      <c r="G602" s="73" t="str">
        <f>IF($D602="","",IF(ISBLANK(VLOOKUP($B602,'Section 3'!$D$15:$O$1014,COLUMNS('Section 3'!$E$11:H$12),0)),"",VLOOKUP($B602,'Section 3'!$D$15:$O$1014,COLUMNS('Section 3'!$E$11:H$12),0)))</f>
        <v/>
      </c>
      <c r="H602" s="73" t="str">
        <f>IF($D602="","",IF(ISBLANK(VLOOKUP($B602,'Section 3'!$D$15:$O$1014,COLUMNS('Section 3'!$E$11:I$12),0)),"",VLOOKUP($B602,'Section 3'!$D$15:$O$1014,COLUMNS('Section 3'!$E$11:I$12),0)))</f>
        <v/>
      </c>
      <c r="I602" s="73" t="str">
        <f>IF($D602="","",IF(ISBLANK(VLOOKUP($B602,'Section 3'!$D$15:$O$1014,COLUMNS('Section 3'!$E$11:J$12),0)),"",VLOOKUP($B602,'Section 3'!$D$15:$O$1014,COLUMNS('Section 3'!$E$11:J$12),0)))</f>
        <v/>
      </c>
      <c r="J602" s="73" t="str">
        <f>IF($D602="","",IF(ISBLANK(VLOOKUP($B602,'Section 3'!$D$15:$O$1014,COLUMNS('Section 3'!$E$11:K$12),0)),"",VLOOKUP($B602,'Section 3'!$D$15:$O$1014,COLUMNS('Section 3'!$E$11:K$12),0)))</f>
        <v/>
      </c>
      <c r="K602" s="73" t="str">
        <f>IF($D602="","",IF(ISBLANK(VLOOKUP($B602,'Section 3'!$D$15:$O$1014,COLUMNS('Section 3'!$E$11:L$12),0)),"",VLOOKUP($B602,'Section 3'!$D$15:$O$1014,COLUMNS('Section 3'!$E$11:L$12),0)))</f>
        <v/>
      </c>
      <c r="L602" s="73" t="str">
        <f>IF($D602="","",IF(ISBLANK(VLOOKUP($B602,'Section 3'!$D$15:$O$1014,COLUMNS('Section 3'!$E$11:M$12),0)),"",VLOOKUP($B602,'Section 3'!$D$15:$O$1014,COLUMNS('Section 3'!$E$11:M$12),0)))</f>
        <v/>
      </c>
      <c r="M602" s="73" t="str">
        <f>IF($D602="","",IF(ISBLANK(VLOOKUP($B602,'Section 3'!$D$15:$O$1014,COLUMNS('Section 3'!$E$11:N$12),0)),"",VLOOKUP($B602,'Section 3'!$D$15:$O$1014,COLUMNS('Section 3'!$E$11:N$12),0)))</f>
        <v/>
      </c>
      <c r="N602" s="73" t="str">
        <f>IF($D602="","",IF(ISBLANK(VLOOKUP($B602,'Section 3'!$D$15:$O$1014,COLUMNS('Section 3'!$E$11:O$12),0)),"",VLOOKUP($B602,'Section 3'!$D$15:$O$1014,COLUMNS('Section 3'!$E$11:O$12),0)))</f>
        <v/>
      </c>
      <c r="O602" s="73" t="str">
        <f>IF($D602="","",IF(ISBLANK(VLOOKUP($B602,'Section 3'!$D$15:$O$1014,COLUMNS('Section 3'!$E$11:P$12),0)),"",VLOOKUP($B602,'Section 3'!$D$15:$O$1014,COLUMNS('Section 3'!$E$11:P$12),0)))</f>
        <v/>
      </c>
    </row>
    <row r="603" spans="1:15" x14ac:dyDescent="0.25">
      <c r="A603" s="29" t="str">
        <f>IF(E603="","",ROWS($A$1:A603))</f>
        <v/>
      </c>
      <c r="B603" s="32">
        <v>592</v>
      </c>
      <c r="C603" s="26" t="str">
        <f t="shared" si="10"/>
        <v/>
      </c>
      <c r="D603" s="26" t="str">
        <f>IFERROR(VLOOKUP($B603,'Section 3'!D606:O1605,COLUMNS('Section 3'!D602:D603),0),"")</f>
        <v/>
      </c>
      <c r="E603" s="73" t="str">
        <f>IF($D603="","",IF(ISBLANK(VLOOKUP($B603,'Section 3'!$D$15:$O$1014,COLUMNS('Section 3'!$E$11:F$12),0)),"",VLOOKUP($B603,'Section 3'!$D$15:$O$1014,COLUMNS('Section 3'!$E$11:F$12),0)))</f>
        <v/>
      </c>
      <c r="F603" s="73" t="str">
        <f>IF($D603="","",IF(ISBLANK(VLOOKUP($B603,'Section 3'!$D$15:$O$1014,COLUMNS('Section 3'!$E$11:G$12),0)),"",VLOOKUP($B603,'Section 3'!$D$15:$O$1014,COLUMNS('Section 3'!$E$11:G$12),0)))</f>
        <v/>
      </c>
      <c r="G603" s="73" t="str">
        <f>IF($D603="","",IF(ISBLANK(VLOOKUP($B603,'Section 3'!$D$15:$O$1014,COLUMNS('Section 3'!$E$11:H$12),0)),"",VLOOKUP($B603,'Section 3'!$D$15:$O$1014,COLUMNS('Section 3'!$E$11:H$12),0)))</f>
        <v/>
      </c>
      <c r="H603" s="73" t="str">
        <f>IF($D603="","",IF(ISBLANK(VLOOKUP($B603,'Section 3'!$D$15:$O$1014,COLUMNS('Section 3'!$E$11:I$12),0)),"",VLOOKUP($B603,'Section 3'!$D$15:$O$1014,COLUMNS('Section 3'!$E$11:I$12),0)))</f>
        <v/>
      </c>
      <c r="I603" s="73" t="str">
        <f>IF($D603="","",IF(ISBLANK(VLOOKUP($B603,'Section 3'!$D$15:$O$1014,COLUMNS('Section 3'!$E$11:J$12),0)),"",VLOOKUP($B603,'Section 3'!$D$15:$O$1014,COLUMNS('Section 3'!$E$11:J$12),0)))</f>
        <v/>
      </c>
      <c r="J603" s="73" t="str">
        <f>IF($D603="","",IF(ISBLANK(VLOOKUP($B603,'Section 3'!$D$15:$O$1014,COLUMNS('Section 3'!$E$11:K$12),0)),"",VLOOKUP($B603,'Section 3'!$D$15:$O$1014,COLUMNS('Section 3'!$E$11:K$12),0)))</f>
        <v/>
      </c>
      <c r="K603" s="73" t="str">
        <f>IF($D603="","",IF(ISBLANK(VLOOKUP($B603,'Section 3'!$D$15:$O$1014,COLUMNS('Section 3'!$E$11:L$12),0)),"",VLOOKUP($B603,'Section 3'!$D$15:$O$1014,COLUMNS('Section 3'!$E$11:L$12),0)))</f>
        <v/>
      </c>
      <c r="L603" s="73" t="str">
        <f>IF($D603="","",IF(ISBLANK(VLOOKUP($B603,'Section 3'!$D$15:$O$1014,COLUMNS('Section 3'!$E$11:M$12),0)),"",VLOOKUP($B603,'Section 3'!$D$15:$O$1014,COLUMNS('Section 3'!$E$11:M$12),0)))</f>
        <v/>
      </c>
      <c r="M603" s="73" t="str">
        <f>IF($D603="","",IF(ISBLANK(VLOOKUP($B603,'Section 3'!$D$15:$O$1014,COLUMNS('Section 3'!$E$11:N$12),0)),"",VLOOKUP($B603,'Section 3'!$D$15:$O$1014,COLUMNS('Section 3'!$E$11:N$12),0)))</f>
        <v/>
      </c>
      <c r="N603" s="73" t="str">
        <f>IF($D603="","",IF(ISBLANK(VLOOKUP($B603,'Section 3'!$D$15:$O$1014,COLUMNS('Section 3'!$E$11:O$12),0)),"",VLOOKUP($B603,'Section 3'!$D$15:$O$1014,COLUMNS('Section 3'!$E$11:O$12),0)))</f>
        <v/>
      </c>
      <c r="O603" s="73" t="str">
        <f>IF($D603="","",IF(ISBLANK(VLOOKUP($B603,'Section 3'!$D$15:$O$1014,COLUMNS('Section 3'!$E$11:P$12),0)),"",VLOOKUP($B603,'Section 3'!$D$15:$O$1014,COLUMNS('Section 3'!$E$11:P$12),0)))</f>
        <v/>
      </c>
    </row>
    <row r="604" spans="1:15" x14ac:dyDescent="0.25">
      <c r="A604" s="29" t="str">
        <f>IF(E604="","",ROWS($A$1:A604))</f>
        <v/>
      </c>
      <c r="B604" s="32">
        <v>593</v>
      </c>
      <c r="C604" s="26" t="str">
        <f t="shared" si="10"/>
        <v/>
      </c>
      <c r="D604" s="26" t="str">
        <f>IFERROR(VLOOKUP($B604,'Section 3'!D607:O1606,COLUMNS('Section 3'!D603:D604),0),"")</f>
        <v/>
      </c>
      <c r="E604" s="73" t="str">
        <f>IF($D604="","",IF(ISBLANK(VLOOKUP($B604,'Section 3'!$D$15:$O$1014,COLUMNS('Section 3'!$E$11:F$12),0)),"",VLOOKUP($B604,'Section 3'!$D$15:$O$1014,COLUMNS('Section 3'!$E$11:F$12),0)))</f>
        <v/>
      </c>
      <c r="F604" s="73" t="str">
        <f>IF($D604="","",IF(ISBLANK(VLOOKUP($B604,'Section 3'!$D$15:$O$1014,COLUMNS('Section 3'!$E$11:G$12),0)),"",VLOOKUP($B604,'Section 3'!$D$15:$O$1014,COLUMNS('Section 3'!$E$11:G$12),0)))</f>
        <v/>
      </c>
      <c r="G604" s="73" t="str">
        <f>IF($D604="","",IF(ISBLANK(VLOOKUP($B604,'Section 3'!$D$15:$O$1014,COLUMNS('Section 3'!$E$11:H$12),0)),"",VLOOKUP($B604,'Section 3'!$D$15:$O$1014,COLUMNS('Section 3'!$E$11:H$12),0)))</f>
        <v/>
      </c>
      <c r="H604" s="73" t="str">
        <f>IF($D604="","",IF(ISBLANK(VLOOKUP($B604,'Section 3'!$D$15:$O$1014,COLUMNS('Section 3'!$E$11:I$12),0)),"",VLOOKUP($B604,'Section 3'!$D$15:$O$1014,COLUMNS('Section 3'!$E$11:I$12),0)))</f>
        <v/>
      </c>
      <c r="I604" s="73" t="str">
        <f>IF($D604="","",IF(ISBLANK(VLOOKUP($B604,'Section 3'!$D$15:$O$1014,COLUMNS('Section 3'!$E$11:J$12),0)),"",VLOOKUP($B604,'Section 3'!$D$15:$O$1014,COLUMNS('Section 3'!$E$11:J$12),0)))</f>
        <v/>
      </c>
      <c r="J604" s="73" t="str">
        <f>IF($D604="","",IF(ISBLANK(VLOOKUP($B604,'Section 3'!$D$15:$O$1014,COLUMNS('Section 3'!$E$11:K$12),0)),"",VLOOKUP($B604,'Section 3'!$D$15:$O$1014,COLUMNS('Section 3'!$E$11:K$12),0)))</f>
        <v/>
      </c>
      <c r="K604" s="73" t="str">
        <f>IF($D604="","",IF(ISBLANK(VLOOKUP($B604,'Section 3'!$D$15:$O$1014,COLUMNS('Section 3'!$E$11:L$12),0)),"",VLOOKUP($B604,'Section 3'!$D$15:$O$1014,COLUMNS('Section 3'!$E$11:L$12),0)))</f>
        <v/>
      </c>
      <c r="L604" s="73" t="str">
        <f>IF($D604="","",IF(ISBLANK(VLOOKUP($B604,'Section 3'!$D$15:$O$1014,COLUMNS('Section 3'!$E$11:M$12),0)),"",VLOOKUP($B604,'Section 3'!$D$15:$O$1014,COLUMNS('Section 3'!$E$11:M$12),0)))</f>
        <v/>
      </c>
      <c r="M604" s="73" t="str">
        <f>IF($D604="","",IF(ISBLANK(VLOOKUP($B604,'Section 3'!$D$15:$O$1014,COLUMNS('Section 3'!$E$11:N$12),0)),"",VLOOKUP($B604,'Section 3'!$D$15:$O$1014,COLUMNS('Section 3'!$E$11:N$12),0)))</f>
        <v/>
      </c>
      <c r="N604" s="73" t="str">
        <f>IF($D604="","",IF(ISBLANK(VLOOKUP($B604,'Section 3'!$D$15:$O$1014,COLUMNS('Section 3'!$E$11:O$12),0)),"",VLOOKUP($B604,'Section 3'!$D$15:$O$1014,COLUMNS('Section 3'!$E$11:O$12),0)))</f>
        <v/>
      </c>
      <c r="O604" s="73" t="str">
        <f>IF($D604="","",IF(ISBLANK(VLOOKUP($B604,'Section 3'!$D$15:$O$1014,COLUMNS('Section 3'!$E$11:P$12),0)),"",VLOOKUP($B604,'Section 3'!$D$15:$O$1014,COLUMNS('Section 3'!$E$11:P$12),0)))</f>
        <v/>
      </c>
    </row>
    <row r="605" spans="1:15" x14ac:dyDescent="0.25">
      <c r="A605" s="29" t="str">
        <f>IF(E605="","",ROWS($A$1:A605))</f>
        <v/>
      </c>
      <c r="B605" s="32">
        <v>594</v>
      </c>
      <c r="C605" s="26" t="str">
        <f t="shared" si="10"/>
        <v/>
      </c>
      <c r="D605" s="26" t="str">
        <f>IFERROR(VLOOKUP($B605,'Section 3'!D608:O1607,COLUMNS('Section 3'!D604:D605),0),"")</f>
        <v/>
      </c>
      <c r="E605" s="73" t="str">
        <f>IF($D605="","",IF(ISBLANK(VLOOKUP($B605,'Section 3'!$D$15:$O$1014,COLUMNS('Section 3'!$E$11:F$12),0)),"",VLOOKUP($B605,'Section 3'!$D$15:$O$1014,COLUMNS('Section 3'!$E$11:F$12),0)))</f>
        <v/>
      </c>
      <c r="F605" s="73" t="str">
        <f>IF($D605="","",IF(ISBLANK(VLOOKUP($B605,'Section 3'!$D$15:$O$1014,COLUMNS('Section 3'!$E$11:G$12),0)),"",VLOOKUP($B605,'Section 3'!$D$15:$O$1014,COLUMNS('Section 3'!$E$11:G$12),0)))</f>
        <v/>
      </c>
      <c r="G605" s="73" t="str">
        <f>IF($D605="","",IF(ISBLANK(VLOOKUP($B605,'Section 3'!$D$15:$O$1014,COLUMNS('Section 3'!$E$11:H$12),0)),"",VLOOKUP($B605,'Section 3'!$D$15:$O$1014,COLUMNS('Section 3'!$E$11:H$12),0)))</f>
        <v/>
      </c>
      <c r="H605" s="73" t="str">
        <f>IF($D605="","",IF(ISBLANK(VLOOKUP($B605,'Section 3'!$D$15:$O$1014,COLUMNS('Section 3'!$E$11:I$12),0)),"",VLOOKUP($B605,'Section 3'!$D$15:$O$1014,COLUMNS('Section 3'!$E$11:I$12),0)))</f>
        <v/>
      </c>
      <c r="I605" s="73" t="str">
        <f>IF($D605="","",IF(ISBLANK(VLOOKUP($B605,'Section 3'!$D$15:$O$1014,COLUMNS('Section 3'!$E$11:J$12),0)),"",VLOOKUP($B605,'Section 3'!$D$15:$O$1014,COLUMNS('Section 3'!$E$11:J$12),0)))</f>
        <v/>
      </c>
      <c r="J605" s="73" t="str">
        <f>IF($D605="","",IF(ISBLANK(VLOOKUP($B605,'Section 3'!$D$15:$O$1014,COLUMNS('Section 3'!$E$11:K$12),0)),"",VLOOKUP($B605,'Section 3'!$D$15:$O$1014,COLUMNS('Section 3'!$E$11:K$12),0)))</f>
        <v/>
      </c>
      <c r="K605" s="73" t="str">
        <f>IF($D605="","",IF(ISBLANK(VLOOKUP($B605,'Section 3'!$D$15:$O$1014,COLUMNS('Section 3'!$E$11:L$12),0)),"",VLOOKUP($B605,'Section 3'!$D$15:$O$1014,COLUMNS('Section 3'!$E$11:L$12),0)))</f>
        <v/>
      </c>
      <c r="L605" s="73" t="str">
        <f>IF($D605="","",IF(ISBLANK(VLOOKUP($B605,'Section 3'!$D$15:$O$1014,COLUMNS('Section 3'!$E$11:M$12),0)),"",VLOOKUP($B605,'Section 3'!$D$15:$O$1014,COLUMNS('Section 3'!$E$11:M$12),0)))</f>
        <v/>
      </c>
      <c r="M605" s="73" t="str">
        <f>IF($D605="","",IF(ISBLANK(VLOOKUP($B605,'Section 3'!$D$15:$O$1014,COLUMNS('Section 3'!$E$11:N$12),0)),"",VLOOKUP($B605,'Section 3'!$D$15:$O$1014,COLUMNS('Section 3'!$E$11:N$12),0)))</f>
        <v/>
      </c>
      <c r="N605" s="73" t="str">
        <f>IF($D605="","",IF(ISBLANK(VLOOKUP($B605,'Section 3'!$D$15:$O$1014,COLUMNS('Section 3'!$E$11:O$12),0)),"",VLOOKUP($B605,'Section 3'!$D$15:$O$1014,COLUMNS('Section 3'!$E$11:O$12),0)))</f>
        <v/>
      </c>
      <c r="O605" s="73" t="str">
        <f>IF($D605="","",IF(ISBLANK(VLOOKUP($B605,'Section 3'!$D$15:$O$1014,COLUMNS('Section 3'!$E$11:P$12),0)),"",VLOOKUP($B605,'Section 3'!$D$15:$O$1014,COLUMNS('Section 3'!$E$11:P$12),0)))</f>
        <v/>
      </c>
    </row>
    <row r="606" spans="1:15" x14ac:dyDescent="0.25">
      <c r="A606" s="29" t="str">
        <f>IF(E606="","",ROWS($A$1:A606))</f>
        <v/>
      </c>
      <c r="B606" s="32">
        <v>595</v>
      </c>
      <c r="C606" s="26" t="str">
        <f t="shared" si="10"/>
        <v/>
      </c>
      <c r="D606" s="26" t="str">
        <f>IFERROR(VLOOKUP($B606,'Section 3'!D609:O1608,COLUMNS('Section 3'!D605:D606),0),"")</f>
        <v/>
      </c>
      <c r="E606" s="73" t="str">
        <f>IF($D606="","",IF(ISBLANK(VLOOKUP($B606,'Section 3'!$D$15:$O$1014,COLUMNS('Section 3'!$E$11:F$12),0)),"",VLOOKUP($B606,'Section 3'!$D$15:$O$1014,COLUMNS('Section 3'!$E$11:F$12),0)))</f>
        <v/>
      </c>
      <c r="F606" s="73" t="str">
        <f>IF($D606="","",IF(ISBLANK(VLOOKUP($B606,'Section 3'!$D$15:$O$1014,COLUMNS('Section 3'!$E$11:G$12),0)),"",VLOOKUP($B606,'Section 3'!$D$15:$O$1014,COLUMNS('Section 3'!$E$11:G$12),0)))</f>
        <v/>
      </c>
      <c r="G606" s="73" t="str">
        <f>IF($D606="","",IF(ISBLANK(VLOOKUP($B606,'Section 3'!$D$15:$O$1014,COLUMNS('Section 3'!$E$11:H$12),0)),"",VLOOKUP($B606,'Section 3'!$D$15:$O$1014,COLUMNS('Section 3'!$E$11:H$12),0)))</f>
        <v/>
      </c>
      <c r="H606" s="73" t="str">
        <f>IF($D606="","",IF(ISBLANK(VLOOKUP($B606,'Section 3'!$D$15:$O$1014,COLUMNS('Section 3'!$E$11:I$12),0)),"",VLOOKUP($B606,'Section 3'!$D$15:$O$1014,COLUMNS('Section 3'!$E$11:I$12),0)))</f>
        <v/>
      </c>
      <c r="I606" s="73" t="str">
        <f>IF($D606="","",IF(ISBLANK(VLOOKUP($B606,'Section 3'!$D$15:$O$1014,COLUMNS('Section 3'!$E$11:J$12),0)),"",VLOOKUP($B606,'Section 3'!$D$15:$O$1014,COLUMNS('Section 3'!$E$11:J$12),0)))</f>
        <v/>
      </c>
      <c r="J606" s="73" t="str">
        <f>IF($D606="","",IF(ISBLANK(VLOOKUP($B606,'Section 3'!$D$15:$O$1014,COLUMNS('Section 3'!$E$11:K$12),0)),"",VLOOKUP($B606,'Section 3'!$D$15:$O$1014,COLUMNS('Section 3'!$E$11:K$12),0)))</f>
        <v/>
      </c>
      <c r="K606" s="73" t="str">
        <f>IF($D606="","",IF(ISBLANK(VLOOKUP($B606,'Section 3'!$D$15:$O$1014,COLUMNS('Section 3'!$E$11:L$12),0)),"",VLOOKUP($B606,'Section 3'!$D$15:$O$1014,COLUMNS('Section 3'!$E$11:L$12),0)))</f>
        <v/>
      </c>
      <c r="L606" s="73" t="str">
        <f>IF($D606="","",IF(ISBLANK(VLOOKUP($B606,'Section 3'!$D$15:$O$1014,COLUMNS('Section 3'!$E$11:M$12),0)),"",VLOOKUP($B606,'Section 3'!$D$15:$O$1014,COLUMNS('Section 3'!$E$11:M$12),0)))</f>
        <v/>
      </c>
      <c r="M606" s="73" t="str">
        <f>IF($D606="","",IF(ISBLANK(VLOOKUP($B606,'Section 3'!$D$15:$O$1014,COLUMNS('Section 3'!$E$11:N$12),0)),"",VLOOKUP($B606,'Section 3'!$D$15:$O$1014,COLUMNS('Section 3'!$E$11:N$12),0)))</f>
        <v/>
      </c>
      <c r="N606" s="73" t="str">
        <f>IF($D606="","",IF(ISBLANK(VLOOKUP($B606,'Section 3'!$D$15:$O$1014,COLUMNS('Section 3'!$E$11:O$12),0)),"",VLOOKUP($B606,'Section 3'!$D$15:$O$1014,COLUMNS('Section 3'!$E$11:O$12),0)))</f>
        <v/>
      </c>
      <c r="O606" s="73" t="str">
        <f>IF($D606="","",IF(ISBLANK(VLOOKUP($B606,'Section 3'!$D$15:$O$1014,COLUMNS('Section 3'!$E$11:P$12),0)),"",VLOOKUP($B606,'Section 3'!$D$15:$O$1014,COLUMNS('Section 3'!$E$11:P$12),0)))</f>
        <v/>
      </c>
    </row>
    <row r="607" spans="1:15" x14ac:dyDescent="0.25">
      <c r="A607" s="29" t="str">
        <f>IF(E607="","",ROWS($A$1:A607))</f>
        <v/>
      </c>
      <c r="B607" s="32">
        <v>596</v>
      </c>
      <c r="C607" s="26" t="str">
        <f t="shared" si="10"/>
        <v/>
      </c>
      <c r="D607" s="26" t="str">
        <f>IFERROR(VLOOKUP($B607,'Section 3'!D610:O1609,COLUMNS('Section 3'!D606:D607),0),"")</f>
        <v/>
      </c>
      <c r="E607" s="73" t="str">
        <f>IF($D607="","",IF(ISBLANK(VLOOKUP($B607,'Section 3'!$D$15:$O$1014,COLUMNS('Section 3'!$E$11:F$12),0)),"",VLOOKUP($B607,'Section 3'!$D$15:$O$1014,COLUMNS('Section 3'!$E$11:F$12),0)))</f>
        <v/>
      </c>
      <c r="F607" s="73" t="str">
        <f>IF($D607="","",IF(ISBLANK(VLOOKUP($B607,'Section 3'!$D$15:$O$1014,COLUMNS('Section 3'!$E$11:G$12),0)),"",VLOOKUP($B607,'Section 3'!$D$15:$O$1014,COLUMNS('Section 3'!$E$11:G$12),0)))</f>
        <v/>
      </c>
      <c r="G607" s="73" t="str">
        <f>IF($D607="","",IF(ISBLANK(VLOOKUP($B607,'Section 3'!$D$15:$O$1014,COLUMNS('Section 3'!$E$11:H$12),0)),"",VLOOKUP($B607,'Section 3'!$D$15:$O$1014,COLUMNS('Section 3'!$E$11:H$12),0)))</f>
        <v/>
      </c>
      <c r="H607" s="73" t="str">
        <f>IF($D607="","",IF(ISBLANK(VLOOKUP($B607,'Section 3'!$D$15:$O$1014,COLUMNS('Section 3'!$E$11:I$12),0)),"",VLOOKUP($B607,'Section 3'!$D$15:$O$1014,COLUMNS('Section 3'!$E$11:I$12),0)))</f>
        <v/>
      </c>
      <c r="I607" s="73" t="str">
        <f>IF($D607="","",IF(ISBLANK(VLOOKUP($B607,'Section 3'!$D$15:$O$1014,COLUMNS('Section 3'!$E$11:J$12),0)),"",VLOOKUP($B607,'Section 3'!$D$15:$O$1014,COLUMNS('Section 3'!$E$11:J$12),0)))</f>
        <v/>
      </c>
      <c r="J607" s="73" t="str">
        <f>IF($D607="","",IF(ISBLANK(VLOOKUP($B607,'Section 3'!$D$15:$O$1014,COLUMNS('Section 3'!$E$11:K$12),0)),"",VLOOKUP($B607,'Section 3'!$D$15:$O$1014,COLUMNS('Section 3'!$E$11:K$12),0)))</f>
        <v/>
      </c>
      <c r="K607" s="73" t="str">
        <f>IF($D607="","",IF(ISBLANK(VLOOKUP($B607,'Section 3'!$D$15:$O$1014,COLUMNS('Section 3'!$E$11:L$12),0)),"",VLOOKUP($B607,'Section 3'!$D$15:$O$1014,COLUMNS('Section 3'!$E$11:L$12),0)))</f>
        <v/>
      </c>
      <c r="L607" s="73" t="str">
        <f>IF($D607="","",IF(ISBLANK(VLOOKUP($B607,'Section 3'!$D$15:$O$1014,COLUMNS('Section 3'!$E$11:M$12),0)),"",VLOOKUP($B607,'Section 3'!$D$15:$O$1014,COLUMNS('Section 3'!$E$11:M$12),0)))</f>
        <v/>
      </c>
      <c r="M607" s="73" t="str">
        <f>IF($D607="","",IF(ISBLANK(VLOOKUP($B607,'Section 3'!$D$15:$O$1014,COLUMNS('Section 3'!$E$11:N$12),0)),"",VLOOKUP($B607,'Section 3'!$D$15:$O$1014,COLUMNS('Section 3'!$E$11:N$12),0)))</f>
        <v/>
      </c>
      <c r="N607" s="73" t="str">
        <f>IF($D607="","",IF(ISBLANK(VLOOKUP($B607,'Section 3'!$D$15:$O$1014,COLUMNS('Section 3'!$E$11:O$12),0)),"",VLOOKUP($B607,'Section 3'!$D$15:$O$1014,COLUMNS('Section 3'!$E$11:O$12),0)))</f>
        <v/>
      </c>
      <c r="O607" s="73" t="str">
        <f>IF($D607="","",IF(ISBLANK(VLOOKUP($B607,'Section 3'!$D$15:$O$1014,COLUMNS('Section 3'!$E$11:P$12),0)),"",VLOOKUP($B607,'Section 3'!$D$15:$O$1014,COLUMNS('Section 3'!$E$11:P$12),0)))</f>
        <v/>
      </c>
    </row>
    <row r="608" spans="1:15" x14ac:dyDescent="0.25">
      <c r="A608" s="29" t="str">
        <f>IF(E608="","",ROWS($A$1:A608))</f>
        <v/>
      </c>
      <c r="B608" s="32">
        <v>597</v>
      </c>
      <c r="C608" s="26" t="str">
        <f t="shared" si="10"/>
        <v/>
      </c>
      <c r="D608" s="26" t="str">
        <f>IFERROR(VLOOKUP($B608,'Section 3'!D611:O1610,COLUMNS('Section 3'!D607:D608),0),"")</f>
        <v/>
      </c>
      <c r="E608" s="73" t="str">
        <f>IF($D608="","",IF(ISBLANK(VLOOKUP($B608,'Section 3'!$D$15:$O$1014,COLUMNS('Section 3'!$E$11:F$12),0)),"",VLOOKUP($B608,'Section 3'!$D$15:$O$1014,COLUMNS('Section 3'!$E$11:F$12),0)))</f>
        <v/>
      </c>
      <c r="F608" s="73" t="str">
        <f>IF($D608="","",IF(ISBLANK(VLOOKUP($B608,'Section 3'!$D$15:$O$1014,COLUMNS('Section 3'!$E$11:G$12),0)),"",VLOOKUP($B608,'Section 3'!$D$15:$O$1014,COLUMNS('Section 3'!$E$11:G$12),0)))</f>
        <v/>
      </c>
      <c r="G608" s="73" t="str">
        <f>IF($D608="","",IF(ISBLANK(VLOOKUP($B608,'Section 3'!$D$15:$O$1014,COLUMNS('Section 3'!$E$11:H$12),0)),"",VLOOKUP($B608,'Section 3'!$D$15:$O$1014,COLUMNS('Section 3'!$E$11:H$12),0)))</f>
        <v/>
      </c>
      <c r="H608" s="73" t="str">
        <f>IF($D608="","",IF(ISBLANK(VLOOKUP($B608,'Section 3'!$D$15:$O$1014,COLUMNS('Section 3'!$E$11:I$12),0)),"",VLOOKUP($B608,'Section 3'!$D$15:$O$1014,COLUMNS('Section 3'!$E$11:I$12),0)))</f>
        <v/>
      </c>
      <c r="I608" s="73" t="str">
        <f>IF($D608="","",IF(ISBLANK(VLOOKUP($B608,'Section 3'!$D$15:$O$1014,COLUMNS('Section 3'!$E$11:J$12),0)),"",VLOOKUP($B608,'Section 3'!$D$15:$O$1014,COLUMNS('Section 3'!$E$11:J$12),0)))</f>
        <v/>
      </c>
      <c r="J608" s="73" t="str">
        <f>IF($D608="","",IF(ISBLANK(VLOOKUP($B608,'Section 3'!$D$15:$O$1014,COLUMNS('Section 3'!$E$11:K$12),0)),"",VLOOKUP($B608,'Section 3'!$D$15:$O$1014,COLUMNS('Section 3'!$E$11:K$12),0)))</f>
        <v/>
      </c>
      <c r="K608" s="73" t="str">
        <f>IF($D608="","",IF(ISBLANK(VLOOKUP($B608,'Section 3'!$D$15:$O$1014,COLUMNS('Section 3'!$E$11:L$12),0)),"",VLOOKUP($B608,'Section 3'!$D$15:$O$1014,COLUMNS('Section 3'!$E$11:L$12),0)))</f>
        <v/>
      </c>
      <c r="L608" s="73" t="str">
        <f>IF($D608="","",IF(ISBLANK(VLOOKUP($B608,'Section 3'!$D$15:$O$1014,COLUMNS('Section 3'!$E$11:M$12),0)),"",VLOOKUP($B608,'Section 3'!$D$15:$O$1014,COLUMNS('Section 3'!$E$11:M$12),0)))</f>
        <v/>
      </c>
      <c r="M608" s="73" t="str">
        <f>IF($D608="","",IF(ISBLANK(VLOOKUP($B608,'Section 3'!$D$15:$O$1014,COLUMNS('Section 3'!$E$11:N$12),0)),"",VLOOKUP($B608,'Section 3'!$D$15:$O$1014,COLUMNS('Section 3'!$E$11:N$12),0)))</f>
        <v/>
      </c>
      <c r="N608" s="73" t="str">
        <f>IF($D608="","",IF(ISBLANK(VLOOKUP($B608,'Section 3'!$D$15:$O$1014,COLUMNS('Section 3'!$E$11:O$12),0)),"",VLOOKUP($B608,'Section 3'!$D$15:$O$1014,COLUMNS('Section 3'!$E$11:O$12),0)))</f>
        <v/>
      </c>
      <c r="O608" s="73" t="str">
        <f>IF($D608="","",IF(ISBLANK(VLOOKUP($B608,'Section 3'!$D$15:$O$1014,COLUMNS('Section 3'!$E$11:P$12),0)),"",VLOOKUP($B608,'Section 3'!$D$15:$O$1014,COLUMNS('Section 3'!$E$11:P$12),0)))</f>
        <v/>
      </c>
    </row>
    <row r="609" spans="1:15" x14ac:dyDescent="0.25">
      <c r="A609" s="29" t="str">
        <f>IF(E609="","",ROWS($A$1:A609))</f>
        <v/>
      </c>
      <c r="B609" s="32">
        <v>598</v>
      </c>
      <c r="C609" s="26" t="str">
        <f t="shared" si="10"/>
        <v/>
      </c>
      <c r="D609" s="26" t="str">
        <f>IFERROR(VLOOKUP($B609,'Section 3'!D612:O1611,COLUMNS('Section 3'!D608:D609),0),"")</f>
        <v/>
      </c>
      <c r="E609" s="73" t="str">
        <f>IF($D609="","",IF(ISBLANK(VLOOKUP($B609,'Section 3'!$D$15:$O$1014,COLUMNS('Section 3'!$E$11:F$12),0)),"",VLOOKUP($B609,'Section 3'!$D$15:$O$1014,COLUMNS('Section 3'!$E$11:F$12),0)))</f>
        <v/>
      </c>
      <c r="F609" s="73" t="str">
        <f>IF($D609="","",IF(ISBLANK(VLOOKUP($B609,'Section 3'!$D$15:$O$1014,COLUMNS('Section 3'!$E$11:G$12),0)),"",VLOOKUP($B609,'Section 3'!$D$15:$O$1014,COLUMNS('Section 3'!$E$11:G$12),0)))</f>
        <v/>
      </c>
      <c r="G609" s="73" t="str">
        <f>IF($D609="","",IF(ISBLANK(VLOOKUP($B609,'Section 3'!$D$15:$O$1014,COLUMNS('Section 3'!$E$11:H$12),0)),"",VLOOKUP($B609,'Section 3'!$D$15:$O$1014,COLUMNS('Section 3'!$E$11:H$12),0)))</f>
        <v/>
      </c>
      <c r="H609" s="73" t="str">
        <f>IF($D609="","",IF(ISBLANK(VLOOKUP($B609,'Section 3'!$D$15:$O$1014,COLUMNS('Section 3'!$E$11:I$12),0)),"",VLOOKUP($B609,'Section 3'!$D$15:$O$1014,COLUMNS('Section 3'!$E$11:I$12),0)))</f>
        <v/>
      </c>
      <c r="I609" s="73" t="str">
        <f>IF($D609="","",IF(ISBLANK(VLOOKUP($B609,'Section 3'!$D$15:$O$1014,COLUMNS('Section 3'!$E$11:J$12),0)),"",VLOOKUP($B609,'Section 3'!$D$15:$O$1014,COLUMNS('Section 3'!$E$11:J$12),0)))</f>
        <v/>
      </c>
      <c r="J609" s="73" t="str">
        <f>IF($D609="","",IF(ISBLANK(VLOOKUP($B609,'Section 3'!$D$15:$O$1014,COLUMNS('Section 3'!$E$11:K$12),0)),"",VLOOKUP($B609,'Section 3'!$D$15:$O$1014,COLUMNS('Section 3'!$E$11:K$12),0)))</f>
        <v/>
      </c>
      <c r="K609" s="73" t="str">
        <f>IF($D609="","",IF(ISBLANK(VLOOKUP($B609,'Section 3'!$D$15:$O$1014,COLUMNS('Section 3'!$E$11:L$12),0)),"",VLOOKUP($B609,'Section 3'!$D$15:$O$1014,COLUMNS('Section 3'!$E$11:L$12),0)))</f>
        <v/>
      </c>
      <c r="L609" s="73" t="str">
        <f>IF($D609="","",IF(ISBLANK(VLOOKUP($B609,'Section 3'!$D$15:$O$1014,COLUMNS('Section 3'!$E$11:M$12),0)),"",VLOOKUP($B609,'Section 3'!$D$15:$O$1014,COLUMNS('Section 3'!$E$11:M$12),0)))</f>
        <v/>
      </c>
      <c r="M609" s="73" t="str">
        <f>IF($D609="","",IF(ISBLANK(VLOOKUP($B609,'Section 3'!$D$15:$O$1014,COLUMNS('Section 3'!$E$11:N$12),0)),"",VLOOKUP($B609,'Section 3'!$D$15:$O$1014,COLUMNS('Section 3'!$E$11:N$12),0)))</f>
        <v/>
      </c>
      <c r="N609" s="73" t="str">
        <f>IF($D609="","",IF(ISBLANK(VLOOKUP($B609,'Section 3'!$D$15:$O$1014,COLUMNS('Section 3'!$E$11:O$12),0)),"",VLOOKUP($B609,'Section 3'!$D$15:$O$1014,COLUMNS('Section 3'!$E$11:O$12),0)))</f>
        <v/>
      </c>
      <c r="O609" s="73" t="str">
        <f>IF($D609="","",IF(ISBLANK(VLOOKUP($B609,'Section 3'!$D$15:$O$1014,COLUMNS('Section 3'!$E$11:P$12),0)),"",VLOOKUP($B609,'Section 3'!$D$15:$O$1014,COLUMNS('Section 3'!$E$11:P$12),0)))</f>
        <v/>
      </c>
    </row>
    <row r="610" spans="1:15" x14ac:dyDescent="0.25">
      <c r="A610" s="29" t="str">
        <f>IF(E610="","",ROWS($A$1:A610))</f>
        <v/>
      </c>
      <c r="B610" s="32">
        <v>599</v>
      </c>
      <c r="C610" s="26" t="str">
        <f t="shared" si="10"/>
        <v/>
      </c>
      <c r="D610" s="26" t="str">
        <f>IFERROR(VLOOKUP($B610,'Section 3'!D613:O1612,COLUMNS('Section 3'!D609:D610),0),"")</f>
        <v/>
      </c>
      <c r="E610" s="73" t="str">
        <f>IF($D610="","",IF(ISBLANK(VLOOKUP($B610,'Section 3'!$D$15:$O$1014,COLUMNS('Section 3'!$E$11:F$12),0)),"",VLOOKUP($B610,'Section 3'!$D$15:$O$1014,COLUMNS('Section 3'!$E$11:F$12),0)))</f>
        <v/>
      </c>
      <c r="F610" s="73" t="str">
        <f>IF($D610="","",IF(ISBLANK(VLOOKUP($B610,'Section 3'!$D$15:$O$1014,COLUMNS('Section 3'!$E$11:G$12),0)),"",VLOOKUP($B610,'Section 3'!$D$15:$O$1014,COLUMNS('Section 3'!$E$11:G$12),0)))</f>
        <v/>
      </c>
      <c r="G610" s="73" t="str">
        <f>IF($D610="","",IF(ISBLANK(VLOOKUP($B610,'Section 3'!$D$15:$O$1014,COLUMNS('Section 3'!$E$11:H$12),0)),"",VLOOKUP($B610,'Section 3'!$D$15:$O$1014,COLUMNS('Section 3'!$E$11:H$12),0)))</f>
        <v/>
      </c>
      <c r="H610" s="73" t="str">
        <f>IF($D610="","",IF(ISBLANK(VLOOKUP($B610,'Section 3'!$D$15:$O$1014,COLUMNS('Section 3'!$E$11:I$12),0)),"",VLOOKUP($B610,'Section 3'!$D$15:$O$1014,COLUMNS('Section 3'!$E$11:I$12),0)))</f>
        <v/>
      </c>
      <c r="I610" s="73" t="str">
        <f>IF($D610="","",IF(ISBLANK(VLOOKUP($B610,'Section 3'!$D$15:$O$1014,COLUMNS('Section 3'!$E$11:J$12),0)),"",VLOOKUP($B610,'Section 3'!$D$15:$O$1014,COLUMNS('Section 3'!$E$11:J$12),0)))</f>
        <v/>
      </c>
      <c r="J610" s="73" t="str">
        <f>IF($D610="","",IF(ISBLANK(VLOOKUP($B610,'Section 3'!$D$15:$O$1014,COLUMNS('Section 3'!$E$11:K$12),0)),"",VLOOKUP($B610,'Section 3'!$D$15:$O$1014,COLUMNS('Section 3'!$E$11:K$12),0)))</f>
        <v/>
      </c>
      <c r="K610" s="73" t="str">
        <f>IF($D610="","",IF(ISBLANK(VLOOKUP($B610,'Section 3'!$D$15:$O$1014,COLUMNS('Section 3'!$E$11:L$12),0)),"",VLOOKUP($B610,'Section 3'!$D$15:$O$1014,COLUMNS('Section 3'!$E$11:L$12),0)))</f>
        <v/>
      </c>
      <c r="L610" s="73" t="str">
        <f>IF($D610="","",IF(ISBLANK(VLOOKUP($B610,'Section 3'!$D$15:$O$1014,COLUMNS('Section 3'!$E$11:M$12),0)),"",VLOOKUP($B610,'Section 3'!$D$15:$O$1014,COLUMNS('Section 3'!$E$11:M$12),0)))</f>
        <v/>
      </c>
      <c r="M610" s="73" t="str">
        <f>IF($D610="","",IF(ISBLANK(VLOOKUP($B610,'Section 3'!$D$15:$O$1014,COLUMNS('Section 3'!$E$11:N$12),0)),"",VLOOKUP($B610,'Section 3'!$D$15:$O$1014,COLUMNS('Section 3'!$E$11:N$12),0)))</f>
        <v/>
      </c>
      <c r="N610" s="73" t="str">
        <f>IF($D610="","",IF(ISBLANK(VLOOKUP($B610,'Section 3'!$D$15:$O$1014,COLUMNS('Section 3'!$E$11:O$12),0)),"",VLOOKUP($B610,'Section 3'!$D$15:$O$1014,COLUMNS('Section 3'!$E$11:O$12),0)))</f>
        <v/>
      </c>
      <c r="O610" s="73" t="str">
        <f>IF($D610="","",IF(ISBLANK(VLOOKUP($B610,'Section 3'!$D$15:$O$1014,COLUMNS('Section 3'!$E$11:P$12),0)),"",VLOOKUP($B610,'Section 3'!$D$15:$O$1014,COLUMNS('Section 3'!$E$11:P$12),0)))</f>
        <v/>
      </c>
    </row>
    <row r="611" spans="1:15" x14ac:dyDescent="0.25">
      <c r="A611" s="29" t="str">
        <f>IF(E611="","",ROWS($A$1:A611))</f>
        <v/>
      </c>
      <c r="B611" s="32">
        <v>600</v>
      </c>
      <c r="C611" s="26" t="str">
        <f t="shared" si="10"/>
        <v/>
      </c>
      <c r="D611" s="26" t="str">
        <f>IFERROR(VLOOKUP($B611,'Section 3'!D614:O1613,COLUMNS('Section 3'!D610:D611),0),"")</f>
        <v/>
      </c>
      <c r="E611" s="73" t="str">
        <f>IF($D611="","",IF(ISBLANK(VLOOKUP($B611,'Section 3'!$D$15:$O$1014,COLUMNS('Section 3'!$E$11:F$12),0)),"",VLOOKUP($B611,'Section 3'!$D$15:$O$1014,COLUMNS('Section 3'!$E$11:F$12),0)))</f>
        <v/>
      </c>
      <c r="F611" s="73" t="str">
        <f>IF($D611="","",IF(ISBLANK(VLOOKUP($B611,'Section 3'!$D$15:$O$1014,COLUMNS('Section 3'!$E$11:G$12),0)),"",VLOOKUP($B611,'Section 3'!$D$15:$O$1014,COLUMNS('Section 3'!$E$11:G$12),0)))</f>
        <v/>
      </c>
      <c r="G611" s="73" t="str">
        <f>IF($D611="","",IF(ISBLANK(VLOOKUP($B611,'Section 3'!$D$15:$O$1014,COLUMNS('Section 3'!$E$11:H$12),0)),"",VLOOKUP($B611,'Section 3'!$D$15:$O$1014,COLUMNS('Section 3'!$E$11:H$12),0)))</f>
        <v/>
      </c>
      <c r="H611" s="73" t="str">
        <f>IF($D611="","",IF(ISBLANK(VLOOKUP($B611,'Section 3'!$D$15:$O$1014,COLUMNS('Section 3'!$E$11:I$12),0)),"",VLOOKUP($B611,'Section 3'!$D$15:$O$1014,COLUMNS('Section 3'!$E$11:I$12),0)))</f>
        <v/>
      </c>
      <c r="I611" s="73" t="str">
        <f>IF($D611="","",IF(ISBLANK(VLOOKUP($B611,'Section 3'!$D$15:$O$1014,COLUMNS('Section 3'!$E$11:J$12),0)),"",VLOOKUP($B611,'Section 3'!$D$15:$O$1014,COLUMNS('Section 3'!$E$11:J$12),0)))</f>
        <v/>
      </c>
      <c r="J611" s="73" t="str">
        <f>IF($D611="","",IF(ISBLANK(VLOOKUP($B611,'Section 3'!$D$15:$O$1014,COLUMNS('Section 3'!$E$11:K$12),0)),"",VLOOKUP($B611,'Section 3'!$D$15:$O$1014,COLUMNS('Section 3'!$E$11:K$12),0)))</f>
        <v/>
      </c>
      <c r="K611" s="73" t="str">
        <f>IF($D611="","",IF(ISBLANK(VLOOKUP($B611,'Section 3'!$D$15:$O$1014,COLUMNS('Section 3'!$E$11:L$12),0)),"",VLOOKUP($B611,'Section 3'!$D$15:$O$1014,COLUMNS('Section 3'!$E$11:L$12),0)))</f>
        <v/>
      </c>
      <c r="L611" s="73" t="str">
        <f>IF($D611="","",IF(ISBLANK(VLOOKUP($B611,'Section 3'!$D$15:$O$1014,COLUMNS('Section 3'!$E$11:M$12),0)),"",VLOOKUP($B611,'Section 3'!$D$15:$O$1014,COLUMNS('Section 3'!$E$11:M$12),0)))</f>
        <v/>
      </c>
      <c r="M611" s="73" t="str">
        <f>IF($D611="","",IF(ISBLANK(VLOOKUP($B611,'Section 3'!$D$15:$O$1014,COLUMNS('Section 3'!$E$11:N$12),0)),"",VLOOKUP($B611,'Section 3'!$D$15:$O$1014,COLUMNS('Section 3'!$E$11:N$12),0)))</f>
        <v/>
      </c>
      <c r="N611" s="73" t="str">
        <f>IF($D611="","",IF(ISBLANK(VLOOKUP($B611,'Section 3'!$D$15:$O$1014,COLUMNS('Section 3'!$E$11:O$12),0)),"",VLOOKUP($B611,'Section 3'!$D$15:$O$1014,COLUMNS('Section 3'!$E$11:O$12),0)))</f>
        <v/>
      </c>
      <c r="O611" s="73" t="str">
        <f>IF($D611="","",IF(ISBLANK(VLOOKUP($B611,'Section 3'!$D$15:$O$1014,COLUMNS('Section 3'!$E$11:P$12),0)),"",VLOOKUP($B611,'Section 3'!$D$15:$O$1014,COLUMNS('Section 3'!$E$11:P$12),0)))</f>
        <v/>
      </c>
    </row>
    <row r="612" spans="1:15" x14ac:dyDescent="0.25">
      <c r="A612" s="29" t="str">
        <f>IF(E612="","",ROWS($A$1:A612))</f>
        <v/>
      </c>
      <c r="B612" s="32">
        <v>601</v>
      </c>
      <c r="C612" s="26" t="str">
        <f t="shared" si="10"/>
        <v/>
      </c>
      <c r="D612" s="26" t="str">
        <f>IFERROR(VLOOKUP($B612,'Section 3'!D615:O1614,COLUMNS('Section 3'!D611:D612),0),"")</f>
        <v/>
      </c>
      <c r="E612" s="73" t="str">
        <f>IF($D612="","",IF(ISBLANK(VLOOKUP($B612,'Section 3'!$D$15:$O$1014,COLUMNS('Section 3'!$E$11:F$12),0)),"",VLOOKUP($B612,'Section 3'!$D$15:$O$1014,COLUMNS('Section 3'!$E$11:F$12),0)))</f>
        <v/>
      </c>
      <c r="F612" s="73" t="str">
        <f>IF($D612="","",IF(ISBLANK(VLOOKUP($B612,'Section 3'!$D$15:$O$1014,COLUMNS('Section 3'!$E$11:G$12),0)),"",VLOOKUP($B612,'Section 3'!$D$15:$O$1014,COLUMNS('Section 3'!$E$11:G$12),0)))</f>
        <v/>
      </c>
      <c r="G612" s="73" t="str">
        <f>IF($D612="","",IF(ISBLANK(VLOOKUP($B612,'Section 3'!$D$15:$O$1014,COLUMNS('Section 3'!$E$11:H$12),0)),"",VLOOKUP($B612,'Section 3'!$D$15:$O$1014,COLUMNS('Section 3'!$E$11:H$12),0)))</f>
        <v/>
      </c>
      <c r="H612" s="73" t="str">
        <f>IF($D612="","",IF(ISBLANK(VLOOKUP($B612,'Section 3'!$D$15:$O$1014,COLUMNS('Section 3'!$E$11:I$12),0)),"",VLOOKUP($B612,'Section 3'!$D$15:$O$1014,COLUMNS('Section 3'!$E$11:I$12),0)))</f>
        <v/>
      </c>
      <c r="I612" s="73" t="str">
        <f>IF($D612="","",IF(ISBLANK(VLOOKUP($B612,'Section 3'!$D$15:$O$1014,COLUMNS('Section 3'!$E$11:J$12),0)),"",VLOOKUP($B612,'Section 3'!$D$15:$O$1014,COLUMNS('Section 3'!$E$11:J$12),0)))</f>
        <v/>
      </c>
      <c r="J612" s="73" t="str">
        <f>IF($D612="","",IF(ISBLANK(VLOOKUP($B612,'Section 3'!$D$15:$O$1014,COLUMNS('Section 3'!$E$11:K$12),0)),"",VLOOKUP($B612,'Section 3'!$D$15:$O$1014,COLUMNS('Section 3'!$E$11:K$12),0)))</f>
        <v/>
      </c>
      <c r="K612" s="73" t="str">
        <f>IF($D612="","",IF(ISBLANK(VLOOKUP($B612,'Section 3'!$D$15:$O$1014,COLUMNS('Section 3'!$E$11:L$12),0)),"",VLOOKUP($B612,'Section 3'!$D$15:$O$1014,COLUMNS('Section 3'!$E$11:L$12),0)))</f>
        <v/>
      </c>
      <c r="L612" s="73" t="str">
        <f>IF($D612="","",IF(ISBLANK(VLOOKUP($B612,'Section 3'!$D$15:$O$1014,COLUMNS('Section 3'!$E$11:M$12),0)),"",VLOOKUP($B612,'Section 3'!$D$15:$O$1014,COLUMNS('Section 3'!$E$11:M$12),0)))</f>
        <v/>
      </c>
      <c r="M612" s="73" t="str">
        <f>IF($D612="","",IF(ISBLANK(VLOOKUP($B612,'Section 3'!$D$15:$O$1014,COLUMNS('Section 3'!$E$11:N$12),0)),"",VLOOKUP($B612,'Section 3'!$D$15:$O$1014,COLUMNS('Section 3'!$E$11:N$12),0)))</f>
        <v/>
      </c>
      <c r="N612" s="73" t="str">
        <f>IF($D612="","",IF(ISBLANK(VLOOKUP($B612,'Section 3'!$D$15:$O$1014,COLUMNS('Section 3'!$E$11:O$12),0)),"",VLOOKUP($B612,'Section 3'!$D$15:$O$1014,COLUMNS('Section 3'!$E$11:O$12),0)))</f>
        <v/>
      </c>
      <c r="O612" s="73" t="str">
        <f>IF($D612="","",IF(ISBLANK(VLOOKUP($B612,'Section 3'!$D$15:$O$1014,COLUMNS('Section 3'!$E$11:P$12),0)),"",VLOOKUP($B612,'Section 3'!$D$15:$O$1014,COLUMNS('Section 3'!$E$11:P$12),0)))</f>
        <v/>
      </c>
    </row>
    <row r="613" spans="1:15" x14ac:dyDescent="0.25">
      <c r="A613" s="29" t="str">
        <f>IF(E613="","",ROWS($A$1:A613))</f>
        <v/>
      </c>
      <c r="B613" s="32">
        <v>602</v>
      </c>
      <c r="C613" s="26" t="str">
        <f t="shared" si="10"/>
        <v/>
      </c>
      <c r="D613" s="26" t="str">
        <f>IFERROR(VLOOKUP($B613,'Section 3'!D616:O1615,COLUMNS('Section 3'!D612:D613),0),"")</f>
        <v/>
      </c>
      <c r="E613" s="73" t="str">
        <f>IF($D613="","",IF(ISBLANK(VLOOKUP($B613,'Section 3'!$D$15:$O$1014,COLUMNS('Section 3'!$E$11:F$12),0)),"",VLOOKUP($B613,'Section 3'!$D$15:$O$1014,COLUMNS('Section 3'!$E$11:F$12),0)))</f>
        <v/>
      </c>
      <c r="F613" s="73" t="str">
        <f>IF($D613="","",IF(ISBLANK(VLOOKUP($B613,'Section 3'!$D$15:$O$1014,COLUMNS('Section 3'!$E$11:G$12),0)),"",VLOOKUP($B613,'Section 3'!$D$15:$O$1014,COLUMNS('Section 3'!$E$11:G$12),0)))</f>
        <v/>
      </c>
      <c r="G613" s="73" t="str">
        <f>IF($D613="","",IF(ISBLANK(VLOOKUP($B613,'Section 3'!$D$15:$O$1014,COLUMNS('Section 3'!$E$11:H$12),0)),"",VLOOKUP($B613,'Section 3'!$D$15:$O$1014,COLUMNS('Section 3'!$E$11:H$12),0)))</f>
        <v/>
      </c>
      <c r="H613" s="73" t="str">
        <f>IF($D613="","",IF(ISBLANK(VLOOKUP($B613,'Section 3'!$D$15:$O$1014,COLUMNS('Section 3'!$E$11:I$12),0)),"",VLOOKUP($B613,'Section 3'!$D$15:$O$1014,COLUMNS('Section 3'!$E$11:I$12),0)))</f>
        <v/>
      </c>
      <c r="I613" s="73" t="str">
        <f>IF($D613="","",IF(ISBLANK(VLOOKUP($B613,'Section 3'!$D$15:$O$1014,COLUMNS('Section 3'!$E$11:J$12),0)),"",VLOOKUP($B613,'Section 3'!$D$15:$O$1014,COLUMNS('Section 3'!$E$11:J$12),0)))</f>
        <v/>
      </c>
      <c r="J613" s="73" t="str">
        <f>IF($D613="","",IF(ISBLANK(VLOOKUP($B613,'Section 3'!$D$15:$O$1014,COLUMNS('Section 3'!$E$11:K$12),0)),"",VLOOKUP($B613,'Section 3'!$D$15:$O$1014,COLUMNS('Section 3'!$E$11:K$12),0)))</f>
        <v/>
      </c>
      <c r="K613" s="73" t="str">
        <f>IF($D613="","",IF(ISBLANK(VLOOKUP($B613,'Section 3'!$D$15:$O$1014,COLUMNS('Section 3'!$E$11:L$12),0)),"",VLOOKUP($B613,'Section 3'!$D$15:$O$1014,COLUMNS('Section 3'!$E$11:L$12),0)))</f>
        <v/>
      </c>
      <c r="L613" s="73" t="str">
        <f>IF($D613="","",IF(ISBLANK(VLOOKUP($B613,'Section 3'!$D$15:$O$1014,COLUMNS('Section 3'!$E$11:M$12),0)),"",VLOOKUP($B613,'Section 3'!$D$15:$O$1014,COLUMNS('Section 3'!$E$11:M$12),0)))</f>
        <v/>
      </c>
      <c r="M613" s="73" t="str">
        <f>IF($D613="","",IF(ISBLANK(VLOOKUP($B613,'Section 3'!$D$15:$O$1014,COLUMNS('Section 3'!$E$11:N$12),0)),"",VLOOKUP($B613,'Section 3'!$D$15:$O$1014,COLUMNS('Section 3'!$E$11:N$12),0)))</f>
        <v/>
      </c>
      <c r="N613" s="73" t="str">
        <f>IF($D613="","",IF(ISBLANK(VLOOKUP($B613,'Section 3'!$D$15:$O$1014,COLUMNS('Section 3'!$E$11:O$12),0)),"",VLOOKUP($B613,'Section 3'!$D$15:$O$1014,COLUMNS('Section 3'!$E$11:O$12),0)))</f>
        <v/>
      </c>
      <c r="O613" s="73" t="str">
        <f>IF($D613="","",IF(ISBLANK(VLOOKUP($B613,'Section 3'!$D$15:$O$1014,COLUMNS('Section 3'!$E$11:P$12),0)),"",VLOOKUP($B613,'Section 3'!$D$15:$O$1014,COLUMNS('Section 3'!$E$11:P$12),0)))</f>
        <v/>
      </c>
    </row>
    <row r="614" spans="1:15" x14ac:dyDescent="0.25">
      <c r="A614" s="29" t="str">
        <f>IF(E614="","",ROWS($A$1:A614))</f>
        <v/>
      </c>
      <c r="B614" s="32">
        <v>603</v>
      </c>
      <c r="C614" s="26" t="str">
        <f t="shared" si="10"/>
        <v/>
      </c>
      <c r="D614" s="26" t="str">
        <f>IFERROR(VLOOKUP($B614,'Section 3'!D617:O1616,COLUMNS('Section 3'!D613:D614),0),"")</f>
        <v/>
      </c>
      <c r="E614" s="73" t="str">
        <f>IF($D614="","",IF(ISBLANK(VLOOKUP($B614,'Section 3'!$D$15:$O$1014,COLUMNS('Section 3'!$E$11:F$12),0)),"",VLOOKUP($B614,'Section 3'!$D$15:$O$1014,COLUMNS('Section 3'!$E$11:F$12),0)))</f>
        <v/>
      </c>
      <c r="F614" s="73" t="str">
        <f>IF($D614="","",IF(ISBLANK(VLOOKUP($B614,'Section 3'!$D$15:$O$1014,COLUMNS('Section 3'!$E$11:G$12),0)),"",VLOOKUP($B614,'Section 3'!$D$15:$O$1014,COLUMNS('Section 3'!$E$11:G$12),0)))</f>
        <v/>
      </c>
      <c r="G614" s="73" t="str">
        <f>IF($D614="","",IF(ISBLANK(VLOOKUP($B614,'Section 3'!$D$15:$O$1014,COLUMNS('Section 3'!$E$11:H$12),0)),"",VLOOKUP($B614,'Section 3'!$D$15:$O$1014,COLUMNS('Section 3'!$E$11:H$12),0)))</f>
        <v/>
      </c>
      <c r="H614" s="73" t="str">
        <f>IF($D614="","",IF(ISBLANK(VLOOKUP($B614,'Section 3'!$D$15:$O$1014,COLUMNS('Section 3'!$E$11:I$12),0)),"",VLOOKUP($B614,'Section 3'!$D$15:$O$1014,COLUMNS('Section 3'!$E$11:I$12),0)))</f>
        <v/>
      </c>
      <c r="I614" s="73" t="str">
        <f>IF($D614="","",IF(ISBLANK(VLOOKUP($B614,'Section 3'!$D$15:$O$1014,COLUMNS('Section 3'!$E$11:J$12),0)),"",VLOOKUP($B614,'Section 3'!$D$15:$O$1014,COLUMNS('Section 3'!$E$11:J$12),0)))</f>
        <v/>
      </c>
      <c r="J614" s="73" t="str">
        <f>IF($D614="","",IF(ISBLANK(VLOOKUP($B614,'Section 3'!$D$15:$O$1014,COLUMNS('Section 3'!$E$11:K$12),0)),"",VLOOKUP($B614,'Section 3'!$D$15:$O$1014,COLUMNS('Section 3'!$E$11:K$12),0)))</f>
        <v/>
      </c>
      <c r="K614" s="73" t="str">
        <f>IF($D614="","",IF(ISBLANK(VLOOKUP($B614,'Section 3'!$D$15:$O$1014,COLUMNS('Section 3'!$E$11:L$12),0)),"",VLOOKUP($B614,'Section 3'!$D$15:$O$1014,COLUMNS('Section 3'!$E$11:L$12),0)))</f>
        <v/>
      </c>
      <c r="L614" s="73" t="str">
        <f>IF($D614="","",IF(ISBLANK(VLOOKUP($B614,'Section 3'!$D$15:$O$1014,COLUMNS('Section 3'!$E$11:M$12),0)),"",VLOOKUP($B614,'Section 3'!$D$15:$O$1014,COLUMNS('Section 3'!$E$11:M$12),0)))</f>
        <v/>
      </c>
      <c r="M614" s="73" t="str">
        <f>IF($D614="","",IF(ISBLANK(VLOOKUP($B614,'Section 3'!$D$15:$O$1014,COLUMNS('Section 3'!$E$11:N$12),0)),"",VLOOKUP($B614,'Section 3'!$D$15:$O$1014,COLUMNS('Section 3'!$E$11:N$12),0)))</f>
        <v/>
      </c>
      <c r="N614" s="73" t="str">
        <f>IF($D614="","",IF(ISBLANK(VLOOKUP($B614,'Section 3'!$D$15:$O$1014,COLUMNS('Section 3'!$E$11:O$12),0)),"",VLOOKUP($B614,'Section 3'!$D$15:$O$1014,COLUMNS('Section 3'!$E$11:O$12),0)))</f>
        <v/>
      </c>
      <c r="O614" s="73" t="str">
        <f>IF($D614="","",IF(ISBLANK(VLOOKUP($B614,'Section 3'!$D$15:$O$1014,COLUMNS('Section 3'!$E$11:P$12),0)),"",VLOOKUP($B614,'Section 3'!$D$15:$O$1014,COLUMNS('Section 3'!$E$11:P$12),0)))</f>
        <v/>
      </c>
    </row>
    <row r="615" spans="1:15" x14ac:dyDescent="0.25">
      <c r="A615" s="29" t="str">
        <f>IF(E615="","",ROWS($A$1:A615))</f>
        <v/>
      </c>
      <c r="B615" s="32">
        <v>604</v>
      </c>
      <c r="C615" s="26" t="str">
        <f t="shared" si="10"/>
        <v/>
      </c>
      <c r="D615" s="26" t="str">
        <f>IFERROR(VLOOKUP($B615,'Section 3'!D618:O1617,COLUMNS('Section 3'!D614:D615),0),"")</f>
        <v/>
      </c>
      <c r="E615" s="73" t="str">
        <f>IF($D615="","",IF(ISBLANK(VLOOKUP($B615,'Section 3'!$D$15:$O$1014,COLUMNS('Section 3'!$E$11:F$12),0)),"",VLOOKUP($B615,'Section 3'!$D$15:$O$1014,COLUMNS('Section 3'!$E$11:F$12),0)))</f>
        <v/>
      </c>
      <c r="F615" s="73" t="str">
        <f>IF($D615="","",IF(ISBLANK(VLOOKUP($B615,'Section 3'!$D$15:$O$1014,COLUMNS('Section 3'!$E$11:G$12),0)),"",VLOOKUP($B615,'Section 3'!$D$15:$O$1014,COLUMNS('Section 3'!$E$11:G$12),0)))</f>
        <v/>
      </c>
      <c r="G615" s="73" t="str">
        <f>IF($D615="","",IF(ISBLANK(VLOOKUP($B615,'Section 3'!$D$15:$O$1014,COLUMNS('Section 3'!$E$11:H$12),0)),"",VLOOKUP($B615,'Section 3'!$D$15:$O$1014,COLUMNS('Section 3'!$E$11:H$12),0)))</f>
        <v/>
      </c>
      <c r="H615" s="73" t="str">
        <f>IF($D615="","",IF(ISBLANK(VLOOKUP($B615,'Section 3'!$D$15:$O$1014,COLUMNS('Section 3'!$E$11:I$12),0)),"",VLOOKUP($B615,'Section 3'!$D$15:$O$1014,COLUMNS('Section 3'!$E$11:I$12),0)))</f>
        <v/>
      </c>
      <c r="I615" s="73" t="str">
        <f>IF($D615="","",IF(ISBLANK(VLOOKUP($B615,'Section 3'!$D$15:$O$1014,COLUMNS('Section 3'!$E$11:J$12),0)),"",VLOOKUP($B615,'Section 3'!$D$15:$O$1014,COLUMNS('Section 3'!$E$11:J$12),0)))</f>
        <v/>
      </c>
      <c r="J615" s="73" t="str">
        <f>IF($D615="","",IF(ISBLANK(VLOOKUP($B615,'Section 3'!$D$15:$O$1014,COLUMNS('Section 3'!$E$11:K$12),0)),"",VLOOKUP($B615,'Section 3'!$D$15:$O$1014,COLUMNS('Section 3'!$E$11:K$12),0)))</f>
        <v/>
      </c>
      <c r="K615" s="73" t="str">
        <f>IF($D615="","",IF(ISBLANK(VLOOKUP($B615,'Section 3'!$D$15:$O$1014,COLUMNS('Section 3'!$E$11:L$12),0)),"",VLOOKUP($B615,'Section 3'!$D$15:$O$1014,COLUMNS('Section 3'!$E$11:L$12),0)))</f>
        <v/>
      </c>
      <c r="L615" s="73" t="str">
        <f>IF($D615="","",IF(ISBLANK(VLOOKUP($B615,'Section 3'!$D$15:$O$1014,COLUMNS('Section 3'!$E$11:M$12),0)),"",VLOOKUP($B615,'Section 3'!$D$15:$O$1014,COLUMNS('Section 3'!$E$11:M$12),0)))</f>
        <v/>
      </c>
      <c r="M615" s="73" t="str">
        <f>IF($D615="","",IF(ISBLANK(VLOOKUP($B615,'Section 3'!$D$15:$O$1014,COLUMNS('Section 3'!$E$11:N$12),0)),"",VLOOKUP($B615,'Section 3'!$D$15:$O$1014,COLUMNS('Section 3'!$E$11:N$12),0)))</f>
        <v/>
      </c>
      <c r="N615" s="73" t="str">
        <f>IF($D615="","",IF(ISBLANK(VLOOKUP($B615,'Section 3'!$D$15:$O$1014,COLUMNS('Section 3'!$E$11:O$12),0)),"",VLOOKUP($B615,'Section 3'!$D$15:$O$1014,COLUMNS('Section 3'!$E$11:O$12),0)))</f>
        <v/>
      </c>
      <c r="O615" s="73" t="str">
        <f>IF($D615="","",IF(ISBLANK(VLOOKUP($B615,'Section 3'!$D$15:$O$1014,COLUMNS('Section 3'!$E$11:P$12),0)),"",VLOOKUP($B615,'Section 3'!$D$15:$O$1014,COLUMNS('Section 3'!$E$11:P$12),0)))</f>
        <v/>
      </c>
    </row>
    <row r="616" spans="1:15" x14ac:dyDescent="0.25">
      <c r="A616" s="29" t="str">
        <f>IF(E616="","",ROWS($A$1:A616))</f>
        <v/>
      </c>
      <c r="B616" s="32">
        <v>605</v>
      </c>
      <c r="C616" s="26" t="str">
        <f t="shared" si="10"/>
        <v/>
      </c>
      <c r="D616" s="26" t="str">
        <f>IFERROR(VLOOKUP($B616,'Section 3'!D619:O1618,COLUMNS('Section 3'!D615:D616),0),"")</f>
        <v/>
      </c>
      <c r="E616" s="73" t="str">
        <f>IF($D616="","",IF(ISBLANK(VLOOKUP($B616,'Section 3'!$D$15:$O$1014,COLUMNS('Section 3'!$E$11:F$12),0)),"",VLOOKUP($B616,'Section 3'!$D$15:$O$1014,COLUMNS('Section 3'!$E$11:F$12),0)))</f>
        <v/>
      </c>
      <c r="F616" s="73" t="str">
        <f>IF($D616="","",IF(ISBLANK(VLOOKUP($B616,'Section 3'!$D$15:$O$1014,COLUMNS('Section 3'!$E$11:G$12),0)),"",VLOOKUP($B616,'Section 3'!$D$15:$O$1014,COLUMNS('Section 3'!$E$11:G$12),0)))</f>
        <v/>
      </c>
      <c r="G616" s="73" t="str">
        <f>IF($D616="","",IF(ISBLANK(VLOOKUP($B616,'Section 3'!$D$15:$O$1014,COLUMNS('Section 3'!$E$11:H$12),0)),"",VLOOKUP($B616,'Section 3'!$D$15:$O$1014,COLUMNS('Section 3'!$E$11:H$12),0)))</f>
        <v/>
      </c>
      <c r="H616" s="73" t="str">
        <f>IF($D616="","",IF(ISBLANK(VLOOKUP($B616,'Section 3'!$D$15:$O$1014,COLUMNS('Section 3'!$E$11:I$12),0)),"",VLOOKUP($B616,'Section 3'!$D$15:$O$1014,COLUMNS('Section 3'!$E$11:I$12),0)))</f>
        <v/>
      </c>
      <c r="I616" s="73" t="str">
        <f>IF($D616="","",IF(ISBLANK(VLOOKUP($B616,'Section 3'!$D$15:$O$1014,COLUMNS('Section 3'!$E$11:J$12),0)),"",VLOOKUP($B616,'Section 3'!$D$15:$O$1014,COLUMNS('Section 3'!$E$11:J$12),0)))</f>
        <v/>
      </c>
      <c r="J616" s="73" t="str">
        <f>IF($D616="","",IF(ISBLANK(VLOOKUP($B616,'Section 3'!$D$15:$O$1014,COLUMNS('Section 3'!$E$11:K$12),0)),"",VLOOKUP($B616,'Section 3'!$D$15:$O$1014,COLUMNS('Section 3'!$E$11:K$12),0)))</f>
        <v/>
      </c>
      <c r="K616" s="73" t="str">
        <f>IF($D616="","",IF(ISBLANK(VLOOKUP($B616,'Section 3'!$D$15:$O$1014,COLUMNS('Section 3'!$E$11:L$12),0)),"",VLOOKUP($B616,'Section 3'!$D$15:$O$1014,COLUMNS('Section 3'!$E$11:L$12),0)))</f>
        <v/>
      </c>
      <c r="L616" s="73" t="str">
        <f>IF($D616="","",IF(ISBLANK(VLOOKUP($B616,'Section 3'!$D$15:$O$1014,COLUMNS('Section 3'!$E$11:M$12),0)),"",VLOOKUP($B616,'Section 3'!$D$15:$O$1014,COLUMNS('Section 3'!$E$11:M$12),0)))</f>
        <v/>
      </c>
      <c r="M616" s="73" t="str">
        <f>IF($D616="","",IF(ISBLANK(VLOOKUP($B616,'Section 3'!$D$15:$O$1014,COLUMNS('Section 3'!$E$11:N$12),0)),"",VLOOKUP($B616,'Section 3'!$D$15:$O$1014,COLUMNS('Section 3'!$E$11:N$12),0)))</f>
        <v/>
      </c>
      <c r="N616" s="73" t="str">
        <f>IF($D616="","",IF(ISBLANK(VLOOKUP($B616,'Section 3'!$D$15:$O$1014,COLUMNS('Section 3'!$E$11:O$12),0)),"",VLOOKUP($B616,'Section 3'!$D$15:$O$1014,COLUMNS('Section 3'!$E$11:O$12),0)))</f>
        <v/>
      </c>
      <c r="O616" s="73" t="str">
        <f>IF($D616="","",IF(ISBLANK(VLOOKUP($B616,'Section 3'!$D$15:$O$1014,COLUMNS('Section 3'!$E$11:P$12),0)),"",VLOOKUP($B616,'Section 3'!$D$15:$O$1014,COLUMNS('Section 3'!$E$11:P$12),0)))</f>
        <v/>
      </c>
    </row>
    <row r="617" spans="1:15" x14ac:dyDescent="0.25">
      <c r="A617" s="29" t="str">
        <f>IF(E617="","",ROWS($A$1:A617))</f>
        <v/>
      </c>
      <c r="B617" s="32">
        <v>606</v>
      </c>
      <c r="C617" s="26" t="str">
        <f t="shared" si="10"/>
        <v/>
      </c>
      <c r="D617" s="26" t="str">
        <f>IFERROR(VLOOKUP($B617,'Section 3'!D620:O1619,COLUMNS('Section 3'!D616:D617),0),"")</f>
        <v/>
      </c>
      <c r="E617" s="73" t="str">
        <f>IF($D617="","",IF(ISBLANK(VLOOKUP($B617,'Section 3'!$D$15:$O$1014,COLUMNS('Section 3'!$E$11:F$12),0)),"",VLOOKUP($B617,'Section 3'!$D$15:$O$1014,COLUMNS('Section 3'!$E$11:F$12),0)))</f>
        <v/>
      </c>
      <c r="F617" s="73" t="str">
        <f>IF($D617="","",IF(ISBLANK(VLOOKUP($B617,'Section 3'!$D$15:$O$1014,COLUMNS('Section 3'!$E$11:G$12),0)),"",VLOOKUP($B617,'Section 3'!$D$15:$O$1014,COLUMNS('Section 3'!$E$11:G$12),0)))</f>
        <v/>
      </c>
      <c r="G617" s="73" t="str">
        <f>IF($D617="","",IF(ISBLANK(VLOOKUP($B617,'Section 3'!$D$15:$O$1014,COLUMNS('Section 3'!$E$11:H$12),0)),"",VLOOKUP($B617,'Section 3'!$D$15:$O$1014,COLUMNS('Section 3'!$E$11:H$12),0)))</f>
        <v/>
      </c>
      <c r="H617" s="73" t="str">
        <f>IF($D617="","",IF(ISBLANK(VLOOKUP($B617,'Section 3'!$D$15:$O$1014,COLUMNS('Section 3'!$E$11:I$12),0)),"",VLOOKUP($B617,'Section 3'!$D$15:$O$1014,COLUMNS('Section 3'!$E$11:I$12),0)))</f>
        <v/>
      </c>
      <c r="I617" s="73" t="str">
        <f>IF($D617="","",IF(ISBLANK(VLOOKUP($B617,'Section 3'!$D$15:$O$1014,COLUMNS('Section 3'!$E$11:J$12),0)),"",VLOOKUP($B617,'Section 3'!$D$15:$O$1014,COLUMNS('Section 3'!$E$11:J$12),0)))</f>
        <v/>
      </c>
      <c r="J617" s="73" t="str">
        <f>IF($D617="","",IF(ISBLANK(VLOOKUP($B617,'Section 3'!$D$15:$O$1014,COLUMNS('Section 3'!$E$11:K$12),0)),"",VLOOKUP($B617,'Section 3'!$D$15:$O$1014,COLUMNS('Section 3'!$E$11:K$12),0)))</f>
        <v/>
      </c>
      <c r="K617" s="73" t="str">
        <f>IF($D617="","",IF(ISBLANK(VLOOKUP($B617,'Section 3'!$D$15:$O$1014,COLUMNS('Section 3'!$E$11:L$12),0)),"",VLOOKUP($B617,'Section 3'!$D$15:$O$1014,COLUMNS('Section 3'!$E$11:L$12),0)))</f>
        <v/>
      </c>
      <c r="L617" s="73" t="str">
        <f>IF($D617="","",IF(ISBLANK(VLOOKUP($B617,'Section 3'!$D$15:$O$1014,COLUMNS('Section 3'!$E$11:M$12),0)),"",VLOOKUP($B617,'Section 3'!$D$15:$O$1014,COLUMNS('Section 3'!$E$11:M$12),0)))</f>
        <v/>
      </c>
      <c r="M617" s="73" t="str">
        <f>IF($D617="","",IF(ISBLANK(VLOOKUP($B617,'Section 3'!$D$15:$O$1014,COLUMNS('Section 3'!$E$11:N$12),0)),"",VLOOKUP($B617,'Section 3'!$D$15:$O$1014,COLUMNS('Section 3'!$E$11:N$12),0)))</f>
        <v/>
      </c>
      <c r="N617" s="73" t="str">
        <f>IF($D617="","",IF(ISBLANK(VLOOKUP($B617,'Section 3'!$D$15:$O$1014,COLUMNS('Section 3'!$E$11:O$12),0)),"",VLOOKUP($B617,'Section 3'!$D$15:$O$1014,COLUMNS('Section 3'!$E$11:O$12),0)))</f>
        <v/>
      </c>
      <c r="O617" s="73" t="str">
        <f>IF($D617="","",IF(ISBLANK(VLOOKUP($B617,'Section 3'!$D$15:$O$1014,COLUMNS('Section 3'!$E$11:P$12),0)),"",VLOOKUP($B617,'Section 3'!$D$15:$O$1014,COLUMNS('Section 3'!$E$11:P$12),0)))</f>
        <v/>
      </c>
    </row>
    <row r="618" spans="1:15" x14ac:dyDescent="0.25">
      <c r="A618" s="29" t="str">
        <f>IF(E618="","",ROWS($A$1:A618))</f>
        <v/>
      </c>
      <c r="B618" s="32">
        <v>607</v>
      </c>
      <c r="C618" s="26" t="str">
        <f t="shared" si="10"/>
        <v/>
      </c>
      <c r="D618" s="26" t="str">
        <f>IFERROR(VLOOKUP($B618,'Section 3'!D621:O1620,COLUMNS('Section 3'!D617:D618),0),"")</f>
        <v/>
      </c>
      <c r="E618" s="73" t="str">
        <f>IF($D618="","",IF(ISBLANK(VLOOKUP($B618,'Section 3'!$D$15:$O$1014,COLUMNS('Section 3'!$E$11:F$12),0)),"",VLOOKUP($B618,'Section 3'!$D$15:$O$1014,COLUMNS('Section 3'!$E$11:F$12),0)))</f>
        <v/>
      </c>
      <c r="F618" s="73" t="str">
        <f>IF($D618="","",IF(ISBLANK(VLOOKUP($B618,'Section 3'!$D$15:$O$1014,COLUMNS('Section 3'!$E$11:G$12),0)),"",VLOOKUP($B618,'Section 3'!$D$15:$O$1014,COLUMNS('Section 3'!$E$11:G$12),0)))</f>
        <v/>
      </c>
      <c r="G618" s="73" t="str">
        <f>IF($D618="","",IF(ISBLANK(VLOOKUP($B618,'Section 3'!$D$15:$O$1014,COLUMNS('Section 3'!$E$11:H$12),0)),"",VLOOKUP($B618,'Section 3'!$D$15:$O$1014,COLUMNS('Section 3'!$E$11:H$12),0)))</f>
        <v/>
      </c>
      <c r="H618" s="73" t="str">
        <f>IF($D618="","",IF(ISBLANK(VLOOKUP($B618,'Section 3'!$D$15:$O$1014,COLUMNS('Section 3'!$E$11:I$12),0)),"",VLOOKUP($B618,'Section 3'!$D$15:$O$1014,COLUMNS('Section 3'!$E$11:I$12),0)))</f>
        <v/>
      </c>
      <c r="I618" s="73" t="str">
        <f>IF($D618="","",IF(ISBLANK(VLOOKUP($B618,'Section 3'!$D$15:$O$1014,COLUMNS('Section 3'!$E$11:J$12),0)),"",VLOOKUP($B618,'Section 3'!$D$15:$O$1014,COLUMNS('Section 3'!$E$11:J$12),0)))</f>
        <v/>
      </c>
      <c r="J618" s="73" t="str">
        <f>IF($D618="","",IF(ISBLANK(VLOOKUP($B618,'Section 3'!$D$15:$O$1014,COLUMNS('Section 3'!$E$11:K$12),0)),"",VLOOKUP($B618,'Section 3'!$D$15:$O$1014,COLUMNS('Section 3'!$E$11:K$12),0)))</f>
        <v/>
      </c>
      <c r="K618" s="73" t="str">
        <f>IF($D618="","",IF(ISBLANK(VLOOKUP($B618,'Section 3'!$D$15:$O$1014,COLUMNS('Section 3'!$E$11:L$12),0)),"",VLOOKUP($B618,'Section 3'!$D$15:$O$1014,COLUMNS('Section 3'!$E$11:L$12),0)))</f>
        <v/>
      </c>
      <c r="L618" s="73" t="str">
        <f>IF($D618="","",IF(ISBLANK(VLOOKUP($B618,'Section 3'!$D$15:$O$1014,COLUMNS('Section 3'!$E$11:M$12),0)),"",VLOOKUP($B618,'Section 3'!$D$15:$O$1014,COLUMNS('Section 3'!$E$11:M$12),0)))</f>
        <v/>
      </c>
      <c r="M618" s="73" t="str">
        <f>IF($D618="","",IF(ISBLANK(VLOOKUP($B618,'Section 3'!$D$15:$O$1014,COLUMNS('Section 3'!$E$11:N$12),0)),"",VLOOKUP($B618,'Section 3'!$D$15:$O$1014,COLUMNS('Section 3'!$E$11:N$12),0)))</f>
        <v/>
      </c>
      <c r="N618" s="73" t="str">
        <f>IF($D618="","",IF(ISBLANK(VLOOKUP($B618,'Section 3'!$D$15:$O$1014,COLUMNS('Section 3'!$E$11:O$12),0)),"",VLOOKUP($B618,'Section 3'!$D$15:$O$1014,COLUMNS('Section 3'!$E$11:O$12),0)))</f>
        <v/>
      </c>
      <c r="O618" s="73" t="str">
        <f>IF($D618="","",IF(ISBLANK(VLOOKUP($B618,'Section 3'!$D$15:$O$1014,COLUMNS('Section 3'!$E$11:P$12),0)),"",VLOOKUP($B618,'Section 3'!$D$15:$O$1014,COLUMNS('Section 3'!$E$11:P$12),0)))</f>
        <v/>
      </c>
    </row>
    <row r="619" spans="1:15" x14ac:dyDescent="0.25">
      <c r="A619" s="29" t="str">
        <f>IF(E619="","",ROWS($A$1:A619))</f>
        <v/>
      </c>
      <c r="B619" s="32">
        <v>608</v>
      </c>
      <c r="C619" s="26" t="str">
        <f t="shared" si="10"/>
        <v/>
      </c>
      <c r="D619" s="26" t="str">
        <f>IFERROR(VLOOKUP($B619,'Section 3'!D622:O1621,COLUMNS('Section 3'!D618:D619),0),"")</f>
        <v/>
      </c>
      <c r="E619" s="73" t="str">
        <f>IF($D619="","",IF(ISBLANK(VLOOKUP($B619,'Section 3'!$D$15:$O$1014,COLUMNS('Section 3'!$E$11:F$12),0)),"",VLOOKUP($B619,'Section 3'!$D$15:$O$1014,COLUMNS('Section 3'!$E$11:F$12),0)))</f>
        <v/>
      </c>
      <c r="F619" s="73" t="str">
        <f>IF($D619="","",IF(ISBLANK(VLOOKUP($B619,'Section 3'!$D$15:$O$1014,COLUMNS('Section 3'!$E$11:G$12),0)),"",VLOOKUP($B619,'Section 3'!$D$15:$O$1014,COLUMNS('Section 3'!$E$11:G$12),0)))</f>
        <v/>
      </c>
      <c r="G619" s="73" t="str">
        <f>IF($D619="","",IF(ISBLANK(VLOOKUP($B619,'Section 3'!$D$15:$O$1014,COLUMNS('Section 3'!$E$11:H$12),0)),"",VLOOKUP($B619,'Section 3'!$D$15:$O$1014,COLUMNS('Section 3'!$E$11:H$12),0)))</f>
        <v/>
      </c>
      <c r="H619" s="73" t="str">
        <f>IF($D619="","",IF(ISBLANK(VLOOKUP($B619,'Section 3'!$D$15:$O$1014,COLUMNS('Section 3'!$E$11:I$12),0)),"",VLOOKUP($B619,'Section 3'!$D$15:$O$1014,COLUMNS('Section 3'!$E$11:I$12),0)))</f>
        <v/>
      </c>
      <c r="I619" s="73" t="str">
        <f>IF($D619="","",IF(ISBLANK(VLOOKUP($B619,'Section 3'!$D$15:$O$1014,COLUMNS('Section 3'!$E$11:J$12),0)),"",VLOOKUP($B619,'Section 3'!$D$15:$O$1014,COLUMNS('Section 3'!$E$11:J$12),0)))</f>
        <v/>
      </c>
      <c r="J619" s="73" t="str">
        <f>IF($D619="","",IF(ISBLANK(VLOOKUP($B619,'Section 3'!$D$15:$O$1014,COLUMNS('Section 3'!$E$11:K$12),0)),"",VLOOKUP($B619,'Section 3'!$D$15:$O$1014,COLUMNS('Section 3'!$E$11:K$12),0)))</f>
        <v/>
      </c>
      <c r="K619" s="73" t="str">
        <f>IF($D619="","",IF(ISBLANK(VLOOKUP($B619,'Section 3'!$D$15:$O$1014,COLUMNS('Section 3'!$E$11:L$12),0)),"",VLOOKUP($B619,'Section 3'!$D$15:$O$1014,COLUMNS('Section 3'!$E$11:L$12),0)))</f>
        <v/>
      </c>
      <c r="L619" s="73" t="str">
        <f>IF($D619="","",IF(ISBLANK(VLOOKUP($B619,'Section 3'!$D$15:$O$1014,COLUMNS('Section 3'!$E$11:M$12),0)),"",VLOOKUP($B619,'Section 3'!$D$15:$O$1014,COLUMNS('Section 3'!$E$11:M$12),0)))</f>
        <v/>
      </c>
      <c r="M619" s="73" t="str">
        <f>IF($D619="","",IF(ISBLANK(VLOOKUP($B619,'Section 3'!$D$15:$O$1014,COLUMNS('Section 3'!$E$11:N$12),0)),"",VLOOKUP($B619,'Section 3'!$D$15:$O$1014,COLUMNS('Section 3'!$E$11:N$12),0)))</f>
        <v/>
      </c>
      <c r="N619" s="73" t="str">
        <f>IF($D619="","",IF(ISBLANK(VLOOKUP($B619,'Section 3'!$D$15:$O$1014,COLUMNS('Section 3'!$E$11:O$12),0)),"",VLOOKUP($B619,'Section 3'!$D$15:$O$1014,COLUMNS('Section 3'!$E$11:O$12),0)))</f>
        <v/>
      </c>
      <c r="O619" s="73" t="str">
        <f>IF($D619="","",IF(ISBLANK(VLOOKUP($B619,'Section 3'!$D$15:$O$1014,COLUMNS('Section 3'!$E$11:P$12),0)),"",VLOOKUP($B619,'Section 3'!$D$15:$O$1014,COLUMNS('Section 3'!$E$11:P$12),0)))</f>
        <v/>
      </c>
    </row>
    <row r="620" spans="1:15" x14ac:dyDescent="0.25">
      <c r="A620" s="29" t="str">
        <f>IF(E620="","",ROWS($A$1:A620))</f>
        <v/>
      </c>
      <c r="B620" s="32">
        <v>609</v>
      </c>
      <c r="C620" s="26" t="str">
        <f t="shared" si="10"/>
        <v/>
      </c>
      <c r="D620" s="26" t="str">
        <f>IFERROR(VLOOKUP($B620,'Section 3'!D623:O1622,COLUMNS('Section 3'!D619:D620),0),"")</f>
        <v/>
      </c>
      <c r="E620" s="73" t="str">
        <f>IF($D620="","",IF(ISBLANK(VLOOKUP($B620,'Section 3'!$D$15:$O$1014,COLUMNS('Section 3'!$E$11:F$12),0)),"",VLOOKUP($B620,'Section 3'!$D$15:$O$1014,COLUMNS('Section 3'!$E$11:F$12),0)))</f>
        <v/>
      </c>
      <c r="F620" s="73" t="str">
        <f>IF($D620="","",IF(ISBLANK(VLOOKUP($B620,'Section 3'!$D$15:$O$1014,COLUMNS('Section 3'!$E$11:G$12),0)),"",VLOOKUP($B620,'Section 3'!$D$15:$O$1014,COLUMNS('Section 3'!$E$11:G$12),0)))</f>
        <v/>
      </c>
      <c r="G620" s="73" t="str">
        <f>IF($D620="","",IF(ISBLANK(VLOOKUP($B620,'Section 3'!$D$15:$O$1014,COLUMNS('Section 3'!$E$11:H$12),0)),"",VLOOKUP($B620,'Section 3'!$D$15:$O$1014,COLUMNS('Section 3'!$E$11:H$12),0)))</f>
        <v/>
      </c>
      <c r="H620" s="73" t="str">
        <f>IF($D620="","",IF(ISBLANK(VLOOKUP($B620,'Section 3'!$D$15:$O$1014,COLUMNS('Section 3'!$E$11:I$12),0)),"",VLOOKUP($B620,'Section 3'!$D$15:$O$1014,COLUMNS('Section 3'!$E$11:I$12),0)))</f>
        <v/>
      </c>
      <c r="I620" s="73" t="str">
        <f>IF($D620="","",IF(ISBLANK(VLOOKUP($B620,'Section 3'!$D$15:$O$1014,COLUMNS('Section 3'!$E$11:J$12),0)),"",VLOOKUP($B620,'Section 3'!$D$15:$O$1014,COLUMNS('Section 3'!$E$11:J$12),0)))</f>
        <v/>
      </c>
      <c r="J620" s="73" t="str">
        <f>IF($D620="","",IF(ISBLANK(VLOOKUP($B620,'Section 3'!$D$15:$O$1014,COLUMNS('Section 3'!$E$11:K$12),0)),"",VLOOKUP($B620,'Section 3'!$D$15:$O$1014,COLUMNS('Section 3'!$E$11:K$12),0)))</f>
        <v/>
      </c>
      <c r="K620" s="73" t="str">
        <f>IF($D620="","",IF(ISBLANK(VLOOKUP($B620,'Section 3'!$D$15:$O$1014,COLUMNS('Section 3'!$E$11:L$12),0)),"",VLOOKUP($B620,'Section 3'!$D$15:$O$1014,COLUMNS('Section 3'!$E$11:L$12),0)))</f>
        <v/>
      </c>
      <c r="L620" s="73" t="str">
        <f>IF($D620="","",IF(ISBLANK(VLOOKUP($B620,'Section 3'!$D$15:$O$1014,COLUMNS('Section 3'!$E$11:M$12),0)),"",VLOOKUP($B620,'Section 3'!$D$15:$O$1014,COLUMNS('Section 3'!$E$11:M$12),0)))</f>
        <v/>
      </c>
      <c r="M620" s="73" t="str">
        <f>IF($D620="","",IF(ISBLANK(VLOOKUP($B620,'Section 3'!$D$15:$O$1014,COLUMNS('Section 3'!$E$11:N$12),0)),"",VLOOKUP($B620,'Section 3'!$D$15:$O$1014,COLUMNS('Section 3'!$E$11:N$12),0)))</f>
        <v/>
      </c>
      <c r="N620" s="73" t="str">
        <f>IF($D620="","",IF(ISBLANK(VLOOKUP($B620,'Section 3'!$D$15:$O$1014,COLUMNS('Section 3'!$E$11:O$12),0)),"",VLOOKUP($B620,'Section 3'!$D$15:$O$1014,COLUMNS('Section 3'!$E$11:O$12),0)))</f>
        <v/>
      </c>
      <c r="O620" s="73" t="str">
        <f>IF($D620="","",IF(ISBLANK(VLOOKUP($B620,'Section 3'!$D$15:$O$1014,COLUMNS('Section 3'!$E$11:P$12),0)),"",VLOOKUP($B620,'Section 3'!$D$15:$O$1014,COLUMNS('Section 3'!$E$11:P$12),0)))</f>
        <v/>
      </c>
    </row>
    <row r="621" spans="1:15" x14ac:dyDescent="0.25">
      <c r="A621" s="29" t="str">
        <f>IF(E621="","",ROWS($A$1:A621))</f>
        <v/>
      </c>
      <c r="B621" s="32">
        <v>610</v>
      </c>
      <c r="C621" s="26" t="str">
        <f t="shared" si="10"/>
        <v/>
      </c>
      <c r="D621" s="26" t="str">
        <f>IFERROR(VLOOKUP($B621,'Section 3'!D624:O1623,COLUMNS('Section 3'!D620:D621),0),"")</f>
        <v/>
      </c>
      <c r="E621" s="73" t="str">
        <f>IF($D621="","",IF(ISBLANK(VLOOKUP($B621,'Section 3'!$D$15:$O$1014,COLUMNS('Section 3'!$E$11:F$12),0)),"",VLOOKUP($B621,'Section 3'!$D$15:$O$1014,COLUMNS('Section 3'!$E$11:F$12),0)))</f>
        <v/>
      </c>
      <c r="F621" s="73" t="str">
        <f>IF($D621="","",IF(ISBLANK(VLOOKUP($B621,'Section 3'!$D$15:$O$1014,COLUMNS('Section 3'!$E$11:G$12),0)),"",VLOOKUP($B621,'Section 3'!$D$15:$O$1014,COLUMNS('Section 3'!$E$11:G$12),0)))</f>
        <v/>
      </c>
      <c r="G621" s="73" t="str">
        <f>IF($D621="","",IF(ISBLANK(VLOOKUP($B621,'Section 3'!$D$15:$O$1014,COLUMNS('Section 3'!$E$11:H$12),0)),"",VLOOKUP($B621,'Section 3'!$D$15:$O$1014,COLUMNS('Section 3'!$E$11:H$12),0)))</f>
        <v/>
      </c>
      <c r="H621" s="73" t="str">
        <f>IF($D621="","",IF(ISBLANK(VLOOKUP($B621,'Section 3'!$D$15:$O$1014,COLUMNS('Section 3'!$E$11:I$12),0)),"",VLOOKUP($B621,'Section 3'!$D$15:$O$1014,COLUMNS('Section 3'!$E$11:I$12),0)))</f>
        <v/>
      </c>
      <c r="I621" s="73" t="str">
        <f>IF($D621="","",IF(ISBLANK(VLOOKUP($B621,'Section 3'!$D$15:$O$1014,COLUMNS('Section 3'!$E$11:J$12),0)),"",VLOOKUP($B621,'Section 3'!$D$15:$O$1014,COLUMNS('Section 3'!$E$11:J$12),0)))</f>
        <v/>
      </c>
      <c r="J621" s="73" t="str">
        <f>IF($D621="","",IF(ISBLANK(VLOOKUP($B621,'Section 3'!$D$15:$O$1014,COLUMNS('Section 3'!$E$11:K$12),0)),"",VLOOKUP($B621,'Section 3'!$D$15:$O$1014,COLUMNS('Section 3'!$E$11:K$12),0)))</f>
        <v/>
      </c>
      <c r="K621" s="73" t="str">
        <f>IF($D621="","",IF(ISBLANK(VLOOKUP($B621,'Section 3'!$D$15:$O$1014,COLUMNS('Section 3'!$E$11:L$12),0)),"",VLOOKUP($B621,'Section 3'!$D$15:$O$1014,COLUMNS('Section 3'!$E$11:L$12),0)))</f>
        <v/>
      </c>
      <c r="L621" s="73" t="str">
        <f>IF($D621="","",IF(ISBLANK(VLOOKUP($B621,'Section 3'!$D$15:$O$1014,COLUMNS('Section 3'!$E$11:M$12),0)),"",VLOOKUP($B621,'Section 3'!$D$15:$O$1014,COLUMNS('Section 3'!$E$11:M$12),0)))</f>
        <v/>
      </c>
      <c r="M621" s="73" t="str">
        <f>IF($D621="","",IF(ISBLANK(VLOOKUP($B621,'Section 3'!$D$15:$O$1014,COLUMNS('Section 3'!$E$11:N$12),0)),"",VLOOKUP($B621,'Section 3'!$D$15:$O$1014,COLUMNS('Section 3'!$E$11:N$12),0)))</f>
        <v/>
      </c>
      <c r="N621" s="73" t="str">
        <f>IF($D621="","",IF(ISBLANK(VLOOKUP($B621,'Section 3'!$D$15:$O$1014,COLUMNS('Section 3'!$E$11:O$12),0)),"",VLOOKUP($B621,'Section 3'!$D$15:$O$1014,COLUMNS('Section 3'!$E$11:O$12),0)))</f>
        <v/>
      </c>
      <c r="O621" s="73" t="str">
        <f>IF($D621="","",IF(ISBLANK(VLOOKUP($B621,'Section 3'!$D$15:$O$1014,COLUMNS('Section 3'!$E$11:P$12),0)),"",VLOOKUP($B621,'Section 3'!$D$15:$O$1014,COLUMNS('Section 3'!$E$11:P$12),0)))</f>
        <v/>
      </c>
    </row>
    <row r="622" spans="1:15" x14ac:dyDescent="0.25">
      <c r="A622" s="29" t="str">
        <f>IF(E622="","",ROWS($A$1:A622))</f>
        <v/>
      </c>
      <c r="B622" s="32">
        <v>611</v>
      </c>
      <c r="C622" s="26" t="str">
        <f t="shared" si="10"/>
        <v/>
      </c>
      <c r="D622" s="26" t="str">
        <f>IFERROR(VLOOKUP($B622,'Section 3'!D625:O1624,COLUMNS('Section 3'!D621:D622),0),"")</f>
        <v/>
      </c>
      <c r="E622" s="73" t="str">
        <f>IF($D622="","",IF(ISBLANK(VLOOKUP($B622,'Section 3'!$D$15:$O$1014,COLUMNS('Section 3'!$E$11:F$12),0)),"",VLOOKUP($B622,'Section 3'!$D$15:$O$1014,COLUMNS('Section 3'!$E$11:F$12),0)))</f>
        <v/>
      </c>
      <c r="F622" s="73" t="str">
        <f>IF($D622="","",IF(ISBLANK(VLOOKUP($B622,'Section 3'!$D$15:$O$1014,COLUMNS('Section 3'!$E$11:G$12),0)),"",VLOOKUP($B622,'Section 3'!$D$15:$O$1014,COLUMNS('Section 3'!$E$11:G$12),0)))</f>
        <v/>
      </c>
      <c r="G622" s="73" t="str">
        <f>IF($D622="","",IF(ISBLANK(VLOOKUP($B622,'Section 3'!$D$15:$O$1014,COLUMNS('Section 3'!$E$11:H$12),0)),"",VLOOKUP($B622,'Section 3'!$D$15:$O$1014,COLUMNS('Section 3'!$E$11:H$12),0)))</f>
        <v/>
      </c>
      <c r="H622" s="73" t="str">
        <f>IF($D622="","",IF(ISBLANK(VLOOKUP($B622,'Section 3'!$D$15:$O$1014,COLUMNS('Section 3'!$E$11:I$12),0)),"",VLOOKUP($B622,'Section 3'!$D$15:$O$1014,COLUMNS('Section 3'!$E$11:I$12),0)))</f>
        <v/>
      </c>
      <c r="I622" s="73" t="str">
        <f>IF($D622="","",IF(ISBLANK(VLOOKUP($B622,'Section 3'!$D$15:$O$1014,COLUMNS('Section 3'!$E$11:J$12),0)),"",VLOOKUP($B622,'Section 3'!$D$15:$O$1014,COLUMNS('Section 3'!$E$11:J$12),0)))</f>
        <v/>
      </c>
      <c r="J622" s="73" t="str">
        <f>IF($D622="","",IF(ISBLANK(VLOOKUP($B622,'Section 3'!$D$15:$O$1014,COLUMNS('Section 3'!$E$11:K$12),0)),"",VLOOKUP($B622,'Section 3'!$D$15:$O$1014,COLUMNS('Section 3'!$E$11:K$12),0)))</f>
        <v/>
      </c>
      <c r="K622" s="73" t="str">
        <f>IF($D622="","",IF(ISBLANK(VLOOKUP($B622,'Section 3'!$D$15:$O$1014,COLUMNS('Section 3'!$E$11:L$12),0)),"",VLOOKUP($B622,'Section 3'!$D$15:$O$1014,COLUMNS('Section 3'!$E$11:L$12),0)))</f>
        <v/>
      </c>
      <c r="L622" s="73" t="str">
        <f>IF($D622="","",IF(ISBLANK(VLOOKUP($B622,'Section 3'!$D$15:$O$1014,COLUMNS('Section 3'!$E$11:M$12),0)),"",VLOOKUP($B622,'Section 3'!$D$15:$O$1014,COLUMNS('Section 3'!$E$11:M$12),0)))</f>
        <v/>
      </c>
      <c r="M622" s="73" t="str">
        <f>IF($D622="","",IF(ISBLANK(VLOOKUP($B622,'Section 3'!$D$15:$O$1014,COLUMNS('Section 3'!$E$11:N$12),0)),"",VLOOKUP($B622,'Section 3'!$D$15:$O$1014,COLUMNS('Section 3'!$E$11:N$12),0)))</f>
        <v/>
      </c>
      <c r="N622" s="73" t="str">
        <f>IF($D622="","",IF(ISBLANK(VLOOKUP($B622,'Section 3'!$D$15:$O$1014,COLUMNS('Section 3'!$E$11:O$12),0)),"",VLOOKUP($B622,'Section 3'!$D$15:$O$1014,COLUMNS('Section 3'!$E$11:O$12),0)))</f>
        <v/>
      </c>
      <c r="O622" s="73" t="str">
        <f>IF($D622="","",IF(ISBLANK(VLOOKUP($B622,'Section 3'!$D$15:$O$1014,COLUMNS('Section 3'!$E$11:P$12),0)),"",VLOOKUP($B622,'Section 3'!$D$15:$O$1014,COLUMNS('Section 3'!$E$11:P$12),0)))</f>
        <v/>
      </c>
    </row>
    <row r="623" spans="1:15" x14ac:dyDescent="0.25">
      <c r="A623" s="29" t="str">
        <f>IF(E623="","",ROWS($A$1:A623))</f>
        <v/>
      </c>
      <c r="B623" s="32">
        <v>612</v>
      </c>
      <c r="C623" s="26" t="str">
        <f t="shared" si="10"/>
        <v/>
      </c>
      <c r="D623" s="26" t="str">
        <f>IFERROR(VLOOKUP($B623,'Section 3'!D626:O1625,COLUMNS('Section 3'!D622:D623),0),"")</f>
        <v/>
      </c>
      <c r="E623" s="73" t="str">
        <f>IF($D623="","",IF(ISBLANK(VLOOKUP($B623,'Section 3'!$D$15:$O$1014,COLUMNS('Section 3'!$E$11:F$12),0)),"",VLOOKUP($B623,'Section 3'!$D$15:$O$1014,COLUMNS('Section 3'!$E$11:F$12),0)))</f>
        <v/>
      </c>
      <c r="F623" s="73" t="str">
        <f>IF($D623="","",IF(ISBLANK(VLOOKUP($B623,'Section 3'!$D$15:$O$1014,COLUMNS('Section 3'!$E$11:G$12),0)),"",VLOOKUP($B623,'Section 3'!$D$15:$O$1014,COLUMNS('Section 3'!$E$11:G$12),0)))</f>
        <v/>
      </c>
      <c r="G623" s="73" t="str">
        <f>IF($D623="","",IF(ISBLANK(VLOOKUP($B623,'Section 3'!$D$15:$O$1014,COLUMNS('Section 3'!$E$11:H$12),0)),"",VLOOKUP($B623,'Section 3'!$D$15:$O$1014,COLUMNS('Section 3'!$E$11:H$12),0)))</f>
        <v/>
      </c>
      <c r="H623" s="73" t="str">
        <f>IF($D623="","",IF(ISBLANK(VLOOKUP($B623,'Section 3'!$D$15:$O$1014,COLUMNS('Section 3'!$E$11:I$12),0)),"",VLOOKUP($B623,'Section 3'!$D$15:$O$1014,COLUMNS('Section 3'!$E$11:I$12),0)))</f>
        <v/>
      </c>
      <c r="I623" s="73" t="str">
        <f>IF($D623="","",IF(ISBLANK(VLOOKUP($B623,'Section 3'!$D$15:$O$1014,COLUMNS('Section 3'!$E$11:J$12),0)),"",VLOOKUP($B623,'Section 3'!$D$15:$O$1014,COLUMNS('Section 3'!$E$11:J$12),0)))</f>
        <v/>
      </c>
      <c r="J623" s="73" t="str">
        <f>IF($D623="","",IF(ISBLANK(VLOOKUP($B623,'Section 3'!$D$15:$O$1014,COLUMNS('Section 3'!$E$11:K$12),0)),"",VLOOKUP($B623,'Section 3'!$D$15:$O$1014,COLUMNS('Section 3'!$E$11:K$12),0)))</f>
        <v/>
      </c>
      <c r="K623" s="73" t="str">
        <f>IF($D623="","",IF(ISBLANK(VLOOKUP($B623,'Section 3'!$D$15:$O$1014,COLUMNS('Section 3'!$E$11:L$12),0)),"",VLOOKUP($B623,'Section 3'!$D$15:$O$1014,COLUMNS('Section 3'!$E$11:L$12),0)))</f>
        <v/>
      </c>
      <c r="L623" s="73" t="str">
        <f>IF($D623="","",IF(ISBLANK(VLOOKUP($B623,'Section 3'!$D$15:$O$1014,COLUMNS('Section 3'!$E$11:M$12),0)),"",VLOOKUP($B623,'Section 3'!$D$15:$O$1014,COLUMNS('Section 3'!$E$11:M$12),0)))</f>
        <v/>
      </c>
      <c r="M623" s="73" t="str">
        <f>IF($D623="","",IF(ISBLANK(VLOOKUP($B623,'Section 3'!$D$15:$O$1014,COLUMNS('Section 3'!$E$11:N$12),0)),"",VLOOKUP($B623,'Section 3'!$D$15:$O$1014,COLUMNS('Section 3'!$E$11:N$12),0)))</f>
        <v/>
      </c>
      <c r="N623" s="73" t="str">
        <f>IF($D623="","",IF(ISBLANK(VLOOKUP($B623,'Section 3'!$D$15:$O$1014,COLUMNS('Section 3'!$E$11:O$12),0)),"",VLOOKUP($B623,'Section 3'!$D$15:$O$1014,COLUMNS('Section 3'!$E$11:O$12),0)))</f>
        <v/>
      </c>
      <c r="O623" s="73" t="str">
        <f>IF($D623="","",IF(ISBLANK(VLOOKUP($B623,'Section 3'!$D$15:$O$1014,COLUMNS('Section 3'!$E$11:P$12),0)),"",VLOOKUP($B623,'Section 3'!$D$15:$O$1014,COLUMNS('Section 3'!$E$11:P$12),0)))</f>
        <v/>
      </c>
    </row>
    <row r="624" spans="1:15" x14ac:dyDescent="0.25">
      <c r="A624" s="29" t="str">
        <f>IF(E624="","",ROWS($A$1:A624))</f>
        <v/>
      </c>
      <c r="B624" s="32">
        <v>613</v>
      </c>
      <c r="C624" s="26" t="str">
        <f t="shared" si="10"/>
        <v/>
      </c>
      <c r="D624" s="26" t="str">
        <f>IFERROR(VLOOKUP($B624,'Section 3'!D627:O1626,COLUMNS('Section 3'!D623:D624),0),"")</f>
        <v/>
      </c>
      <c r="E624" s="73" t="str">
        <f>IF($D624="","",IF(ISBLANK(VLOOKUP($B624,'Section 3'!$D$15:$O$1014,COLUMNS('Section 3'!$E$11:F$12),0)),"",VLOOKUP($B624,'Section 3'!$D$15:$O$1014,COLUMNS('Section 3'!$E$11:F$12),0)))</f>
        <v/>
      </c>
      <c r="F624" s="73" t="str">
        <f>IF($D624="","",IF(ISBLANK(VLOOKUP($B624,'Section 3'!$D$15:$O$1014,COLUMNS('Section 3'!$E$11:G$12),0)),"",VLOOKUP($B624,'Section 3'!$D$15:$O$1014,COLUMNS('Section 3'!$E$11:G$12),0)))</f>
        <v/>
      </c>
      <c r="G624" s="73" t="str">
        <f>IF($D624="","",IF(ISBLANK(VLOOKUP($B624,'Section 3'!$D$15:$O$1014,COLUMNS('Section 3'!$E$11:H$12),0)),"",VLOOKUP($B624,'Section 3'!$D$15:$O$1014,COLUMNS('Section 3'!$E$11:H$12),0)))</f>
        <v/>
      </c>
      <c r="H624" s="73" t="str">
        <f>IF($D624="","",IF(ISBLANK(VLOOKUP($B624,'Section 3'!$D$15:$O$1014,COLUMNS('Section 3'!$E$11:I$12),0)),"",VLOOKUP($B624,'Section 3'!$D$15:$O$1014,COLUMNS('Section 3'!$E$11:I$12),0)))</f>
        <v/>
      </c>
      <c r="I624" s="73" t="str">
        <f>IF($D624="","",IF(ISBLANK(VLOOKUP($B624,'Section 3'!$D$15:$O$1014,COLUMNS('Section 3'!$E$11:J$12),0)),"",VLOOKUP($B624,'Section 3'!$D$15:$O$1014,COLUMNS('Section 3'!$E$11:J$12),0)))</f>
        <v/>
      </c>
      <c r="J624" s="73" t="str">
        <f>IF($D624="","",IF(ISBLANK(VLOOKUP($B624,'Section 3'!$D$15:$O$1014,COLUMNS('Section 3'!$E$11:K$12),0)),"",VLOOKUP($B624,'Section 3'!$D$15:$O$1014,COLUMNS('Section 3'!$E$11:K$12),0)))</f>
        <v/>
      </c>
      <c r="K624" s="73" t="str">
        <f>IF($D624="","",IF(ISBLANK(VLOOKUP($B624,'Section 3'!$D$15:$O$1014,COLUMNS('Section 3'!$E$11:L$12),0)),"",VLOOKUP($B624,'Section 3'!$D$15:$O$1014,COLUMNS('Section 3'!$E$11:L$12),0)))</f>
        <v/>
      </c>
      <c r="L624" s="73" t="str">
        <f>IF($D624="","",IF(ISBLANK(VLOOKUP($B624,'Section 3'!$D$15:$O$1014,COLUMNS('Section 3'!$E$11:M$12),0)),"",VLOOKUP($B624,'Section 3'!$D$15:$O$1014,COLUMNS('Section 3'!$E$11:M$12),0)))</f>
        <v/>
      </c>
      <c r="M624" s="73" t="str">
        <f>IF($D624="","",IF(ISBLANK(VLOOKUP($B624,'Section 3'!$D$15:$O$1014,COLUMNS('Section 3'!$E$11:N$12),0)),"",VLOOKUP($B624,'Section 3'!$D$15:$O$1014,COLUMNS('Section 3'!$E$11:N$12),0)))</f>
        <v/>
      </c>
      <c r="N624" s="73" t="str">
        <f>IF($D624="","",IF(ISBLANK(VLOOKUP($B624,'Section 3'!$D$15:$O$1014,COLUMNS('Section 3'!$E$11:O$12),0)),"",VLOOKUP($B624,'Section 3'!$D$15:$O$1014,COLUMNS('Section 3'!$E$11:O$12),0)))</f>
        <v/>
      </c>
      <c r="O624" s="73" t="str">
        <f>IF($D624="","",IF(ISBLANK(VLOOKUP($B624,'Section 3'!$D$15:$O$1014,COLUMNS('Section 3'!$E$11:P$12),0)),"",VLOOKUP($B624,'Section 3'!$D$15:$O$1014,COLUMNS('Section 3'!$E$11:P$12),0)))</f>
        <v/>
      </c>
    </row>
    <row r="625" spans="1:15" x14ac:dyDescent="0.25">
      <c r="A625" s="29" t="str">
        <f>IF(E625="","",ROWS($A$1:A625))</f>
        <v/>
      </c>
      <c r="B625" s="32">
        <v>614</v>
      </c>
      <c r="C625" s="26" t="str">
        <f t="shared" si="10"/>
        <v/>
      </c>
      <c r="D625" s="26" t="str">
        <f>IFERROR(VLOOKUP($B625,'Section 3'!D628:O1627,COLUMNS('Section 3'!D624:D625),0),"")</f>
        <v/>
      </c>
      <c r="E625" s="73" t="str">
        <f>IF($D625="","",IF(ISBLANK(VLOOKUP($B625,'Section 3'!$D$15:$O$1014,COLUMNS('Section 3'!$E$11:F$12),0)),"",VLOOKUP($B625,'Section 3'!$D$15:$O$1014,COLUMNS('Section 3'!$E$11:F$12),0)))</f>
        <v/>
      </c>
      <c r="F625" s="73" t="str">
        <f>IF($D625="","",IF(ISBLANK(VLOOKUP($B625,'Section 3'!$D$15:$O$1014,COLUMNS('Section 3'!$E$11:G$12),0)),"",VLOOKUP($B625,'Section 3'!$D$15:$O$1014,COLUMNS('Section 3'!$E$11:G$12),0)))</f>
        <v/>
      </c>
      <c r="G625" s="73" t="str">
        <f>IF($D625="","",IF(ISBLANK(VLOOKUP($B625,'Section 3'!$D$15:$O$1014,COLUMNS('Section 3'!$E$11:H$12),0)),"",VLOOKUP($B625,'Section 3'!$D$15:$O$1014,COLUMNS('Section 3'!$E$11:H$12),0)))</f>
        <v/>
      </c>
      <c r="H625" s="73" t="str">
        <f>IF($D625="","",IF(ISBLANK(VLOOKUP($B625,'Section 3'!$D$15:$O$1014,COLUMNS('Section 3'!$E$11:I$12),0)),"",VLOOKUP($B625,'Section 3'!$D$15:$O$1014,COLUMNS('Section 3'!$E$11:I$12),0)))</f>
        <v/>
      </c>
      <c r="I625" s="73" t="str">
        <f>IF($D625="","",IF(ISBLANK(VLOOKUP($B625,'Section 3'!$D$15:$O$1014,COLUMNS('Section 3'!$E$11:J$12),0)),"",VLOOKUP($B625,'Section 3'!$D$15:$O$1014,COLUMNS('Section 3'!$E$11:J$12),0)))</f>
        <v/>
      </c>
      <c r="J625" s="73" t="str">
        <f>IF($D625="","",IF(ISBLANK(VLOOKUP($B625,'Section 3'!$D$15:$O$1014,COLUMNS('Section 3'!$E$11:K$12),0)),"",VLOOKUP($B625,'Section 3'!$D$15:$O$1014,COLUMNS('Section 3'!$E$11:K$12),0)))</f>
        <v/>
      </c>
      <c r="K625" s="73" t="str">
        <f>IF($D625="","",IF(ISBLANK(VLOOKUP($B625,'Section 3'!$D$15:$O$1014,COLUMNS('Section 3'!$E$11:L$12),0)),"",VLOOKUP($B625,'Section 3'!$D$15:$O$1014,COLUMNS('Section 3'!$E$11:L$12),0)))</f>
        <v/>
      </c>
      <c r="L625" s="73" t="str">
        <f>IF($D625="","",IF(ISBLANK(VLOOKUP($B625,'Section 3'!$D$15:$O$1014,COLUMNS('Section 3'!$E$11:M$12),0)),"",VLOOKUP($B625,'Section 3'!$D$15:$O$1014,COLUMNS('Section 3'!$E$11:M$12),0)))</f>
        <v/>
      </c>
      <c r="M625" s="73" t="str">
        <f>IF($D625="","",IF(ISBLANK(VLOOKUP($B625,'Section 3'!$D$15:$O$1014,COLUMNS('Section 3'!$E$11:N$12),0)),"",VLOOKUP($B625,'Section 3'!$D$15:$O$1014,COLUMNS('Section 3'!$E$11:N$12),0)))</f>
        <v/>
      </c>
      <c r="N625" s="73" t="str">
        <f>IF($D625="","",IF(ISBLANK(VLOOKUP($B625,'Section 3'!$D$15:$O$1014,COLUMNS('Section 3'!$E$11:O$12),0)),"",VLOOKUP($B625,'Section 3'!$D$15:$O$1014,COLUMNS('Section 3'!$E$11:O$12),0)))</f>
        <v/>
      </c>
      <c r="O625" s="73" t="str">
        <f>IF($D625="","",IF(ISBLANK(VLOOKUP($B625,'Section 3'!$D$15:$O$1014,COLUMNS('Section 3'!$E$11:P$12),0)),"",VLOOKUP($B625,'Section 3'!$D$15:$O$1014,COLUMNS('Section 3'!$E$11:P$12),0)))</f>
        <v/>
      </c>
    </row>
    <row r="626" spans="1:15" x14ac:dyDescent="0.25">
      <c r="A626" s="29" t="str">
        <f>IF(E626="","",ROWS($A$1:A626))</f>
        <v/>
      </c>
      <c r="B626" s="32">
        <v>615</v>
      </c>
      <c r="C626" s="26" t="str">
        <f t="shared" si="10"/>
        <v/>
      </c>
      <c r="D626" s="26" t="str">
        <f>IFERROR(VLOOKUP($B626,'Section 3'!D629:O1628,COLUMNS('Section 3'!D625:D626),0),"")</f>
        <v/>
      </c>
      <c r="E626" s="73" t="str">
        <f>IF($D626="","",IF(ISBLANK(VLOOKUP($B626,'Section 3'!$D$15:$O$1014,COLUMNS('Section 3'!$E$11:F$12),0)),"",VLOOKUP($B626,'Section 3'!$D$15:$O$1014,COLUMNS('Section 3'!$E$11:F$12),0)))</f>
        <v/>
      </c>
      <c r="F626" s="73" t="str">
        <f>IF($D626="","",IF(ISBLANK(VLOOKUP($B626,'Section 3'!$D$15:$O$1014,COLUMNS('Section 3'!$E$11:G$12),0)),"",VLOOKUP($B626,'Section 3'!$D$15:$O$1014,COLUMNS('Section 3'!$E$11:G$12),0)))</f>
        <v/>
      </c>
      <c r="G626" s="73" t="str">
        <f>IF($D626="","",IF(ISBLANK(VLOOKUP($B626,'Section 3'!$D$15:$O$1014,COLUMNS('Section 3'!$E$11:H$12),0)),"",VLOOKUP($B626,'Section 3'!$D$15:$O$1014,COLUMNS('Section 3'!$E$11:H$12),0)))</f>
        <v/>
      </c>
      <c r="H626" s="73" t="str">
        <f>IF($D626="","",IF(ISBLANK(VLOOKUP($B626,'Section 3'!$D$15:$O$1014,COLUMNS('Section 3'!$E$11:I$12),0)),"",VLOOKUP($B626,'Section 3'!$D$15:$O$1014,COLUMNS('Section 3'!$E$11:I$12),0)))</f>
        <v/>
      </c>
      <c r="I626" s="73" t="str">
        <f>IF($D626="","",IF(ISBLANK(VLOOKUP($B626,'Section 3'!$D$15:$O$1014,COLUMNS('Section 3'!$E$11:J$12),0)),"",VLOOKUP($B626,'Section 3'!$D$15:$O$1014,COLUMNS('Section 3'!$E$11:J$12),0)))</f>
        <v/>
      </c>
      <c r="J626" s="73" t="str">
        <f>IF($D626="","",IF(ISBLANK(VLOOKUP($B626,'Section 3'!$D$15:$O$1014,COLUMNS('Section 3'!$E$11:K$12),0)),"",VLOOKUP($B626,'Section 3'!$D$15:$O$1014,COLUMNS('Section 3'!$E$11:K$12),0)))</f>
        <v/>
      </c>
      <c r="K626" s="73" t="str">
        <f>IF($D626="","",IF(ISBLANK(VLOOKUP($B626,'Section 3'!$D$15:$O$1014,COLUMNS('Section 3'!$E$11:L$12),0)),"",VLOOKUP($B626,'Section 3'!$D$15:$O$1014,COLUMNS('Section 3'!$E$11:L$12),0)))</f>
        <v/>
      </c>
      <c r="L626" s="73" t="str">
        <f>IF($D626="","",IF(ISBLANK(VLOOKUP($B626,'Section 3'!$D$15:$O$1014,COLUMNS('Section 3'!$E$11:M$12),0)),"",VLOOKUP($B626,'Section 3'!$D$15:$O$1014,COLUMNS('Section 3'!$E$11:M$12),0)))</f>
        <v/>
      </c>
      <c r="M626" s="73" t="str">
        <f>IF($D626="","",IF(ISBLANK(VLOOKUP($B626,'Section 3'!$D$15:$O$1014,COLUMNS('Section 3'!$E$11:N$12),0)),"",VLOOKUP($B626,'Section 3'!$D$15:$O$1014,COLUMNS('Section 3'!$E$11:N$12),0)))</f>
        <v/>
      </c>
      <c r="N626" s="73" t="str">
        <f>IF($D626="","",IF(ISBLANK(VLOOKUP($B626,'Section 3'!$D$15:$O$1014,COLUMNS('Section 3'!$E$11:O$12),0)),"",VLOOKUP($B626,'Section 3'!$D$15:$O$1014,COLUMNS('Section 3'!$E$11:O$12),0)))</f>
        <v/>
      </c>
      <c r="O626" s="73" t="str">
        <f>IF($D626="","",IF(ISBLANK(VLOOKUP($B626,'Section 3'!$D$15:$O$1014,COLUMNS('Section 3'!$E$11:P$12),0)),"",VLOOKUP($B626,'Section 3'!$D$15:$O$1014,COLUMNS('Section 3'!$E$11:P$12),0)))</f>
        <v/>
      </c>
    </row>
    <row r="627" spans="1:15" x14ac:dyDescent="0.25">
      <c r="A627" s="29" t="str">
        <f>IF(E627="","",ROWS($A$1:A627))</f>
        <v/>
      </c>
      <c r="B627" s="32">
        <v>616</v>
      </c>
      <c r="C627" s="26" t="str">
        <f t="shared" si="10"/>
        <v/>
      </c>
      <c r="D627" s="26" t="str">
        <f>IFERROR(VLOOKUP($B627,'Section 3'!D630:O1629,COLUMNS('Section 3'!D626:D627),0),"")</f>
        <v/>
      </c>
      <c r="E627" s="73" t="str">
        <f>IF($D627="","",IF(ISBLANK(VLOOKUP($B627,'Section 3'!$D$15:$O$1014,COLUMNS('Section 3'!$E$11:F$12),0)),"",VLOOKUP($B627,'Section 3'!$D$15:$O$1014,COLUMNS('Section 3'!$E$11:F$12),0)))</f>
        <v/>
      </c>
      <c r="F627" s="73" t="str">
        <f>IF($D627="","",IF(ISBLANK(VLOOKUP($B627,'Section 3'!$D$15:$O$1014,COLUMNS('Section 3'!$E$11:G$12),0)),"",VLOOKUP($B627,'Section 3'!$D$15:$O$1014,COLUMNS('Section 3'!$E$11:G$12),0)))</f>
        <v/>
      </c>
      <c r="G627" s="73" t="str">
        <f>IF($D627="","",IF(ISBLANK(VLOOKUP($B627,'Section 3'!$D$15:$O$1014,COLUMNS('Section 3'!$E$11:H$12),0)),"",VLOOKUP($B627,'Section 3'!$D$15:$O$1014,COLUMNS('Section 3'!$E$11:H$12),0)))</f>
        <v/>
      </c>
      <c r="H627" s="73" t="str">
        <f>IF($D627="","",IF(ISBLANK(VLOOKUP($B627,'Section 3'!$D$15:$O$1014,COLUMNS('Section 3'!$E$11:I$12),0)),"",VLOOKUP($B627,'Section 3'!$D$15:$O$1014,COLUMNS('Section 3'!$E$11:I$12),0)))</f>
        <v/>
      </c>
      <c r="I627" s="73" t="str">
        <f>IF($D627="","",IF(ISBLANK(VLOOKUP($B627,'Section 3'!$D$15:$O$1014,COLUMNS('Section 3'!$E$11:J$12),0)),"",VLOOKUP($B627,'Section 3'!$D$15:$O$1014,COLUMNS('Section 3'!$E$11:J$12),0)))</f>
        <v/>
      </c>
      <c r="J627" s="73" t="str">
        <f>IF($D627="","",IF(ISBLANK(VLOOKUP($B627,'Section 3'!$D$15:$O$1014,COLUMNS('Section 3'!$E$11:K$12),0)),"",VLOOKUP($B627,'Section 3'!$D$15:$O$1014,COLUMNS('Section 3'!$E$11:K$12),0)))</f>
        <v/>
      </c>
      <c r="K627" s="73" t="str">
        <f>IF($D627="","",IF(ISBLANK(VLOOKUP($B627,'Section 3'!$D$15:$O$1014,COLUMNS('Section 3'!$E$11:L$12),0)),"",VLOOKUP($B627,'Section 3'!$D$15:$O$1014,COLUMNS('Section 3'!$E$11:L$12),0)))</f>
        <v/>
      </c>
      <c r="L627" s="73" t="str">
        <f>IF($D627="","",IF(ISBLANK(VLOOKUP($B627,'Section 3'!$D$15:$O$1014,COLUMNS('Section 3'!$E$11:M$12),0)),"",VLOOKUP($B627,'Section 3'!$D$15:$O$1014,COLUMNS('Section 3'!$E$11:M$12),0)))</f>
        <v/>
      </c>
      <c r="M627" s="73" t="str">
        <f>IF($D627="","",IF(ISBLANK(VLOOKUP($B627,'Section 3'!$D$15:$O$1014,COLUMNS('Section 3'!$E$11:N$12),0)),"",VLOOKUP($B627,'Section 3'!$D$15:$O$1014,COLUMNS('Section 3'!$E$11:N$12),0)))</f>
        <v/>
      </c>
      <c r="N627" s="73" t="str">
        <f>IF($D627="","",IF(ISBLANK(VLOOKUP($B627,'Section 3'!$D$15:$O$1014,COLUMNS('Section 3'!$E$11:O$12),0)),"",VLOOKUP($B627,'Section 3'!$D$15:$O$1014,COLUMNS('Section 3'!$E$11:O$12),0)))</f>
        <v/>
      </c>
      <c r="O627" s="73" t="str">
        <f>IF($D627="","",IF(ISBLANK(VLOOKUP($B627,'Section 3'!$D$15:$O$1014,COLUMNS('Section 3'!$E$11:P$12),0)),"",VLOOKUP($B627,'Section 3'!$D$15:$O$1014,COLUMNS('Section 3'!$E$11:P$12),0)))</f>
        <v/>
      </c>
    </row>
    <row r="628" spans="1:15" x14ac:dyDescent="0.25">
      <c r="A628" s="29" t="str">
        <f>IF(E628="","",ROWS($A$1:A628))</f>
        <v/>
      </c>
      <c r="B628" s="32">
        <v>617</v>
      </c>
      <c r="C628" s="26" t="str">
        <f t="shared" si="10"/>
        <v/>
      </c>
      <c r="D628" s="26" t="str">
        <f>IFERROR(VLOOKUP($B628,'Section 3'!D631:O1630,COLUMNS('Section 3'!D627:D628),0),"")</f>
        <v/>
      </c>
      <c r="E628" s="73" t="str">
        <f>IF($D628="","",IF(ISBLANK(VLOOKUP($B628,'Section 3'!$D$15:$O$1014,COLUMNS('Section 3'!$E$11:F$12),0)),"",VLOOKUP($B628,'Section 3'!$D$15:$O$1014,COLUMNS('Section 3'!$E$11:F$12),0)))</f>
        <v/>
      </c>
      <c r="F628" s="73" t="str">
        <f>IF($D628="","",IF(ISBLANK(VLOOKUP($B628,'Section 3'!$D$15:$O$1014,COLUMNS('Section 3'!$E$11:G$12),0)),"",VLOOKUP($B628,'Section 3'!$D$15:$O$1014,COLUMNS('Section 3'!$E$11:G$12),0)))</f>
        <v/>
      </c>
      <c r="G628" s="73" t="str">
        <f>IF($D628="","",IF(ISBLANK(VLOOKUP($B628,'Section 3'!$D$15:$O$1014,COLUMNS('Section 3'!$E$11:H$12),0)),"",VLOOKUP($B628,'Section 3'!$D$15:$O$1014,COLUMNS('Section 3'!$E$11:H$12),0)))</f>
        <v/>
      </c>
      <c r="H628" s="73" t="str">
        <f>IF($D628="","",IF(ISBLANK(VLOOKUP($B628,'Section 3'!$D$15:$O$1014,COLUMNS('Section 3'!$E$11:I$12),0)),"",VLOOKUP($B628,'Section 3'!$D$15:$O$1014,COLUMNS('Section 3'!$E$11:I$12),0)))</f>
        <v/>
      </c>
      <c r="I628" s="73" t="str">
        <f>IF($D628="","",IF(ISBLANK(VLOOKUP($B628,'Section 3'!$D$15:$O$1014,COLUMNS('Section 3'!$E$11:J$12),0)),"",VLOOKUP($B628,'Section 3'!$D$15:$O$1014,COLUMNS('Section 3'!$E$11:J$12),0)))</f>
        <v/>
      </c>
      <c r="J628" s="73" t="str">
        <f>IF($D628="","",IF(ISBLANK(VLOOKUP($B628,'Section 3'!$D$15:$O$1014,COLUMNS('Section 3'!$E$11:K$12),0)),"",VLOOKUP($B628,'Section 3'!$D$15:$O$1014,COLUMNS('Section 3'!$E$11:K$12),0)))</f>
        <v/>
      </c>
      <c r="K628" s="73" t="str">
        <f>IF($D628="","",IF(ISBLANK(VLOOKUP($B628,'Section 3'!$D$15:$O$1014,COLUMNS('Section 3'!$E$11:L$12),0)),"",VLOOKUP($B628,'Section 3'!$D$15:$O$1014,COLUMNS('Section 3'!$E$11:L$12),0)))</f>
        <v/>
      </c>
      <c r="L628" s="73" t="str">
        <f>IF($D628="","",IF(ISBLANK(VLOOKUP($B628,'Section 3'!$D$15:$O$1014,COLUMNS('Section 3'!$E$11:M$12),0)),"",VLOOKUP($B628,'Section 3'!$D$15:$O$1014,COLUMNS('Section 3'!$E$11:M$12),0)))</f>
        <v/>
      </c>
      <c r="M628" s="73" t="str">
        <f>IF($D628="","",IF(ISBLANK(VLOOKUP($B628,'Section 3'!$D$15:$O$1014,COLUMNS('Section 3'!$E$11:N$12),0)),"",VLOOKUP($B628,'Section 3'!$D$15:$O$1014,COLUMNS('Section 3'!$E$11:N$12),0)))</f>
        <v/>
      </c>
      <c r="N628" s="73" t="str">
        <f>IF($D628="","",IF(ISBLANK(VLOOKUP($B628,'Section 3'!$D$15:$O$1014,COLUMNS('Section 3'!$E$11:O$12),0)),"",VLOOKUP($B628,'Section 3'!$D$15:$O$1014,COLUMNS('Section 3'!$E$11:O$12),0)))</f>
        <v/>
      </c>
      <c r="O628" s="73" t="str">
        <f>IF($D628="","",IF(ISBLANK(VLOOKUP($B628,'Section 3'!$D$15:$O$1014,COLUMNS('Section 3'!$E$11:P$12),0)),"",VLOOKUP($B628,'Section 3'!$D$15:$O$1014,COLUMNS('Section 3'!$E$11:P$12),0)))</f>
        <v/>
      </c>
    </row>
    <row r="629" spans="1:15" x14ac:dyDescent="0.25">
      <c r="A629" s="29" t="str">
        <f>IF(E629="","",ROWS($A$1:A629))</f>
        <v/>
      </c>
      <c r="B629" s="32">
        <v>618</v>
      </c>
      <c r="C629" s="26" t="str">
        <f t="shared" si="10"/>
        <v/>
      </c>
      <c r="D629" s="26" t="str">
        <f>IFERROR(VLOOKUP($B629,'Section 3'!D632:O1631,COLUMNS('Section 3'!D628:D629),0),"")</f>
        <v/>
      </c>
      <c r="E629" s="73" t="str">
        <f>IF($D629="","",IF(ISBLANK(VLOOKUP($B629,'Section 3'!$D$15:$O$1014,COLUMNS('Section 3'!$E$11:F$12),0)),"",VLOOKUP($B629,'Section 3'!$D$15:$O$1014,COLUMNS('Section 3'!$E$11:F$12),0)))</f>
        <v/>
      </c>
      <c r="F629" s="73" t="str">
        <f>IF($D629="","",IF(ISBLANK(VLOOKUP($B629,'Section 3'!$D$15:$O$1014,COLUMNS('Section 3'!$E$11:G$12),0)),"",VLOOKUP($B629,'Section 3'!$D$15:$O$1014,COLUMNS('Section 3'!$E$11:G$12),0)))</f>
        <v/>
      </c>
      <c r="G629" s="73" t="str">
        <f>IF($D629="","",IF(ISBLANK(VLOOKUP($B629,'Section 3'!$D$15:$O$1014,COLUMNS('Section 3'!$E$11:H$12),0)),"",VLOOKUP($B629,'Section 3'!$D$15:$O$1014,COLUMNS('Section 3'!$E$11:H$12),0)))</f>
        <v/>
      </c>
      <c r="H629" s="73" t="str">
        <f>IF($D629="","",IF(ISBLANK(VLOOKUP($B629,'Section 3'!$D$15:$O$1014,COLUMNS('Section 3'!$E$11:I$12),0)),"",VLOOKUP($B629,'Section 3'!$D$15:$O$1014,COLUMNS('Section 3'!$E$11:I$12),0)))</f>
        <v/>
      </c>
      <c r="I629" s="73" t="str">
        <f>IF($D629="","",IF(ISBLANK(VLOOKUP($B629,'Section 3'!$D$15:$O$1014,COLUMNS('Section 3'!$E$11:J$12),0)),"",VLOOKUP($B629,'Section 3'!$D$15:$O$1014,COLUMNS('Section 3'!$E$11:J$12),0)))</f>
        <v/>
      </c>
      <c r="J629" s="73" t="str">
        <f>IF($D629="","",IF(ISBLANK(VLOOKUP($B629,'Section 3'!$D$15:$O$1014,COLUMNS('Section 3'!$E$11:K$12),0)),"",VLOOKUP($B629,'Section 3'!$D$15:$O$1014,COLUMNS('Section 3'!$E$11:K$12),0)))</f>
        <v/>
      </c>
      <c r="K629" s="73" t="str">
        <f>IF($D629="","",IF(ISBLANK(VLOOKUP($B629,'Section 3'!$D$15:$O$1014,COLUMNS('Section 3'!$E$11:L$12),0)),"",VLOOKUP($B629,'Section 3'!$D$15:$O$1014,COLUMNS('Section 3'!$E$11:L$12),0)))</f>
        <v/>
      </c>
      <c r="L629" s="73" t="str">
        <f>IF($D629="","",IF(ISBLANK(VLOOKUP($B629,'Section 3'!$D$15:$O$1014,COLUMNS('Section 3'!$E$11:M$12),0)),"",VLOOKUP($B629,'Section 3'!$D$15:$O$1014,COLUMNS('Section 3'!$E$11:M$12),0)))</f>
        <v/>
      </c>
      <c r="M629" s="73" t="str">
        <f>IF($D629="","",IF(ISBLANK(VLOOKUP($B629,'Section 3'!$D$15:$O$1014,COLUMNS('Section 3'!$E$11:N$12),0)),"",VLOOKUP($B629,'Section 3'!$D$15:$O$1014,COLUMNS('Section 3'!$E$11:N$12),0)))</f>
        <v/>
      </c>
      <c r="N629" s="73" t="str">
        <f>IF($D629="","",IF(ISBLANK(VLOOKUP($B629,'Section 3'!$D$15:$O$1014,COLUMNS('Section 3'!$E$11:O$12),0)),"",VLOOKUP($B629,'Section 3'!$D$15:$O$1014,COLUMNS('Section 3'!$E$11:O$12),0)))</f>
        <v/>
      </c>
      <c r="O629" s="73" t="str">
        <f>IF($D629="","",IF(ISBLANK(VLOOKUP($B629,'Section 3'!$D$15:$O$1014,COLUMNS('Section 3'!$E$11:P$12),0)),"",VLOOKUP($B629,'Section 3'!$D$15:$O$1014,COLUMNS('Section 3'!$E$11:P$12),0)))</f>
        <v/>
      </c>
    </row>
    <row r="630" spans="1:15" x14ac:dyDescent="0.25">
      <c r="A630" s="29" t="str">
        <f>IF(E630="","",ROWS($A$1:A630))</f>
        <v/>
      </c>
      <c r="B630" s="32">
        <v>619</v>
      </c>
      <c r="C630" s="26" t="str">
        <f t="shared" si="10"/>
        <v/>
      </c>
      <c r="D630" s="26" t="str">
        <f>IFERROR(VLOOKUP($B630,'Section 3'!D633:O1632,COLUMNS('Section 3'!D629:D630),0),"")</f>
        <v/>
      </c>
      <c r="E630" s="73" t="str">
        <f>IF($D630="","",IF(ISBLANK(VLOOKUP($B630,'Section 3'!$D$15:$O$1014,COLUMNS('Section 3'!$E$11:F$12),0)),"",VLOOKUP($B630,'Section 3'!$D$15:$O$1014,COLUMNS('Section 3'!$E$11:F$12),0)))</f>
        <v/>
      </c>
      <c r="F630" s="73" t="str">
        <f>IF($D630="","",IF(ISBLANK(VLOOKUP($B630,'Section 3'!$D$15:$O$1014,COLUMNS('Section 3'!$E$11:G$12),0)),"",VLOOKUP($B630,'Section 3'!$D$15:$O$1014,COLUMNS('Section 3'!$E$11:G$12),0)))</f>
        <v/>
      </c>
      <c r="G630" s="73" t="str">
        <f>IF($D630="","",IF(ISBLANK(VLOOKUP($B630,'Section 3'!$D$15:$O$1014,COLUMNS('Section 3'!$E$11:H$12),0)),"",VLOOKUP($B630,'Section 3'!$D$15:$O$1014,COLUMNS('Section 3'!$E$11:H$12),0)))</f>
        <v/>
      </c>
      <c r="H630" s="73" t="str">
        <f>IF($D630="","",IF(ISBLANK(VLOOKUP($B630,'Section 3'!$D$15:$O$1014,COLUMNS('Section 3'!$E$11:I$12),0)),"",VLOOKUP($B630,'Section 3'!$D$15:$O$1014,COLUMNS('Section 3'!$E$11:I$12),0)))</f>
        <v/>
      </c>
      <c r="I630" s="73" t="str">
        <f>IF($D630="","",IF(ISBLANK(VLOOKUP($B630,'Section 3'!$D$15:$O$1014,COLUMNS('Section 3'!$E$11:J$12),0)),"",VLOOKUP($B630,'Section 3'!$D$15:$O$1014,COLUMNS('Section 3'!$E$11:J$12),0)))</f>
        <v/>
      </c>
      <c r="J630" s="73" t="str">
        <f>IF($D630="","",IF(ISBLANK(VLOOKUP($B630,'Section 3'!$D$15:$O$1014,COLUMNS('Section 3'!$E$11:K$12),0)),"",VLOOKUP($B630,'Section 3'!$D$15:$O$1014,COLUMNS('Section 3'!$E$11:K$12),0)))</f>
        <v/>
      </c>
      <c r="K630" s="73" t="str">
        <f>IF($D630="","",IF(ISBLANK(VLOOKUP($B630,'Section 3'!$D$15:$O$1014,COLUMNS('Section 3'!$E$11:L$12),0)),"",VLOOKUP($B630,'Section 3'!$D$15:$O$1014,COLUMNS('Section 3'!$E$11:L$12),0)))</f>
        <v/>
      </c>
      <c r="L630" s="73" t="str">
        <f>IF($D630="","",IF(ISBLANK(VLOOKUP($B630,'Section 3'!$D$15:$O$1014,COLUMNS('Section 3'!$E$11:M$12),0)),"",VLOOKUP($B630,'Section 3'!$D$15:$O$1014,COLUMNS('Section 3'!$E$11:M$12),0)))</f>
        <v/>
      </c>
      <c r="M630" s="73" t="str">
        <f>IF($D630="","",IF(ISBLANK(VLOOKUP($B630,'Section 3'!$D$15:$O$1014,COLUMNS('Section 3'!$E$11:N$12),0)),"",VLOOKUP($B630,'Section 3'!$D$15:$O$1014,COLUMNS('Section 3'!$E$11:N$12),0)))</f>
        <v/>
      </c>
      <c r="N630" s="73" t="str">
        <f>IF($D630="","",IF(ISBLANK(VLOOKUP($B630,'Section 3'!$D$15:$O$1014,COLUMNS('Section 3'!$E$11:O$12),0)),"",VLOOKUP($B630,'Section 3'!$D$15:$O$1014,COLUMNS('Section 3'!$E$11:O$12),0)))</f>
        <v/>
      </c>
      <c r="O630" s="73" t="str">
        <f>IF($D630="","",IF(ISBLANK(VLOOKUP($B630,'Section 3'!$D$15:$O$1014,COLUMNS('Section 3'!$E$11:P$12),0)),"",VLOOKUP($B630,'Section 3'!$D$15:$O$1014,COLUMNS('Section 3'!$E$11:P$12),0)))</f>
        <v/>
      </c>
    </row>
    <row r="631" spans="1:15" x14ac:dyDescent="0.25">
      <c r="A631" s="29" t="str">
        <f>IF(E631="","",ROWS($A$1:A631))</f>
        <v/>
      </c>
      <c r="B631" s="32">
        <v>620</v>
      </c>
      <c r="C631" s="26" t="str">
        <f t="shared" si="10"/>
        <v/>
      </c>
      <c r="D631" s="26" t="str">
        <f>IFERROR(VLOOKUP($B631,'Section 3'!D634:O1633,COLUMNS('Section 3'!D630:D631),0),"")</f>
        <v/>
      </c>
      <c r="E631" s="73" t="str">
        <f>IF($D631="","",IF(ISBLANK(VLOOKUP($B631,'Section 3'!$D$15:$O$1014,COLUMNS('Section 3'!$E$11:F$12),0)),"",VLOOKUP($B631,'Section 3'!$D$15:$O$1014,COLUMNS('Section 3'!$E$11:F$12),0)))</f>
        <v/>
      </c>
      <c r="F631" s="73" t="str">
        <f>IF($D631="","",IF(ISBLANK(VLOOKUP($B631,'Section 3'!$D$15:$O$1014,COLUMNS('Section 3'!$E$11:G$12),0)),"",VLOOKUP($B631,'Section 3'!$D$15:$O$1014,COLUMNS('Section 3'!$E$11:G$12),0)))</f>
        <v/>
      </c>
      <c r="G631" s="73" t="str">
        <f>IF($D631="","",IF(ISBLANK(VLOOKUP($B631,'Section 3'!$D$15:$O$1014,COLUMNS('Section 3'!$E$11:H$12),0)),"",VLOOKUP($B631,'Section 3'!$D$15:$O$1014,COLUMNS('Section 3'!$E$11:H$12),0)))</f>
        <v/>
      </c>
      <c r="H631" s="73" t="str">
        <f>IF($D631="","",IF(ISBLANK(VLOOKUP($B631,'Section 3'!$D$15:$O$1014,COLUMNS('Section 3'!$E$11:I$12),0)),"",VLOOKUP($B631,'Section 3'!$D$15:$O$1014,COLUMNS('Section 3'!$E$11:I$12),0)))</f>
        <v/>
      </c>
      <c r="I631" s="73" t="str">
        <f>IF($D631="","",IF(ISBLANK(VLOOKUP($B631,'Section 3'!$D$15:$O$1014,COLUMNS('Section 3'!$E$11:J$12),0)),"",VLOOKUP($B631,'Section 3'!$D$15:$O$1014,COLUMNS('Section 3'!$E$11:J$12),0)))</f>
        <v/>
      </c>
      <c r="J631" s="73" t="str">
        <f>IF($D631="","",IF(ISBLANK(VLOOKUP($B631,'Section 3'!$D$15:$O$1014,COLUMNS('Section 3'!$E$11:K$12),0)),"",VLOOKUP($B631,'Section 3'!$D$15:$O$1014,COLUMNS('Section 3'!$E$11:K$12),0)))</f>
        <v/>
      </c>
      <c r="K631" s="73" t="str">
        <f>IF($D631="","",IF(ISBLANK(VLOOKUP($B631,'Section 3'!$D$15:$O$1014,COLUMNS('Section 3'!$E$11:L$12),0)),"",VLOOKUP($B631,'Section 3'!$D$15:$O$1014,COLUMNS('Section 3'!$E$11:L$12),0)))</f>
        <v/>
      </c>
      <c r="L631" s="73" t="str">
        <f>IF($D631="","",IF(ISBLANK(VLOOKUP($B631,'Section 3'!$D$15:$O$1014,COLUMNS('Section 3'!$E$11:M$12),0)),"",VLOOKUP($B631,'Section 3'!$D$15:$O$1014,COLUMNS('Section 3'!$E$11:M$12),0)))</f>
        <v/>
      </c>
      <c r="M631" s="73" t="str">
        <f>IF($D631="","",IF(ISBLANK(VLOOKUP($B631,'Section 3'!$D$15:$O$1014,COLUMNS('Section 3'!$E$11:N$12),0)),"",VLOOKUP($B631,'Section 3'!$D$15:$O$1014,COLUMNS('Section 3'!$E$11:N$12),0)))</f>
        <v/>
      </c>
      <c r="N631" s="73" t="str">
        <f>IF($D631="","",IF(ISBLANK(VLOOKUP($B631,'Section 3'!$D$15:$O$1014,COLUMNS('Section 3'!$E$11:O$12),0)),"",VLOOKUP($B631,'Section 3'!$D$15:$O$1014,COLUMNS('Section 3'!$E$11:O$12),0)))</f>
        <v/>
      </c>
      <c r="O631" s="73" t="str">
        <f>IF($D631="","",IF(ISBLANK(VLOOKUP($B631,'Section 3'!$D$15:$O$1014,COLUMNS('Section 3'!$E$11:P$12),0)),"",VLOOKUP($B631,'Section 3'!$D$15:$O$1014,COLUMNS('Section 3'!$E$11:P$12),0)))</f>
        <v/>
      </c>
    </row>
    <row r="632" spans="1:15" x14ac:dyDescent="0.25">
      <c r="A632" s="29" t="str">
        <f>IF(E632="","",ROWS($A$1:A632))</f>
        <v/>
      </c>
      <c r="B632" s="32">
        <v>621</v>
      </c>
      <c r="C632" s="26" t="str">
        <f t="shared" si="10"/>
        <v/>
      </c>
      <c r="D632" s="26" t="str">
        <f>IFERROR(VLOOKUP($B632,'Section 3'!D635:O1634,COLUMNS('Section 3'!D631:D632),0),"")</f>
        <v/>
      </c>
      <c r="E632" s="73" t="str">
        <f>IF($D632="","",IF(ISBLANK(VLOOKUP($B632,'Section 3'!$D$15:$O$1014,COLUMNS('Section 3'!$E$11:F$12),0)),"",VLOOKUP($B632,'Section 3'!$D$15:$O$1014,COLUMNS('Section 3'!$E$11:F$12),0)))</f>
        <v/>
      </c>
      <c r="F632" s="73" t="str">
        <f>IF($D632="","",IF(ISBLANK(VLOOKUP($B632,'Section 3'!$D$15:$O$1014,COLUMNS('Section 3'!$E$11:G$12),0)),"",VLOOKUP($B632,'Section 3'!$D$15:$O$1014,COLUMNS('Section 3'!$E$11:G$12),0)))</f>
        <v/>
      </c>
      <c r="G632" s="73" t="str">
        <f>IF($D632="","",IF(ISBLANK(VLOOKUP($B632,'Section 3'!$D$15:$O$1014,COLUMNS('Section 3'!$E$11:H$12),0)),"",VLOOKUP($B632,'Section 3'!$D$15:$O$1014,COLUMNS('Section 3'!$E$11:H$12),0)))</f>
        <v/>
      </c>
      <c r="H632" s="73" t="str">
        <f>IF($D632="","",IF(ISBLANK(VLOOKUP($B632,'Section 3'!$D$15:$O$1014,COLUMNS('Section 3'!$E$11:I$12),0)),"",VLOOKUP($B632,'Section 3'!$D$15:$O$1014,COLUMNS('Section 3'!$E$11:I$12),0)))</f>
        <v/>
      </c>
      <c r="I632" s="73" t="str">
        <f>IF($D632="","",IF(ISBLANK(VLOOKUP($B632,'Section 3'!$D$15:$O$1014,COLUMNS('Section 3'!$E$11:J$12),0)),"",VLOOKUP($B632,'Section 3'!$D$15:$O$1014,COLUMNS('Section 3'!$E$11:J$12),0)))</f>
        <v/>
      </c>
      <c r="J632" s="73" t="str">
        <f>IF($D632="","",IF(ISBLANK(VLOOKUP($B632,'Section 3'!$D$15:$O$1014,COLUMNS('Section 3'!$E$11:K$12),0)),"",VLOOKUP($B632,'Section 3'!$D$15:$O$1014,COLUMNS('Section 3'!$E$11:K$12),0)))</f>
        <v/>
      </c>
      <c r="K632" s="73" t="str">
        <f>IF($D632="","",IF(ISBLANK(VLOOKUP($B632,'Section 3'!$D$15:$O$1014,COLUMNS('Section 3'!$E$11:L$12),0)),"",VLOOKUP($B632,'Section 3'!$D$15:$O$1014,COLUMNS('Section 3'!$E$11:L$12),0)))</f>
        <v/>
      </c>
      <c r="L632" s="73" t="str">
        <f>IF($D632="","",IF(ISBLANK(VLOOKUP($B632,'Section 3'!$D$15:$O$1014,COLUMNS('Section 3'!$E$11:M$12),0)),"",VLOOKUP($B632,'Section 3'!$D$15:$O$1014,COLUMNS('Section 3'!$E$11:M$12),0)))</f>
        <v/>
      </c>
      <c r="M632" s="73" t="str">
        <f>IF($D632="","",IF(ISBLANK(VLOOKUP($B632,'Section 3'!$D$15:$O$1014,COLUMNS('Section 3'!$E$11:N$12),0)),"",VLOOKUP($B632,'Section 3'!$D$15:$O$1014,COLUMNS('Section 3'!$E$11:N$12),0)))</f>
        <v/>
      </c>
      <c r="N632" s="73" t="str">
        <f>IF($D632="","",IF(ISBLANK(VLOOKUP($B632,'Section 3'!$D$15:$O$1014,COLUMNS('Section 3'!$E$11:O$12),0)),"",VLOOKUP($B632,'Section 3'!$D$15:$O$1014,COLUMNS('Section 3'!$E$11:O$12),0)))</f>
        <v/>
      </c>
      <c r="O632" s="73" t="str">
        <f>IF($D632="","",IF(ISBLANK(VLOOKUP($B632,'Section 3'!$D$15:$O$1014,COLUMNS('Section 3'!$E$11:P$12),0)),"",VLOOKUP($B632,'Section 3'!$D$15:$O$1014,COLUMNS('Section 3'!$E$11:P$12),0)))</f>
        <v/>
      </c>
    </row>
    <row r="633" spans="1:15" x14ac:dyDescent="0.25">
      <c r="A633" s="29" t="str">
        <f>IF(E633="","",ROWS($A$1:A633))</f>
        <v/>
      </c>
      <c r="B633" s="32">
        <v>622</v>
      </c>
      <c r="C633" s="26" t="str">
        <f t="shared" si="10"/>
        <v/>
      </c>
      <c r="D633" s="26" t="str">
        <f>IFERROR(VLOOKUP($B633,'Section 3'!D636:O1635,COLUMNS('Section 3'!D632:D633),0),"")</f>
        <v/>
      </c>
      <c r="E633" s="73" t="str">
        <f>IF($D633="","",IF(ISBLANK(VLOOKUP($B633,'Section 3'!$D$15:$O$1014,COLUMNS('Section 3'!$E$11:F$12),0)),"",VLOOKUP($B633,'Section 3'!$D$15:$O$1014,COLUMNS('Section 3'!$E$11:F$12),0)))</f>
        <v/>
      </c>
      <c r="F633" s="73" t="str">
        <f>IF($D633="","",IF(ISBLANK(VLOOKUP($B633,'Section 3'!$D$15:$O$1014,COLUMNS('Section 3'!$E$11:G$12),0)),"",VLOOKUP($B633,'Section 3'!$D$15:$O$1014,COLUMNS('Section 3'!$E$11:G$12),0)))</f>
        <v/>
      </c>
      <c r="G633" s="73" t="str">
        <f>IF($D633="","",IF(ISBLANK(VLOOKUP($B633,'Section 3'!$D$15:$O$1014,COLUMNS('Section 3'!$E$11:H$12),0)),"",VLOOKUP($B633,'Section 3'!$D$15:$O$1014,COLUMNS('Section 3'!$E$11:H$12),0)))</f>
        <v/>
      </c>
      <c r="H633" s="73" t="str">
        <f>IF($D633="","",IF(ISBLANK(VLOOKUP($B633,'Section 3'!$D$15:$O$1014,COLUMNS('Section 3'!$E$11:I$12),0)),"",VLOOKUP($B633,'Section 3'!$D$15:$O$1014,COLUMNS('Section 3'!$E$11:I$12),0)))</f>
        <v/>
      </c>
      <c r="I633" s="73" t="str">
        <f>IF($D633="","",IF(ISBLANK(VLOOKUP($B633,'Section 3'!$D$15:$O$1014,COLUMNS('Section 3'!$E$11:J$12),0)),"",VLOOKUP($B633,'Section 3'!$D$15:$O$1014,COLUMNS('Section 3'!$E$11:J$12),0)))</f>
        <v/>
      </c>
      <c r="J633" s="73" t="str">
        <f>IF($D633="","",IF(ISBLANK(VLOOKUP($B633,'Section 3'!$D$15:$O$1014,COLUMNS('Section 3'!$E$11:K$12),0)),"",VLOOKUP($B633,'Section 3'!$D$15:$O$1014,COLUMNS('Section 3'!$E$11:K$12),0)))</f>
        <v/>
      </c>
      <c r="K633" s="73" t="str">
        <f>IF($D633="","",IF(ISBLANK(VLOOKUP($B633,'Section 3'!$D$15:$O$1014,COLUMNS('Section 3'!$E$11:L$12),0)),"",VLOOKUP($B633,'Section 3'!$D$15:$O$1014,COLUMNS('Section 3'!$E$11:L$12),0)))</f>
        <v/>
      </c>
      <c r="L633" s="73" t="str">
        <f>IF($D633="","",IF(ISBLANK(VLOOKUP($B633,'Section 3'!$D$15:$O$1014,COLUMNS('Section 3'!$E$11:M$12),0)),"",VLOOKUP($B633,'Section 3'!$D$15:$O$1014,COLUMNS('Section 3'!$E$11:M$12),0)))</f>
        <v/>
      </c>
      <c r="M633" s="73" t="str">
        <f>IF($D633="","",IF(ISBLANK(VLOOKUP($B633,'Section 3'!$D$15:$O$1014,COLUMNS('Section 3'!$E$11:N$12),0)),"",VLOOKUP($B633,'Section 3'!$D$15:$O$1014,COLUMNS('Section 3'!$E$11:N$12),0)))</f>
        <v/>
      </c>
      <c r="N633" s="73" t="str">
        <f>IF($D633="","",IF(ISBLANK(VLOOKUP($B633,'Section 3'!$D$15:$O$1014,COLUMNS('Section 3'!$E$11:O$12),0)),"",VLOOKUP($B633,'Section 3'!$D$15:$O$1014,COLUMNS('Section 3'!$E$11:O$12),0)))</f>
        <v/>
      </c>
      <c r="O633" s="73" t="str">
        <f>IF($D633="","",IF(ISBLANK(VLOOKUP($B633,'Section 3'!$D$15:$O$1014,COLUMNS('Section 3'!$E$11:P$12),0)),"",VLOOKUP($B633,'Section 3'!$D$15:$O$1014,COLUMNS('Section 3'!$E$11:P$12),0)))</f>
        <v/>
      </c>
    </row>
    <row r="634" spans="1:15" x14ac:dyDescent="0.25">
      <c r="A634" s="29" t="str">
        <f>IF(E634="","",ROWS($A$1:A634))</f>
        <v/>
      </c>
      <c r="B634" s="32">
        <v>623</v>
      </c>
      <c r="C634" s="26" t="str">
        <f t="shared" si="10"/>
        <v/>
      </c>
      <c r="D634" s="26" t="str">
        <f>IFERROR(VLOOKUP($B634,'Section 3'!D637:O1636,COLUMNS('Section 3'!D633:D634),0),"")</f>
        <v/>
      </c>
      <c r="E634" s="73" t="str">
        <f>IF($D634="","",IF(ISBLANK(VLOOKUP($B634,'Section 3'!$D$15:$O$1014,COLUMNS('Section 3'!$E$11:F$12),0)),"",VLOOKUP($B634,'Section 3'!$D$15:$O$1014,COLUMNS('Section 3'!$E$11:F$12),0)))</f>
        <v/>
      </c>
      <c r="F634" s="73" t="str">
        <f>IF($D634="","",IF(ISBLANK(VLOOKUP($B634,'Section 3'!$D$15:$O$1014,COLUMNS('Section 3'!$E$11:G$12),0)),"",VLOOKUP($B634,'Section 3'!$D$15:$O$1014,COLUMNS('Section 3'!$E$11:G$12),0)))</f>
        <v/>
      </c>
      <c r="G634" s="73" t="str">
        <f>IF($D634="","",IF(ISBLANK(VLOOKUP($B634,'Section 3'!$D$15:$O$1014,COLUMNS('Section 3'!$E$11:H$12),0)),"",VLOOKUP($B634,'Section 3'!$D$15:$O$1014,COLUMNS('Section 3'!$E$11:H$12),0)))</f>
        <v/>
      </c>
      <c r="H634" s="73" t="str">
        <f>IF($D634="","",IF(ISBLANK(VLOOKUP($B634,'Section 3'!$D$15:$O$1014,COLUMNS('Section 3'!$E$11:I$12),0)),"",VLOOKUP($B634,'Section 3'!$D$15:$O$1014,COLUMNS('Section 3'!$E$11:I$12),0)))</f>
        <v/>
      </c>
      <c r="I634" s="73" t="str">
        <f>IF($D634="","",IF(ISBLANK(VLOOKUP($B634,'Section 3'!$D$15:$O$1014,COLUMNS('Section 3'!$E$11:J$12),0)),"",VLOOKUP($B634,'Section 3'!$D$15:$O$1014,COLUMNS('Section 3'!$E$11:J$12),0)))</f>
        <v/>
      </c>
      <c r="J634" s="73" t="str">
        <f>IF($D634="","",IF(ISBLANK(VLOOKUP($B634,'Section 3'!$D$15:$O$1014,COLUMNS('Section 3'!$E$11:K$12),0)),"",VLOOKUP($B634,'Section 3'!$D$15:$O$1014,COLUMNS('Section 3'!$E$11:K$12),0)))</f>
        <v/>
      </c>
      <c r="K634" s="73" t="str">
        <f>IF($D634="","",IF(ISBLANK(VLOOKUP($B634,'Section 3'!$D$15:$O$1014,COLUMNS('Section 3'!$E$11:L$12),0)),"",VLOOKUP($B634,'Section 3'!$D$15:$O$1014,COLUMNS('Section 3'!$E$11:L$12),0)))</f>
        <v/>
      </c>
      <c r="L634" s="73" t="str">
        <f>IF($D634="","",IF(ISBLANK(VLOOKUP($B634,'Section 3'!$D$15:$O$1014,COLUMNS('Section 3'!$E$11:M$12),0)),"",VLOOKUP($B634,'Section 3'!$D$15:$O$1014,COLUMNS('Section 3'!$E$11:M$12),0)))</f>
        <v/>
      </c>
      <c r="M634" s="73" t="str">
        <f>IF($D634="","",IF(ISBLANK(VLOOKUP($B634,'Section 3'!$D$15:$O$1014,COLUMNS('Section 3'!$E$11:N$12),0)),"",VLOOKUP($B634,'Section 3'!$D$15:$O$1014,COLUMNS('Section 3'!$E$11:N$12),0)))</f>
        <v/>
      </c>
      <c r="N634" s="73" t="str">
        <f>IF($D634="","",IF(ISBLANK(VLOOKUP($B634,'Section 3'!$D$15:$O$1014,COLUMNS('Section 3'!$E$11:O$12),0)),"",VLOOKUP($B634,'Section 3'!$D$15:$O$1014,COLUMNS('Section 3'!$E$11:O$12),0)))</f>
        <v/>
      </c>
      <c r="O634" s="73" t="str">
        <f>IF($D634="","",IF(ISBLANK(VLOOKUP($B634,'Section 3'!$D$15:$O$1014,COLUMNS('Section 3'!$E$11:P$12),0)),"",VLOOKUP($B634,'Section 3'!$D$15:$O$1014,COLUMNS('Section 3'!$E$11:P$12),0)))</f>
        <v/>
      </c>
    </row>
    <row r="635" spans="1:15" x14ac:dyDescent="0.25">
      <c r="A635" s="29" t="str">
        <f>IF(E635="","",ROWS($A$1:A635))</f>
        <v/>
      </c>
      <c r="B635" s="32">
        <v>624</v>
      </c>
      <c r="C635" s="26" t="str">
        <f t="shared" si="10"/>
        <v/>
      </c>
      <c r="D635" s="26" t="str">
        <f>IFERROR(VLOOKUP($B635,'Section 3'!D638:O1637,COLUMNS('Section 3'!D634:D635),0),"")</f>
        <v/>
      </c>
      <c r="E635" s="73" t="str">
        <f>IF($D635="","",IF(ISBLANK(VLOOKUP($B635,'Section 3'!$D$15:$O$1014,COLUMNS('Section 3'!$E$11:F$12),0)),"",VLOOKUP($B635,'Section 3'!$D$15:$O$1014,COLUMNS('Section 3'!$E$11:F$12),0)))</f>
        <v/>
      </c>
      <c r="F635" s="73" t="str">
        <f>IF($D635="","",IF(ISBLANK(VLOOKUP($B635,'Section 3'!$D$15:$O$1014,COLUMNS('Section 3'!$E$11:G$12),0)),"",VLOOKUP($B635,'Section 3'!$D$15:$O$1014,COLUMNS('Section 3'!$E$11:G$12),0)))</f>
        <v/>
      </c>
      <c r="G635" s="73" t="str">
        <f>IF($D635="","",IF(ISBLANK(VLOOKUP($B635,'Section 3'!$D$15:$O$1014,COLUMNS('Section 3'!$E$11:H$12),0)),"",VLOOKUP($B635,'Section 3'!$D$15:$O$1014,COLUMNS('Section 3'!$E$11:H$12),0)))</f>
        <v/>
      </c>
      <c r="H635" s="73" t="str">
        <f>IF($D635="","",IF(ISBLANK(VLOOKUP($B635,'Section 3'!$D$15:$O$1014,COLUMNS('Section 3'!$E$11:I$12),0)),"",VLOOKUP($B635,'Section 3'!$D$15:$O$1014,COLUMNS('Section 3'!$E$11:I$12),0)))</f>
        <v/>
      </c>
      <c r="I635" s="73" t="str">
        <f>IF($D635="","",IF(ISBLANK(VLOOKUP($B635,'Section 3'!$D$15:$O$1014,COLUMNS('Section 3'!$E$11:J$12),0)),"",VLOOKUP($B635,'Section 3'!$D$15:$O$1014,COLUMNS('Section 3'!$E$11:J$12),0)))</f>
        <v/>
      </c>
      <c r="J635" s="73" t="str">
        <f>IF($D635="","",IF(ISBLANK(VLOOKUP($B635,'Section 3'!$D$15:$O$1014,COLUMNS('Section 3'!$E$11:K$12),0)),"",VLOOKUP($B635,'Section 3'!$D$15:$O$1014,COLUMNS('Section 3'!$E$11:K$12),0)))</f>
        <v/>
      </c>
      <c r="K635" s="73" t="str">
        <f>IF($D635="","",IF(ISBLANK(VLOOKUP($B635,'Section 3'!$D$15:$O$1014,COLUMNS('Section 3'!$E$11:L$12),0)),"",VLOOKUP($B635,'Section 3'!$D$15:$O$1014,COLUMNS('Section 3'!$E$11:L$12),0)))</f>
        <v/>
      </c>
      <c r="L635" s="73" t="str">
        <f>IF($D635="","",IF(ISBLANK(VLOOKUP($B635,'Section 3'!$D$15:$O$1014,COLUMNS('Section 3'!$E$11:M$12),0)),"",VLOOKUP($B635,'Section 3'!$D$15:$O$1014,COLUMNS('Section 3'!$E$11:M$12),0)))</f>
        <v/>
      </c>
      <c r="M635" s="73" t="str">
        <f>IF($D635="","",IF(ISBLANK(VLOOKUP($B635,'Section 3'!$D$15:$O$1014,COLUMNS('Section 3'!$E$11:N$12),0)),"",VLOOKUP($B635,'Section 3'!$D$15:$O$1014,COLUMNS('Section 3'!$E$11:N$12),0)))</f>
        <v/>
      </c>
      <c r="N635" s="73" t="str">
        <f>IF($D635="","",IF(ISBLANK(VLOOKUP($B635,'Section 3'!$D$15:$O$1014,COLUMNS('Section 3'!$E$11:O$12),0)),"",VLOOKUP($B635,'Section 3'!$D$15:$O$1014,COLUMNS('Section 3'!$E$11:O$12),0)))</f>
        <v/>
      </c>
      <c r="O635" s="73" t="str">
        <f>IF($D635="","",IF(ISBLANK(VLOOKUP($B635,'Section 3'!$D$15:$O$1014,COLUMNS('Section 3'!$E$11:P$12),0)),"",VLOOKUP($B635,'Section 3'!$D$15:$O$1014,COLUMNS('Section 3'!$E$11:P$12),0)))</f>
        <v/>
      </c>
    </row>
    <row r="636" spans="1:15" x14ac:dyDescent="0.25">
      <c r="A636" s="29" t="str">
        <f>IF(E636="","",ROWS($A$1:A636))</f>
        <v/>
      </c>
      <c r="B636" s="32">
        <v>625</v>
      </c>
      <c r="C636" s="26" t="str">
        <f t="shared" si="10"/>
        <v/>
      </c>
      <c r="D636" s="26" t="str">
        <f>IFERROR(VLOOKUP($B636,'Section 3'!D639:O1638,COLUMNS('Section 3'!D635:D636),0),"")</f>
        <v/>
      </c>
      <c r="E636" s="73" t="str">
        <f>IF($D636="","",IF(ISBLANK(VLOOKUP($B636,'Section 3'!$D$15:$O$1014,COLUMNS('Section 3'!$E$11:F$12),0)),"",VLOOKUP($B636,'Section 3'!$D$15:$O$1014,COLUMNS('Section 3'!$E$11:F$12),0)))</f>
        <v/>
      </c>
      <c r="F636" s="73" t="str">
        <f>IF($D636="","",IF(ISBLANK(VLOOKUP($B636,'Section 3'!$D$15:$O$1014,COLUMNS('Section 3'!$E$11:G$12),0)),"",VLOOKUP($B636,'Section 3'!$D$15:$O$1014,COLUMNS('Section 3'!$E$11:G$12),0)))</f>
        <v/>
      </c>
      <c r="G636" s="73" t="str">
        <f>IF($D636="","",IF(ISBLANK(VLOOKUP($B636,'Section 3'!$D$15:$O$1014,COLUMNS('Section 3'!$E$11:H$12),0)),"",VLOOKUP($B636,'Section 3'!$D$15:$O$1014,COLUMNS('Section 3'!$E$11:H$12),0)))</f>
        <v/>
      </c>
      <c r="H636" s="73" t="str">
        <f>IF($D636="","",IF(ISBLANK(VLOOKUP($B636,'Section 3'!$D$15:$O$1014,COLUMNS('Section 3'!$E$11:I$12),0)),"",VLOOKUP($B636,'Section 3'!$D$15:$O$1014,COLUMNS('Section 3'!$E$11:I$12),0)))</f>
        <v/>
      </c>
      <c r="I636" s="73" t="str">
        <f>IF($D636="","",IF(ISBLANK(VLOOKUP($B636,'Section 3'!$D$15:$O$1014,COLUMNS('Section 3'!$E$11:J$12),0)),"",VLOOKUP($B636,'Section 3'!$D$15:$O$1014,COLUMNS('Section 3'!$E$11:J$12),0)))</f>
        <v/>
      </c>
      <c r="J636" s="73" t="str">
        <f>IF($D636="","",IF(ISBLANK(VLOOKUP($B636,'Section 3'!$D$15:$O$1014,COLUMNS('Section 3'!$E$11:K$12),0)),"",VLOOKUP($B636,'Section 3'!$D$15:$O$1014,COLUMNS('Section 3'!$E$11:K$12),0)))</f>
        <v/>
      </c>
      <c r="K636" s="73" t="str">
        <f>IF($D636="","",IF(ISBLANK(VLOOKUP($B636,'Section 3'!$D$15:$O$1014,COLUMNS('Section 3'!$E$11:L$12),0)),"",VLOOKUP($B636,'Section 3'!$D$15:$O$1014,COLUMNS('Section 3'!$E$11:L$12),0)))</f>
        <v/>
      </c>
      <c r="L636" s="73" t="str">
        <f>IF($D636="","",IF(ISBLANK(VLOOKUP($B636,'Section 3'!$D$15:$O$1014,COLUMNS('Section 3'!$E$11:M$12),0)),"",VLOOKUP($B636,'Section 3'!$D$15:$O$1014,COLUMNS('Section 3'!$E$11:M$12),0)))</f>
        <v/>
      </c>
      <c r="M636" s="73" t="str">
        <f>IF($D636="","",IF(ISBLANK(VLOOKUP($B636,'Section 3'!$D$15:$O$1014,COLUMNS('Section 3'!$E$11:N$12),0)),"",VLOOKUP($B636,'Section 3'!$D$15:$O$1014,COLUMNS('Section 3'!$E$11:N$12),0)))</f>
        <v/>
      </c>
      <c r="N636" s="73" t="str">
        <f>IF($D636="","",IF(ISBLANK(VLOOKUP($B636,'Section 3'!$D$15:$O$1014,COLUMNS('Section 3'!$E$11:O$12),0)),"",VLOOKUP($B636,'Section 3'!$D$15:$O$1014,COLUMNS('Section 3'!$E$11:O$12),0)))</f>
        <v/>
      </c>
      <c r="O636" s="73" t="str">
        <f>IF($D636="","",IF(ISBLANK(VLOOKUP($B636,'Section 3'!$D$15:$O$1014,COLUMNS('Section 3'!$E$11:P$12),0)),"",VLOOKUP($B636,'Section 3'!$D$15:$O$1014,COLUMNS('Section 3'!$E$11:P$12),0)))</f>
        <v/>
      </c>
    </row>
    <row r="637" spans="1:15" x14ac:dyDescent="0.25">
      <c r="A637" s="29" t="str">
        <f>IF(E637="","",ROWS($A$1:A637))</f>
        <v/>
      </c>
      <c r="B637" s="32">
        <v>626</v>
      </c>
      <c r="C637" s="26" t="str">
        <f t="shared" si="10"/>
        <v/>
      </c>
      <c r="D637" s="26" t="str">
        <f>IFERROR(VLOOKUP($B637,'Section 3'!D640:O1639,COLUMNS('Section 3'!D636:D637),0),"")</f>
        <v/>
      </c>
      <c r="E637" s="73" t="str">
        <f>IF($D637="","",IF(ISBLANK(VLOOKUP($B637,'Section 3'!$D$15:$O$1014,COLUMNS('Section 3'!$E$11:F$12),0)),"",VLOOKUP($B637,'Section 3'!$D$15:$O$1014,COLUMNS('Section 3'!$E$11:F$12),0)))</f>
        <v/>
      </c>
      <c r="F637" s="73" t="str">
        <f>IF($D637="","",IF(ISBLANK(VLOOKUP($B637,'Section 3'!$D$15:$O$1014,COLUMNS('Section 3'!$E$11:G$12),0)),"",VLOOKUP($B637,'Section 3'!$D$15:$O$1014,COLUMNS('Section 3'!$E$11:G$12),0)))</f>
        <v/>
      </c>
      <c r="G637" s="73" t="str">
        <f>IF($D637="","",IF(ISBLANK(VLOOKUP($B637,'Section 3'!$D$15:$O$1014,COLUMNS('Section 3'!$E$11:H$12),0)),"",VLOOKUP($B637,'Section 3'!$D$15:$O$1014,COLUMNS('Section 3'!$E$11:H$12),0)))</f>
        <v/>
      </c>
      <c r="H637" s="73" t="str">
        <f>IF($D637="","",IF(ISBLANK(VLOOKUP($B637,'Section 3'!$D$15:$O$1014,COLUMNS('Section 3'!$E$11:I$12),0)),"",VLOOKUP($B637,'Section 3'!$D$15:$O$1014,COLUMNS('Section 3'!$E$11:I$12),0)))</f>
        <v/>
      </c>
      <c r="I637" s="73" t="str">
        <f>IF($D637="","",IF(ISBLANK(VLOOKUP($B637,'Section 3'!$D$15:$O$1014,COLUMNS('Section 3'!$E$11:J$12),0)),"",VLOOKUP($B637,'Section 3'!$D$15:$O$1014,COLUMNS('Section 3'!$E$11:J$12),0)))</f>
        <v/>
      </c>
      <c r="J637" s="73" t="str">
        <f>IF($D637="","",IF(ISBLANK(VLOOKUP($B637,'Section 3'!$D$15:$O$1014,COLUMNS('Section 3'!$E$11:K$12),0)),"",VLOOKUP($B637,'Section 3'!$D$15:$O$1014,COLUMNS('Section 3'!$E$11:K$12),0)))</f>
        <v/>
      </c>
      <c r="K637" s="73" t="str">
        <f>IF($D637="","",IF(ISBLANK(VLOOKUP($B637,'Section 3'!$D$15:$O$1014,COLUMNS('Section 3'!$E$11:L$12),0)),"",VLOOKUP($B637,'Section 3'!$D$15:$O$1014,COLUMNS('Section 3'!$E$11:L$12),0)))</f>
        <v/>
      </c>
      <c r="L637" s="73" t="str">
        <f>IF($D637="","",IF(ISBLANK(VLOOKUP($B637,'Section 3'!$D$15:$O$1014,COLUMNS('Section 3'!$E$11:M$12),0)),"",VLOOKUP($B637,'Section 3'!$D$15:$O$1014,COLUMNS('Section 3'!$E$11:M$12),0)))</f>
        <v/>
      </c>
      <c r="M637" s="73" t="str">
        <f>IF($D637="","",IF(ISBLANK(VLOOKUP($B637,'Section 3'!$D$15:$O$1014,COLUMNS('Section 3'!$E$11:N$12),0)),"",VLOOKUP($B637,'Section 3'!$D$15:$O$1014,COLUMNS('Section 3'!$E$11:N$12),0)))</f>
        <v/>
      </c>
      <c r="N637" s="73" t="str">
        <f>IF($D637="","",IF(ISBLANK(VLOOKUP($B637,'Section 3'!$D$15:$O$1014,COLUMNS('Section 3'!$E$11:O$12),0)),"",VLOOKUP($B637,'Section 3'!$D$15:$O$1014,COLUMNS('Section 3'!$E$11:O$12),0)))</f>
        <v/>
      </c>
      <c r="O637" s="73" t="str">
        <f>IF($D637="","",IF(ISBLANK(VLOOKUP($B637,'Section 3'!$D$15:$O$1014,COLUMNS('Section 3'!$E$11:P$12),0)),"",VLOOKUP($B637,'Section 3'!$D$15:$O$1014,COLUMNS('Section 3'!$E$11:P$12),0)))</f>
        <v/>
      </c>
    </row>
    <row r="638" spans="1:15" x14ac:dyDescent="0.25">
      <c r="A638" s="29" t="str">
        <f>IF(E638="","",ROWS($A$1:A638))</f>
        <v/>
      </c>
      <c r="B638" s="32">
        <v>627</v>
      </c>
      <c r="C638" s="26" t="str">
        <f t="shared" si="10"/>
        <v/>
      </c>
      <c r="D638" s="26" t="str">
        <f>IFERROR(VLOOKUP($B638,'Section 3'!D641:O1640,COLUMNS('Section 3'!D637:D638),0),"")</f>
        <v/>
      </c>
      <c r="E638" s="73" t="str">
        <f>IF($D638="","",IF(ISBLANK(VLOOKUP($B638,'Section 3'!$D$15:$O$1014,COLUMNS('Section 3'!$E$11:F$12),0)),"",VLOOKUP($B638,'Section 3'!$D$15:$O$1014,COLUMNS('Section 3'!$E$11:F$12),0)))</f>
        <v/>
      </c>
      <c r="F638" s="73" t="str">
        <f>IF($D638="","",IF(ISBLANK(VLOOKUP($B638,'Section 3'!$D$15:$O$1014,COLUMNS('Section 3'!$E$11:G$12),0)),"",VLOOKUP($B638,'Section 3'!$D$15:$O$1014,COLUMNS('Section 3'!$E$11:G$12),0)))</f>
        <v/>
      </c>
      <c r="G638" s="73" t="str">
        <f>IF($D638="","",IF(ISBLANK(VLOOKUP($B638,'Section 3'!$D$15:$O$1014,COLUMNS('Section 3'!$E$11:H$12),0)),"",VLOOKUP($B638,'Section 3'!$D$15:$O$1014,COLUMNS('Section 3'!$E$11:H$12),0)))</f>
        <v/>
      </c>
      <c r="H638" s="73" t="str">
        <f>IF($D638="","",IF(ISBLANK(VLOOKUP($B638,'Section 3'!$D$15:$O$1014,COLUMNS('Section 3'!$E$11:I$12),0)),"",VLOOKUP($B638,'Section 3'!$D$15:$O$1014,COLUMNS('Section 3'!$E$11:I$12),0)))</f>
        <v/>
      </c>
      <c r="I638" s="73" t="str">
        <f>IF($D638="","",IF(ISBLANK(VLOOKUP($B638,'Section 3'!$D$15:$O$1014,COLUMNS('Section 3'!$E$11:J$12),0)),"",VLOOKUP($B638,'Section 3'!$D$15:$O$1014,COLUMNS('Section 3'!$E$11:J$12),0)))</f>
        <v/>
      </c>
      <c r="J638" s="73" t="str">
        <f>IF($D638="","",IF(ISBLANK(VLOOKUP($B638,'Section 3'!$D$15:$O$1014,COLUMNS('Section 3'!$E$11:K$12),0)),"",VLOOKUP($B638,'Section 3'!$D$15:$O$1014,COLUMNS('Section 3'!$E$11:K$12),0)))</f>
        <v/>
      </c>
      <c r="K638" s="73" t="str">
        <f>IF($D638="","",IF(ISBLANK(VLOOKUP($B638,'Section 3'!$D$15:$O$1014,COLUMNS('Section 3'!$E$11:L$12),0)),"",VLOOKUP($B638,'Section 3'!$D$15:$O$1014,COLUMNS('Section 3'!$E$11:L$12),0)))</f>
        <v/>
      </c>
      <c r="L638" s="73" t="str">
        <f>IF($D638="","",IF(ISBLANK(VLOOKUP($B638,'Section 3'!$D$15:$O$1014,COLUMNS('Section 3'!$E$11:M$12),0)),"",VLOOKUP($B638,'Section 3'!$D$15:$O$1014,COLUMNS('Section 3'!$E$11:M$12),0)))</f>
        <v/>
      </c>
      <c r="M638" s="73" t="str">
        <f>IF($D638="","",IF(ISBLANK(VLOOKUP($B638,'Section 3'!$D$15:$O$1014,COLUMNS('Section 3'!$E$11:N$12),0)),"",VLOOKUP($B638,'Section 3'!$D$15:$O$1014,COLUMNS('Section 3'!$E$11:N$12),0)))</f>
        <v/>
      </c>
      <c r="N638" s="73" t="str">
        <f>IF($D638="","",IF(ISBLANK(VLOOKUP($B638,'Section 3'!$D$15:$O$1014,COLUMNS('Section 3'!$E$11:O$12),0)),"",VLOOKUP($B638,'Section 3'!$D$15:$O$1014,COLUMNS('Section 3'!$E$11:O$12),0)))</f>
        <v/>
      </c>
      <c r="O638" s="73" t="str">
        <f>IF($D638="","",IF(ISBLANK(VLOOKUP($B638,'Section 3'!$D$15:$O$1014,COLUMNS('Section 3'!$E$11:P$12),0)),"",VLOOKUP($B638,'Section 3'!$D$15:$O$1014,COLUMNS('Section 3'!$E$11:P$12),0)))</f>
        <v/>
      </c>
    </row>
    <row r="639" spans="1:15" x14ac:dyDescent="0.25">
      <c r="A639" s="29" t="str">
        <f>IF(E639="","",ROWS($A$1:A639))</f>
        <v/>
      </c>
      <c r="B639" s="32">
        <v>628</v>
      </c>
      <c r="C639" s="26" t="str">
        <f t="shared" si="10"/>
        <v/>
      </c>
      <c r="D639" s="26" t="str">
        <f>IFERROR(VLOOKUP($B639,'Section 3'!D642:O1641,COLUMNS('Section 3'!D638:D639),0),"")</f>
        <v/>
      </c>
      <c r="E639" s="73" t="str">
        <f>IF($D639="","",IF(ISBLANK(VLOOKUP($B639,'Section 3'!$D$15:$O$1014,COLUMNS('Section 3'!$E$11:F$12),0)),"",VLOOKUP($B639,'Section 3'!$D$15:$O$1014,COLUMNS('Section 3'!$E$11:F$12),0)))</f>
        <v/>
      </c>
      <c r="F639" s="73" t="str">
        <f>IF($D639="","",IF(ISBLANK(VLOOKUP($B639,'Section 3'!$D$15:$O$1014,COLUMNS('Section 3'!$E$11:G$12),0)),"",VLOOKUP($B639,'Section 3'!$D$15:$O$1014,COLUMNS('Section 3'!$E$11:G$12),0)))</f>
        <v/>
      </c>
      <c r="G639" s="73" t="str">
        <f>IF($D639="","",IF(ISBLANK(VLOOKUP($B639,'Section 3'!$D$15:$O$1014,COLUMNS('Section 3'!$E$11:H$12),0)),"",VLOOKUP($B639,'Section 3'!$D$15:$O$1014,COLUMNS('Section 3'!$E$11:H$12),0)))</f>
        <v/>
      </c>
      <c r="H639" s="73" t="str">
        <f>IF($D639="","",IF(ISBLANK(VLOOKUP($B639,'Section 3'!$D$15:$O$1014,COLUMNS('Section 3'!$E$11:I$12),0)),"",VLOOKUP($B639,'Section 3'!$D$15:$O$1014,COLUMNS('Section 3'!$E$11:I$12),0)))</f>
        <v/>
      </c>
      <c r="I639" s="73" t="str">
        <f>IF($D639="","",IF(ISBLANK(VLOOKUP($B639,'Section 3'!$D$15:$O$1014,COLUMNS('Section 3'!$E$11:J$12),0)),"",VLOOKUP($B639,'Section 3'!$D$15:$O$1014,COLUMNS('Section 3'!$E$11:J$12),0)))</f>
        <v/>
      </c>
      <c r="J639" s="73" t="str">
        <f>IF($D639="","",IF(ISBLANK(VLOOKUP($B639,'Section 3'!$D$15:$O$1014,COLUMNS('Section 3'!$E$11:K$12),0)),"",VLOOKUP($B639,'Section 3'!$D$15:$O$1014,COLUMNS('Section 3'!$E$11:K$12),0)))</f>
        <v/>
      </c>
      <c r="K639" s="73" t="str">
        <f>IF($D639="","",IF(ISBLANK(VLOOKUP($B639,'Section 3'!$D$15:$O$1014,COLUMNS('Section 3'!$E$11:L$12),0)),"",VLOOKUP($B639,'Section 3'!$D$15:$O$1014,COLUMNS('Section 3'!$E$11:L$12),0)))</f>
        <v/>
      </c>
      <c r="L639" s="73" t="str">
        <f>IF($D639="","",IF(ISBLANK(VLOOKUP($B639,'Section 3'!$D$15:$O$1014,COLUMNS('Section 3'!$E$11:M$12),0)),"",VLOOKUP($B639,'Section 3'!$D$15:$O$1014,COLUMNS('Section 3'!$E$11:M$12),0)))</f>
        <v/>
      </c>
      <c r="M639" s="73" t="str">
        <f>IF($D639="","",IF(ISBLANK(VLOOKUP($B639,'Section 3'!$D$15:$O$1014,COLUMNS('Section 3'!$E$11:N$12),0)),"",VLOOKUP($B639,'Section 3'!$D$15:$O$1014,COLUMNS('Section 3'!$E$11:N$12),0)))</f>
        <v/>
      </c>
      <c r="N639" s="73" t="str">
        <f>IF($D639="","",IF(ISBLANK(VLOOKUP($B639,'Section 3'!$D$15:$O$1014,COLUMNS('Section 3'!$E$11:O$12),0)),"",VLOOKUP($B639,'Section 3'!$D$15:$O$1014,COLUMNS('Section 3'!$E$11:O$12),0)))</f>
        <v/>
      </c>
      <c r="O639" s="73" t="str">
        <f>IF($D639="","",IF(ISBLANK(VLOOKUP($B639,'Section 3'!$D$15:$O$1014,COLUMNS('Section 3'!$E$11:P$12),0)),"",VLOOKUP($B639,'Section 3'!$D$15:$O$1014,COLUMNS('Section 3'!$E$11:P$12),0)))</f>
        <v/>
      </c>
    </row>
    <row r="640" spans="1:15" x14ac:dyDescent="0.25">
      <c r="A640" s="29" t="str">
        <f>IF(E640="","",ROWS($A$1:A640))</f>
        <v/>
      </c>
      <c r="B640" s="32">
        <v>629</v>
      </c>
      <c r="C640" s="26" t="str">
        <f t="shared" si="10"/>
        <v/>
      </c>
      <c r="D640" s="26" t="str">
        <f>IFERROR(VLOOKUP($B640,'Section 3'!D643:O1642,COLUMNS('Section 3'!D639:D640),0),"")</f>
        <v/>
      </c>
      <c r="E640" s="73" t="str">
        <f>IF($D640="","",IF(ISBLANK(VLOOKUP($B640,'Section 3'!$D$15:$O$1014,COLUMNS('Section 3'!$E$11:F$12),0)),"",VLOOKUP($B640,'Section 3'!$D$15:$O$1014,COLUMNS('Section 3'!$E$11:F$12),0)))</f>
        <v/>
      </c>
      <c r="F640" s="73" t="str">
        <f>IF($D640="","",IF(ISBLANK(VLOOKUP($B640,'Section 3'!$D$15:$O$1014,COLUMNS('Section 3'!$E$11:G$12),0)),"",VLOOKUP($B640,'Section 3'!$D$15:$O$1014,COLUMNS('Section 3'!$E$11:G$12),0)))</f>
        <v/>
      </c>
      <c r="G640" s="73" t="str">
        <f>IF($D640="","",IF(ISBLANK(VLOOKUP($B640,'Section 3'!$D$15:$O$1014,COLUMNS('Section 3'!$E$11:H$12),0)),"",VLOOKUP($B640,'Section 3'!$D$15:$O$1014,COLUMNS('Section 3'!$E$11:H$12),0)))</f>
        <v/>
      </c>
      <c r="H640" s="73" t="str">
        <f>IF($D640="","",IF(ISBLANK(VLOOKUP($B640,'Section 3'!$D$15:$O$1014,COLUMNS('Section 3'!$E$11:I$12),0)),"",VLOOKUP($B640,'Section 3'!$D$15:$O$1014,COLUMNS('Section 3'!$E$11:I$12),0)))</f>
        <v/>
      </c>
      <c r="I640" s="73" t="str">
        <f>IF($D640="","",IF(ISBLANK(VLOOKUP($B640,'Section 3'!$D$15:$O$1014,COLUMNS('Section 3'!$E$11:J$12),0)),"",VLOOKUP($B640,'Section 3'!$D$15:$O$1014,COLUMNS('Section 3'!$E$11:J$12),0)))</f>
        <v/>
      </c>
      <c r="J640" s="73" t="str">
        <f>IF($D640="","",IF(ISBLANK(VLOOKUP($B640,'Section 3'!$D$15:$O$1014,COLUMNS('Section 3'!$E$11:K$12),0)),"",VLOOKUP($B640,'Section 3'!$D$15:$O$1014,COLUMNS('Section 3'!$E$11:K$12),0)))</f>
        <v/>
      </c>
      <c r="K640" s="73" t="str">
        <f>IF($D640="","",IF(ISBLANK(VLOOKUP($B640,'Section 3'!$D$15:$O$1014,COLUMNS('Section 3'!$E$11:L$12),0)),"",VLOOKUP($B640,'Section 3'!$D$15:$O$1014,COLUMNS('Section 3'!$E$11:L$12),0)))</f>
        <v/>
      </c>
      <c r="L640" s="73" t="str">
        <f>IF($D640="","",IF(ISBLANK(VLOOKUP($B640,'Section 3'!$D$15:$O$1014,COLUMNS('Section 3'!$E$11:M$12),0)),"",VLOOKUP($B640,'Section 3'!$D$15:$O$1014,COLUMNS('Section 3'!$E$11:M$12),0)))</f>
        <v/>
      </c>
      <c r="M640" s="73" t="str">
        <f>IF($D640="","",IF(ISBLANK(VLOOKUP($B640,'Section 3'!$D$15:$O$1014,COLUMNS('Section 3'!$E$11:N$12),0)),"",VLOOKUP($B640,'Section 3'!$D$15:$O$1014,COLUMNS('Section 3'!$E$11:N$12),0)))</f>
        <v/>
      </c>
      <c r="N640" s="73" t="str">
        <f>IF($D640="","",IF(ISBLANK(VLOOKUP($B640,'Section 3'!$D$15:$O$1014,COLUMNS('Section 3'!$E$11:O$12),0)),"",VLOOKUP($B640,'Section 3'!$D$15:$O$1014,COLUMNS('Section 3'!$E$11:O$12),0)))</f>
        <v/>
      </c>
      <c r="O640" s="73" t="str">
        <f>IF($D640="","",IF(ISBLANK(VLOOKUP($B640,'Section 3'!$D$15:$O$1014,COLUMNS('Section 3'!$E$11:P$12),0)),"",VLOOKUP($B640,'Section 3'!$D$15:$O$1014,COLUMNS('Section 3'!$E$11:P$12),0)))</f>
        <v/>
      </c>
    </row>
    <row r="641" spans="1:15" x14ac:dyDescent="0.25">
      <c r="A641" s="29" t="str">
        <f>IF(E641="","",ROWS($A$1:A641))</f>
        <v/>
      </c>
      <c r="B641" s="32">
        <v>630</v>
      </c>
      <c r="C641" s="26" t="str">
        <f t="shared" si="10"/>
        <v/>
      </c>
      <c r="D641" s="26" t="str">
        <f>IFERROR(VLOOKUP($B641,'Section 3'!D644:O1643,COLUMNS('Section 3'!D640:D641),0),"")</f>
        <v/>
      </c>
      <c r="E641" s="73" t="str">
        <f>IF($D641="","",IF(ISBLANK(VLOOKUP($B641,'Section 3'!$D$15:$O$1014,COLUMNS('Section 3'!$E$11:F$12),0)),"",VLOOKUP($B641,'Section 3'!$D$15:$O$1014,COLUMNS('Section 3'!$E$11:F$12),0)))</f>
        <v/>
      </c>
      <c r="F641" s="73" t="str">
        <f>IF($D641="","",IF(ISBLANK(VLOOKUP($B641,'Section 3'!$D$15:$O$1014,COLUMNS('Section 3'!$E$11:G$12),0)),"",VLOOKUP($B641,'Section 3'!$D$15:$O$1014,COLUMNS('Section 3'!$E$11:G$12),0)))</f>
        <v/>
      </c>
      <c r="G641" s="73" t="str">
        <f>IF($D641="","",IF(ISBLANK(VLOOKUP($B641,'Section 3'!$D$15:$O$1014,COLUMNS('Section 3'!$E$11:H$12),0)),"",VLOOKUP($B641,'Section 3'!$D$15:$O$1014,COLUMNS('Section 3'!$E$11:H$12),0)))</f>
        <v/>
      </c>
      <c r="H641" s="73" t="str">
        <f>IF($D641="","",IF(ISBLANK(VLOOKUP($B641,'Section 3'!$D$15:$O$1014,COLUMNS('Section 3'!$E$11:I$12),0)),"",VLOOKUP($B641,'Section 3'!$D$15:$O$1014,COLUMNS('Section 3'!$E$11:I$12),0)))</f>
        <v/>
      </c>
      <c r="I641" s="73" t="str">
        <f>IF($D641="","",IF(ISBLANK(VLOOKUP($B641,'Section 3'!$D$15:$O$1014,COLUMNS('Section 3'!$E$11:J$12),0)),"",VLOOKUP($B641,'Section 3'!$D$15:$O$1014,COLUMNS('Section 3'!$E$11:J$12),0)))</f>
        <v/>
      </c>
      <c r="J641" s="73" t="str">
        <f>IF($D641="","",IF(ISBLANK(VLOOKUP($B641,'Section 3'!$D$15:$O$1014,COLUMNS('Section 3'!$E$11:K$12),0)),"",VLOOKUP($B641,'Section 3'!$D$15:$O$1014,COLUMNS('Section 3'!$E$11:K$12),0)))</f>
        <v/>
      </c>
      <c r="K641" s="73" t="str">
        <f>IF($D641="","",IF(ISBLANK(VLOOKUP($B641,'Section 3'!$D$15:$O$1014,COLUMNS('Section 3'!$E$11:L$12),0)),"",VLOOKUP($B641,'Section 3'!$D$15:$O$1014,COLUMNS('Section 3'!$E$11:L$12),0)))</f>
        <v/>
      </c>
      <c r="L641" s="73" t="str">
        <f>IF($D641="","",IF(ISBLANK(VLOOKUP($B641,'Section 3'!$D$15:$O$1014,COLUMNS('Section 3'!$E$11:M$12),0)),"",VLOOKUP($B641,'Section 3'!$D$15:$O$1014,COLUMNS('Section 3'!$E$11:M$12),0)))</f>
        <v/>
      </c>
      <c r="M641" s="73" t="str">
        <f>IF($D641="","",IF(ISBLANK(VLOOKUP($B641,'Section 3'!$D$15:$O$1014,COLUMNS('Section 3'!$E$11:N$12),0)),"",VLOOKUP($B641,'Section 3'!$D$15:$O$1014,COLUMNS('Section 3'!$E$11:N$12),0)))</f>
        <v/>
      </c>
      <c r="N641" s="73" t="str">
        <f>IF($D641="","",IF(ISBLANK(VLOOKUP($B641,'Section 3'!$D$15:$O$1014,COLUMNS('Section 3'!$E$11:O$12),0)),"",VLOOKUP($B641,'Section 3'!$D$15:$O$1014,COLUMNS('Section 3'!$E$11:O$12),0)))</f>
        <v/>
      </c>
      <c r="O641" s="73" t="str">
        <f>IF($D641="","",IF(ISBLANK(VLOOKUP($B641,'Section 3'!$D$15:$O$1014,COLUMNS('Section 3'!$E$11:P$12),0)),"",VLOOKUP($B641,'Section 3'!$D$15:$O$1014,COLUMNS('Section 3'!$E$11:P$12),0)))</f>
        <v/>
      </c>
    </row>
    <row r="642" spans="1:15" x14ac:dyDescent="0.25">
      <c r="A642" s="29" t="str">
        <f>IF(E642="","",ROWS($A$1:A642))</f>
        <v/>
      </c>
      <c r="B642" s="32">
        <v>631</v>
      </c>
      <c r="C642" s="26" t="str">
        <f t="shared" si="10"/>
        <v/>
      </c>
      <c r="D642" s="26" t="str">
        <f>IFERROR(VLOOKUP($B642,'Section 3'!D645:O1644,COLUMNS('Section 3'!D641:D642),0),"")</f>
        <v/>
      </c>
      <c r="E642" s="73" t="str">
        <f>IF($D642="","",IF(ISBLANK(VLOOKUP($B642,'Section 3'!$D$15:$O$1014,COLUMNS('Section 3'!$E$11:F$12),0)),"",VLOOKUP($B642,'Section 3'!$D$15:$O$1014,COLUMNS('Section 3'!$E$11:F$12),0)))</f>
        <v/>
      </c>
      <c r="F642" s="73" t="str">
        <f>IF($D642="","",IF(ISBLANK(VLOOKUP($B642,'Section 3'!$D$15:$O$1014,COLUMNS('Section 3'!$E$11:G$12),0)),"",VLOOKUP($B642,'Section 3'!$D$15:$O$1014,COLUMNS('Section 3'!$E$11:G$12),0)))</f>
        <v/>
      </c>
      <c r="G642" s="73" t="str">
        <f>IF($D642="","",IF(ISBLANK(VLOOKUP($B642,'Section 3'!$D$15:$O$1014,COLUMNS('Section 3'!$E$11:H$12),0)),"",VLOOKUP($B642,'Section 3'!$D$15:$O$1014,COLUMNS('Section 3'!$E$11:H$12),0)))</f>
        <v/>
      </c>
      <c r="H642" s="73" t="str">
        <f>IF($D642="","",IF(ISBLANK(VLOOKUP($B642,'Section 3'!$D$15:$O$1014,COLUMNS('Section 3'!$E$11:I$12),0)),"",VLOOKUP($B642,'Section 3'!$D$15:$O$1014,COLUMNS('Section 3'!$E$11:I$12),0)))</f>
        <v/>
      </c>
      <c r="I642" s="73" t="str">
        <f>IF($D642="","",IF(ISBLANK(VLOOKUP($B642,'Section 3'!$D$15:$O$1014,COLUMNS('Section 3'!$E$11:J$12),0)),"",VLOOKUP($B642,'Section 3'!$D$15:$O$1014,COLUMNS('Section 3'!$E$11:J$12),0)))</f>
        <v/>
      </c>
      <c r="J642" s="73" t="str">
        <f>IF($D642="","",IF(ISBLANK(VLOOKUP($B642,'Section 3'!$D$15:$O$1014,COLUMNS('Section 3'!$E$11:K$12),0)),"",VLOOKUP($B642,'Section 3'!$D$15:$O$1014,COLUMNS('Section 3'!$E$11:K$12),0)))</f>
        <v/>
      </c>
      <c r="K642" s="73" t="str">
        <f>IF($D642="","",IF(ISBLANK(VLOOKUP($B642,'Section 3'!$D$15:$O$1014,COLUMNS('Section 3'!$E$11:L$12),0)),"",VLOOKUP($B642,'Section 3'!$D$15:$O$1014,COLUMNS('Section 3'!$E$11:L$12),0)))</f>
        <v/>
      </c>
      <c r="L642" s="73" t="str">
        <f>IF($D642="","",IF(ISBLANK(VLOOKUP($B642,'Section 3'!$D$15:$O$1014,COLUMNS('Section 3'!$E$11:M$12),0)),"",VLOOKUP($B642,'Section 3'!$D$15:$O$1014,COLUMNS('Section 3'!$E$11:M$12),0)))</f>
        <v/>
      </c>
      <c r="M642" s="73" t="str">
        <f>IF($D642="","",IF(ISBLANK(VLOOKUP($B642,'Section 3'!$D$15:$O$1014,COLUMNS('Section 3'!$E$11:N$12),0)),"",VLOOKUP($B642,'Section 3'!$D$15:$O$1014,COLUMNS('Section 3'!$E$11:N$12),0)))</f>
        <v/>
      </c>
      <c r="N642" s="73" t="str">
        <f>IF($D642="","",IF(ISBLANK(VLOOKUP($B642,'Section 3'!$D$15:$O$1014,COLUMNS('Section 3'!$E$11:O$12),0)),"",VLOOKUP($B642,'Section 3'!$D$15:$O$1014,COLUMNS('Section 3'!$E$11:O$12),0)))</f>
        <v/>
      </c>
      <c r="O642" s="73" t="str">
        <f>IF($D642="","",IF(ISBLANK(VLOOKUP($B642,'Section 3'!$D$15:$O$1014,COLUMNS('Section 3'!$E$11:P$12),0)),"",VLOOKUP($B642,'Section 3'!$D$15:$O$1014,COLUMNS('Section 3'!$E$11:P$12),0)))</f>
        <v/>
      </c>
    </row>
    <row r="643" spans="1:15" x14ac:dyDescent="0.25">
      <c r="A643" s="29" t="str">
        <f>IF(E643="","",ROWS($A$1:A643))</f>
        <v/>
      </c>
      <c r="B643" s="32">
        <v>632</v>
      </c>
      <c r="C643" s="26" t="str">
        <f t="shared" si="10"/>
        <v/>
      </c>
      <c r="D643" s="26" t="str">
        <f>IFERROR(VLOOKUP($B643,'Section 3'!D646:O1645,COLUMNS('Section 3'!D642:D643),0),"")</f>
        <v/>
      </c>
      <c r="E643" s="73" t="str">
        <f>IF($D643="","",IF(ISBLANK(VLOOKUP($B643,'Section 3'!$D$15:$O$1014,COLUMNS('Section 3'!$E$11:F$12),0)),"",VLOOKUP($B643,'Section 3'!$D$15:$O$1014,COLUMNS('Section 3'!$E$11:F$12),0)))</f>
        <v/>
      </c>
      <c r="F643" s="73" t="str">
        <f>IF($D643="","",IF(ISBLANK(VLOOKUP($B643,'Section 3'!$D$15:$O$1014,COLUMNS('Section 3'!$E$11:G$12),0)),"",VLOOKUP($B643,'Section 3'!$D$15:$O$1014,COLUMNS('Section 3'!$E$11:G$12),0)))</f>
        <v/>
      </c>
      <c r="G643" s="73" t="str">
        <f>IF($D643="","",IF(ISBLANK(VLOOKUP($B643,'Section 3'!$D$15:$O$1014,COLUMNS('Section 3'!$E$11:H$12),0)),"",VLOOKUP($B643,'Section 3'!$D$15:$O$1014,COLUMNS('Section 3'!$E$11:H$12),0)))</f>
        <v/>
      </c>
      <c r="H643" s="73" t="str">
        <f>IF($D643="","",IF(ISBLANK(VLOOKUP($B643,'Section 3'!$D$15:$O$1014,COLUMNS('Section 3'!$E$11:I$12),0)),"",VLOOKUP($B643,'Section 3'!$D$15:$O$1014,COLUMNS('Section 3'!$E$11:I$12),0)))</f>
        <v/>
      </c>
      <c r="I643" s="73" t="str">
        <f>IF($D643="","",IF(ISBLANK(VLOOKUP($B643,'Section 3'!$D$15:$O$1014,COLUMNS('Section 3'!$E$11:J$12),0)),"",VLOOKUP($B643,'Section 3'!$D$15:$O$1014,COLUMNS('Section 3'!$E$11:J$12),0)))</f>
        <v/>
      </c>
      <c r="J643" s="73" t="str">
        <f>IF($D643="","",IF(ISBLANK(VLOOKUP($B643,'Section 3'!$D$15:$O$1014,COLUMNS('Section 3'!$E$11:K$12),0)),"",VLOOKUP($B643,'Section 3'!$D$15:$O$1014,COLUMNS('Section 3'!$E$11:K$12),0)))</f>
        <v/>
      </c>
      <c r="K643" s="73" t="str">
        <f>IF($D643="","",IF(ISBLANK(VLOOKUP($B643,'Section 3'!$D$15:$O$1014,COLUMNS('Section 3'!$E$11:L$12),0)),"",VLOOKUP($B643,'Section 3'!$D$15:$O$1014,COLUMNS('Section 3'!$E$11:L$12),0)))</f>
        <v/>
      </c>
      <c r="L643" s="73" t="str">
        <f>IF($D643="","",IF(ISBLANK(VLOOKUP($B643,'Section 3'!$D$15:$O$1014,COLUMNS('Section 3'!$E$11:M$12),0)),"",VLOOKUP($B643,'Section 3'!$D$15:$O$1014,COLUMNS('Section 3'!$E$11:M$12),0)))</f>
        <v/>
      </c>
      <c r="M643" s="73" t="str">
        <f>IF($D643="","",IF(ISBLANK(VLOOKUP($B643,'Section 3'!$D$15:$O$1014,COLUMNS('Section 3'!$E$11:N$12),0)),"",VLOOKUP($B643,'Section 3'!$D$15:$O$1014,COLUMNS('Section 3'!$E$11:N$12),0)))</f>
        <v/>
      </c>
      <c r="N643" s="73" t="str">
        <f>IF($D643="","",IF(ISBLANK(VLOOKUP($B643,'Section 3'!$D$15:$O$1014,COLUMNS('Section 3'!$E$11:O$12),0)),"",VLOOKUP($B643,'Section 3'!$D$15:$O$1014,COLUMNS('Section 3'!$E$11:O$12),0)))</f>
        <v/>
      </c>
      <c r="O643" s="73" t="str">
        <f>IF($D643="","",IF(ISBLANK(VLOOKUP($B643,'Section 3'!$D$15:$O$1014,COLUMNS('Section 3'!$E$11:P$12),0)),"",VLOOKUP($B643,'Section 3'!$D$15:$O$1014,COLUMNS('Section 3'!$E$11:P$12),0)))</f>
        <v/>
      </c>
    </row>
    <row r="644" spans="1:15" x14ac:dyDescent="0.25">
      <c r="A644" s="29" t="str">
        <f>IF(E644="","",ROWS($A$1:A644))</f>
        <v/>
      </c>
      <c r="B644" s="32">
        <v>633</v>
      </c>
      <c r="C644" s="26" t="str">
        <f t="shared" si="10"/>
        <v/>
      </c>
      <c r="D644" s="26" t="str">
        <f>IFERROR(VLOOKUP($B644,'Section 3'!D647:O1646,COLUMNS('Section 3'!D643:D644),0),"")</f>
        <v/>
      </c>
      <c r="E644" s="73" t="str">
        <f>IF($D644="","",IF(ISBLANK(VLOOKUP($B644,'Section 3'!$D$15:$O$1014,COLUMNS('Section 3'!$E$11:F$12),0)),"",VLOOKUP($B644,'Section 3'!$D$15:$O$1014,COLUMNS('Section 3'!$E$11:F$12),0)))</f>
        <v/>
      </c>
      <c r="F644" s="73" t="str">
        <f>IF($D644="","",IF(ISBLANK(VLOOKUP($B644,'Section 3'!$D$15:$O$1014,COLUMNS('Section 3'!$E$11:G$12),0)),"",VLOOKUP($B644,'Section 3'!$D$15:$O$1014,COLUMNS('Section 3'!$E$11:G$12),0)))</f>
        <v/>
      </c>
      <c r="G644" s="73" t="str">
        <f>IF($D644="","",IF(ISBLANK(VLOOKUP($B644,'Section 3'!$D$15:$O$1014,COLUMNS('Section 3'!$E$11:H$12),0)),"",VLOOKUP($B644,'Section 3'!$D$15:$O$1014,COLUMNS('Section 3'!$E$11:H$12),0)))</f>
        <v/>
      </c>
      <c r="H644" s="73" t="str">
        <f>IF($D644="","",IF(ISBLANK(VLOOKUP($B644,'Section 3'!$D$15:$O$1014,COLUMNS('Section 3'!$E$11:I$12),0)),"",VLOOKUP($B644,'Section 3'!$D$15:$O$1014,COLUMNS('Section 3'!$E$11:I$12),0)))</f>
        <v/>
      </c>
      <c r="I644" s="73" t="str">
        <f>IF($D644="","",IF(ISBLANK(VLOOKUP($B644,'Section 3'!$D$15:$O$1014,COLUMNS('Section 3'!$E$11:J$12),0)),"",VLOOKUP($B644,'Section 3'!$D$15:$O$1014,COLUMNS('Section 3'!$E$11:J$12),0)))</f>
        <v/>
      </c>
      <c r="J644" s="73" t="str">
        <f>IF($D644="","",IF(ISBLANK(VLOOKUP($B644,'Section 3'!$D$15:$O$1014,COLUMNS('Section 3'!$E$11:K$12),0)),"",VLOOKUP($B644,'Section 3'!$D$15:$O$1014,COLUMNS('Section 3'!$E$11:K$12),0)))</f>
        <v/>
      </c>
      <c r="K644" s="73" t="str">
        <f>IF($D644="","",IF(ISBLANK(VLOOKUP($B644,'Section 3'!$D$15:$O$1014,COLUMNS('Section 3'!$E$11:L$12),0)),"",VLOOKUP($B644,'Section 3'!$D$15:$O$1014,COLUMNS('Section 3'!$E$11:L$12),0)))</f>
        <v/>
      </c>
      <c r="L644" s="73" t="str">
        <f>IF($D644="","",IF(ISBLANK(VLOOKUP($B644,'Section 3'!$D$15:$O$1014,COLUMNS('Section 3'!$E$11:M$12),0)),"",VLOOKUP($B644,'Section 3'!$D$15:$O$1014,COLUMNS('Section 3'!$E$11:M$12),0)))</f>
        <v/>
      </c>
      <c r="M644" s="73" t="str">
        <f>IF($D644="","",IF(ISBLANK(VLOOKUP($B644,'Section 3'!$D$15:$O$1014,COLUMNS('Section 3'!$E$11:N$12),0)),"",VLOOKUP($B644,'Section 3'!$D$15:$O$1014,COLUMNS('Section 3'!$E$11:N$12),0)))</f>
        <v/>
      </c>
      <c r="N644" s="73" t="str">
        <f>IF($D644="","",IF(ISBLANK(VLOOKUP($B644,'Section 3'!$D$15:$O$1014,COLUMNS('Section 3'!$E$11:O$12),0)),"",VLOOKUP($B644,'Section 3'!$D$15:$O$1014,COLUMNS('Section 3'!$E$11:O$12),0)))</f>
        <v/>
      </c>
      <c r="O644" s="73" t="str">
        <f>IF($D644="","",IF(ISBLANK(VLOOKUP($B644,'Section 3'!$D$15:$O$1014,COLUMNS('Section 3'!$E$11:P$12),0)),"",VLOOKUP($B644,'Section 3'!$D$15:$O$1014,COLUMNS('Section 3'!$E$11:P$12),0)))</f>
        <v/>
      </c>
    </row>
    <row r="645" spans="1:15" x14ac:dyDescent="0.25">
      <c r="A645" s="29" t="str">
        <f>IF(E645="","",ROWS($A$1:A645))</f>
        <v/>
      </c>
      <c r="B645" s="32">
        <v>634</v>
      </c>
      <c r="C645" s="26" t="str">
        <f t="shared" si="10"/>
        <v/>
      </c>
      <c r="D645" s="26" t="str">
        <f>IFERROR(VLOOKUP($B645,'Section 3'!D648:O1647,COLUMNS('Section 3'!D644:D645),0),"")</f>
        <v/>
      </c>
      <c r="E645" s="73" t="str">
        <f>IF($D645="","",IF(ISBLANK(VLOOKUP($B645,'Section 3'!$D$15:$O$1014,COLUMNS('Section 3'!$E$11:F$12),0)),"",VLOOKUP($B645,'Section 3'!$D$15:$O$1014,COLUMNS('Section 3'!$E$11:F$12),0)))</f>
        <v/>
      </c>
      <c r="F645" s="73" t="str">
        <f>IF($D645="","",IF(ISBLANK(VLOOKUP($B645,'Section 3'!$D$15:$O$1014,COLUMNS('Section 3'!$E$11:G$12),0)),"",VLOOKUP($B645,'Section 3'!$D$15:$O$1014,COLUMNS('Section 3'!$E$11:G$12),0)))</f>
        <v/>
      </c>
      <c r="G645" s="73" t="str">
        <f>IF($D645="","",IF(ISBLANK(VLOOKUP($B645,'Section 3'!$D$15:$O$1014,COLUMNS('Section 3'!$E$11:H$12),0)),"",VLOOKUP($B645,'Section 3'!$D$15:$O$1014,COLUMNS('Section 3'!$E$11:H$12),0)))</f>
        <v/>
      </c>
      <c r="H645" s="73" t="str">
        <f>IF($D645="","",IF(ISBLANK(VLOOKUP($B645,'Section 3'!$D$15:$O$1014,COLUMNS('Section 3'!$E$11:I$12),0)),"",VLOOKUP($B645,'Section 3'!$D$15:$O$1014,COLUMNS('Section 3'!$E$11:I$12),0)))</f>
        <v/>
      </c>
      <c r="I645" s="73" t="str">
        <f>IF($D645="","",IF(ISBLANK(VLOOKUP($B645,'Section 3'!$D$15:$O$1014,COLUMNS('Section 3'!$E$11:J$12),0)),"",VLOOKUP($B645,'Section 3'!$D$15:$O$1014,COLUMNS('Section 3'!$E$11:J$12),0)))</f>
        <v/>
      </c>
      <c r="J645" s="73" t="str">
        <f>IF($D645="","",IF(ISBLANK(VLOOKUP($B645,'Section 3'!$D$15:$O$1014,COLUMNS('Section 3'!$E$11:K$12),0)),"",VLOOKUP($B645,'Section 3'!$D$15:$O$1014,COLUMNS('Section 3'!$E$11:K$12),0)))</f>
        <v/>
      </c>
      <c r="K645" s="73" t="str">
        <f>IF($D645="","",IF(ISBLANK(VLOOKUP($B645,'Section 3'!$D$15:$O$1014,COLUMNS('Section 3'!$E$11:L$12),0)),"",VLOOKUP($B645,'Section 3'!$D$15:$O$1014,COLUMNS('Section 3'!$E$11:L$12),0)))</f>
        <v/>
      </c>
      <c r="L645" s="73" t="str">
        <f>IF($D645="","",IF(ISBLANK(VLOOKUP($B645,'Section 3'!$D$15:$O$1014,COLUMNS('Section 3'!$E$11:M$12),0)),"",VLOOKUP($B645,'Section 3'!$D$15:$O$1014,COLUMNS('Section 3'!$E$11:M$12),0)))</f>
        <v/>
      </c>
      <c r="M645" s="73" t="str">
        <f>IF($D645="","",IF(ISBLANK(VLOOKUP($B645,'Section 3'!$D$15:$O$1014,COLUMNS('Section 3'!$E$11:N$12),0)),"",VLOOKUP($B645,'Section 3'!$D$15:$O$1014,COLUMNS('Section 3'!$E$11:N$12),0)))</f>
        <v/>
      </c>
      <c r="N645" s="73" t="str">
        <f>IF($D645="","",IF(ISBLANK(VLOOKUP($B645,'Section 3'!$D$15:$O$1014,COLUMNS('Section 3'!$E$11:O$12),0)),"",VLOOKUP($B645,'Section 3'!$D$15:$O$1014,COLUMNS('Section 3'!$E$11:O$12),0)))</f>
        <v/>
      </c>
      <c r="O645" s="73" t="str">
        <f>IF($D645="","",IF(ISBLANK(VLOOKUP($B645,'Section 3'!$D$15:$O$1014,COLUMNS('Section 3'!$E$11:P$12),0)),"",VLOOKUP($B645,'Section 3'!$D$15:$O$1014,COLUMNS('Section 3'!$E$11:P$12),0)))</f>
        <v/>
      </c>
    </row>
    <row r="646" spans="1:15" x14ac:dyDescent="0.25">
      <c r="A646" s="29" t="str">
        <f>IF(E646="","",ROWS($A$1:A646))</f>
        <v/>
      </c>
      <c r="B646" s="32">
        <v>635</v>
      </c>
      <c r="C646" s="26" t="str">
        <f t="shared" si="10"/>
        <v/>
      </c>
      <c r="D646" s="26" t="str">
        <f>IFERROR(VLOOKUP($B646,'Section 3'!D649:O1648,COLUMNS('Section 3'!D645:D646),0),"")</f>
        <v/>
      </c>
      <c r="E646" s="73" t="str">
        <f>IF($D646="","",IF(ISBLANK(VLOOKUP($B646,'Section 3'!$D$15:$O$1014,COLUMNS('Section 3'!$E$11:F$12),0)),"",VLOOKUP($B646,'Section 3'!$D$15:$O$1014,COLUMNS('Section 3'!$E$11:F$12),0)))</f>
        <v/>
      </c>
      <c r="F646" s="73" t="str">
        <f>IF($D646="","",IF(ISBLANK(VLOOKUP($B646,'Section 3'!$D$15:$O$1014,COLUMNS('Section 3'!$E$11:G$12),0)),"",VLOOKUP($B646,'Section 3'!$D$15:$O$1014,COLUMNS('Section 3'!$E$11:G$12),0)))</f>
        <v/>
      </c>
      <c r="G646" s="73" t="str">
        <f>IF($D646="","",IF(ISBLANK(VLOOKUP($B646,'Section 3'!$D$15:$O$1014,COLUMNS('Section 3'!$E$11:H$12),0)),"",VLOOKUP($B646,'Section 3'!$D$15:$O$1014,COLUMNS('Section 3'!$E$11:H$12),0)))</f>
        <v/>
      </c>
      <c r="H646" s="73" t="str">
        <f>IF($D646="","",IF(ISBLANK(VLOOKUP($B646,'Section 3'!$D$15:$O$1014,COLUMNS('Section 3'!$E$11:I$12),0)),"",VLOOKUP($B646,'Section 3'!$D$15:$O$1014,COLUMNS('Section 3'!$E$11:I$12),0)))</f>
        <v/>
      </c>
      <c r="I646" s="73" t="str">
        <f>IF($D646="","",IF(ISBLANK(VLOOKUP($B646,'Section 3'!$D$15:$O$1014,COLUMNS('Section 3'!$E$11:J$12),0)),"",VLOOKUP($B646,'Section 3'!$D$15:$O$1014,COLUMNS('Section 3'!$E$11:J$12),0)))</f>
        <v/>
      </c>
      <c r="J646" s="73" t="str">
        <f>IF($D646="","",IF(ISBLANK(VLOOKUP($B646,'Section 3'!$D$15:$O$1014,COLUMNS('Section 3'!$E$11:K$12),0)),"",VLOOKUP($B646,'Section 3'!$D$15:$O$1014,COLUMNS('Section 3'!$E$11:K$12),0)))</f>
        <v/>
      </c>
      <c r="K646" s="73" t="str">
        <f>IF($D646="","",IF(ISBLANK(VLOOKUP($B646,'Section 3'!$D$15:$O$1014,COLUMNS('Section 3'!$E$11:L$12),0)),"",VLOOKUP($B646,'Section 3'!$D$15:$O$1014,COLUMNS('Section 3'!$E$11:L$12),0)))</f>
        <v/>
      </c>
      <c r="L646" s="73" t="str">
        <f>IF($D646="","",IF(ISBLANK(VLOOKUP($B646,'Section 3'!$D$15:$O$1014,COLUMNS('Section 3'!$E$11:M$12),0)),"",VLOOKUP($B646,'Section 3'!$D$15:$O$1014,COLUMNS('Section 3'!$E$11:M$12),0)))</f>
        <v/>
      </c>
      <c r="M646" s="73" t="str">
        <f>IF($D646="","",IF(ISBLANK(VLOOKUP($B646,'Section 3'!$D$15:$O$1014,COLUMNS('Section 3'!$E$11:N$12),0)),"",VLOOKUP($B646,'Section 3'!$D$15:$O$1014,COLUMNS('Section 3'!$E$11:N$12),0)))</f>
        <v/>
      </c>
      <c r="N646" s="73" t="str">
        <f>IF($D646="","",IF(ISBLANK(VLOOKUP($B646,'Section 3'!$D$15:$O$1014,COLUMNS('Section 3'!$E$11:O$12),0)),"",VLOOKUP($B646,'Section 3'!$D$15:$O$1014,COLUMNS('Section 3'!$E$11:O$12),0)))</f>
        <v/>
      </c>
      <c r="O646" s="73" t="str">
        <f>IF($D646="","",IF(ISBLANK(VLOOKUP($B646,'Section 3'!$D$15:$O$1014,COLUMNS('Section 3'!$E$11:P$12),0)),"",VLOOKUP($B646,'Section 3'!$D$15:$O$1014,COLUMNS('Section 3'!$E$11:P$12),0)))</f>
        <v/>
      </c>
    </row>
    <row r="647" spans="1:15" x14ac:dyDescent="0.25">
      <c r="A647" s="29" t="str">
        <f>IF(E647="","",ROWS($A$1:A647))</f>
        <v/>
      </c>
      <c r="B647" s="32">
        <v>636</v>
      </c>
      <c r="C647" s="26" t="str">
        <f t="shared" si="10"/>
        <v/>
      </c>
      <c r="D647" s="26" t="str">
        <f>IFERROR(VLOOKUP($B647,'Section 3'!D650:O1649,COLUMNS('Section 3'!D646:D647),0),"")</f>
        <v/>
      </c>
      <c r="E647" s="73" t="str">
        <f>IF($D647="","",IF(ISBLANK(VLOOKUP($B647,'Section 3'!$D$15:$O$1014,COLUMNS('Section 3'!$E$11:F$12),0)),"",VLOOKUP($B647,'Section 3'!$D$15:$O$1014,COLUMNS('Section 3'!$E$11:F$12),0)))</f>
        <v/>
      </c>
      <c r="F647" s="73" t="str">
        <f>IF($D647="","",IF(ISBLANK(VLOOKUP($B647,'Section 3'!$D$15:$O$1014,COLUMNS('Section 3'!$E$11:G$12),0)),"",VLOOKUP($B647,'Section 3'!$D$15:$O$1014,COLUMNS('Section 3'!$E$11:G$12),0)))</f>
        <v/>
      </c>
      <c r="G647" s="73" t="str">
        <f>IF($D647="","",IF(ISBLANK(VLOOKUP($B647,'Section 3'!$D$15:$O$1014,COLUMNS('Section 3'!$E$11:H$12),0)),"",VLOOKUP($B647,'Section 3'!$D$15:$O$1014,COLUMNS('Section 3'!$E$11:H$12),0)))</f>
        <v/>
      </c>
      <c r="H647" s="73" t="str">
        <f>IF($D647="","",IF(ISBLANK(VLOOKUP($B647,'Section 3'!$D$15:$O$1014,COLUMNS('Section 3'!$E$11:I$12),0)),"",VLOOKUP($B647,'Section 3'!$D$15:$O$1014,COLUMNS('Section 3'!$E$11:I$12),0)))</f>
        <v/>
      </c>
      <c r="I647" s="73" t="str">
        <f>IF($D647="","",IF(ISBLANK(VLOOKUP($B647,'Section 3'!$D$15:$O$1014,COLUMNS('Section 3'!$E$11:J$12),0)),"",VLOOKUP($B647,'Section 3'!$D$15:$O$1014,COLUMNS('Section 3'!$E$11:J$12),0)))</f>
        <v/>
      </c>
      <c r="J647" s="73" t="str">
        <f>IF($D647="","",IF(ISBLANK(VLOOKUP($B647,'Section 3'!$D$15:$O$1014,COLUMNS('Section 3'!$E$11:K$12),0)),"",VLOOKUP($B647,'Section 3'!$D$15:$O$1014,COLUMNS('Section 3'!$E$11:K$12),0)))</f>
        <v/>
      </c>
      <c r="K647" s="73" t="str">
        <f>IF($D647="","",IF(ISBLANK(VLOOKUP($B647,'Section 3'!$D$15:$O$1014,COLUMNS('Section 3'!$E$11:L$12),0)),"",VLOOKUP($B647,'Section 3'!$D$15:$O$1014,COLUMNS('Section 3'!$E$11:L$12),0)))</f>
        <v/>
      </c>
      <c r="L647" s="73" t="str">
        <f>IF($D647="","",IF(ISBLANK(VLOOKUP($B647,'Section 3'!$D$15:$O$1014,COLUMNS('Section 3'!$E$11:M$12),0)),"",VLOOKUP($B647,'Section 3'!$D$15:$O$1014,COLUMNS('Section 3'!$E$11:M$12),0)))</f>
        <v/>
      </c>
      <c r="M647" s="73" t="str">
        <f>IF($D647="","",IF(ISBLANK(VLOOKUP($B647,'Section 3'!$D$15:$O$1014,COLUMNS('Section 3'!$E$11:N$12),0)),"",VLOOKUP($B647,'Section 3'!$D$15:$O$1014,COLUMNS('Section 3'!$E$11:N$12),0)))</f>
        <v/>
      </c>
      <c r="N647" s="73" t="str">
        <f>IF($D647="","",IF(ISBLANK(VLOOKUP($B647,'Section 3'!$D$15:$O$1014,COLUMNS('Section 3'!$E$11:O$12),0)),"",VLOOKUP($B647,'Section 3'!$D$15:$O$1014,COLUMNS('Section 3'!$E$11:O$12),0)))</f>
        <v/>
      </c>
      <c r="O647" s="73" t="str">
        <f>IF($D647="","",IF(ISBLANK(VLOOKUP($B647,'Section 3'!$D$15:$O$1014,COLUMNS('Section 3'!$E$11:P$12),0)),"",VLOOKUP($B647,'Section 3'!$D$15:$O$1014,COLUMNS('Section 3'!$E$11:P$12),0)))</f>
        <v/>
      </c>
    </row>
    <row r="648" spans="1:15" x14ac:dyDescent="0.25">
      <c r="A648" s="29" t="str">
        <f>IF(E648="","",ROWS($A$1:A648))</f>
        <v/>
      </c>
      <c r="B648" s="32">
        <v>637</v>
      </c>
      <c r="C648" s="26" t="str">
        <f t="shared" si="10"/>
        <v/>
      </c>
      <c r="D648" s="26" t="str">
        <f>IFERROR(VLOOKUP($B648,'Section 3'!D651:O1650,COLUMNS('Section 3'!D647:D648),0),"")</f>
        <v/>
      </c>
      <c r="E648" s="73" t="str">
        <f>IF($D648="","",IF(ISBLANK(VLOOKUP($B648,'Section 3'!$D$15:$O$1014,COLUMNS('Section 3'!$E$11:F$12),0)),"",VLOOKUP($B648,'Section 3'!$D$15:$O$1014,COLUMNS('Section 3'!$E$11:F$12),0)))</f>
        <v/>
      </c>
      <c r="F648" s="73" t="str">
        <f>IF($D648="","",IF(ISBLANK(VLOOKUP($B648,'Section 3'!$D$15:$O$1014,COLUMNS('Section 3'!$E$11:G$12),0)),"",VLOOKUP($B648,'Section 3'!$D$15:$O$1014,COLUMNS('Section 3'!$E$11:G$12),0)))</f>
        <v/>
      </c>
      <c r="G648" s="73" t="str">
        <f>IF($D648="","",IF(ISBLANK(VLOOKUP($B648,'Section 3'!$D$15:$O$1014,COLUMNS('Section 3'!$E$11:H$12),0)),"",VLOOKUP($B648,'Section 3'!$D$15:$O$1014,COLUMNS('Section 3'!$E$11:H$12),0)))</f>
        <v/>
      </c>
      <c r="H648" s="73" t="str">
        <f>IF($D648="","",IF(ISBLANK(VLOOKUP($B648,'Section 3'!$D$15:$O$1014,COLUMNS('Section 3'!$E$11:I$12),0)),"",VLOOKUP($B648,'Section 3'!$D$15:$O$1014,COLUMNS('Section 3'!$E$11:I$12),0)))</f>
        <v/>
      </c>
      <c r="I648" s="73" t="str">
        <f>IF($D648="","",IF(ISBLANK(VLOOKUP($B648,'Section 3'!$D$15:$O$1014,COLUMNS('Section 3'!$E$11:J$12),0)),"",VLOOKUP($B648,'Section 3'!$D$15:$O$1014,COLUMNS('Section 3'!$E$11:J$12),0)))</f>
        <v/>
      </c>
      <c r="J648" s="73" t="str">
        <f>IF($D648="","",IF(ISBLANK(VLOOKUP($B648,'Section 3'!$D$15:$O$1014,COLUMNS('Section 3'!$E$11:K$12),0)),"",VLOOKUP($B648,'Section 3'!$D$15:$O$1014,COLUMNS('Section 3'!$E$11:K$12),0)))</f>
        <v/>
      </c>
      <c r="K648" s="73" t="str">
        <f>IF($D648="","",IF(ISBLANK(VLOOKUP($B648,'Section 3'!$D$15:$O$1014,COLUMNS('Section 3'!$E$11:L$12),0)),"",VLOOKUP($B648,'Section 3'!$D$15:$O$1014,COLUMNS('Section 3'!$E$11:L$12),0)))</f>
        <v/>
      </c>
      <c r="L648" s="73" t="str">
        <f>IF($D648="","",IF(ISBLANK(VLOOKUP($B648,'Section 3'!$D$15:$O$1014,COLUMNS('Section 3'!$E$11:M$12),0)),"",VLOOKUP($B648,'Section 3'!$D$15:$O$1014,COLUMNS('Section 3'!$E$11:M$12),0)))</f>
        <v/>
      </c>
      <c r="M648" s="73" t="str">
        <f>IF($D648="","",IF(ISBLANK(VLOOKUP($B648,'Section 3'!$D$15:$O$1014,COLUMNS('Section 3'!$E$11:N$12),0)),"",VLOOKUP($B648,'Section 3'!$D$15:$O$1014,COLUMNS('Section 3'!$E$11:N$12),0)))</f>
        <v/>
      </c>
      <c r="N648" s="73" t="str">
        <f>IF($D648="","",IF(ISBLANK(VLOOKUP($B648,'Section 3'!$D$15:$O$1014,COLUMNS('Section 3'!$E$11:O$12),0)),"",VLOOKUP($B648,'Section 3'!$D$15:$O$1014,COLUMNS('Section 3'!$E$11:O$12),0)))</f>
        <v/>
      </c>
      <c r="O648" s="73" t="str">
        <f>IF($D648="","",IF(ISBLANK(VLOOKUP($B648,'Section 3'!$D$15:$O$1014,COLUMNS('Section 3'!$E$11:P$12),0)),"",VLOOKUP($B648,'Section 3'!$D$15:$O$1014,COLUMNS('Section 3'!$E$11:P$12),0)))</f>
        <v/>
      </c>
    </row>
    <row r="649" spans="1:15" x14ac:dyDescent="0.25">
      <c r="A649" s="29" t="str">
        <f>IF(E649="","",ROWS($A$1:A649))</f>
        <v/>
      </c>
      <c r="B649" s="32">
        <v>638</v>
      </c>
      <c r="C649" s="26" t="str">
        <f t="shared" si="10"/>
        <v/>
      </c>
      <c r="D649" s="26" t="str">
        <f>IFERROR(VLOOKUP($B649,'Section 3'!D652:O1651,COLUMNS('Section 3'!D648:D649),0),"")</f>
        <v/>
      </c>
      <c r="E649" s="73" t="str">
        <f>IF($D649="","",IF(ISBLANK(VLOOKUP($B649,'Section 3'!$D$15:$O$1014,COLUMNS('Section 3'!$E$11:F$12),0)),"",VLOOKUP($B649,'Section 3'!$D$15:$O$1014,COLUMNS('Section 3'!$E$11:F$12),0)))</f>
        <v/>
      </c>
      <c r="F649" s="73" t="str">
        <f>IF($D649="","",IF(ISBLANK(VLOOKUP($B649,'Section 3'!$D$15:$O$1014,COLUMNS('Section 3'!$E$11:G$12),0)),"",VLOOKUP($B649,'Section 3'!$D$15:$O$1014,COLUMNS('Section 3'!$E$11:G$12),0)))</f>
        <v/>
      </c>
      <c r="G649" s="73" t="str">
        <f>IF($D649="","",IF(ISBLANK(VLOOKUP($B649,'Section 3'!$D$15:$O$1014,COLUMNS('Section 3'!$E$11:H$12),0)),"",VLOOKUP($B649,'Section 3'!$D$15:$O$1014,COLUMNS('Section 3'!$E$11:H$12),0)))</f>
        <v/>
      </c>
      <c r="H649" s="73" t="str">
        <f>IF($D649="","",IF(ISBLANK(VLOOKUP($B649,'Section 3'!$D$15:$O$1014,COLUMNS('Section 3'!$E$11:I$12),0)),"",VLOOKUP($B649,'Section 3'!$D$15:$O$1014,COLUMNS('Section 3'!$E$11:I$12),0)))</f>
        <v/>
      </c>
      <c r="I649" s="73" t="str">
        <f>IF($D649="","",IF(ISBLANK(VLOOKUP($B649,'Section 3'!$D$15:$O$1014,COLUMNS('Section 3'!$E$11:J$12),0)),"",VLOOKUP($B649,'Section 3'!$D$15:$O$1014,COLUMNS('Section 3'!$E$11:J$12),0)))</f>
        <v/>
      </c>
      <c r="J649" s="73" t="str">
        <f>IF($D649="","",IF(ISBLANK(VLOOKUP($B649,'Section 3'!$D$15:$O$1014,COLUMNS('Section 3'!$E$11:K$12),0)),"",VLOOKUP($B649,'Section 3'!$D$15:$O$1014,COLUMNS('Section 3'!$E$11:K$12),0)))</f>
        <v/>
      </c>
      <c r="K649" s="73" t="str">
        <f>IF($D649="","",IF(ISBLANK(VLOOKUP($B649,'Section 3'!$D$15:$O$1014,COLUMNS('Section 3'!$E$11:L$12),0)),"",VLOOKUP($B649,'Section 3'!$D$15:$O$1014,COLUMNS('Section 3'!$E$11:L$12),0)))</f>
        <v/>
      </c>
      <c r="L649" s="73" t="str">
        <f>IF($D649="","",IF(ISBLANK(VLOOKUP($B649,'Section 3'!$D$15:$O$1014,COLUMNS('Section 3'!$E$11:M$12),0)),"",VLOOKUP($B649,'Section 3'!$D$15:$O$1014,COLUMNS('Section 3'!$E$11:M$12),0)))</f>
        <v/>
      </c>
      <c r="M649" s="73" t="str">
        <f>IF($D649="","",IF(ISBLANK(VLOOKUP($B649,'Section 3'!$D$15:$O$1014,COLUMNS('Section 3'!$E$11:N$12),0)),"",VLOOKUP($B649,'Section 3'!$D$15:$O$1014,COLUMNS('Section 3'!$E$11:N$12),0)))</f>
        <v/>
      </c>
      <c r="N649" s="73" t="str">
        <f>IF($D649="","",IF(ISBLANK(VLOOKUP($B649,'Section 3'!$D$15:$O$1014,COLUMNS('Section 3'!$E$11:O$12),0)),"",VLOOKUP($B649,'Section 3'!$D$15:$O$1014,COLUMNS('Section 3'!$E$11:O$12),0)))</f>
        <v/>
      </c>
      <c r="O649" s="73" t="str">
        <f>IF($D649="","",IF(ISBLANK(VLOOKUP($B649,'Section 3'!$D$15:$O$1014,COLUMNS('Section 3'!$E$11:P$12),0)),"",VLOOKUP($B649,'Section 3'!$D$15:$O$1014,COLUMNS('Section 3'!$E$11:P$12),0)))</f>
        <v/>
      </c>
    </row>
    <row r="650" spans="1:15" x14ac:dyDescent="0.25">
      <c r="A650" s="29" t="str">
        <f>IF(E650="","",ROWS($A$1:A650))</f>
        <v/>
      </c>
      <c r="B650" s="32">
        <v>639</v>
      </c>
      <c r="C650" s="26" t="str">
        <f t="shared" si="10"/>
        <v/>
      </c>
      <c r="D650" s="26" t="str">
        <f>IFERROR(VLOOKUP($B650,'Section 3'!D653:O1652,COLUMNS('Section 3'!D649:D650),0),"")</f>
        <v/>
      </c>
      <c r="E650" s="73" t="str">
        <f>IF($D650="","",IF(ISBLANK(VLOOKUP($B650,'Section 3'!$D$15:$O$1014,COLUMNS('Section 3'!$E$11:F$12),0)),"",VLOOKUP($B650,'Section 3'!$D$15:$O$1014,COLUMNS('Section 3'!$E$11:F$12),0)))</f>
        <v/>
      </c>
      <c r="F650" s="73" t="str">
        <f>IF($D650="","",IF(ISBLANK(VLOOKUP($B650,'Section 3'!$D$15:$O$1014,COLUMNS('Section 3'!$E$11:G$12),0)),"",VLOOKUP($B650,'Section 3'!$D$15:$O$1014,COLUMNS('Section 3'!$E$11:G$12),0)))</f>
        <v/>
      </c>
      <c r="G650" s="73" t="str">
        <f>IF($D650="","",IF(ISBLANK(VLOOKUP($B650,'Section 3'!$D$15:$O$1014,COLUMNS('Section 3'!$E$11:H$12),0)),"",VLOOKUP($B650,'Section 3'!$D$15:$O$1014,COLUMNS('Section 3'!$E$11:H$12),0)))</f>
        <v/>
      </c>
      <c r="H650" s="73" t="str">
        <f>IF($D650="","",IF(ISBLANK(VLOOKUP($B650,'Section 3'!$D$15:$O$1014,COLUMNS('Section 3'!$E$11:I$12),0)),"",VLOOKUP($B650,'Section 3'!$D$15:$O$1014,COLUMNS('Section 3'!$E$11:I$12),0)))</f>
        <v/>
      </c>
      <c r="I650" s="73" t="str">
        <f>IF($D650="","",IF(ISBLANK(VLOOKUP($B650,'Section 3'!$D$15:$O$1014,COLUMNS('Section 3'!$E$11:J$12),0)),"",VLOOKUP($B650,'Section 3'!$D$15:$O$1014,COLUMNS('Section 3'!$E$11:J$12),0)))</f>
        <v/>
      </c>
      <c r="J650" s="73" t="str">
        <f>IF($D650="","",IF(ISBLANK(VLOOKUP($B650,'Section 3'!$D$15:$O$1014,COLUMNS('Section 3'!$E$11:K$12),0)),"",VLOOKUP($B650,'Section 3'!$D$15:$O$1014,COLUMNS('Section 3'!$E$11:K$12),0)))</f>
        <v/>
      </c>
      <c r="K650" s="73" t="str">
        <f>IF($D650="","",IF(ISBLANK(VLOOKUP($B650,'Section 3'!$D$15:$O$1014,COLUMNS('Section 3'!$E$11:L$12),0)),"",VLOOKUP($B650,'Section 3'!$D$15:$O$1014,COLUMNS('Section 3'!$E$11:L$12),0)))</f>
        <v/>
      </c>
      <c r="L650" s="73" t="str">
        <f>IF($D650="","",IF(ISBLANK(VLOOKUP($B650,'Section 3'!$D$15:$O$1014,COLUMNS('Section 3'!$E$11:M$12),0)),"",VLOOKUP($B650,'Section 3'!$D$15:$O$1014,COLUMNS('Section 3'!$E$11:M$12),0)))</f>
        <v/>
      </c>
      <c r="M650" s="73" t="str">
        <f>IF($D650="","",IF(ISBLANK(VLOOKUP($B650,'Section 3'!$D$15:$O$1014,COLUMNS('Section 3'!$E$11:N$12),0)),"",VLOOKUP($B650,'Section 3'!$D$15:$O$1014,COLUMNS('Section 3'!$E$11:N$12),0)))</f>
        <v/>
      </c>
      <c r="N650" s="73" t="str">
        <f>IF($D650="","",IF(ISBLANK(VLOOKUP($B650,'Section 3'!$D$15:$O$1014,COLUMNS('Section 3'!$E$11:O$12),0)),"",VLOOKUP($B650,'Section 3'!$D$15:$O$1014,COLUMNS('Section 3'!$E$11:O$12),0)))</f>
        <v/>
      </c>
      <c r="O650" s="73" t="str">
        <f>IF($D650="","",IF(ISBLANK(VLOOKUP($B650,'Section 3'!$D$15:$O$1014,COLUMNS('Section 3'!$E$11:P$12),0)),"",VLOOKUP($B650,'Section 3'!$D$15:$O$1014,COLUMNS('Section 3'!$E$11:P$12),0)))</f>
        <v/>
      </c>
    </row>
    <row r="651" spans="1:15" x14ac:dyDescent="0.25">
      <c r="A651" s="29" t="str">
        <f>IF(E651="","",ROWS($A$1:A651))</f>
        <v/>
      </c>
      <c r="B651" s="32">
        <v>640</v>
      </c>
      <c r="C651" s="26" t="str">
        <f t="shared" si="10"/>
        <v/>
      </c>
      <c r="D651" s="26" t="str">
        <f>IFERROR(VLOOKUP($B651,'Section 3'!D654:O1653,COLUMNS('Section 3'!D650:D651),0),"")</f>
        <v/>
      </c>
      <c r="E651" s="73" t="str">
        <f>IF($D651="","",IF(ISBLANK(VLOOKUP($B651,'Section 3'!$D$15:$O$1014,COLUMNS('Section 3'!$E$11:F$12),0)),"",VLOOKUP($B651,'Section 3'!$D$15:$O$1014,COLUMNS('Section 3'!$E$11:F$12),0)))</f>
        <v/>
      </c>
      <c r="F651" s="73" t="str">
        <f>IF($D651="","",IF(ISBLANK(VLOOKUP($B651,'Section 3'!$D$15:$O$1014,COLUMNS('Section 3'!$E$11:G$12),0)),"",VLOOKUP($B651,'Section 3'!$D$15:$O$1014,COLUMNS('Section 3'!$E$11:G$12),0)))</f>
        <v/>
      </c>
      <c r="G651" s="73" t="str">
        <f>IF($D651="","",IF(ISBLANK(VLOOKUP($B651,'Section 3'!$D$15:$O$1014,COLUMNS('Section 3'!$E$11:H$12),0)),"",VLOOKUP($B651,'Section 3'!$D$15:$O$1014,COLUMNS('Section 3'!$E$11:H$12),0)))</f>
        <v/>
      </c>
      <c r="H651" s="73" t="str">
        <f>IF($D651="","",IF(ISBLANK(VLOOKUP($B651,'Section 3'!$D$15:$O$1014,COLUMNS('Section 3'!$E$11:I$12),0)),"",VLOOKUP($B651,'Section 3'!$D$15:$O$1014,COLUMNS('Section 3'!$E$11:I$12),0)))</f>
        <v/>
      </c>
      <c r="I651" s="73" t="str">
        <f>IF($D651="","",IF(ISBLANK(VLOOKUP($B651,'Section 3'!$D$15:$O$1014,COLUMNS('Section 3'!$E$11:J$12),0)),"",VLOOKUP($B651,'Section 3'!$D$15:$O$1014,COLUMNS('Section 3'!$E$11:J$12),0)))</f>
        <v/>
      </c>
      <c r="J651" s="73" t="str">
        <f>IF($D651="","",IF(ISBLANK(VLOOKUP($B651,'Section 3'!$D$15:$O$1014,COLUMNS('Section 3'!$E$11:K$12),0)),"",VLOOKUP($B651,'Section 3'!$D$15:$O$1014,COLUMNS('Section 3'!$E$11:K$12),0)))</f>
        <v/>
      </c>
      <c r="K651" s="73" t="str">
        <f>IF($D651="","",IF(ISBLANK(VLOOKUP($B651,'Section 3'!$D$15:$O$1014,COLUMNS('Section 3'!$E$11:L$12),0)),"",VLOOKUP($B651,'Section 3'!$D$15:$O$1014,COLUMNS('Section 3'!$E$11:L$12),0)))</f>
        <v/>
      </c>
      <c r="L651" s="73" t="str">
        <f>IF($D651="","",IF(ISBLANK(VLOOKUP($B651,'Section 3'!$D$15:$O$1014,COLUMNS('Section 3'!$E$11:M$12),0)),"",VLOOKUP($B651,'Section 3'!$D$15:$O$1014,COLUMNS('Section 3'!$E$11:M$12),0)))</f>
        <v/>
      </c>
      <c r="M651" s="73" t="str">
        <f>IF($D651="","",IF(ISBLANK(VLOOKUP($B651,'Section 3'!$D$15:$O$1014,COLUMNS('Section 3'!$E$11:N$12),0)),"",VLOOKUP($B651,'Section 3'!$D$15:$O$1014,COLUMNS('Section 3'!$E$11:N$12),0)))</f>
        <v/>
      </c>
      <c r="N651" s="73" t="str">
        <f>IF($D651="","",IF(ISBLANK(VLOOKUP($B651,'Section 3'!$D$15:$O$1014,COLUMNS('Section 3'!$E$11:O$12),0)),"",VLOOKUP($B651,'Section 3'!$D$15:$O$1014,COLUMNS('Section 3'!$E$11:O$12),0)))</f>
        <v/>
      </c>
      <c r="O651" s="73" t="str">
        <f>IF($D651="","",IF(ISBLANK(VLOOKUP($B651,'Section 3'!$D$15:$O$1014,COLUMNS('Section 3'!$E$11:P$12),0)),"",VLOOKUP($B651,'Section 3'!$D$15:$O$1014,COLUMNS('Section 3'!$E$11:P$12),0)))</f>
        <v/>
      </c>
    </row>
    <row r="652" spans="1:15" x14ac:dyDescent="0.25">
      <c r="A652" s="29" t="str">
        <f>IF(E652="","",ROWS($A$1:A652))</f>
        <v/>
      </c>
      <c r="B652" s="32">
        <v>641</v>
      </c>
      <c r="C652" s="26" t="str">
        <f t="shared" si="10"/>
        <v/>
      </c>
      <c r="D652" s="26" t="str">
        <f>IFERROR(VLOOKUP($B652,'Section 3'!D655:O1654,COLUMNS('Section 3'!D651:D652),0),"")</f>
        <v/>
      </c>
      <c r="E652" s="73" t="str">
        <f>IF($D652="","",IF(ISBLANK(VLOOKUP($B652,'Section 3'!$D$15:$O$1014,COLUMNS('Section 3'!$E$11:F$12),0)),"",VLOOKUP($B652,'Section 3'!$D$15:$O$1014,COLUMNS('Section 3'!$E$11:F$12),0)))</f>
        <v/>
      </c>
      <c r="F652" s="73" t="str">
        <f>IF($D652="","",IF(ISBLANK(VLOOKUP($B652,'Section 3'!$D$15:$O$1014,COLUMNS('Section 3'!$E$11:G$12),0)),"",VLOOKUP($B652,'Section 3'!$D$15:$O$1014,COLUMNS('Section 3'!$E$11:G$12),0)))</f>
        <v/>
      </c>
      <c r="G652" s="73" t="str">
        <f>IF($D652="","",IF(ISBLANK(VLOOKUP($B652,'Section 3'!$D$15:$O$1014,COLUMNS('Section 3'!$E$11:H$12),0)),"",VLOOKUP($B652,'Section 3'!$D$15:$O$1014,COLUMNS('Section 3'!$E$11:H$12),0)))</f>
        <v/>
      </c>
      <c r="H652" s="73" t="str">
        <f>IF($D652="","",IF(ISBLANK(VLOOKUP($B652,'Section 3'!$D$15:$O$1014,COLUMNS('Section 3'!$E$11:I$12),0)),"",VLOOKUP($B652,'Section 3'!$D$15:$O$1014,COLUMNS('Section 3'!$E$11:I$12),0)))</f>
        <v/>
      </c>
      <c r="I652" s="73" t="str">
        <f>IF($D652="","",IF(ISBLANK(VLOOKUP($B652,'Section 3'!$D$15:$O$1014,COLUMNS('Section 3'!$E$11:J$12),0)),"",VLOOKUP($B652,'Section 3'!$D$15:$O$1014,COLUMNS('Section 3'!$E$11:J$12),0)))</f>
        <v/>
      </c>
      <c r="J652" s="73" t="str">
        <f>IF($D652="","",IF(ISBLANK(VLOOKUP($B652,'Section 3'!$D$15:$O$1014,COLUMNS('Section 3'!$E$11:K$12),0)),"",VLOOKUP($B652,'Section 3'!$D$15:$O$1014,COLUMNS('Section 3'!$E$11:K$12),0)))</f>
        <v/>
      </c>
      <c r="K652" s="73" t="str">
        <f>IF($D652="","",IF(ISBLANK(VLOOKUP($B652,'Section 3'!$D$15:$O$1014,COLUMNS('Section 3'!$E$11:L$12),0)),"",VLOOKUP($B652,'Section 3'!$D$15:$O$1014,COLUMNS('Section 3'!$E$11:L$12),0)))</f>
        <v/>
      </c>
      <c r="L652" s="73" t="str">
        <f>IF($D652="","",IF(ISBLANK(VLOOKUP($B652,'Section 3'!$D$15:$O$1014,COLUMNS('Section 3'!$E$11:M$12),0)),"",VLOOKUP($B652,'Section 3'!$D$15:$O$1014,COLUMNS('Section 3'!$E$11:M$12),0)))</f>
        <v/>
      </c>
      <c r="M652" s="73" t="str">
        <f>IF($D652="","",IF(ISBLANK(VLOOKUP($B652,'Section 3'!$D$15:$O$1014,COLUMNS('Section 3'!$E$11:N$12),0)),"",VLOOKUP($B652,'Section 3'!$D$15:$O$1014,COLUMNS('Section 3'!$E$11:N$12),0)))</f>
        <v/>
      </c>
      <c r="N652" s="73" t="str">
        <f>IF($D652="","",IF(ISBLANK(VLOOKUP($B652,'Section 3'!$D$15:$O$1014,COLUMNS('Section 3'!$E$11:O$12),0)),"",VLOOKUP($B652,'Section 3'!$D$15:$O$1014,COLUMNS('Section 3'!$E$11:O$12),0)))</f>
        <v/>
      </c>
      <c r="O652" s="73" t="str">
        <f>IF($D652="","",IF(ISBLANK(VLOOKUP($B652,'Section 3'!$D$15:$O$1014,COLUMNS('Section 3'!$E$11:P$12),0)),"",VLOOKUP($B652,'Section 3'!$D$15:$O$1014,COLUMNS('Section 3'!$E$11:P$12),0)))</f>
        <v/>
      </c>
    </row>
    <row r="653" spans="1:15" x14ac:dyDescent="0.25">
      <c r="A653" s="29" t="str">
        <f>IF(E653="","",ROWS($A$1:A653))</f>
        <v/>
      </c>
      <c r="B653" s="32">
        <v>642</v>
      </c>
      <c r="C653" s="26" t="str">
        <f t="shared" ref="C653:C716" si="11">IF(D653="","",3)</f>
        <v/>
      </c>
      <c r="D653" s="26" t="str">
        <f>IFERROR(VLOOKUP($B653,'Section 3'!D656:O1655,COLUMNS('Section 3'!D652:D653),0),"")</f>
        <v/>
      </c>
      <c r="E653" s="73" t="str">
        <f>IF($D653="","",IF(ISBLANK(VLOOKUP($B653,'Section 3'!$D$15:$O$1014,COLUMNS('Section 3'!$E$11:F$12),0)),"",VLOOKUP($B653,'Section 3'!$D$15:$O$1014,COLUMNS('Section 3'!$E$11:F$12),0)))</f>
        <v/>
      </c>
      <c r="F653" s="73" t="str">
        <f>IF($D653="","",IF(ISBLANK(VLOOKUP($B653,'Section 3'!$D$15:$O$1014,COLUMNS('Section 3'!$E$11:G$12),0)),"",VLOOKUP($B653,'Section 3'!$D$15:$O$1014,COLUMNS('Section 3'!$E$11:G$12),0)))</f>
        <v/>
      </c>
      <c r="G653" s="73" t="str">
        <f>IF($D653="","",IF(ISBLANK(VLOOKUP($B653,'Section 3'!$D$15:$O$1014,COLUMNS('Section 3'!$E$11:H$12),0)),"",VLOOKUP($B653,'Section 3'!$D$15:$O$1014,COLUMNS('Section 3'!$E$11:H$12),0)))</f>
        <v/>
      </c>
      <c r="H653" s="73" t="str">
        <f>IF($D653="","",IF(ISBLANK(VLOOKUP($B653,'Section 3'!$D$15:$O$1014,COLUMNS('Section 3'!$E$11:I$12),0)),"",VLOOKUP($B653,'Section 3'!$D$15:$O$1014,COLUMNS('Section 3'!$E$11:I$12),0)))</f>
        <v/>
      </c>
      <c r="I653" s="73" t="str">
        <f>IF($D653="","",IF(ISBLANK(VLOOKUP($B653,'Section 3'!$D$15:$O$1014,COLUMNS('Section 3'!$E$11:J$12),0)),"",VLOOKUP($B653,'Section 3'!$D$15:$O$1014,COLUMNS('Section 3'!$E$11:J$12),0)))</f>
        <v/>
      </c>
      <c r="J653" s="73" t="str">
        <f>IF($D653="","",IF(ISBLANK(VLOOKUP($B653,'Section 3'!$D$15:$O$1014,COLUMNS('Section 3'!$E$11:K$12),0)),"",VLOOKUP($B653,'Section 3'!$D$15:$O$1014,COLUMNS('Section 3'!$E$11:K$12),0)))</f>
        <v/>
      </c>
      <c r="K653" s="73" t="str">
        <f>IF($D653="","",IF(ISBLANK(VLOOKUP($B653,'Section 3'!$D$15:$O$1014,COLUMNS('Section 3'!$E$11:L$12),0)),"",VLOOKUP($B653,'Section 3'!$D$15:$O$1014,COLUMNS('Section 3'!$E$11:L$12),0)))</f>
        <v/>
      </c>
      <c r="L653" s="73" t="str">
        <f>IF($D653="","",IF(ISBLANK(VLOOKUP($B653,'Section 3'!$D$15:$O$1014,COLUMNS('Section 3'!$E$11:M$12),0)),"",VLOOKUP($B653,'Section 3'!$D$15:$O$1014,COLUMNS('Section 3'!$E$11:M$12),0)))</f>
        <v/>
      </c>
      <c r="M653" s="73" t="str">
        <f>IF($D653="","",IF(ISBLANK(VLOOKUP($B653,'Section 3'!$D$15:$O$1014,COLUMNS('Section 3'!$E$11:N$12),0)),"",VLOOKUP($B653,'Section 3'!$D$15:$O$1014,COLUMNS('Section 3'!$E$11:N$12),0)))</f>
        <v/>
      </c>
      <c r="N653" s="73" t="str">
        <f>IF($D653="","",IF(ISBLANK(VLOOKUP($B653,'Section 3'!$D$15:$O$1014,COLUMNS('Section 3'!$E$11:O$12),0)),"",VLOOKUP($B653,'Section 3'!$D$15:$O$1014,COLUMNS('Section 3'!$E$11:O$12),0)))</f>
        <v/>
      </c>
      <c r="O653" s="73" t="str">
        <f>IF($D653="","",IF(ISBLANK(VLOOKUP($B653,'Section 3'!$D$15:$O$1014,COLUMNS('Section 3'!$E$11:P$12),0)),"",VLOOKUP($B653,'Section 3'!$D$15:$O$1014,COLUMNS('Section 3'!$E$11:P$12),0)))</f>
        <v/>
      </c>
    </row>
    <row r="654" spans="1:15" x14ac:dyDescent="0.25">
      <c r="A654" s="29" t="str">
        <f>IF(E654="","",ROWS($A$1:A654))</f>
        <v/>
      </c>
      <c r="B654" s="32">
        <v>643</v>
      </c>
      <c r="C654" s="26" t="str">
        <f t="shared" si="11"/>
        <v/>
      </c>
      <c r="D654" s="26" t="str">
        <f>IFERROR(VLOOKUP($B654,'Section 3'!D657:O1656,COLUMNS('Section 3'!D653:D654),0),"")</f>
        <v/>
      </c>
      <c r="E654" s="73" t="str">
        <f>IF($D654="","",IF(ISBLANK(VLOOKUP($B654,'Section 3'!$D$15:$O$1014,COLUMNS('Section 3'!$E$11:F$12),0)),"",VLOOKUP($B654,'Section 3'!$D$15:$O$1014,COLUMNS('Section 3'!$E$11:F$12),0)))</f>
        <v/>
      </c>
      <c r="F654" s="73" t="str">
        <f>IF($D654="","",IF(ISBLANK(VLOOKUP($B654,'Section 3'!$D$15:$O$1014,COLUMNS('Section 3'!$E$11:G$12),0)),"",VLOOKUP($B654,'Section 3'!$D$15:$O$1014,COLUMNS('Section 3'!$E$11:G$12),0)))</f>
        <v/>
      </c>
      <c r="G654" s="73" t="str">
        <f>IF($D654="","",IF(ISBLANK(VLOOKUP($B654,'Section 3'!$D$15:$O$1014,COLUMNS('Section 3'!$E$11:H$12),0)),"",VLOOKUP($B654,'Section 3'!$D$15:$O$1014,COLUMNS('Section 3'!$E$11:H$12),0)))</f>
        <v/>
      </c>
      <c r="H654" s="73" t="str">
        <f>IF($D654="","",IF(ISBLANK(VLOOKUP($B654,'Section 3'!$D$15:$O$1014,COLUMNS('Section 3'!$E$11:I$12),0)),"",VLOOKUP($B654,'Section 3'!$D$15:$O$1014,COLUMNS('Section 3'!$E$11:I$12),0)))</f>
        <v/>
      </c>
      <c r="I654" s="73" t="str">
        <f>IF($D654="","",IF(ISBLANK(VLOOKUP($B654,'Section 3'!$D$15:$O$1014,COLUMNS('Section 3'!$E$11:J$12),0)),"",VLOOKUP($B654,'Section 3'!$D$15:$O$1014,COLUMNS('Section 3'!$E$11:J$12),0)))</f>
        <v/>
      </c>
      <c r="J654" s="73" t="str">
        <f>IF($D654="","",IF(ISBLANK(VLOOKUP($B654,'Section 3'!$D$15:$O$1014,COLUMNS('Section 3'!$E$11:K$12),0)),"",VLOOKUP($B654,'Section 3'!$D$15:$O$1014,COLUMNS('Section 3'!$E$11:K$12),0)))</f>
        <v/>
      </c>
      <c r="K654" s="73" t="str">
        <f>IF($D654="","",IF(ISBLANK(VLOOKUP($B654,'Section 3'!$D$15:$O$1014,COLUMNS('Section 3'!$E$11:L$12),0)),"",VLOOKUP($B654,'Section 3'!$D$15:$O$1014,COLUMNS('Section 3'!$E$11:L$12),0)))</f>
        <v/>
      </c>
      <c r="L654" s="73" t="str">
        <f>IF($D654="","",IF(ISBLANK(VLOOKUP($B654,'Section 3'!$D$15:$O$1014,COLUMNS('Section 3'!$E$11:M$12),0)),"",VLOOKUP($B654,'Section 3'!$D$15:$O$1014,COLUMNS('Section 3'!$E$11:M$12),0)))</f>
        <v/>
      </c>
      <c r="M654" s="73" t="str">
        <f>IF($D654="","",IF(ISBLANK(VLOOKUP($B654,'Section 3'!$D$15:$O$1014,COLUMNS('Section 3'!$E$11:N$12),0)),"",VLOOKUP($B654,'Section 3'!$D$15:$O$1014,COLUMNS('Section 3'!$E$11:N$12),0)))</f>
        <v/>
      </c>
      <c r="N654" s="73" t="str">
        <f>IF($D654="","",IF(ISBLANK(VLOOKUP($B654,'Section 3'!$D$15:$O$1014,COLUMNS('Section 3'!$E$11:O$12),0)),"",VLOOKUP($B654,'Section 3'!$D$15:$O$1014,COLUMNS('Section 3'!$E$11:O$12),0)))</f>
        <v/>
      </c>
      <c r="O654" s="73" t="str">
        <f>IF($D654="","",IF(ISBLANK(VLOOKUP($B654,'Section 3'!$D$15:$O$1014,COLUMNS('Section 3'!$E$11:P$12),0)),"",VLOOKUP($B654,'Section 3'!$D$15:$O$1014,COLUMNS('Section 3'!$E$11:P$12),0)))</f>
        <v/>
      </c>
    </row>
    <row r="655" spans="1:15" x14ac:dyDescent="0.25">
      <c r="A655" s="29" t="str">
        <f>IF(E655="","",ROWS($A$1:A655))</f>
        <v/>
      </c>
      <c r="B655" s="32">
        <v>644</v>
      </c>
      <c r="C655" s="26" t="str">
        <f t="shared" si="11"/>
        <v/>
      </c>
      <c r="D655" s="26" t="str">
        <f>IFERROR(VLOOKUP($B655,'Section 3'!D658:O1657,COLUMNS('Section 3'!D654:D655),0),"")</f>
        <v/>
      </c>
      <c r="E655" s="73" t="str">
        <f>IF($D655="","",IF(ISBLANK(VLOOKUP($B655,'Section 3'!$D$15:$O$1014,COLUMNS('Section 3'!$E$11:F$12),0)),"",VLOOKUP($B655,'Section 3'!$D$15:$O$1014,COLUMNS('Section 3'!$E$11:F$12),0)))</f>
        <v/>
      </c>
      <c r="F655" s="73" t="str">
        <f>IF($D655="","",IF(ISBLANK(VLOOKUP($B655,'Section 3'!$D$15:$O$1014,COLUMNS('Section 3'!$E$11:G$12),0)),"",VLOOKUP($B655,'Section 3'!$D$15:$O$1014,COLUMNS('Section 3'!$E$11:G$12),0)))</f>
        <v/>
      </c>
      <c r="G655" s="73" t="str">
        <f>IF($D655="","",IF(ISBLANK(VLOOKUP($B655,'Section 3'!$D$15:$O$1014,COLUMNS('Section 3'!$E$11:H$12),0)),"",VLOOKUP($B655,'Section 3'!$D$15:$O$1014,COLUMNS('Section 3'!$E$11:H$12),0)))</f>
        <v/>
      </c>
      <c r="H655" s="73" t="str">
        <f>IF($D655="","",IF(ISBLANK(VLOOKUP($B655,'Section 3'!$D$15:$O$1014,COLUMNS('Section 3'!$E$11:I$12),0)),"",VLOOKUP($B655,'Section 3'!$D$15:$O$1014,COLUMNS('Section 3'!$E$11:I$12),0)))</f>
        <v/>
      </c>
      <c r="I655" s="73" t="str">
        <f>IF($D655="","",IF(ISBLANK(VLOOKUP($B655,'Section 3'!$D$15:$O$1014,COLUMNS('Section 3'!$E$11:J$12),0)),"",VLOOKUP($B655,'Section 3'!$D$15:$O$1014,COLUMNS('Section 3'!$E$11:J$12),0)))</f>
        <v/>
      </c>
      <c r="J655" s="73" t="str">
        <f>IF($D655="","",IF(ISBLANK(VLOOKUP($B655,'Section 3'!$D$15:$O$1014,COLUMNS('Section 3'!$E$11:K$12),0)),"",VLOOKUP($B655,'Section 3'!$D$15:$O$1014,COLUMNS('Section 3'!$E$11:K$12),0)))</f>
        <v/>
      </c>
      <c r="K655" s="73" t="str">
        <f>IF($D655="","",IF(ISBLANK(VLOOKUP($B655,'Section 3'!$D$15:$O$1014,COLUMNS('Section 3'!$E$11:L$12),0)),"",VLOOKUP($B655,'Section 3'!$D$15:$O$1014,COLUMNS('Section 3'!$E$11:L$12),0)))</f>
        <v/>
      </c>
      <c r="L655" s="73" t="str">
        <f>IF($D655="","",IF(ISBLANK(VLOOKUP($B655,'Section 3'!$D$15:$O$1014,COLUMNS('Section 3'!$E$11:M$12),0)),"",VLOOKUP($B655,'Section 3'!$D$15:$O$1014,COLUMNS('Section 3'!$E$11:M$12),0)))</f>
        <v/>
      </c>
      <c r="M655" s="73" t="str">
        <f>IF($D655="","",IF(ISBLANK(VLOOKUP($B655,'Section 3'!$D$15:$O$1014,COLUMNS('Section 3'!$E$11:N$12),0)),"",VLOOKUP($B655,'Section 3'!$D$15:$O$1014,COLUMNS('Section 3'!$E$11:N$12),0)))</f>
        <v/>
      </c>
      <c r="N655" s="73" t="str">
        <f>IF($D655="","",IF(ISBLANK(VLOOKUP($B655,'Section 3'!$D$15:$O$1014,COLUMNS('Section 3'!$E$11:O$12),0)),"",VLOOKUP($B655,'Section 3'!$D$15:$O$1014,COLUMNS('Section 3'!$E$11:O$12),0)))</f>
        <v/>
      </c>
      <c r="O655" s="73" t="str">
        <f>IF($D655="","",IF(ISBLANK(VLOOKUP($B655,'Section 3'!$D$15:$O$1014,COLUMNS('Section 3'!$E$11:P$12),0)),"",VLOOKUP($B655,'Section 3'!$D$15:$O$1014,COLUMNS('Section 3'!$E$11:P$12),0)))</f>
        <v/>
      </c>
    </row>
    <row r="656" spans="1:15" x14ac:dyDescent="0.25">
      <c r="A656" s="29" t="str">
        <f>IF(E656="","",ROWS($A$1:A656))</f>
        <v/>
      </c>
      <c r="B656" s="32">
        <v>645</v>
      </c>
      <c r="C656" s="26" t="str">
        <f t="shared" si="11"/>
        <v/>
      </c>
      <c r="D656" s="26" t="str">
        <f>IFERROR(VLOOKUP($B656,'Section 3'!D659:O1658,COLUMNS('Section 3'!D655:D656),0),"")</f>
        <v/>
      </c>
      <c r="E656" s="73" t="str">
        <f>IF($D656="","",IF(ISBLANK(VLOOKUP($B656,'Section 3'!$D$15:$O$1014,COLUMNS('Section 3'!$E$11:F$12),0)),"",VLOOKUP($B656,'Section 3'!$D$15:$O$1014,COLUMNS('Section 3'!$E$11:F$12),0)))</f>
        <v/>
      </c>
      <c r="F656" s="73" t="str">
        <f>IF($D656="","",IF(ISBLANK(VLOOKUP($B656,'Section 3'!$D$15:$O$1014,COLUMNS('Section 3'!$E$11:G$12),0)),"",VLOOKUP($B656,'Section 3'!$D$15:$O$1014,COLUMNS('Section 3'!$E$11:G$12),0)))</f>
        <v/>
      </c>
      <c r="G656" s="73" t="str">
        <f>IF($D656="","",IF(ISBLANK(VLOOKUP($B656,'Section 3'!$D$15:$O$1014,COLUMNS('Section 3'!$E$11:H$12),0)),"",VLOOKUP($B656,'Section 3'!$D$15:$O$1014,COLUMNS('Section 3'!$E$11:H$12),0)))</f>
        <v/>
      </c>
      <c r="H656" s="73" t="str">
        <f>IF($D656="","",IF(ISBLANK(VLOOKUP($B656,'Section 3'!$D$15:$O$1014,COLUMNS('Section 3'!$E$11:I$12),0)),"",VLOOKUP($B656,'Section 3'!$D$15:$O$1014,COLUMNS('Section 3'!$E$11:I$12),0)))</f>
        <v/>
      </c>
      <c r="I656" s="73" t="str">
        <f>IF($D656="","",IF(ISBLANK(VLOOKUP($B656,'Section 3'!$D$15:$O$1014,COLUMNS('Section 3'!$E$11:J$12),0)),"",VLOOKUP($B656,'Section 3'!$D$15:$O$1014,COLUMNS('Section 3'!$E$11:J$12),0)))</f>
        <v/>
      </c>
      <c r="J656" s="73" t="str">
        <f>IF($D656="","",IF(ISBLANK(VLOOKUP($B656,'Section 3'!$D$15:$O$1014,COLUMNS('Section 3'!$E$11:K$12),0)),"",VLOOKUP($B656,'Section 3'!$D$15:$O$1014,COLUMNS('Section 3'!$E$11:K$12),0)))</f>
        <v/>
      </c>
      <c r="K656" s="73" t="str">
        <f>IF($D656="","",IF(ISBLANK(VLOOKUP($B656,'Section 3'!$D$15:$O$1014,COLUMNS('Section 3'!$E$11:L$12),0)),"",VLOOKUP($B656,'Section 3'!$D$15:$O$1014,COLUMNS('Section 3'!$E$11:L$12),0)))</f>
        <v/>
      </c>
      <c r="L656" s="73" t="str">
        <f>IF($D656="","",IF(ISBLANK(VLOOKUP($B656,'Section 3'!$D$15:$O$1014,COLUMNS('Section 3'!$E$11:M$12),0)),"",VLOOKUP($B656,'Section 3'!$D$15:$O$1014,COLUMNS('Section 3'!$E$11:M$12),0)))</f>
        <v/>
      </c>
      <c r="M656" s="73" t="str">
        <f>IF($D656="","",IF(ISBLANK(VLOOKUP($B656,'Section 3'!$D$15:$O$1014,COLUMNS('Section 3'!$E$11:N$12),0)),"",VLOOKUP($B656,'Section 3'!$D$15:$O$1014,COLUMNS('Section 3'!$E$11:N$12),0)))</f>
        <v/>
      </c>
      <c r="N656" s="73" t="str">
        <f>IF($D656="","",IF(ISBLANK(VLOOKUP($B656,'Section 3'!$D$15:$O$1014,COLUMNS('Section 3'!$E$11:O$12),0)),"",VLOOKUP($B656,'Section 3'!$D$15:$O$1014,COLUMNS('Section 3'!$E$11:O$12),0)))</f>
        <v/>
      </c>
      <c r="O656" s="73" t="str">
        <f>IF($D656="","",IF(ISBLANK(VLOOKUP($B656,'Section 3'!$D$15:$O$1014,COLUMNS('Section 3'!$E$11:P$12),0)),"",VLOOKUP($B656,'Section 3'!$D$15:$O$1014,COLUMNS('Section 3'!$E$11:P$12),0)))</f>
        <v/>
      </c>
    </row>
    <row r="657" spans="1:15" x14ac:dyDescent="0.25">
      <c r="A657" s="29" t="str">
        <f>IF(E657="","",ROWS($A$1:A657))</f>
        <v/>
      </c>
      <c r="B657" s="32">
        <v>646</v>
      </c>
      <c r="C657" s="26" t="str">
        <f t="shared" si="11"/>
        <v/>
      </c>
      <c r="D657" s="26" t="str">
        <f>IFERROR(VLOOKUP($B657,'Section 3'!D660:O1659,COLUMNS('Section 3'!D656:D657),0),"")</f>
        <v/>
      </c>
      <c r="E657" s="73" t="str">
        <f>IF($D657="","",IF(ISBLANK(VLOOKUP($B657,'Section 3'!$D$15:$O$1014,COLUMNS('Section 3'!$E$11:F$12),0)),"",VLOOKUP($B657,'Section 3'!$D$15:$O$1014,COLUMNS('Section 3'!$E$11:F$12),0)))</f>
        <v/>
      </c>
      <c r="F657" s="73" t="str">
        <f>IF($D657="","",IF(ISBLANK(VLOOKUP($B657,'Section 3'!$D$15:$O$1014,COLUMNS('Section 3'!$E$11:G$12),0)),"",VLOOKUP($B657,'Section 3'!$D$15:$O$1014,COLUMNS('Section 3'!$E$11:G$12),0)))</f>
        <v/>
      </c>
      <c r="G657" s="73" t="str">
        <f>IF($D657="","",IF(ISBLANK(VLOOKUP($B657,'Section 3'!$D$15:$O$1014,COLUMNS('Section 3'!$E$11:H$12),0)),"",VLOOKUP($B657,'Section 3'!$D$15:$O$1014,COLUMNS('Section 3'!$E$11:H$12),0)))</f>
        <v/>
      </c>
      <c r="H657" s="73" t="str">
        <f>IF($D657="","",IF(ISBLANK(VLOOKUP($B657,'Section 3'!$D$15:$O$1014,COLUMNS('Section 3'!$E$11:I$12),0)),"",VLOOKUP($B657,'Section 3'!$D$15:$O$1014,COLUMNS('Section 3'!$E$11:I$12),0)))</f>
        <v/>
      </c>
      <c r="I657" s="73" t="str">
        <f>IF($D657="","",IF(ISBLANK(VLOOKUP($B657,'Section 3'!$D$15:$O$1014,COLUMNS('Section 3'!$E$11:J$12),0)),"",VLOOKUP($B657,'Section 3'!$D$15:$O$1014,COLUMNS('Section 3'!$E$11:J$12),0)))</f>
        <v/>
      </c>
      <c r="J657" s="73" t="str">
        <f>IF($D657="","",IF(ISBLANK(VLOOKUP($B657,'Section 3'!$D$15:$O$1014,COLUMNS('Section 3'!$E$11:K$12),0)),"",VLOOKUP($B657,'Section 3'!$D$15:$O$1014,COLUMNS('Section 3'!$E$11:K$12),0)))</f>
        <v/>
      </c>
      <c r="K657" s="73" t="str">
        <f>IF($D657="","",IF(ISBLANK(VLOOKUP($B657,'Section 3'!$D$15:$O$1014,COLUMNS('Section 3'!$E$11:L$12),0)),"",VLOOKUP($B657,'Section 3'!$D$15:$O$1014,COLUMNS('Section 3'!$E$11:L$12),0)))</f>
        <v/>
      </c>
      <c r="L657" s="73" t="str">
        <f>IF($D657="","",IF(ISBLANK(VLOOKUP($B657,'Section 3'!$D$15:$O$1014,COLUMNS('Section 3'!$E$11:M$12),0)),"",VLOOKUP($B657,'Section 3'!$D$15:$O$1014,COLUMNS('Section 3'!$E$11:M$12),0)))</f>
        <v/>
      </c>
      <c r="M657" s="73" t="str">
        <f>IF($D657="","",IF(ISBLANK(VLOOKUP($B657,'Section 3'!$D$15:$O$1014,COLUMNS('Section 3'!$E$11:N$12),0)),"",VLOOKUP($B657,'Section 3'!$D$15:$O$1014,COLUMNS('Section 3'!$E$11:N$12),0)))</f>
        <v/>
      </c>
      <c r="N657" s="73" t="str">
        <f>IF($D657="","",IF(ISBLANK(VLOOKUP($B657,'Section 3'!$D$15:$O$1014,COLUMNS('Section 3'!$E$11:O$12),0)),"",VLOOKUP($B657,'Section 3'!$D$15:$O$1014,COLUMNS('Section 3'!$E$11:O$12),0)))</f>
        <v/>
      </c>
      <c r="O657" s="73" t="str">
        <f>IF($D657="","",IF(ISBLANK(VLOOKUP($B657,'Section 3'!$D$15:$O$1014,COLUMNS('Section 3'!$E$11:P$12),0)),"",VLOOKUP($B657,'Section 3'!$D$15:$O$1014,COLUMNS('Section 3'!$E$11:P$12),0)))</f>
        <v/>
      </c>
    </row>
    <row r="658" spans="1:15" x14ac:dyDescent="0.25">
      <c r="A658" s="29" t="str">
        <f>IF(E658="","",ROWS($A$1:A658))</f>
        <v/>
      </c>
      <c r="B658" s="32">
        <v>647</v>
      </c>
      <c r="C658" s="26" t="str">
        <f t="shared" si="11"/>
        <v/>
      </c>
      <c r="D658" s="26" t="str">
        <f>IFERROR(VLOOKUP($B658,'Section 3'!D661:O1660,COLUMNS('Section 3'!D657:D658),0),"")</f>
        <v/>
      </c>
      <c r="E658" s="73" t="str">
        <f>IF($D658="","",IF(ISBLANK(VLOOKUP($B658,'Section 3'!$D$15:$O$1014,COLUMNS('Section 3'!$E$11:F$12),0)),"",VLOOKUP($B658,'Section 3'!$D$15:$O$1014,COLUMNS('Section 3'!$E$11:F$12),0)))</f>
        <v/>
      </c>
      <c r="F658" s="73" t="str">
        <f>IF($D658="","",IF(ISBLANK(VLOOKUP($B658,'Section 3'!$D$15:$O$1014,COLUMNS('Section 3'!$E$11:G$12),0)),"",VLOOKUP($B658,'Section 3'!$D$15:$O$1014,COLUMNS('Section 3'!$E$11:G$12),0)))</f>
        <v/>
      </c>
      <c r="G658" s="73" t="str">
        <f>IF($D658="","",IF(ISBLANK(VLOOKUP($B658,'Section 3'!$D$15:$O$1014,COLUMNS('Section 3'!$E$11:H$12),0)),"",VLOOKUP($B658,'Section 3'!$D$15:$O$1014,COLUMNS('Section 3'!$E$11:H$12),0)))</f>
        <v/>
      </c>
      <c r="H658" s="73" t="str">
        <f>IF($D658="","",IF(ISBLANK(VLOOKUP($B658,'Section 3'!$D$15:$O$1014,COLUMNS('Section 3'!$E$11:I$12),0)),"",VLOOKUP($B658,'Section 3'!$D$15:$O$1014,COLUMNS('Section 3'!$E$11:I$12),0)))</f>
        <v/>
      </c>
      <c r="I658" s="73" t="str">
        <f>IF($D658="","",IF(ISBLANK(VLOOKUP($B658,'Section 3'!$D$15:$O$1014,COLUMNS('Section 3'!$E$11:J$12),0)),"",VLOOKUP($B658,'Section 3'!$D$15:$O$1014,COLUMNS('Section 3'!$E$11:J$12),0)))</f>
        <v/>
      </c>
      <c r="J658" s="73" t="str">
        <f>IF($D658="","",IF(ISBLANK(VLOOKUP($B658,'Section 3'!$D$15:$O$1014,COLUMNS('Section 3'!$E$11:K$12),0)),"",VLOOKUP($B658,'Section 3'!$D$15:$O$1014,COLUMNS('Section 3'!$E$11:K$12),0)))</f>
        <v/>
      </c>
      <c r="K658" s="73" t="str">
        <f>IF($D658="","",IF(ISBLANK(VLOOKUP($B658,'Section 3'!$D$15:$O$1014,COLUMNS('Section 3'!$E$11:L$12),0)),"",VLOOKUP($B658,'Section 3'!$D$15:$O$1014,COLUMNS('Section 3'!$E$11:L$12),0)))</f>
        <v/>
      </c>
      <c r="L658" s="73" t="str">
        <f>IF($D658="","",IF(ISBLANK(VLOOKUP($B658,'Section 3'!$D$15:$O$1014,COLUMNS('Section 3'!$E$11:M$12),0)),"",VLOOKUP($B658,'Section 3'!$D$15:$O$1014,COLUMNS('Section 3'!$E$11:M$12),0)))</f>
        <v/>
      </c>
      <c r="M658" s="73" t="str">
        <f>IF($D658="","",IF(ISBLANK(VLOOKUP($B658,'Section 3'!$D$15:$O$1014,COLUMNS('Section 3'!$E$11:N$12),0)),"",VLOOKUP($B658,'Section 3'!$D$15:$O$1014,COLUMNS('Section 3'!$E$11:N$12),0)))</f>
        <v/>
      </c>
      <c r="N658" s="73" t="str">
        <f>IF($D658="","",IF(ISBLANK(VLOOKUP($B658,'Section 3'!$D$15:$O$1014,COLUMNS('Section 3'!$E$11:O$12),0)),"",VLOOKUP($B658,'Section 3'!$D$15:$O$1014,COLUMNS('Section 3'!$E$11:O$12),0)))</f>
        <v/>
      </c>
      <c r="O658" s="73" t="str">
        <f>IF($D658="","",IF(ISBLANK(VLOOKUP($B658,'Section 3'!$D$15:$O$1014,COLUMNS('Section 3'!$E$11:P$12),0)),"",VLOOKUP($B658,'Section 3'!$D$15:$O$1014,COLUMNS('Section 3'!$E$11:P$12),0)))</f>
        <v/>
      </c>
    </row>
    <row r="659" spans="1:15" x14ac:dyDescent="0.25">
      <c r="A659" s="29" t="str">
        <f>IF(E659="","",ROWS($A$1:A659))</f>
        <v/>
      </c>
      <c r="B659" s="32">
        <v>648</v>
      </c>
      <c r="C659" s="26" t="str">
        <f t="shared" si="11"/>
        <v/>
      </c>
      <c r="D659" s="26" t="str">
        <f>IFERROR(VLOOKUP($B659,'Section 3'!D662:O1661,COLUMNS('Section 3'!D658:D659),0),"")</f>
        <v/>
      </c>
      <c r="E659" s="73" t="str">
        <f>IF($D659="","",IF(ISBLANK(VLOOKUP($B659,'Section 3'!$D$15:$O$1014,COLUMNS('Section 3'!$E$11:F$12),0)),"",VLOOKUP($B659,'Section 3'!$D$15:$O$1014,COLUMNS('Section 3'!$E$11:F$12),0)))</f>
        <v/>
      </c>
      <c r="F659" s="73" t="str">
        <f>IF($D659="","",IF(ISBLANK(VLOOKUP($B659,'Section 3'!$D$15:$O$1014,COLUMNS('Section 3'!$E$11:G$12),0)),"",VLOOKUP($B659,'Section 3'!$D$15:$O$1014,COLUMNS('Section 3'!$E$11:G$12),0)))</f>
        <v/>
      </c>
      <c r="G659" s="73" t="str">
        <f>IF($D659="","",IF(ISBLANK(VLOOKUP($B659,'Section 3'!$D$15:$O$1014,COLUMNS('Section 3'!$E$11:H$12),0)),"",VLOOKUP($B659,'Section 3'!$D$15:$O$1014,COLUMNS('Section 3'!$E$11:H$12),0)))</f>
        <v/>
      </c>
      <c r="H659" s="73" t="str">
        <f>IF($D659="","",IF(ISBLANK(VLOOKUP($B659,'Section 3'!$D$15:$O$1014,COLUMNS('Section 3'!$E$11:I$12),0)),"",VLOOKUP($B659,'Section 3'!$D$15:$O$1014,COLUMNS('Section 3'!$E$11:I$12),0)))</f>
        <v/>
      </c>
      <c r="I659" s="73" t="str">
        <f>IF($D659="","",IF(ISBLANK(VLOOKUP($B659,'Section 3'!$D$15:$O$1014,COLUMNS('Section 3'!$E$11:J$12),0)),"",VLOOKUP($B659,'Section 3'!$D$15:$O$1014,COLUMNS('Section 3'!$E$11:J$12),0)))</f>
        <v/>
      </c>
      <c r="J659" s="73" t="str">
        <f>IF($D659="","",IF(ISBLANK(VLOOKUP($B659,'Section 3'!$D$15:$O$1014,COLUMNS('Section 3'!$E$11:K$12),0)),"",VLOOKUP($B659,'Section 3'!$D$15:$O$1014,COLUMNS('Section 3'!$E$11:K$12),0)))</f>
        <v/>
      </c>
      <c r="K659" s="73" t="str">
        <f>IF($D659="","",IF(ISBLANK(VLOOKUP($B659,'Section 3'!$D$15:$O$1014,COLUMNS('Section 3'!$E$11:L$12),0)),"",VLOOKUP($B659,'Section 3'!$D$15:$O$1014,COLUMNS('Section 3'!$E$11:L$12),0)))</f>
        <v/>
      </c>
      <c r="L659" s="73" t="str">
        <f>IF($D659="","",IF(ISBLANK(VLOOKUP($B659,'Section 3'!$D$15:$O$1014,COLUMNS('Section 3'!$E$11:M$12),0)),"",VLOOKUP($B659,'Section 3'!$D$15:$O$1014,COLUMNS('Section 3'!$E$11:M$12),0)))</f>
        <v/>
      </c>
      <c r="M659" s="73" t="str">
        <f>IF($D659="","",IF(ISBLANK(VLOOKUP($B659,'Section 3'!$D$15:$O$1014,COLUMNS('Section 3'!$E$11:N$12),0)),"",VLOOKUP($B659,'Section 3'!$D$15:$O$1014,COLUMNS('Section 3'!$E$11:N$12),0)))</f>
        <v/>
      </c>
      <c r="N659" s="73" t="str">
        <f>IF($D659="","",IF(ISBLANK(VLOOKUP($B659,'Section 3'!$D$15:$O$1014,COLUMNS('Section 3'!$E$11:O$12),0)),"",VLOOKUP($B659,'Section 3'!$D$15:$O$1014,COLUMNS('Section 3'!$E$11:O$12),0)))</f>
        <v/>
      </c>
      <c r="O659" s="73" t="str">
        <f>IF($D659="","",IF(ISBLANK(VLOOKUP($B659,'Section 3'!$D$15:$O$1014,COLUMNS('Section 3'!$E$11:P$12),0)),"",VLOOKUP($B659,'Section 3'!$D$15:$O$1014,COLUMNS('Section 3'!$E$11:P$12),0)))</f>
        <v/>
      </c>
    </row>
    <row r="660" spans="1:15" x14ac:dyDescent="0.25">
      <c r="A660" s="29" t="str">
        <f>IF(E660="","",ROWS($A$1:A660))</f>
        <v/>
      </c>
      <c r="B660" s="32">
        <v>649</v>
      </c>
      <c r="C660" s="26" t="str">
        <f t="shared" si="11"/>
        <v/>
      </c>
      <c r="D660" s="26" t="str">
        <f>IFERROR(VLOOKUP($B660,'Section 3'!D663:O1662,COLUMNS('Section 3'!D659:D660),0),"")</f>
        <v/>
      </c>
      <c r="E660" s="73" t="str">
        <f>IF($D660="","",IF(ISBLANK(VLOOKUP($B660,'Section 3'!$D$15:$O$1014,COLUMNS('Section 3'!$E$11:F$12),0)),"",VLOOKUP($B660,'Section 3'!$D$15:$O$1014,COLUMNS('Section 3'!$E$11:F$12),0)))</f>
        <v/>
      </c>
      <c r="F660" s="73" t="str">
        <f>IF($D660="","",IF(ISBLANK(VLOOKUP($B660,'Section 3'!$D$15:$O$1014,COLUMNS('Section 3'!$E$11:G$12),0)),"",VLOOKUP($B660,'Section 3'!$D$15:$O$1014,COLUMNS('Section 3'!$E$11:G$12),0)))</f>
        <v/>
      </c>
      <c r="G660" s="73" t="str">
        <f>IF($D660="","",IF(ISBLANK(VLOOKUP($B660,'Section 3'!$D$15:$O$1014,COLUMNS('Section 3'!$E$11:H$12),0)),"",VLOOKUP($B660,'Section 3'!$D$15:$O$1014,COLUMNS('Section 3'!$E$11:H$12),0)))</f>
        <v/>
      </c>
      <c r="H660" s="73" t="str">
        <f>IF($D660="","",IF(ISBLANK(VLOOKUP($B660,'Section 3'!$D$15:$O$1014,COLUMNS('Section 3'!$E$11:I$12),0)),"",VLOOKUP($B660,'Section 3'!$D$15:$O$1014,COLUMNS('Section 3'!$E$11:I$12),0)))</f>
        <v/>
      </c>
      <c r="I660" s="73" t="str">
        <f>IF($D660="","",IF(ISBLANK(VLOOKUP($B660,'Section 3'!$D$15:$O$1014,COLUMNS('Section 3'!$E$11:J$12),0)),"",VLOOKUP($B660,'Section 3'!$D$15:$O$1014,COLUMNS('Section 3'!$E$11:J$12),0)))</f>
        <v/>
      </c>
      <c r="J660" s="73" t="str">
        <f>IF($D660="","",IF(ISBLANK(VLOOKUP($B660,'Section 3'!$D$15:$O$1014,COLUMNS('Section 3'!$E$11:K$12),0)),"",VLOOKUP($B660,'Section 3'!$D$15:$O$1014,COLUMNS('Section 3'!$E$11:K$12),0)))</f>
        <v/>
      </c>
      <c r="K660" s="73" t="str">
        <f>IF($D660="","",IF(ISBLANK(VLOOKUP($B660,'Section 3'!$D$15:$O$1014,COLUMNS('Section 3'!$E$11:L$12),0)),"",VLOOKUP($B660,'Section 3'!$D$15:$O$1014,COLUMNS('Section 3'!$E$11:L$12),0)))</f>
        <v/>
      </c>
      <c r="L660" s="73" t="str">
        <f>IF($D660="","",IF(ISBLANK(VLOOKUP($B660,'Section 3'!$D$15:$O$1014,COLUMNS('Section 3'!$E$11:M$12),0)),"",VLOOKUP($B660,'Section 3'!$D$15:$O$1014,COLUMNS('Section 3'!$E$11:M$12),0)))</f>
        <v/>
      </c>
      <c r="M660" s="73" t="str">
        <f>IF($D660="","",IF(ISBLANK(VLOOKUP($B660,'Section 3'!$D$15:$O$1014,COLUMNS('Section 3'!$E$11:N$12),0)),"",VLOOKUP($B660,'Section 3'!$D$15:$O$1014,COLUMNS('Section 3'!$E$11:N$12),0)))</f>
        <v/>
      </c>
      <c r="N660" s="73" t="str">
        <f>IF($D660="","",IF(ISBLANK(VLOOKUP($B660,'Section 3'!$D$15:$O$1014,COLUMNS('Section 3'!$E$11:O$12),0)),"",VLOOKUP($B660,'Section 3'!$D$15:$O$1014,COLUMNS('Section 3'!$E$11:O$12),0)))</f>
        <v/>
      </c>
      <c r="O660" s="73" t="str">
        <f>IF($D660="","",IF(ISBLANK(VLOOKUP($B660,'Section 3'!$D$15:$O$1014,COLUMNS('Section 3'!$E$11:P$12),0)),"",VLOOKUP($B660,'Section 3'!$D$15:$O$1014,COLUMNS('Section 3'!$E$11:P$12),0)))</f>
        <v/>
      </c>
    </row>
    <row r="661" spans="1:15" x14ac:dyDescent="0.25">
      <c r="A661" s="29" t="str">
        <f>IF(E661="","",ROWS($A$1:A661))</f>
        <v/>
      </c>
      <c r="B661" s="32">
        <v>650</v>
      </c>
      <c r="C661" s="26" t="str">
        <f t="shared" si="11"/>
        <v/>
      </c>
      <c r="D661" s="26" t="str">
        <f>IFERROR(VLOOKUP($B661,'Section 3'!D664:O1663,COLUMNS('Section 3'!D660:D661),0),"")</f>
        <v/>
      </c>
      <c r="E661" s="73" t="str">
        <f>IF($D661="","",IF(ISBLANK(VLOOKUP($B661,'Section 3'!$D$15:$O$1014,COLUMNS('Section 3'!$E$11:F$12),0)),"",VLOOKUP($B661,'Section 3'!$D$15:$O$1014,COLUMNS('Section 3'!$E$11:F$12),0)))</f>
        <v/>
      </c>
      <c r="F661" s="73" t="str">
        <f>IF($D661="","",IF(ISBLANK(VLOOKUP($B661,'Section 3'!$D$15:$O$1014,COLUMNS('Section 3'!$E$11:G$12),0)),"",VLOOKUP($B661,'Section 3'!$D$15:$O$1014,COLUMNS('Section 3'!$E$11:G$12),0)))</f>
        <v/>
      </c>
      <c r="G661" s="73" t="str">
        <f>IF($D661="","",IF(ISBLANK(VLOOKUP($B661,'Section 3'!$D$15:$O$1014,COLUMNS('Section 3'!$E$11:H$12),0)),"",VLOOKUP($B661,'Section 3'!$D$15:$O$1014,COLUMNS('Section 3'!$E$11:H$12),0)))</f>
        <v/>
      </c>
      <c r="H661" s="73" t="str">
        <f>IF($D661="","",IF(ISBLANK(VLOOKUP($B661,'Section 3'!$D$15:$O$1014,COLUMNS('Section 3'!$E$11:I$12),0)),"",VLOOKUP($B661,'Section 3'!$D$15:$O$1014,COLUMNS('Section 3'!$E$11:I$12),0)))</f>
        <v/>
      </c>
      <c r="I661" s="73" t="str">
        <f>IF($D661="","",IF(ISBLANK(VLOOKUP($B661,'Section 3'!$D$15:$O$1014,COLUMNS('Section 3'!$E$11:J$12),0)),"",VLOOKUP($B661,'Section 3'!$D$15:$O$1014,COLUMNS('Section 3'!$E$11:J$12),0)))</f>
        <v/>
      </c>
      <c r="J661" s="73" t="str">
        <f>IF($D661="","",IF(ISBLANK(VLOOKUP($B661,'Section 3'!$D$15:$O$1014,COLUMNS('Section 3'!$E$11:K$12),0)),"",VLOOKUP($B661,'Section 3'!$D$15:$O$1014,COLUMNS('Section 3'!$E$11:K$12),0)))</f>
        <v/>
      </c>
      <c r="K661" s="73" t="str">
        <f>IF($D661="","",IF(ISBLANK(VLOOKUP($B661,'Section 3'!$D$15:$O$1014,COLUMNS('Section 3'!$E$11:L$12),0)),"",VLOOKUP($B661,'Section 3'!$D$15:$O$1014,COLUMNS('Section 3'!$E$11:L$12),0)))</f>
        <v/>
      </c>
      <c r="L661" s="73" t="str">
        <f>IF($D661="","",IF(ISBLANK(VLOOKUP($B661,'Section 3'!$D$15:$O$1014,COLUMNS('Section 3'!$E$11:M$12),0)),"",VLOOKUP($B661,'Section 3'!$D$15:$O$1014,COLUMNS('Section 3'!$E$11:M$12),0)))</f>
        <v/>
      </c>
      <c r="M661" s="73" t="str">
        <f>IF($D661="","",IF(ISBLANK(VLOOKUP($B661,'Section 3'!$D$15:$O$1014,COLUMNS('Section 3'!$E$11:N$12),0)),"",VLOOKUP($B661,'Section 3'!$D$15:$O$1014,COLUMNS('Section 3'!$E$11:N$12),0)))</f>
        <v/>
      </c>
      <c r="N661" s="73" t="str">
        <f>IF($D661="","",IF(ISBLANK(VLOOKUP($B661,'Section 3'!$D$15:$O$1014,COLUMNS('Section 3'!$E$11:O$12),0)),"",VLOOKUP($B661,'Section 3'!$D$15:$O$1014,COLUMNS('Section 3'!$E$11:O$12),0)))</f>
        <v/>
      </c>
      <c r="O661" s="73" t="str">
        <f>IF($D661="","",IF(ISBLANK(VLOOKUP($B661,'Section 3'!$D$15:$O$1014,COLUMNS('Section 3'!$E$11:P$12),0)),"",VLOOKUP($B661,'Section 3'!$D$15:$O$1014,COLUMNS('Section 3'!$E$11:P$12),0)))</f>
        <v/>
      </c>
    </row>
    <row r="662" spans="1:15" x14ac:dyDescent="0.25">
      <c r="A662" s="29" t="str">
        <f>IF(E662="","",ROWS($A$1:A662))</f>
        <v/>
      </c>
      <c r="B662" s="32">
        <v>651</v>
      </c>
      <c r="C662" s="26" t="str">
        <f t="shared" si="11"/>
        <v/>
      </c>
      <c r="D662" s="26" t="str">
        <f>IFERROR(VLOOKUP($B662,'Section 3'!D665:O1664,COLUMNS('Section 3'!D661:D662),0),"")</f>
        <v/>
      </c>
      <c r="E662" s="73" t="str">
        <f>IF($D662="","",IF(ISBLANK(VLOOKUP($B662,'Section 3'!$D$15:$O$1014,COLUMNS('Section 3'!$E$11:F$12),0)),"",VLOOKUP($B662,'Section 3'!$D$15:$O$1014,COLUMNS('Section 3'!$E$11:F$12),0)))</f>
        <v/>
      </c>
      <c r="F662" s="73" t="str">
        <f>IF($D662="","",IF(ISBLANK(VLOOKUP($B662,'Section 3'!$D$15:$O$1014,COLUMNS('Section 3'!$E$11:G$12),0)),"",VLOOKUP($B662,'Section 3'!$D$15:$O$1014,COLUMNS('Section 3'!$E$11:G$12),0)))</f>
        <v/>
      </c>
      <c r="G662" s="73" t="str">
        <f>IF($D662="","",IF(ISBLANK(VLOOKUP($B662,'Section 3'!$D$15:$O$1014,COLUMNS('Section 3'!$E$11:H$12),0)),"",VLOOKUP($B662,'Section 3'!$D$15:$O$1014,COLUMNS('Section 3'!$E$11:H$12),0)))</f>
        <v/>
      </c>
      <c r="H662" s="73" t="str">
        <f>IF($D662="","",IF(ISBLANK(VLOOKUP($B662,'Section 3'!$D$15:$O$1014,COLUMNS('Section 3'!$E$11:I$12),0)),"",VLOOKUP($B662,'Section 3'!$D$15:$O$1014,COLUMNS('Section 3'!$E$11:I$12),0)))</f>
        <v/>
      </c>
      <c r="I662" s="73" t="str">
        <f>IF($D662="","",IF(ISBLANK(VLOOKUP($B662,'Section 3'!$D$15:$O$1014,COLUMNS('Section 3'!$E$11:J$12),0)),"",VLOOKUP($B662,'Section 3'!$D$15:$O$1014,COLUMNS('Section 3'!$E$11:J$12),0)))</f>
        <v/>
      </c>
      <c r="J662" s="73" t="str">
        <f>IF($D662="","",IF(ISBLANK(VLOOKUP($B662,'Section 3'!$D$15:$O$1014,COLUMNS('Section 3'!$E$11:K$12),0)),"",VLOOKUP($B662,'Section 3'!$D$15:$O$1014,COLUMNS('Section 3'!$E$11:K$12),0)))</f>
        <v/>
      </c>
      <c r="K662" s="73" t="str">
        <f>IF($D662="","",IF(ISBLANK(VLOOKUP($B662,'Section 3'!$D$15:$O$1014,COLUMNS('Section 3'!$E$11:L$12),0)),"",VLOOKUP($B662,'Section 3'!$D$15:$O$1014,COLUMNS('Section 3'!$E$11:L$12),0)))</f>
        <v/>
      </c>
      <c r="L662" s="73" t="str">
        <f>IF($D662="","",IF(ISBLANK(VLOOKUP($B662,'Section 3'!$D$15:$O$1014,COLUMNS('Section 3'!$E$11:M$12),0)),"",VLOOKUP($B662,'Section 3'!$D$15:$O$1014,COLUMNS('Section 3'!$E$11:M$12),0)))</f>
        <v/>
      </c>
      <c r="M662" s="73" t="str">
        <f>IF($D662="","",IF(ISBLANK(VLOOKUP($B662,'Section 3'!$D$15:$O$1014,COLUMNS('Section 3'!$E$11:N$12),0)),"",VLOOKUP($B662,'Section 3'!$D$15:$O$1014,COLUMNS('Section 3'!$E$11:N$12),0)))</f>
        <v/>
      </c>
      <c r="N662" s="73" t="str">
        <f>IF($D662="","",IF(ISBLANK(VLOOKUP($B662,'Section 3'!$D$15:$O$1014,COLUMNS('Section 3'!$E$11:O$12),0)),"",VLOOKUP($B662,'Section 3'!$D$15:$O$1014,COLUMNS('Section 3'!$E$11:O$12),0)))</f>
        <v/>
      </c>
      <c r="O662" s="73" t="str">
        <f>IF($D662="","",IF(ISBLANK(VLOOKUP($B662,'Section 3'!$D$15:$O$1014,COLUMNS('Section 3'!$E$11:P$12),0)),"",VLOOKUP($B662,'Section 3'!$D$15:$O$1014,COLUMNS('Section 3'!$E$11:P$12),0)))</f>
        <v/>
      </c>
    </row>
    <row r="663" spans="1:15" x14ac:dyDescent="0.25">
      <c r="A663" s="29" t="str">
        <f>IF(E663="","",ROWS($A$1:A663))</f>
        <v/>
      </c>
      <c r="B663" s="32">
        <v>652</v>
      </c>
      <c r="C663" s="26" t="str">
        <f t="shared" si="11"/>
        <v/>
      </c>
      <c r="D663" s="26" t="str">
        <f>IFERROR(VLOOKUP($B663,'Section 3'!D666:O1665,COLUMNS('Section 3'!D662:D663),0),"")</f>
        <v/>
      </c>
      <c r="E663" s="73" t="str">
        <f>IF($D663="","",IF(ISBLANK(VLOOKUP($B663,'Section 3'!$D$15:$O$1014,COLUMNS('Section 3'!$E$11:F$12),0)),"",VLOOKUP($B663,'Section 3'!$D$15:$O$1014,COLUMNS('Section 3'!$E$11:F$12),0)))</f>
        <v/>
      </c>
      <c r="F663" s="73" t="str">
        <f>IF($D663="","",IF(ISBLANK(VLOOKUP($B663,'Section 3'!$D$15:$O$1014,COLUMNS('Section 3'!$E$11:G$12),0)),"",VLOOKUP($B663,'Section 3'!$D$15:$O$1014,COLUMNS('Section 3'!$E$11:G$12),0)))</f>
        <v/>
      </c>
      <c r="G663" s="73" t="str">
        <f>IF($D663="","",IF(ISBLANK(VLOOKUP($B663,'Section 3'!$D$15:$O$1014,COLUMNS('Section 3'!$E$11:H$12),0)),"",VLOOKUP($B663,'Section 3'!$D$15:$O$1014,COLUMNS('Section 3'!$E$11:H$12),0)))</f>
        <v/>
      </c>
      <c r="H663" s="73" t="str">
        <f>IF($D663="","",IF(ISBLANK(VLOOKUP($B663,'Section 3'!$D$15:$O$1014,COLUMNS('Section 3'!$E$11:I$12),0)),"",VLOOKUP($B663,'Section 3'!$D$15:$O$1014,COLUMNS('Section 3'!$E$11:I$12),0)))</f>
        <v/>
      </c>
      <c r="I663" s="73" t="str">
        <f>IF($D663="","",IF(ISBLANK(VLOOKUP($B663,'Section 3'!$D$15:$O$1014,COLUMNS('Section 3'!$E$11:J$12),0)),"",VLOOKUP($B663,'Section 3'!$D$15:$O$1014,COLUMNS('Section 3'!$E$11:J$12),0)))</f>
        <v/>
      </c>
      <c r="J663" s="73" t="str">
        <f>IF($D663="","",IF(ISBLANK(VLOOKUP($B663,'Section 3'!$D$15:$O$1014,COLUMNS('Section 3'!$E$11:K$12),0)),"",VLOOKUP($B663,'Section 3'!$D$15:$O$1014,COLUMNS('Section 3'!$E$11:K$12),0)))</f>
        <v/>
      </c>
      <c r="K663" s="73" t="str">
        <f>IF($D663="","",IF(ISBLANK(VLOOKUP($B663,'Section 3'!$D$15:$O$1014,COLUMNS('Section 3'!$E$11:L$12),0)),"",VLOOKUP($B663,'Section 3'!$D$15:$O$1014,COLUMNS('Section 3'!$E$11:L$12),0)))</f>
        <v/>
      </c>
      <c r="L663" s="73" t="str">
        <f>IF($D663="","",IF(ISBLANK(VLOOKUP($B663,'Section 3'!$D$15:$O$1014,COLUMNS('Section 3'!$E$11:M$12),0)),"",VLOOKUP($B663,'Section 3'!$D$15:$O$1014,COLUMNS('Section 3'!$E$11:M$12),0)))</f>
        <v/>
      </c>
      <c r="M663" s="73" t="str">
        <f>IF($D663="","",IF(ISBLANK(VLOOKUP($B663,'Section 3'!$D$15:$O$1014,COLUMNS('Section 3'!$E$11:N$12),0)),"",VLOOKUP($B663,'Section 3'!$D$15:$O$1014,COLUMNS('Section 3'!$E$11:N$12),0)))</f>
        <v/>
      </c>
      <c r="N663" s="73" t="str">
        <f>IF($D663="","",IF(ISBLANK(VLOOKUP($B663,'Section 3'!$D$15:$O$1014,COLUMNS('Section 3'!$E$11:O$12),0)),"",VLOOKUP($B663,'Section 3'!$D$15:$O$1014,COLUMNS('Section 3'!$E$11:O$12),0)))</f>
        <v/>
      </c>
      <c r="O663" s="73" t="str">
        <f>IF($D663="","",IF(ISBLANK(VLOOKUP($B663,'Section 3'!$D$15:$O$1014,COLUMNS('Section 3'!$E$11:P$12),0)),"",VLOOKUP($B663,'Section 3'!$D$15:$O$1014,COLUMNS('Section 3'!$E$11:P$12),0)))</f>
        <v/>
      </c>
    </row>
    <row r="664" spans="1:15" x14ac:dyDescent="0.25">
      <c r="A664" s="29" t="str">
        <f>IF(E664="","",ROWS($A$1:A664))</f>
        <v/>
      </c>
      <c r="B664" s="32">
        <v>653</v>
      </c>
      <c r="C664" s="26" t="str">
        <f t="shared" si="11"/>
        <v/>
      </c>
      <c r="D664" s="26" t="str">
        <f>IFERROR(VLOOKUP($B664,'Section 3'!D667:O1666,COLUMNS('Section 3'!D663:D664),0),"")</f>
        <v/>
      </c>
      <c r="E664" s="73" t="str">
        <f>IF($D664="","",IF(ISBLANK(VLOOKUP($B664,'Section 3'!$D$15:$O$1014,COLUMNS('Section 3'!$E$11:F$12),0)),"",VLOOKUP($B664,'Section 3'!$D$15:$O$1014,COLUMNS('Section 3'!$E$11:F$12),0)))</f>
        <v/>
      </c>
      <c r="F664" s="73" t="str">
        <f>IF($D664="","",IF(ISBLANK(VLOOKUP($B664,'Section 3'!$D$15:$O$1014,COLUMNS('Section 3'!$E$11:G$12),0)),"",VLOOKUP($B664,'Section 3'!$D$15:$O$1014,COLUMNS('Section 3'!$E$11:G$12),0)))</f>
        <v/>
      </c>
      <c r="G664" s="73" t="str">
        <f>IF($D664="","",IF(ISBLANK(VLOOKUP($B664,'Section 3'!$D$15:$O$1014,COLUMNS('Section 3'!$E$11:H$12),0)),"",VLOOKUP($B664,'Section 3'!$D$15:$O$1014,COLUMNS('Section 3'!$E$11:H$12),0)))</f>
        <v/>
      </c>
      <c r="H664" s="73" t="str">
        <f>IF($D664="","",IF(ISBLANK(VLOOKUP($B664,'Section 3'!$D$15:$O$1014,COLUMNS('Section 3'!$E$11:I$12),0)),"",VLOOKUP($B664,'Section 3'!$D$15:$O$1014,COLUMNS('Section 3'!$E$11:I$12),0)))</f>
        <v/>
      </c>
      <c r="I664" s="73" t="str">
        <f>IF($D664="","",IF(ISBLANK(VLOOKUP($B664,'Section 3'!$D$15:$O$1014,COLUMNS('Section 3'!$E$11:J$12),0)),"",VLOOKUP($B664,'Section 3'!$D$15:$O$1014,COLUMNS('Section 3'!$E$11:J$12),0)))</f>
        <v/>
      </c>
      <c r="J664" s="73" t="str">
        <f>IF($D664="","",IF(ISBLANK(VLOOKUP($B664,'Section 3'!$D$15:$O$1014,COLUMNS('Section 3'!$E$11:K$12),0)),"",VLOOKUP($B664,'Section 3'!$D$15:$O$1014,COLUMNS('Section 3'!$E$11:K$12),0)))</f>
        <v/>
      </c>
      <c r="K664" s="73" t="str">
        <f>IF($D664="","",IF(ISBLANK(VLOOKUP($B664,'Section 3'!$D$15:$O$1014,COLUMNS('Section 3'!$E$11:L$12),0)),"",VLOOKUP($B664,'Section 3'!$D$15:$O$1014,COLUMNS('Section 3'!$E$11:L$12),0)))</f>
        <v/>
      </c>
      <c r="L664" s="73" t="str">
        <f>IF($D664="","",IF(ISBLANK(VLOOKUP($B664,'Section 3'!$D$15:$O$1014,COLUMNS('Section 3'!$E$11:M$12),0)),"",VLOOKUP($B664,'Section 3'!$D$15:$O$1014,COLUMNS('Section 3'!$E$11:M$12),0)))</f>
        <v/>
      </c>
      <c r="M664" s="73" t="str">
        <f>IF($D664="","",IF(ISBLANK(VLOOKUP($B664,'Section 3'!$D$15:$O$1014,COLUMNS('Section 3'!$E$11:N$12),0)),"",VLOOKUP($B664,'Section 3'!$D$15:$O$1014,COLUMNS('Section 3'!$E$11:N$12),0)))</f>
        <v/>
      </c>
      <c r="N664" s="73" t="str">
        <f>IF($D664="","",IF(ISBLANK(VLOOKUP($B664,'Section 3'!$D$15:$O$1014,COLUMNS('Section 3'!$E$11:O$12),0)),"",VLOOKUP($B664,'Section 3'!$D$15:$O$1014,COLUMNS('Section 3'!$E$11:O$12),0)))</f>
        <v/>
      </c>
      <c r="O664" s="73" t="str">
        <f>IF($D664="","",IF(ISBLANK(VLOOKUP($B664,'Section 3'!$D$15:$O$1014,COLUMNS('Section 3'!$E$11:P$12),0)),"",VLOOKUP($B664,'Section 3'!$D$15:$O$1014,COLUMNS('Section 3'!$E$11:P$12),0)))</f>
        <v/>
      </c>
    </row>
    <row r="665" spans="1:15" x14ac:dyDescent="0.25">
      <c r="A665" s="29" t="str">
        <f>IF(E665="","",ROWS($A$1:A665))</f>
        <v/>
      </c>
      <c r="B665" s="32">
        <v>654</v>
      </c>
      <c r="C665" s="26" t="str">
        <f t="shared" si="11"/>
        <v/>
      </c>
      <c r="D665" s="26" t="str">
        <f>IFERROR(VLOOKUP($B665,'Section 3'!D668:O1667,COLUMNS('Section 3'!D664:D665),0),"")</f>
        <v/>
      </c>
      <c r="E665" s="73" t="str">
        <f>IF($D665="","",IF(ISBLANK(VLOOKUP($B665,'Section 3'!$D$15:$O$1014,COLUMNS('Section 3'!$E$11:F$12),0)),"",VLOOKUP($B665,'Section 3'!$D$15:$O$1014,COLUMNS('Section 3'!$E$11:F$12),0)))</f>
        <v/>
      </c>
      <c r="F665" s="73" t="str">
        <f>IF($D665="","",IF(ISBLANK(VLOOKUP($B665,'Section 3'!$D$15:$O$1014,COLUMNS('Section 3'!$E$11:G$12),0)),"",VLOOKUP($B665,'Section 3'!$D$15:$O$1014,COLUMNS('Section 3'!$E$11:G$12),0)))</f>
        <v/>
      </c>
      <c r="G665" s="73" t="str">
        <f>IF($D665="","",IF(ISBLANK(VLOOKUP($B665,'Section 3'!$D$15:$O$1014,COLUMNS('Section 3'!$E$11:H$12),0)),"",VLOOKUP($B665,'Section 3'!$D$15:$O$1014,COLUMNS('Section 3'!$E$11:H$12),0)))</f>
        <v/>
      </c>
      <c r="H665" s="73" t="str">
        <f>IF($D665="","",IF(ISBLANK(VLOOKUP($B665,'Section 3'!$D$15:$O$1014,COLUMNS('Section 3'!$E$11:I$12),0)),"",VLOOKUP($B665,'Section 3'!$D$15:$O$1014,COLUMNS('Section 3'!$E$11:I$12),0)))</f>
        <v/>
      </c>
      <c r="I665" s="73" t="str">
        <f>IF($D665="","",IF(ISBLANK(VLOOKUP($B665,'Section 3'!$D$15:$O$1014,COLUMNS('Section 3'!$E$11:J$12),0)),"",VLOOKUP($B665,'Section 3'!$D$15:$O$1014,COLUMNS('Section 3'!$E$11:J$12),0)))</f>
        <v/>
      </c>
      <c r="J665" s="73" t="str">
        <f>IF($D665="","",IF(ISBLANK(VLOOKUP($B665,'Section 3'!$D$15:$O$1014,COLUMNS('Section 3'!$E$11:K$12),0)),"",VLOOKUP($B665,'Section 3'!$D$15:$O$1014,COLUMNS('Section 3'!$E$11:K$12),0)))</f>
        <v/>
      </c>
      <c r="K665" s="73" t="str">
        <f>IF($D665="","",IF(ISBLANK(VLOOKUP($B665,'Section 3'!$D$15:$O$1014,COLUMNS('Section 3'!$E$11:L$12),0)),"",VLOOKUP($B665,'Section 3'!$D$15:$O$1014,COLUMNS('Section 3'!$E$11:L$12),0)))</f>
        <v/>
      </c>
      <c r="L665" s="73" t="str">
        <f>IF($D665="","",IF(ISBLANK(VLOOKUP($B665,'Section 3'!$D$15:$O$1014,COLUMNS('Section 3'!$E$11:M$12),0)),"",VLOOKUP($B665,'Section 3'!$D$15:$O$1014,COLUMNS('Section 3'!$E$11:M$12),0)))</f>
        <v/>
      </c>
      <c r="M665" s="73" t="str">
        <f>IF($D665="","",IF(ISBLANK(VLOOKUP($B665,'Section 3'!$D$15:$O$1014,COLUMNS('Section 3'!$E$11:N$12),0)),"",VLOOKUP($B665,'Section 3'!$D$15:$O$1014,COLUMNS('Section 3'!$E$11:N$12),0)))</f>
        <v/>
      </c>
      <c r="N665" s="73" t="str">
        <f>IF($D665="","",IF(ISBLANK(VLOOKUP($B665,'Section 3'!$D$15:$O$1014,COLUMNS('Section 3'!$E$11:O$12),0)),"",VLOOKUP($B665,'Section 3'!$D$15:$O$1014,COLUMNS('Section 3'!$E$11:O$12),0)))</f>
        <v/>
      </c>
      <c r="O665" s="73" t="str">
        <f>IF($D665="","",IF(ISBLANK(VLOOKUP($B665,'Section 3'!$D$15:$O$1014,COLUMNS('Section 3'!$E$11:P$12),0)),"",VLOOKUP($B665,'Section 3'!$D$15:$O$1014,COLUMNS('Section 3'!$E$11:P$12),0)))</f>
        <v/>
      </c>
    </row>
    <row r="666" spans="1:15" x14ac:dyDescent="0.25">
      <c r="A666" s="29" t="str">
        <f>IF(E666="","",ROWS($A$1:A666))</f>
        <v/>
      </c>
      <c r="B666" s="32">
        <v>655</v>
      </c>
      <c r="C666" s="26" t="str">
        <f t="shared" si="11"/>
        <v/>
      </c>
      <c r="D666" s="26" t="str">
        <f>IFERROR(VLOOKUP($B666,'Section 3'!D669:O1668,COLUMNS('Section 3'!D665:D666),0),"")</f>
        <v/>
      </c>
      <c r="E666" s="73" t="str">
        <f>IF($D666="","",IF(ISBLANK(VLOOKUP($B666,'Section 3'!$D$15:$O$1014,COLUMNS('Section 3'!$E$11:F$12),0)),"",VLOOKUP($B666,'Section 3'!$D$15:$O$1014,COLUMNS('Section 3'!$E$11:F$12),0)))</f>
        <v/>
      </c>
      <c r="F666" s="73" t="str">
        <f>IF($D666="","",IF(ISBLANK(VLOOKUP($B666,'Section 3'!$D$15:$O$1014,COLUMNS('Section 3'!$E$11:G$12),0)),"",VLOOKUP($B666,'Section 3'!$D$15:$O$1014,COLUMNS('Section 3'!$E$11:G$12),0)))</f>
        <v/>
      </c>
      <c r="G666" s="73" t="str">
        <f>IF($D666="","",IF(ISBLANK(VLOOKUP($B666,'Section 3'!$D$15:$O$1014,COLUMNS('Section 3'!$E$11:H$12),0)),"",VLOOKUP($B666,'Section 3'!$D$15:$O$1014,COLUMNS('Section 3'!$E$11:H$12),0)))</f>
        <v/>
      </c>
      <c r="H666" s="73" t="str">
        <f>IF($D666="","",IF(ISBLANK(VLOOKUP($B666,'Section 3'!$D$15:$O$1014,COLUMNS('Section 3'!$E$11:I$12),0)),"",VLOOKUP($B666,'Section 3'!$D$15:$O$1014,COLUMNS('Section 3'!$E$11:I$12),0)))</f>
        <v/>
      </c>
      <c r="I666" s="73" t="str">
        <f>IF($D666="","",IF(ISBLANK(VLOOKUP($B666,'Section 3'!$D$15:$O$1014,COLUMNS('Section 3'!$E$11:J$12),0)),"",VLOOKUP($B666,'Section 3'!$D$15:$O$1014,COLUMNS('Section 3'!$E$11:J$12),0)))</f>
        <v/>
      </c>
      <c r="J666" s="73" t="str">
        <f>IF($D666="","",IF(ISBLANK(VLOOKUP($B666,'Section 3'!$D$15:$O$1014,COLUMNS('Section 3'!$E$11:K$12),0)),"",VLOOKUP($B666,'Section 3'!$D$15:$O$1014,COLUMNS('Section 3'!$E$11:K$12),0)))</f>
        <v/>
      </c>
      <c r="K666" s="73" t="str">
        <f>IF($D666="","",IF(ISBLANK(VLOOKUP($B666,'Section 3'!$D$15:$O$1014,COLUMNS('Section 3'!$E$11:L$12),0)),"",VLOOKUP($B666,'Section 3'!$D$15:$O$1014,COLUMNS('Section 3'!$E$11:L$12),0)))</f>
        <v/>
      </c>
      <c r="L666" s="73" t="str">
        <f>IF($D666="","",IF(ISBLANK(VLOOKUP($B666,'Section 3'!$D$15:$O$1014,COLUMNS('Section 3'!$E$11:M$12),0)),"",VLOOKUP($B666,'Section 3'!$D$15:$O$1014,COLUMNS('Section 3'!$E$11:M$12),0)))</f>
        <v/>
      </c>
      <c r="M666" s="73" t="str">
        <f>IF($D666="","",IF(ISBLANK(VLOOKUP($B666,'Section 3'!$D$15:$O$1014,COLUMNS('Section 3'!$E$11:N$12),0)),"",VLOOKUP($B666,'Section 3'!$D$15:$O$1014,COLUMNS('Section 3'!$E$11:N$12),0)))</f>
        <v/>
      </c>
      <c r="N666" s="73" t="str">
        <f>IF($D666="","",IF(ISBLANK(VLOOKUP($B666,'Section 3'!$D$15:$O$1014,COLUMNS('Section 3'!$E$11:O$12),0)),"",VLOOKUP($B666,'Section 3'!$D$15:$O$1014,COLUMNS('Section 3'!$E$11:O$12),0)))</f>
        <v/>
      </c>
      <c r="O666" s="73" t="str">
        <f>IF($D666="","",IF(ISBLANK(VLOOKUP($B666,'Section 3'!$D$15:$O$1014,COLUMNS('Section 3'!$E$11:P$12),0)),"",VLOOKUP($B666,'Section 3'!$D$15:$O$1014,COLUMNS('Section 3'!$E$11:P$12),0)))</f>
        <v/>
      </c>
    </row>
    <row r="667" spans="1:15" x14ac:dyDescent="0.25">
      <c r="A667" s="29" t="str">
        <f>IF(E667="","",ROWS($A$1:A667))</f>
        <v/>
      </c>
      <c r="B667" s="32">
        <v>656</v>
      </c>
      <c r="C667" s="26" t="str">
        <f t="shared" si="11"/>
        <v/>
      </c>
      <c r="D667" s="26" t="str">
        <f>IFERROR(VLOOKUP($B667,'Section 3'!D670:O1669,COLUMNS('Section 3'!D666:D667),0),"")</f>
        <v/>
      </c>
      <c r="E667" s="73" t="str">
        <f>IF($D667="","",IF(ISBLANK(VLOOKUP($B667,'Section 3'!$D$15:$O$1014,COLUMNS('Section 3'!$E$11:F$12),0)),"",VLOOKUP($B667,'Section 3'!$D$15:$O$1014,COLUMNS('Section 3'!$E$11:F$12),0)))</f>
        <v/>
      </c>
      <c r="F667" s="73" t="str">
        <f>IF($D667="","",IF(ISBLANK(VLOOKUP($B667,'Section 3'!$D$15:$O$1014,COLUMNS('Section 3'!$E$11:G$12),0)),"",VLOOKUP($B667,'Section 3'!$D$15:$O$1014,COLUMNS('Section 3'!$E$11:G$12),0)))</f>
        <v/>
      </c>
      <c r="G667" s="73" t="str">
        <f>IF($D667="","",IF(ISBLANK(VLOOKUP($B667,'Section 3'!$D$15:$O$1014,COLUMNS('Section 3'!$E$11:H$12),0)),"",VLOOKUP($B667,'Section 3'!$D$15:$O$1014,COLUMNS('Section 3'!$E$11:H$12),0)))</f>
        <v/>
      </c>
      <c r="H667" s="73" t="str">
        <f>IF($D667="","",IF(ISBLANK(VLOOKUP($B667,'Section 3'!$D$15:$O$1014,COLUMNS('Section 3'!$E$11:I$12),0)),"",VLOOKUP($B667,'Section 3'!$D$15:$O$1014,COLUMNS('Section 3'!$E$11:I$12),0)))</f>
        <v/>
      </c>
      <c r="I667" s="73" t="str">
        <f>IF($D667="","",IF(ISBLANK(VLOOKUP($B667,'Section 3'!$D$15:$O$1014,COLUMNS('Section 3'!$E$11:J$12),0)),"",VLOOKUP($B667,'Section 3'!$D$15:$O$1014,COLUMNS('Section 3'!$E$11:J$12),0)))</f>
        <v/>
      </c>
      <c r="J667" s="73" t="str">
        <f>IF($D667="","",IF(ISBLANK(VLOOKUP($B667,'Section 3'!$D$15:$O$1014,COLUMNS('Section 3'!$E$11:K$12),0)),"",VLOOKUP($B667,'Section 3'!$D$15:$O$1014,COLUMNS('Section 3'!$E$11:K$12),0)))</f>
        <v/>
      </c>
      <c r="K667" s="73" t="str">
        <f>IF($D667="","",IF(ISBLANK(VLOOKUP($B667,'Section 3'!$D$15:$O$1014,COLUMNS('Section 3'!$E$11:L$12),0)),"",VLOOKUP($B667,'Section 3'!$D$15:$O$1014,COLUMNS('Section 3'!$E$11:L$12),0)))</f>
        <v/>
      </c>
      <c r="L667" s="73" t="str">
        <f>IF($D667="","",IF(ISBLANK(VLOOKUP($B667,'Section 3'!$D$15:$O$1014,COLUMNS('Section 3'!$E$11:M$12),0)),"",VLOOKUP($B667,'Section 3'!$D$15:$O$1014,COLUMNS('Section 3'!$E$11:M$12),0)))</f>
        <v/>
      </c>
      <c r="M667" s="73" t="str">
        <f>IF($D667="","",IF(ISBLANK(VLOOKUP($B667,'Section 3'!$D$15:$O$1014,COLUMNS('Section 3'!$E$11:N$12),0)),"",VLOOKUP($B667,'Section 3'!$D$15:$O$1014,COLUMNS('Section 3'!$E$11:N$12),0)))</f>
        <v/>
      </c>
      <c r="N667" s="73" t="str">
        <f>IF($D667="","",IF(ISBLANK(VLOOKUP($B667,'Section 3'!$D$15:$O$1014,COLUMNS('Section 3'!$E$11:O$12),0)),"",VLOOKUP($B667,'Section 3'!$D$15:$O$1014,COLUMNS('Section 3'!$E$11:O$12),0)))</f>
        <v/>
      </c>
      <c r="O667" s="73" t="str">
        <f>IF($D667="","",IF(ISBLANK(VLOOKUP($B667,'Section 3'!$D$15:$O$1014,COLUMNS('Section 3'!$E$11:P$12),0)),"",VLOOKUP($B667,'Section 3'!$D$15:$O$1014,COLUMNS('Section 3'!$E$11:P$12),0)))</f>
        <v/>
      </c>
    </row>
    <row r="668" spans="1:15" x14ac:dyDescent="0.25">
      <c r="A668" s="29" t="str">
        <f>IF(E668="","",ROWS($A$1:A668))</f>
        <v/>
      </c>
      <c r="B668" s="32">
        <v>657</v>
      </c>
      <c r="C668" s="26" t="str">
        <f t="shared" si="11"/>
        <v/>
      </c>
      <c r="D668" s="26" t="str">
        <f>IFERROR(VLOOKUP($B668,'Section 3'!D671:O1670,COLUMNS('Section 3'!D667:D668),0),"")</f>
        <v/>
      </c>
      <c r="E668" s="73" t="str">
        <f>IF($D668="","",IF(ISBLANK(VLOOKUP($B668,'Section 3'!$D$15:$O$1014,COLUMNS('Section 3'!$E$11:F$12),0)),"",VLOOKUP($B668,'Section 3'!$D$15:$O$1014,COLUMNS('Section 3'!$E$11:F$12),0)))</f>
        <v/>
      </c>
      <c r="F668" s="73" t="str">
        <f>IF($D668="","",IF(ISBLANK(VLOOKUP($B668,'Section 3'!$D$15:$O$1014,COLUMNS('Section 3'!$E$11:G$12),0)),"",VLOOKUP($B668,'Section 3'!$D$15:$O$1014,COLUMNS('Section 3'!$E$11:G$12),0)))</f>
        <v/>
      </c>
      <c r="G668" s="73" t="str">
        <f>IF($D668="","",IF(ISBLANK(VLOOKUP($B668,'Section 3'!$D$15:$O$1014,COLUMNS('Section 3'!$E$11:H$12),0)),"",VLOOKUP($B668,'Section 3'!$D$15:$O$1014,COLUMNS('Section 3'!$E$11:H$12),0)))</f>
        <v/>
      </c>
      <c r="H668" s="73" t="str">
        <f>IF($D668="","",IF(ISBLANK(VLOOKUP($B668,'Section 3'!$D$15:$O$1014,COLUMNS('Section 3'!$E$11:I$12),0)),"",VLOOKUP($B668,'Section 3'!$D$15:$O$1014,COLUMNS('Section 3'!$E$11:I$12),0)))</f>
        <v/>
      </c>
      <c r="I668" s="73" t="str">
        <f>IF($D668="","",IF(ISBLANK(VLOOKUP($B668,'Section 3'!$D$15:$O$1014,COLUMNS('Section 3'!$E$11:J$12),0)),"",VLOOKUP($B668,'Section 3'!$D$15:$O$1014,COLUMNS('Section 3'!$E$11:J$12),0)))</f>
        <v/>
      </c>
      <c r="J668" s="73" t="str">
        <f>IF($D668="","",IF(ISBLANK(VLOOKUP($B668,'Section 3'!$D$15:$O$1014,COLUMNS('Section 3'!$E$11:K$12),0)),"",VLOOKUP($B668,'Section 3'!$D$15:$O$1014,COLUMNS('Section 3'!$E$11:K$12),0)))</f>
        <v/>
      </c>
      <c r="K668" s="73" t="str">
        <f>IF($D668="","",IF(ISBLANK(VLOOKUP($B668,'Section 3'!$D$15:$O$1014,COLUMNS('Section 3'!$E$11:L$12),0)),"",VLOOKUP($B668,'Section 3'!$D$15:$O$1014,COLUMNS('Section 3'!$E$11:L$12),0)))</f>
        <v/>
      </c>
      <c r="L668" s="73" t="str">
        <f>IF($D668="","",IF(ISBLANK(VLOOKUP($B668,'Section 3'!$D$15:$O$1014,COLUMNS('Section 3'!$E$11:M$12),0)),"",VLOOKUP($B668,'Section 3'!$D$15:$O$1014,COLUMNS('Section 3'!$E$11:M$12),0)))</f>
        <v/>
      </c>
      <c r="M668" s="73" t="str">
        <f>IF($D668="","",IF(ISBLANK(VLOOKUP($B668,'Section 3'!$D$15:$O$1014,COLUMNS('Section 3'!$E$11:N$12),0)),"",VLOOKUP($B668,'Section 3'!$D$15:$O$1014,COLUMNS('Section 3'!$E$11:N$12),0)))</f>
        <v/>
      </c>
      <c r="N668" s="73" t="str">
        <f>IF($D668="","",IF(ISBLANK(VLOOKUP($B668,'Section 3'!$D$15:$O$1014,COLUMNS('Section 3'!$E$11:O$12),0)),"",VLOOKUP($B668,'Section 3'!$D$15:$O$1014,COLUMNS('Section 3'!$E$11:O$12),0)))</f>
        <v/>
      </c>
      <c r="O668" s="73" t="str">
        <f>IF($D668="","",IF(ISBLANK(VLOOKUP($B668,'Section 3'!$D$15:$O$1014,COLUMNS('Section 3'!$E$11:P$12),0)),"",VLOOKUP($B668,'Section 3'!$D$15:$O$1014,COLUMNS('Section 3'!$E$11:P$12),0)))</f>
        <v/>
      </c>
    </row>
    <row r="669" spans="1:15" x14ac:dyDescent="0.25">
      <c r="A669" s="29" t="str">
        <f>IF(E669="","",ROWS($A$1:A669))</f>
        <v/>
      </c>
      <c r="B669" s="32">
        <v>658</v>
      </c>
      <c r="C669" s="26" t="str">
        <f t="shared" si="11"/>
        <v/>
      </c>
      <c r="D669" s="26" t="str">
        <f>IFERROR(VLOOKUP($B669,'Section 3'!D672:O1671,COLUMNS('Section 3'!D668:D669),0),"")</f>
        <v/>
      </c>
      <c r="E669" s="73" t="str">
        <f>IF($D669="","",IF(ISBLANK(VLOOKUP($B669,'Section 3'!$D$15:$O$1014,COLUMNS('Section 3'!$E$11:F$12),0)),"",VLOOKUP($B669,'Section 3'!$D$15:$O$1014,COLUMNS('Section 3'!$E$11:F$12),0)))</f>
        <v/>
      </c>
      <c r="F669" s="73" t="str">
        <f>IF($D669="","",IF(ISBLANK(VLOOKUP($B669,'Section 3'!$D$15:$O$1014,COLUMNS('Section 3'!$E$11:G$12),0)),"",VLOOKUP($B669,'Section 3'!$D$15:$O$1014,COLUMNS('Section 3'!$E$11:G$12),0)))</f>
        <v/>
      </c>
      <c r="G669" s="73" t="str">
        <f>IF($D669="","",IF(ISBLANK(VLOOKUP($B669,'Section 3'!$D$15:$O$1014,COLUMNS('Section 3'!$E$11:H$12),0)),"",VLOOKUP($B669,'Section 3'!$D$15:$O$1014,COLUMNS('Section 3'!$E$11:H$12),0)))</f>
        <v/>
      </c>
      <c r="H669" s="73" t="str">
        <f>IF($D669="","",IF(ISBLANK(VLOOKUP($B669,'Section 3'!$D$15:$O$1014,COLUMNS('Section 3'!$E$11:I$12),0)),"",VLOOKUP($B669,'Section 3'!$D$15:$O$1014,COLUMNS('Section 3'!$E$11:I$12),0)))</f>
        <v/>
      </c>
      <c r="I669" s="73" t="str">
        <f>IF($D669="","",IF(ISBLANK(VLOOKUP($B669,'Section 3'!$D$15:$O$1014,COLUMNS('Section 3'!$E$11:J$12),0)),"",VLOOKUP($B669,'Section 3'!$D$15:$O$1014,COLUMNS('Section 3'!$E$11:J$12),0)))</f>
        <v/>
      </c>
      <c r="J669" s="73" t="str">
        <f>IF($D669="","",IF(ISBLANK(VLOOKUP($B669,'Section 3'!$D$15:$O$1014,COLUMNS('Section 3'!$E$11:K$12),0)),"",VLOOKUP($B669,'Section 3'!$D$15:$O$1014,COLUMNS('Section 3'!$E$11:K$12),0)))</f>
        <v/>
      </c>
      <c r="K669" s="73" t="str">
        <f>IF($D669="","",IF(ISBLANK(VLOOKUP($B669,'Section 3'!$D$15:$O$1014,COLUMNS('Section 3'!$E$11:L$12),0)),"",VLOOKUP($B669,'Section 3'!$D$15:$O$1014,COLUMNS('Section 3'!$E$11:L$12),0)))</f>
        <v/>
      </c>
      <c r="L669" s="73" t="str">
        <f>IF($D669="","",IF(ISBLANK(VLOOKUP($B669,'Section 3'!$D$15:$O$1014,COLUMNS('Section 3'!$E$11:M$12),0)),"",VLOOKUP($B669,'Section 3'!$D$15:$O$1014,COLUMNS('Section 3'!$E$11:M$12),0)))</f>
        <v/>
      </c>
      <c r="M669" s="73" t="str">
        <f>IF($D669="","",IF(ISBLANK(VLOOKUP($B669,'Section 3'!$D$15:$O$1014,COLUMNS('Section 3'!$E$11:N$12),0)),"",VLOOKUP($B669,'Section 3'!$D$15:$O$1014,COLUMNS('Section 3'!$E$11:N$12),0)))</f>
        <v/>
      </c>
      <c r="N669" s="73" t="str">
        <f>IF($D669="","",IF(ISBLANK(VLOOKUP($B669,'Section 3'!$D$15:$O$1014,COLUMNS('Section 3'!$E$11:O$12),0)),"",VLOOKUP($B669,'Section 3'!$D$15:$O$1014,COLUMNS('Section 3'!$E$11:O$12),0)))</f>
        <v/>
      </c>
      <c r="O669" s="73" t="str">
        <f>IF($D669="","",IF(ISBLANK(VLOOKUP($B669,'Section 3'!$D$15:$O$1014,COLUMNS('Section 3'!$E$11:P$12),0)),"",VLOOKUP($B669,'Section 3'!$D$15:$O$1014,COLUMNS('Section 3'!$E$11:P$12),0)))</f>
        <v/>
      </c>
    </row>
    <row r="670" spans="1:15" x14ac:dyDescent="0.25">
      <c r="A670" s="29" t="str">
        <f>IF(E670="","",ROWS($A$1:A670))</f>
        <v/>
      </c>
      <c r="B670" s="32">
        <v>659</v>
      </c>
      <c r="C670" s="26" t="str">
        <f t="shared" si="11"/>
        <v/>
      </c>
      <c r="D670" s="26" t="str">
        <f>IFERROR(VLOOKUP($B670,'Section 3'!D673:O1672,COLUMNS('Section 3'!D669:D670),0),"")</f>
        <v/>
      </c>
      <c r="E670" s="73" t="str">
        <f>IF($D670="","",IF(ISBLANK(VLOOKUP($B670,'Section 3'!$D$15:$O$1014,COLUMNS('Section 3'!$E$11:F$12),0)),"",VLOOKUP($B670,'Section 3'!$D$15:$O$1014,COLUMNS('Section 3'!$E$11:F$12),0)))</f>
        <v/>
      </c>
      <c r="F670" s="73" t="str">
        <f>IF($D670="","",IF(ISBLANK(VLOOKUP($B670,'Section 3'!$D$15:$O$1014,COLUMNS('Section 3'!$E$11:G$12),0)),"",VLOOKUP($B670,'Section 3'!$D$15:$O$1014,COLUMNS('Section 3'!$E$11:G$12),0)))</f>
        <v/>
      </c>
      <c r="G670" s="73" t="str">
        <f>IF($D670="","",IF(ISBLANK(VLOOKUP($B670,'Section 3'!$D$15:$O$1014,COLUMNS('Section 3'!$E$11:H$12),0)),"",VLOOKUP($B670,'Section 3'!$D$15:$O$1014,COLUMNS('Section 3'!$E$11:H$12),0)))</f>
        <v/>
      </c>
      <c r="H670" s="73" t="str">
        <f>IF($D670="","",IF(ISBLANK(VLOOKUP($B670,'Section 3'!$D$15:$O$1014,COLUMNS('Section 3'!$E$11:I$12),0)),"",VLOOKUP($B670,'Section 3'!$D$15:$O$1014,COLUMNS('Section 3'!$E$11:I$12),0)))</f>
        <v/>
      </c>
      <c r="I670" s="73" t="str">
        <f>IF($D670="","",IF(ISBLANK(VLOOKUP($B670,'Section 3'!$D$15:$O$1014,COLUMNS('Section 3'!$E$11:J$12),0)),"",VLOOKUP($B670,'Section 3'!$D$15:$O$1014,COLUMNS('Section 3'!$E$11:J$12),0)))</f>
        <v/>
      </c>
      <c r="J670" s="73" t="str">
        <f>IF($D670="","",IF(ISBLANK(VLOOKUP($B670,'Section 3'!$D$15:$O$1014,COLUMNS('Section 3'!$E$11:K$12),0)),"",VLOOKUP($B670,'Section 3'!$D$15:$O$1014,COLUMNS('Section 3'!$E$11:K$12),0)))</f>
        <v/>
      </c>
      <c r="K670" s="73" t="str">
        <f>IF($D670="","",IF(ISBLANK(VLOOKUP($B670,'Section 3'!$D$15:$O$1014,COLUMNS('Section 3'!$E$11:L$12),0)),"",VLOOKUP($B670,'Section 3'!$D$15:$O$1014,COLUMNS('Section 3'!$E$11:L$12),0)))</f>
        <v/>
      </c>
      <c r="L670" s="73" t="str">
        <f>IF($D670="","",IF(ISBLANK(VLOOKUP($B670,'Section 3'!$D$15:$O$1014,COLUMNS('Section 3'!$E$11:M$12),0)),"",VLOOKUP($B670,'Section 3'!$D$15:$O$1014,COLUMNS('Section 3'!$E$11:M$12),0)))</f>
        <v/>
      </c>
      <c r="M670" s="73" t="str">
        <f>IF($D670="","",IF(ISBLANK(VLOOKUP($B670,'Section 3'!$D$15:$O$1014,COLUMNS('Section 3'!$E$11:N$12),0)),"",VLOOKUP($B670,'Section 3'!$D$15:$O$1014,COLUMNS('Section 3'!$E$11:N$12),0)))</f>
        <v/>
      </c>
      <c r="N670" s="73" t="str">
        <f>IF($D670="","",IF(ISBLANK(VLOOKUP($B670,'Section 3'!$D$15:$O$1014,COLUMNS('Section 3'!$E$11:O$12),0)),"",VLOOKUP($B670,'Section 3'!$D$15:$O$1014,COLUMNS('Section 3'!$E$11:O$12),0)))</f>
        <v/>
      </c>
      <c r="O670" s="73" t="str">
        <f>IF($D670="","",IF(ISBLANK(VLOOKUP($B670,'Section 3'!$D$15:$O$1014,COLUMNS('Section 3'!$E$11:P$12),0)),"",VLOOKUP($B670,'Section 3'!$D$15:$O$1014,COLUMNS('Section 3'!$E$11:P$12),0)))</f>
        <v/>
      </c>
    </row>
    <row r="671" spans="1:15" x14ac:dyDescent="0.25">
      <c r="A671" s="29" t="str">
        <f>IF(E671="","",ROWS($A$1:A671))</f>
        <v/>
      </c>
      <c r="B671" s="32">
        <v>660</v>
      </c>
      <c r="C671" s="26" t="str">
        <f t="shared" si="11"/>
        <v/>
      </c>
      <c r="D671" s="26" t="str">
        <f>IFERROR(VLOOKUP($B671,'Section 3'!D674:O1673,COLUMNS('Section 3'!D670:D671),0),"")</f>
        <v/>
      </c>
      <c r="E671" s="73" t="str">
        <f>IF($D671="","",IF(ISBLANK(VLOOKUP($B671,'Section 3'!$D$15:$O$1014,COLUMNS('Section 3'!$E$11:F$12),0)),"",VLOOKUP($B671,'Section 3'!$D$15:$O$1014,COLUMNS('Section 3'!$E$11:F$12),0)))</f>
        <v/>
      </c>
      <c r="F671" s="73" t="str">
        <f>IF($D671="","",IF(ISBLANK(VLOOKUP($B671,'Section 3'!$D$15:$O$1014,COLUMNS('Section 3'!$E$11:G$12),0)),"",VLOOKUP($B671,'Section 3'!$D$15:$O$1014,COLUMNS('Section 3'!$E$11:G$12),0)))</f>
        <v/>
      </c>
      <c r="G671" s="73" t="str">
        <f>IF($D671="","",IF(ISBLANK(VLOOKUP($B671,'Section 3'!$D$15:$O$1014,COLUMNS('Section 3'!$E$11:H$12),0)),"",VLOOKUP($B671,'Section 3'!$D$15:$O$1014,COLUMNS('Section 3'!$E$11:H$12),0)))</f>
        <v/>
      </c>
      <c r="H671" s="73" t="str">
        <f>IF($D671="","",IF(ISBLANK(VLOOKUP($B671,'Section 3'!$D$15:$O$1014,COLUMNS('Section 3'!$E$11:I$12),0)),"",VLOOKUP($B671,'Section 3'!$D$15:$O$1014,COLUMNS('Section 3'!$E$11:I$12),0)))</f>
        <v/>
      </c>
      <c r="I671" s="73" t="str">
        <f>IF($D671="","",IF(ISBLANK(VLOOKUP($B671,'Section 3'!$D$15:$O$1014,COLUMNS('Section 3'!$E$11:J$12),0)),"",VLOOKUP($B671,'Section 3'!$D$15:$O$1014,COLUMNS('Section 3'!$E$11:J$12),0)))</f>
        <v/>
      </c>
      <c r="J671" s="73" t="str">
        <f>IF($D671="","",IF(ISBLANK(VLOOKUP($B671,'Section 3'!$D$15:$O$1014,COLUMNS('Section 3'!$E$11:K$12),0)),"",VLOOKUP($B671,'Section 3'!$D$15:$O$1014,COLUMNS('Section 3'!$E$11:K$12),0)))</f>
        <v/>
      </c>
      <c r="K671" s="73" t="str">
        <f>IF($D671="","",IF(ISBLANK(VLOOKUP($B671,'Section 3'!$D$15:$O$1014,COLUMNS('Section 3'!$E$11:L$12),0)),"",VLOOKUP($B671,'Section 3'!$D$15:$O$1014,COLUMNS('Section 3'!$E$11:L$12),0)))</f>
        <v/>
      </c>
      <c r="L671" s="73" t="str">
        <f>IF($D671="","",IF(ISBLANK(VLOOKUP($B671,'Section 3'!$D$15:$O$1014,COLUMNS('Section 3'!$E$11:M$12),0)),"",VLOOKUP($B671,'Section 3'!$D$15:$O$1014,COLUMNS('Section 3'!$E$11:M$12),0)))</f>
        <v/>
      </c>
      <c r="M671" s="73" t="str">
        <f>IF($D671="","",IF(ISBLANK(VLOOKUP($B671,'Section 3'!$D$15:$O$1014,COLUMNS('Section 3'!$E$11:N$12),0)),"",VLOOKUP($B671,'Section 3'!$D$15:$O$1014,COLUMNS('Section 3'!$E$11:N$12),0)))</f>
        <v/>
      </c>
      <c r="N671" s="73" t="str">
        <f>IF($D671="","",IF(ISBLANK(VLOOKUP($B671,'Section 3'!$D$15:$O$1014,COLUMNS('Section 3'!$E$11:O$12),0)),"",VLOOKUP($B671,'Section 3'!$D$15:$O$1014,COLUMNS('Section 3'!$E$11:O$12),0)))</f>
        <v/>
      </c>
      <c r="O671" s="73" t="str">
        <f>IF($D671="","",IF(ISBLANK(VLOOKUP($B671,'Section 3'!$D$15:$O$1014,COLUMNS('Section 3'!$E$11:P$12),0)),"",VLOOKUP($B671,'Section 3'!$D$15:$O$1014,COLUMNS('Section 3'!$E$11:P$12),0)))</f>
        <v/>
      </c>
    </row>
    <row r="672" spans="1:15" x14ac:dyDescent="0.25">
      <c r="A672" s="29" t="str">
        <f>IF(E672="","",ROWS($A$1:A672))</f>
        <v/>
      </c>
      <c r="B672" s="32">
        <v>661</v>
      </c>
      <c r="C672" s="26" t="str">
        <f t="shared" si="11"/>
        <v/>
      </c>
      <c r="D672" s="26" t="str">
        <f>IFERROR(VLOOKUP($B672,'Section 3'!D675:O1674,COLUMNS('Section 3'!D671:D672),0),"")</f>
        <v/>
      </c>
      <c r="E672" s="73" t="str">
        <f>IF($D672="","",IF(ISBLANK(VLOOKUP($B672,'Section 3'!$D$15:$O$1014,COLUMNS('Section 3'!$E$11:F$12),0)),"",VLOOKUP($B672,'Section 3'!$D$15:$O$1014,COLUMNS('Section 3'!$E$11:F$12),0)))</f>
        <v/>
      </c>
      <c r="F672" s="73" t="str">
        <f>IF($D672="","",IF(ISBLANK(VLOOKUP($B672,'Section 3'!$D$15:$O$1014,COLUMNS('Section 3'!$E$11:G$12),0)),"",VLOOKUP($B672,'Section 3'!$D$15:$O$1014,COLUMNS('Section 3'!$E$11:G$12),0)))</f>
        <v/>
      </c>
      <c r="G672" s="73" t="str">
        <f>IF($D672="","",IF(ISBLANK(VLOOKUP($B672,'Section 3'!$D$15:$O$1014,COLUMNS('Section 3'!$E$11:H$12),0)),"",VLOOKUP($B672,'Section 3'!$D$15:$O$1014,COLUMNS('Section 3'!$E$11:H$12),0)))</f>
        <v/>
      </c>
      <c r="H672" s="73" t="str">
        <f>IF($D672="","",IF(ISBLANK(VLOOKUP($B672,'Section 3'!$D$15:$O$1014,COLUMNS('Section 3'!$E$11:I$12),0)),"",VLOOKUP($B672,'Section 3'!$D$15:$O$1014,COLUMNS('Section 3'!$E$11:I$12),0)))</f>
        <v/>
      </c>
      <c r="I672" s="73" t="str">
        <f>IF($D672="","",IF(ISBLANK(VLOOKUP($B672,'Section 3'!$D$15:$O$1014,COLUMNS('Section 3'!$E$11:J$12),0)),"",VLOOKUP($B672,'Section 3'!$D$15:$O$1014,COLUMNS('Section 3'!$E$11:J$12),0)))</f>
        <v/>
      </c>
      <c r="J672" s="73" t="str">
        <f>IF($D672="","",IF(ISBLANK(VLOOKUP($B672,'Section 3'!$D$15:$O$1014,COLUMNS('Section 3'!$E$11:K$12),0)),"",VLOOKUP($B672,'Section 3'!$D$15:$O$1014,COLUMNS('Section 3'!$E$11:K$12),0)))</f>
        <v/>
      </c>
      <c r="K672" s="73" t="str">
        <f>IF($D672="","",IF(ISBLANK(VLOOKUP($B672,'Section 3'!$D$15:$O$1014,COLUMNS('Section 3'!$E$11:L$12),0)),"",VLOOKUP($B672,'Section 3'!$D$15:$O$1014,COLUMNS('Section 3'!$E$11:L$12),0)))</f>
        <v/>
      </c>
      <c r="L672" s="73" t="str">
        <f>IF($D672="","",IF(ISBLANK(VLOOKUP($B672,'Section 3'!$D$15:$O$1014,COLUMNS('Section 3'!$E$11:M$12),0)),"",VLOOKUP($B672,'Section 3'!$D$15:$O$1014,COLUMNS('Section 3'!$E$11:M$12),0)))</f>
        <v/>
      </c>
      <c r="M672" s="73" t="str">
        <f>IF($D672="","",IF(ISBLANK(VLOOKUP($B672,'Section 3'!$D$15:$O$1014,COLUMNS('Section 3'!$E$11:N$12),0)),"",VLOOKUP($B672,'Section 3'!$D$15:$O$1014,COLUMNS('Section 3'!$E$11:N$12),0)))</f>
        <v/>
      </c>
      <c r="N672" s="73" t="str">
        <f>IF($D672="","",IF(ISBLANK(VLOOKUP($B672,'Section 3'!$D$15:$O$1014,COLUMNS('Section 3'!$E$11:O$12),0)),"",VLOOKUP($B672,'Section 3'!$D$15:$O$1014,COLUMNS('Section 3'!$E$11:O$12),0)))</f>
        <v/>
      </c>
      <c r="O672" s="73" t="str">
        <f>IF($D672="","",IF(ISBLANK(VLOOKUP($B672,'Section 3'!$D$15:$O$1014,COLUMNS('Section 3'!$E$11:P$12),0)),"",VLOOKUP($B672,'Section 3'!$D$15:$O$1014,COLUMNS('Section 3'!$E$11:P$12),0)))</f>
        <v/>
      </c>
    </row>
    <row r="673" spans="1:15" x14ac:dyDescent="0.25">
      <c r="A673" s="29" t="str">
        <f>IF(E673="","",ROWS($A$1:A673))</f>
        <v/>
      </c>
      <c r="B673" s="32">
        <v>662</v>
      </c>
      <c r="C673" s="26" t="str">
        <f t="shared" si="11"/>
        <v/>
      </c>
      <c r="D673" s="26" t="str">
        <f>IFERROR(VLOOKUP($B673,'Section 3'!D676:O1675,COLUMNS('Section 3'!D672:D673),0),"")</f>
        <v/>
      </c>
      <c r="E673" s="73" t="str">
        <f>IF($D673="","",IF(ISBLANK(VLOOKUP($B673,'Section 3'!$D$15:$O$1014,COLUMNS('Section 3'!$E$11:F$12),0)),"",VLOOKUP($B673,'Section 3'!$D$15:$O$1014,COLUMNS('Section 3'!$E$11:F$12),0)))</f>
        <v/>
      </c>
      <c r="F673" s="73" t="str">
        <f>IF($D673="","",IF(ISBLANK(VLOOKUP($B673,'Section 3'!$D$15:$O$1014,COLUMNS('Section 3'!$E$11:G$12),0)),"",VLOOKUP($B673,'Section 3'!$D$15:$O$1014,COLUMNS('Section 3'!$E$11:G$12),0)))</f>
        <v/>
      </c>
      <c r="G673" s="73" t="str">
        <f>IF($D673="","",IF(ISBLANK(VLOOKUP($B673,'Section 3'!$D$15:$O$1014,COLUMNS('Section 3'!$E$11:H$12),0)),"",VLOOKUP($B673,'Section 3'!$D$15:$O$1014,COLUMNS('Section 3'!$E$11:H$12),0)))</f>
        <v/>
      </c>
      <c r="H673" s="73" t="str">
        <f>IF($D673="","",IF(ISBLANK(VLOOKUP($B673,'Section 3'!$D$15:$O$1014,COLUMNS('Section 3'!$E$11:I$12),0)),"",VLOOKUP($B673,'Section 3'!$D$15:$O$1014,COLUMNS('Section 3'!$E$11:I$12),0)))</f>
        <v/>
      </c>
      <c r="I673" s="73" t="str">
        <f>IF($D673="","",IF(ISBLANK(VLOOKUP($B673,'Section 3'!$D$15:$O$1014,COLUMNS('Section 3'!$E$11:J$12),0)),"",VLOOKUP($B673,'Section 3'!$D$15:$O$1014,COLUMNS('Section 3'!$E$11:J$12),0)))</f>
        <v/>
      </c>
      <c r="J673" s="73" t="str">
        <f>IF($D673="","",IF(ISBLANK(VLOOKUP($B673,'Section 3'!$D$15:$O$1014,COLUMNS('Section 3'!$E$11:K$12),0)),"",VLOOKUP($B673,'Section 3'!$D$15:$O$1014,COLUMNS('Section 3'!$E$11:K$12),0)))</f>
        <v/>
      </c>
      <c r="K673" s="73" t="str">
        <f>IF($D673="","",IF(ISBLANK(VLOOKUP($B673,'Section 3'!$D$15:$O$1014,COLUMNS('Section 3'!$E$11:L$12),0)),"",VLOOKUP($B673,'Section 3'!$D$15:$O$1014,COLUMNS('Section 3'!$E$11:L$12),0)))</f>
        <v/>
      </c>
      <c r="L673" s="73" t="str">
        <f>IF($D673="","",IF(ISBLANK(VLOOKUP($B673,'Section 3'!$D$15:$O$1014,COLUMNS('Section 3'!$E$11:M$12),0)),"",VLOOKUP($B673,'Section 3'!$D$15:$O$1014,COLUMNS('Section 3'!$E$11:M$12),0)))</f>
        <v/>
      </c>
      <c r="M673" s="73" t="str">
        <f>IF($D673="","",IF(ISBLANK(VLOOKUP($B673,'Section 3'!$D$15:$O$1014,COLUMNS('Section 3'!$E$11:N$12),0)),"",VLOOKUP($B673,'Section 3'!$D$15:$O$1014,COLUMNS('Section 3'!$E$11:N$12),0)))</f>
        <v/>
      </c>
      <c r="N673" s="73" t="str">
        <f>IF($D673="","",IF(ISBLANK(VLOOKUP($B673,'Section 3'!$D$15:$O$1014,COLUMNS('Section 3'!$E$11:O$12),0)),"",VLOOKUP($B673,'Section 3'!$D$15:$O$1014,COLUMNS('Section 3'!$E$11:O$12),0)))</f>
        <v/>
      </c>
      <c r="O673" s="73" t="str">
        <f>IF($D673="","",IF(ISBLANK(VLOOKUP($B673,'Section 3'!$D$15:$O$1014,COLUMNS('Section 3'!$E$11:P$12),0)),"",VLOOKUP($B673,'Section 3'!$D$15:$O$1014,COLUMNS('Section 3'!$E$11:P$12),0)))</f>
        <v/>
      </c>
    </row>
    <row r="674" spans="1:15" x14ac:dyDescent="0.25">
      <c r="A674" s="29" t="str">
        <f>IF(E674="","",ROWS($A$1:A674))</f>
        <v/>
      </c>
      <c r="B674" s="32">
        <v>663</v>
      </c>
      <c r="C674" s="26" t="str">
        <f t="shared" si="11"/>
        <v/>
      </c>
      <c r="D674" s="26" t="str">
        <f>IFERROR(VLOOKUP($B674,'Section 3'!D677:O1676,COLUMNS('Section 3'!D673:D674),0),"")</f>
        <v/>
      </c>
      <c r="E674" s="73" t="str">
        <f>IF($D674="","",IF(ISBLANK(VLOOKUP($B674,'Section 3'!$D$15:$O$1014,COLUMNS('Section 3'!$E$11:F$12),0)),"",VLOOKUP($B674,'Section 3'!$D$15:$O$1014,COLUMNS('Section 3'!$E$11:F$12),0)))</f>
        <v/>
      </c>
      <c r="F674" s="73" t="str">
        <f>IF($D674="","",IF(ISBLANK(VLOOKUP($B674,'Section 3'!$D$15:$O$1014,COLUMNS('Section 3'!$E$11:G$12),0)),"",VLOOKUP($B674,'Section 3'!$D$15:$O$1014,COLUMNS('Section 3'!$E$11:G$12),0)))</f>
        <v/>
      </c>
      <c r="G674" s="73" t="str">
        <f>IF($D674="","",IF(ISBLANK(VLOOKUP($B674,'Section 3'!$D$15:$O$1014,COLUMNS('Section 3'!$E$11:H$12),0)),"",VLOOKUP($B674,'Section 3'!$D$15:$O$1014,COLUMNS('Section 3'!$E$11:H$12),0)))</f>
        <v/>
      </c>
      <c r="H674" s="73" t="str">
        <f>IF($D674="","",IF(ISBLANK(VLOOKUP($B674,'Section 3'!$D$15:$O$1014,COLUMNS('Section 3'!$E$11:I$12),0)),"",VLOOKUP($B674,'Section 3'!$D$15:$O$1014,COLUMNS('Section 3'!$E$11:I$12),0)))</f>
        <v/>
      </c>
      <c r="I674" s="73" t="str">
        <f>IF($D674="","",IF(ISBLANK(VLOOKUP($B674,'Section 3'!$D$15:$O$1014,COLUMNS('Section 3'!$E$11:J$12),0)),"",VLOOKUP($B674,'Section 3'!$D$15:$O$1014,COLUMNS('Section 3'!$E$11:J$12),0)))</f>
        <v/>
      </c>
      <c r="J674" s="73" t="str">
        <f>IF($D674="","",IF(ISBLANK(VLOOKUP($B674,'Section 3'!$D$15:$O$1014,COLUMNS('Section 3'!$E$11:K$12),0)),"",VLOOKUP($B674,'Section 3'!$D$15:$O$1014,COLUMNS('Section 3'!$E$11:K$12),0)))</f>
        <v/>
      </c>
      <c r="K674" s="73" t="str">
        <f>IF($D674="","",IF(ISBLANK(VLOOKUP($B674,'Section 3'!$D$15:$O$1014,COLUMNS('Section 3'!$E$11:L$12),0)),"",VLOOKUP($B674,'Section 3'!$D$15:$O$1014,COLUMNS('Section 3'!$E$11:L$12),0)))</f>
        <v/>
      </c>
      <c r="L674" s="73" t="str">
        <f>IF($D674="","",IF(ISBLANK(VLOOKUP($B674,'Section 3'!$D$15:$O$1014,COLUMNS('Section 3'!$E$11:M$12),0)),"",VLOOKUP($B674,'Section 3'!$D$15:$O$1014,COLUMNS('Section 3'!$E$11:M$12),0)))</f>
        <v/>
      </c>
      <c r="M674" s="73" t="str">
        <f>IF($D674="","",IF(ISBLANK(VLOOKUP($B674,'Section 3'!$D$15:$O$1014,COLUMNS('Section 3'!$E$11:N$12),0)),"",VLOOKUP($B674,'Section 3'!$D$15:$O$1014,COLUMNS('Section 3'!$E$11:N$12),0)))</f>
        <v/>
      </c>
      <c r="N674" s="73" t="str">
        <f>IF($D674="","",IF(ISBLANK(VLOOKUP($B674,'Section 3'!$D$15:$O$1014,COLUMNS('Section 3'!$E$11:O$12),0)),"",VLOOKUP($B674,'Section 3'!$D$15:$O$1014,COLUMNS('Section 3'!$E$11:O$12),0)))</f>
        <v/>
      </c>
      <c r="O674" s="73" t="str">
        <f>IF($D674="","",IF(ISBLANK(VLOOKUP($B674,'Section 3'!$D$15:$O$1014,COLUMNS('Section 3'!$E$11:P$12),0)),"",VLOOKUP($B674,'Section 3'!$D$15:$O$1014,COLUMNS('Section 3'!$E$11:P$12),0)))</f>
        <v/>
      </c>
    </row>
    <row r="675" spans="1:15" x14ac:dyDescent="0.25">
      <c r="A675" s="29" t="str">
        <f>IF(E675="","",ROWS($A$1:A675))</f>
        <v/>
      </c>
      <c r="B675" s="32">
        <v>664</v>
      </c>
      <c r="C675" s="26" t="str">
        <f t="shared" si="11"/>
        <v/>
      </c>
      <c r="D675" s="26" t="str">
        <f>IFERROR(VLOOKUP($B675,'Section 3'!D678:O1677,COLUMNS('Section 3'!D674:D675),0),"")</f>
        <v/>
      </c>
      <c r="E675" s="73" t="str">
        <f>IF($D675="","",IF(ISBLANK(VLOOKUP($B675,'Section 3'!$D$15:$O$1014,COLUMNS('Section 3'!$E$11:F$12),0)),"",VLOOKUP($B675,'Section 3'!$D$15:$O$1014,COLUMNS('Section 3'!$E$11:F$12),0)))</f>
        <v/>
      </c>
      <c r="F675" s="73" t="str">
        <f>IF($D675="","",IF(ISBLANK(VLOOKUP($B675,'Section 3'!$D$15:$O$1014,COLUMNS('Section 3'!$E$11:G$12),0)),"",VLOOKUP($B675,'Section 3'!$D$15:$O$1014,COLUMNS('Section 3'!$E$11:G$12),0)))</f>
        <v/>
      </c>
      <c r="G675" s="73" t="str">
        <f>IF($D675="","",IF(ISBLANK(VLOOKUP($B675,'Section 3'!$D$15:$O$1014,COLUMNS('Section 3'!$E$11:H$12),0)),"",VLOOKUP($B675,'Section 3'!$D$15:$O$1014,COLUMNS('Section 3'!$E$11:H$12),0)))</f>
        <v/>
      </c>
      <c r="H675" s="73" t="str">
        <f>IF($D675="","",IF(ISBLANK(VLOOKUP($B675,'Section 3'!$D$15:$O$1014,COLUMNS('Section 3'!$E$11:I$12),0)),"",VLOOKUP($B675,'Section 3'!$D$15:$O$1014,COLUMNS('Section 3'!$E$11:I$12),0)))</f>
        <v/>
      </c>
      <c r="I675" s="73" t="str">
        <f>IF($D675="","",IF(ISBLANK(VLOOKUP($B675,'Section 3'!$D$15:$O$1014,COLUMNS('Section 3'!$E$11:J$12),0)),"",VLOOKUP($B675,'Section 3'!$D$15:$O$1014,COLUMNS('Section 3'!$E$11:J$12),0)))</f>
        <v/>
      </c>
      <c r="J675" s="73" t="str">
        <f>IF($D675="","",IF(ISBLANK(VLOOKUP($B675,'Section 3'!$D$15:$O$1014,COLUMNS('Section 3'!$E$11:K$12),0)),"",VLOOKUP($B675,'Section 3'!$D$15:$O$1014,COLUMNS('Section 3'!$E$11:K$12),0)))</f>
        <v/>
      </c>
      <c r="K675" s="73" t="str">
        <f>IF($D675="","",IF(ISBLANK(VLOOKUP($B675,'Section 3'!$D$15:$O$1014,COLUMNS('Section 3'!$E$11:L$12),0)),"",VLOOKUP($B675,'Section 3'!$D$15:$O$1014,COLUMNS('Section 3'!$E$11:L$12),0)))</f>
        <v/>
      </c>
      <c r="L675" s="73" t="str">
        <f>IF($D675="","",IF(ISBLANK(VLOOKUP($B675,'Section 3'!$D$15:$O$1014,COLUMNS('Section 3'!$E$11:M$12),0)),"",VLOOKUP($B675,'Section 3'!$D$15:$O$1014,COLUMNS('Section 3'!$E$11:M$12),0)))</f>
        <v/>
      </c>
      <c r="M675" s="73" t="str">
        <f>IF($D675="","",IF(ISBLANK(VLOOKUP($B675,'Section 3'!$D$15:$O$1014,COLUMNS('Section 3'!$E$11:N$12),0)),"",VLOOKUP($B675,'Section 3'!$D$15:$O$1014,COLUMNS('Section 3'!$E$11:N$12),0)))</f>
        <v/>
      </c>
      <c r="N675" s="73" t="str">
        <f>IF($D675="","",IF(ISBLANK(VLOOKUP($B675,'Section 3'!$D$15:$O$1014,COLUMNS('Section 3'!$E$11:O$12),0)),"",VLOOKUP($B675,'Section 3'!$D$15:$O$1014,COLUMNS('Section 3'!$E$11:O$12),0)))</f>
        <v/>
      </c>
      <c r="O675" s="73" t="str">
        <f>IF($D675="","",IF(ISBLANK(VLOOKUP($B675,'Section 3'!$D$15:$O$1014,COLUMNS('Section 3'!$E$11:P$12),0)),"",VLOOKUP($B675,'Section 3'!$D$15:$O$1014,COLUMNS('Section 3'!$E$11:P$12),0)))</f>
        <v/>
      </c>
    </row>
    <row r="676" spans="1:15" x14ac:dyDescent="0.25">
      <c r="A676" s="29" t="str">
        <f>IF(E676="","",ROWS($A$1:A676))</f>
        <v/>
      </c>
      <c r="B676" s="32">
        <v>665</v>
      </c>
      <c r="C676" s="26" t="str">
        <f t="shared" si="11"/>
        <v/>
      </c>
      <c r="D676" s="26" t="str">
        <f>IFERROR(VLOOKUP($B676,'Section 3'!D679:O1678,COLUMNS('Section 3'!D675:D676),0),"")</f>
        <v/>
      </c>
      <c r="E676" s="73" t="str">
        <f>IF($D676="","",IF(ISBLANK(VLOOKUP($B676,'Section 3'!$D$15:$O$1014,COLUMNS('Section 3'!$E$11:F$12),0)),"",VLOOKUP($B676,'Section 3'!$D$15:$O$1014,COLUMNS('Section 3'!$E$11:F$12),0)))</f>
        <v/>
      </c>
      <c r="F676" s="73" t="str">
        <f>IF($D676="","",IF(ISBLANK(VLOOKUP($B676,'Section 3'!$D$15:$O$1014,COLUMNS('Section 3'!$E$11:G$12),0)),"",VLOOKUP($B676,'Section 3'!$D$15:$O$1014,COLUMNS('Section 3'!$E$11:G$12),0)))</f>
        <v/>
      </c>
      <c r="G676" s="73" t="str">
        <f>IF($D676="","",IF(ISBLANK(VLOOKUP($B676,'Section 3'!$D$15:$O$1014,COLUMNS('Section 3'!$E$11:H$12),0)),"",VLOOKUP($B676,'Section 3'!$D$15:$O$1014,COLUMNS('Section 3'!$E$11:H$12),0)))</f>
        <v/>
      </c>
      <c r="H676" s="73" t="str">
        <f>IF($D676="","",IF(ISBLANK(VLOOKUP($B676,'Section 3'!$D$15:$O$1014,COLUMNS('Section 3'!$E$11:I$12),0)),"",VLOOKUP($B676,'Section 3'!$D$15:$O$1014,COLUMNS('Section 3'!$E$11:I$12),0)))</f>
        <v/>
      </c>
      <c r="I676" s="73" t="str">
        <f>IF($D676="","",IF(ISBLANK(VLOOKUP($B676,'Section 3'!$D$15:$O$1014,COLUMNS('Section 3'!$E$11:J$12),0)),"",VLOOKUP($B676,'Section 3'!$D$15:$O$1014,COLUMNS('Section 3'!$E$11:J$12),0)))</f>
        <v/>
      </c>
      <c r="J676" s="73" t="str">
        <f>IF($D676="","",IF(ISBLANK(VLOOKUP($B676,'Section 3'!$D$15:$O$1014,COLUMNS('Section 3'!$E$11:K$12),0)),"",VLOOKUP($B676,'Section 3'!$D$15:$O$1014,COLUMNS('Section 3'!$E$11:K$12),0)))</f>
        <v/>
      </c>
      <c r="K676" s="73" t="str">
        <f>IF($D676="","",IF(ISBLANK(VLOOKUP($B676,'Section 3'!$D$15:$O$1014,COLUMNS('Section 3'!$E$11:L$12),0)),"",VLOOKUP($B676,'Section 3'!$D$15:$O$1014,COLUMNS('Section 3'!$E$11:L$12),0)))</f>
        <v/>
      </c>
      <c r="L676" s="73" t="str">
        <f>IF($D676="","",IF(ISBLANK(VLOOKUP($B676,'Section 3'!$D$15:$O$1014,COLUMNS('Section 3'!$E$11:M$12),0)),"",VLOOKUP($B676,'Section 3'!$D$15:$O$1014,COLUMNS('Section 3'!$E$11:M$12),0)))</f>
        <v/>
      </c>
      <c r="M676" s="73" t="str">
        <f>IF($D676="","",IF(ISBLANK(VLOOKUP($B676,'Section 3'!$D$15:$O$1014,COLUMNS('Section 3'!$E$11:N$12),0)),"",VLOOKUP($B676,'Section 3'!$D$15:$O$1014,COLUMNS('Section 3'!$E$11:N$12),0)))</f>
        <v/>
      </c>
      <c r="N676" s="73" t="str">
        <f>IF($D676="","",IF(ISBLANK(VLOOKUP($B676,'Section 3'!$D$15:$O$1014,COLUMNS('Section 3'!$E$11:O$12),0)),"",VLOOKUP($B676,'Section 3'!$D$15:$O$1014,COLUMNS('Section 3'!$E$11:O$12),0)))</f>
        <v/>
      </c>
      <c r="O676" s="73" t="str">
        <f>IF($D676="","",IF(ISBLANK(VLOOKUP($B676,'Section 3'!$D$15:$O$1014,COLUMNS('Section 3'!$E$11:P$12),0)),"",VLOOKUP($B676,'Section 3'!$D$15:$O$1014,COLUMNS('Section 3'!$E$11:P$12),0)))</f>
        <v/>
      </c>
    </row>
    <row r="677" spans="1:15" x14ac:dyDescent="0.25">
      <c r="A677" s="29" t="str">
        <f>IF(E677="","",ROWS($A$1:A677))</f>
        <v/>
      </c>
      <c r="B677" s="32">
        <v>666</v>
      </c>
      <c r="C677" s="26" t="str">
        <f t="shared" si="11"/>
        <v/>
      </c>
      <c r="D677" s="26" t="str">
        <f>IFERROR(VLOOKUP($B677,'Section 3'!D680:O1679,COLUMNS('Section 3'!D676:D677),0),"")</f>
        <v/>
      </c>
      <c r="E677" s="73" t="str">
        <f>IF($D677="","",IF(ISBLANK(VLOOKUP($B677,'Section 3'!$D$15:$O$1014,COLUMNS('Section 3'!$E$11:F$12),0)),"",VLOOKUP($B677,'Section 3'!$D$15:$O$1014,COLUMNS('Section 3'!$E$11:F$12),0)))</f>
        <v/>
      </c>
      <c r="F677" s="73" t="str">
        <f>IF($D677="","",IF(ISBLANK(VLOOKUP($B677,'Section 3'!$D$15:$O$1014,COLUMNS('Section 3'!$E$11:G$12),0)),"",VLOOKUP($B677,'Section 3'!$D$15:$O$1014,COLUMNS('Section 3'!$E$11:G$12),0)))</f>
        <v/>
      </c>
      <c r="G677" s="73" t="str">
        <f>IF($D677="","",IF(ISBLANK(VLOOKUP($B677,'Section 3'!$D$15:$O$1014,COLUMNS('Section 3'!$E$11:H$12),0)),"",VLOOKUP($B677,'Section 3'!$D$15:$O$1014,COLUMNS('Section 3'!$E$11:H$12),0)))</f>
        <v/>
      </c>
      <c r="H677" s="73" t="str">
        <f>IF($D677="","",IF(ISBLANK(VLOOKUP($B677,'Section 3'!$D$15:$O$1014,COLUMNS('Section 3'!$E$11:I$12),0)),"",VLOOKUP($B677,'Section 3'!$D$15:$O$1014,COLUMNS('Section 3'!$E$11:I$12),0)))</f>
        <v/>
      </c>
      <c r="I677" s="73" t="str">
        <f>IF($D677="","",IF(ISBLANK(VLOOKUP($B677,'Section 3'!$D$15:$O$1014,COLUMNS('Section 3'!$E$11:J$12),0)),"",VLOOKUP($B677,'Section 3'!$D$15:$O$1014,COLUMNS('Section 3'!$E$11:J$12),0)))</f>
        <v/>
      </c>
      <c r="J677" s="73" t="str">
        <f>IF($D677="","",IF(ISBLANK(VLOOKUP($B677,'Section 3'!$D$15:$O$1014,COLUMNS('Section 3'!$E$11:K$12),0)),"",VLOOKUP($B677,'Section 3'!$D$15:$O$1014,COLUMNS('Section 3'!$E$11:K$12),0)))</f>
        <v/>
      </c>
      <c r="K677" s="73" t="str">
        <f>IF($D677="","",IF(ISBLANK(VLOOKUP($B677,'Section 3'!$D$15:$O$1014,COLUMNS('Section 3'!$E$11:L$12),0)),"",VLOOKUP($B677,'Section 3'!$D$15:$O$1014,COLUMNS('Section 3'!$E$11:L$12),0)))</f>
        <v/>
      </c>
      <c r="L677" s="73" t="str">
        <f>IF($D677="","",IF(ISBLANK(VLOOKUP($B677,'Section 3'!$D$15:$O$1014,COLUMNS('Section 3'!$E$11:M$12),0)),"",VLOOKUP($B677,'Section 3'!$D$15:$O$1014,COLUMNS('Section 3'!$E$11:M$12),0)))</f>
        <v/>
      </c>
      <c r="M677" s="73" t="str">
        <f>IF($D677="","",IF(ISBLANK(VLOOKUP($B677,'Section 3'!$D$15:$O$1014,COLUMNS('Section 3'!$E$11:N$12),0)),"",VLOOKUP($B677,'Section 3'!$D$15:$O$1014,COLUMNS('Section 3'!$E$11:N$12),0)))</f>
        <v/>
      </c>
      <c r="N677" s="73" t="str">
        <f>IF($D677="","",IF(ISBLANK(VLOOKUP($B677,'Section 3'!$D$15:$O$1014,COLUMNS('Section 3'!$E$11:O$12),0)),"",VLOOKUP($B677,'Section 3'!$D$15:$O$1014,COLUMNS('Section 3'!$E$11:O$12),0)))</f>
        <v/>
      </c>
      <c r="O677" s="73" t="str">
        <f>IF($D677="","",IF(ISBLANK(VLOOKUP($B677,'Section 3'!$D$15:$O$1014,COLUMNS('Section 3'!$E$11:P$12),0)),"",VLOOKUP($B677,'Section 3'!$D$15:$O$1014,COLUMNS('Section 3'!$E$11:P$12),0)))</f>
        <v/>
      </c>
    </row>
    <row r="678" spans="1:15" x14ac:dyDescent="0.25">
      <c r="A678" s="29" t="str">
        <f>IF(E678="","",ROWS($A$1:A678))</f>
        <v/>
      </c>
      <c r="B678" s="32">
        <v>667</v>
      </c>
      <c r="C678" s="26" t="str">
        <f t="shared" si="11"/>
        <v/>
      </c>
      <c r="D678" s="26" t="str">
        <f>IFERROR(VLOOKUP($B678,'Section 3'!D681:O1680,COLUMNS('Section 3'!D677:D678),0),"")</f>
        <v/>
      </c>
      <c r="E678" s="73" t="str">
        <f>IF($D678="","",IF(ISBLANK(VLOOKUP($B678,'Section 3'!$D$15:$O$1014,COLUMNS('Section 3'!$E$11:F$12),0)),"",VLOOKUP($B678,'Section 3'!$D$15:$O$1014,COLUMNS('Section 3'!$E$11:F$12),0)))</f>
        <v/>
      </c>
      <c r="F678" s="73" t="str">
        <f>IF($D678="","",IF(ISBLANK(VLOOKUP($B678,'Section 3'!$D$15:$O$1014,COLUMNS('Section 3'!$E$11:G$12),0)),"",VLOOKUP($B678,'Section 3'!$D$15:$O$1014,COLUMNS('Section 3'!$E$11:G$12),0)))</f>
        <v/>
      </c>
      <c r="G678" s="73" t="str">
        <f>IF($D678="","",IF(ISBLANK(VLOOKUP($B678,'Section 3'!$D$15:$O$1014,COLUMNS('Section 3'!$E$11:H$12),0)),"",VLOOKUP($B678,'Section 3'!$D$15:$O$1014,COLUMNS('Section 3'!$E$11:H$12),0)))</f>
        <v/>
      </c>
      <c r="H678" s="73" t="str">
        <f>IF($D678="","",IF(ISBLANK(VLOOKUP($B678,'Section 3'!$D$15:$O$1014,COLUMNS('Section 3'!$E$11:I$12),0)),"",VLOOKUP($B678,'Section 3'!$D$15:$O$1014,COLUMNS('Section 3'!$E$11:I$12),0)))</f>
        <v/>
      </c>
      <c r="I678" s="73" t="str">
        <f>IF($D678="","",IF(ISBLANK(VLOOKUP($B678,'Section 3'!$D$15:$O$1014,COLUMNS('Section 3'!$E$11:J$12),0)),"",VLOOKUP($B678,'Section 3'!$D$15:$O$1014,COLUMNS('Section 3'!$E$11:J$12),0)))</f>
        <v/>
      </c>
      <c r="J678" s="73" t="str">
        <f>IF($D678="","",IF(ISBLANK(VLOOKUP($B678,'Section 3'!$D$15:$O$1014,COLUMNS('Section 3'!$E$11:K$12),0)),"",VLOOKUP($B678,'Section 3'!$D$15:$O$1014,COLUMNS('Section 3'!$E$11:K$12),0)))</f>
        <v/>
      </c>
      <c r="K678" s="73" t="str">
        <f>IF($D678="","",IF(ISBLANK(VLOOKUP($B678,'Section 3'!$D$15:$O$1014,COLUMNS('Section 3'!$E$11:L$12),0)),"",VLOOKUP($B678,'Section 3'!$D$15:$O$1014,COLUMNS('Section 3'!$E$11:L$12),0)))</f>
        <v/>
      </c>
      <c r="L678" s="73" t="str">
        <f>IF($D678="","",IF(ISBLANK(VLOOKUP($B678,'Section 3'!$D$15:$O$1014,COLUMNS('Section 3'!$E$11:M$12),0)),"",VLOOKUP($B678,'Section 3'!$D$15:$O$1014,COLUMNS('Section 3'!$E$11:M$12),0)))</f>
        <v/>
      </c>
      <c r="M678" s="73" t="str">
        <f>IF($D678="","",IF(ISBLANK(VLOOKUP($B678,'Section 3'!$D$15:$O$1014,COLUMNS('Section 3'!$E$11:N$12),0)),"",VLOOKUP($B678,'Section 3'!$D$15:$O$1014,COLUMNS('Section 3'!$E$11:N$12),0)))</f>
        <v/>
      </c>
      <c r="N678" s="73" t="str">
        <f>IF($D678="","",IF(ISBLANK(VLOOKUP($B678,'Section 3'!$D$15:$O$1014,COLUMNS('Section 3'!$E$11:O$12),0)),"",VLOOKUP($B678,'Section 3'!$D$15:$O$1014,COLUMNS('Section 3'!$E$11:O$12),0)))</f>
        <v/>
      </c>
      <c r="O678" s="73" t="str">
        <f>IF($D678="","",IF(ISBLANK(VLOOKUP($B678,'Section 3'!$D$15:$O$1014,COLUMNS('Section 3'!$E$11:P$12),0)),"",VLOOKUP($B678,'Section 3'!$D$15:$O$1014,COLUMNS('Section 3'!$E$11:P$12),0)))</f>
        <v/>
      </c>
    </row>
    <row r="679" spans="1:15" x14ac:dyDescent="0.25">
      <c r="A679" s="29" t="str">
        <f>IF(E679="","",ROWS($A$1:A679))</f>
        <v/>
      </c>
      <c r="B679" s="32">
        <v>668</v>
      </c>
      <c r="C679" s="26" t="str">
        <f t="shared" si="11"/>
        <v/>
      </c>
      <c r="D679" s="26" t="str">
        <f>IFERROR(VLOOKUP($B679,'Section 3'!D682:O1681,COLUMNS('Section 3'!D678:D679),0),"")</f>
        <v/>
      </c>
      <c r="E679" s="73" t="str">
        <f>IF($D679="","",IF(ISBLANK(VLOOKUP($B679,'Section 3'!$D$15:$O$1014,COLUMNS('Section 3'!$E$11:F$12),0)),"",VLOOKUP($B679,'Section 3'!$D$15:$O$1014,COLUMNS('Section 3'!$E$11:F$12),0)))</f>
        <v/>
      </c>
      <c r="F679" s="73" t="str">
        <f>IF($D679="","",IF(ISBLANK(VLOOKUP($B679,'Section 3'!$D$15:$O$1014,COLUMNS('Section 3'!$E$11:G$12),0)),"",VLOOKUP($B679,'Section 3'!$D$15:$O$1014,COLUMNS('Section 3'!$E$11:G$12),0)))</f>
        <v/>
      </c>
      <c r="G679" s="73" t="str">
        <f>IF($D679="","",IF(ISBLANK(VLOOKUP($B679,'Section 3'!$D$15:$O$1014,COLUMNS('Section 3'!$E$11:H$12),0)),"",VLOOKUP($B679,'Section 3'!$D$15:$O$1014,COLUMNS('Section 3'!$E$11:H$12),0)))</f>
        <v/>
      </c>
      <c r="H679" s="73" t="str">
        <f>IF($D679="","",IF(ISBLANK(VLOOKUP($B679,'Section 3'!$D$15:$O$1014,COLUMNS('Section 3'!$E$11:I$12),0)),"",VLOOKUP($B679,'Section 3'!$D$15:$O$1014,COLUMNS('Section 3'!$E$11:I$12),0)))</f>
        <v/>
      </c>
      <c r="I679" s="73" t="str">
        <f>IF($D679="","",IF(ISBLANK(VLOOKUP($B679,'Section 3'!$D$15:$O$1014,COLUMNS('Section 3'!$E$11:J$12),0)),"",VLOOKUP($B679,'Section 3'!$D$15:$O$1014,COLUMNS('Section 3'!$E$11:J$12),0)))</f>
        <v/>
      </c>
      <c r="J679" s="73" t="str">
        <f>IF($D679="","",IF(ISBLANK(VLOOKUP($B679,'Section 3'!$D$15:$O$1014,COLUMNS('Section 3'!$E$11:K$12),0)),"",VLOOKUP($B679,'Section 3'!$D$15:$O$1014,COLUMNS('Section 3'!$E$11:K$12),0)))</f>
        <v/>
      </c>
      <c r="K679" s="73" t="str">
        <f>IF($D679="","",IF(ISBLANK(VLOOKUP($B679,'Section 3'!$D$15:$O$1014,COLUMNS('Section 3'!$E$11:L$12),0)),"",VLOOKUP($B679,'Section 3'!$D$15:$O$1014,COLUMNS('Section 3'!$E$11:L$12),0)))</f>
        <v/>
      </c>
      <c r="L679" s="73" t="str">
        <f>IF($D679="","",IF(ISBLANK(VLOOKUP($B679,'Section 3'!$D$15:$O$1014,COLUMNS('Section 3'!$E$11:M$12),0)),"",VLOOKUP($B679,'Section 3'!$D$15:$O$1014,COLUMNS('Section 3'!$E$11:M$12),0)))</f>
        <v/>
      </c>
      <c r="M679" s="73" t="str">
        <f>IF($D679="","",IF(ISBLANK(VLOOKUP($B679,'Section 3'!$D$15:$O$1014,COLUMNS('Section 3'!$E$11:N$12),0)),"",VLOOKUP($B679,'Section 3'!$D$15:$O$1014,COLUMNS('Section 3'!$E$11:N$12),0)))</f>
        <v/>
      </c>
      <c r="N679" s="73" t="str">
        <f>IF($D679="","",IF(ISBLANK(VLOOKUP($B679,'Section 3'!$D$15:$O$1014,COLUMNS('Section 3'!$E$11:O$12),0)),"",VLOOKUP($B679,'Section 3'!$D$15:$O$1014,COLUMNS('Section 3'!$E$11:O$12),0)))</f>
        <v/>
      </c>
      <c r="O679" s="73" t="str">
        <f>IF($D679="","",IF(ISBLANK(VLOOKUP($B679,'Section 3'!$D$15:$O$1014,COLUMNS('Section 3'!$E$11:P$12),0)),"",VLOOKUP($B679,'Section 3'!$D$15:$O$1014,COLUMNS('Section 3'!$E$11:P$12),0)))</f>
        <v/>
      </c>
    </row>
    <row r="680" spans="1:15" x14ac:dyDescent="0.25">
      <c r="A680" s="29" t="str">
        <f>IF(E680="","",ROWS($A$1:A680))</f>
        <v/>
      </c>
      <c r="B680" s="32">
        <v>669</v>
      </c>
      <c r="C680" s="26" t="str">
        <f t="shared" si="11"/>
        <v/>
      </c>
      <c r="D680" s="26" t="str">
        <f>IFERROR(VLOOKUP($B680,'Section 3'!D683:O1682,COLUMNS('Section 3'!D679:D680),0),"")</f>
        <v/>
      </c>
      <c r="E680" s="73" t="str">
        <f>IF($D680="","",IF(ISBLANK(VLOOKUP($B680,'Section 3'!$D$15:$O$1014,COLUMNS('Section 3'!$E$11:F$12),0)),"",VLOOKUP($B680,'Section 3'!$D$15:$O$1014,COLUMNS('Section 3'!$E$11:F$12),0)))</f>
        <v/>
      </c>
      <c r="F680" s="73" t="str">
        <f>IF($D680="","",IF(ISBLANK(VLOOKUP($B680,'Section 3'!$D$15:$O$1014,COLUMNS('Section 3'!$E$11:G$12),0)),"",VLOOKUP($B680,'Section 3'!$D$15:$O$1014,COLUMNS('Section 3'!$E$11:G$12),0)))</f>
        <v/>
      </c>
      <c r="G680" s="73" t="str">
        <f>IF($D680="","",IF(ISBLANK(VLOOKUP($B680,'Section 3'!$D$15:$O$1014,COLUMNS('Section 3'!$E$11:H$12),0)),"",VLOOKUP($B680,'Section 3'!$D$15:$O$1014,COLUMNS('Section 3'!$E$11:H$12),0)))</f>
        <v/>
      </c>
      <c r="H680" s="73" t="str">
        <f>IF($D680="","",IF(ISBLANK(VLOOKUP($B680,'Section 3'!$D$15:$O$1014,COLUMNS('Section 3'!$E$11:I$12),0)),"",VLOOKUP($B680,'Section 3'!$D$15:$O$1014,COLUMNS('Section 3'!$E$11:I$12),0)))</f>
        <v/>
      </c>
      <c r="I680" s="73" t="str">
        <f>IF($D680="","",IF(ISBLANK(VLOOKUP($B680,'Section 3'!$D$15:$O$1014,COLUMNS('Section 3'!$E$11:J$12),0)),"",VLOOKUP($B680,'Section 3'!$D$15:$O$1014,COLUMNS('Section 3'!$E$11:J$12),0)))</f>
        <v/>
      </c>
      <c r="J680" s="73" t="str">
        <f>IF($D680="","",IF(ISBLANK(VLOOKUP($B680,'Section 3'!$D$15:$O$1014,COLUMNS('Section 3'!$E$11:K$12),0)),"",VLOOKUP($B680,'Section 3'!$D$15:$O$1014,COLUMNS('Section 3'!$E$11:K$12),0)))</f>
        <v/>
      </c>
      <c r="K680" s="73" t="str">
        <f>IF($D680="","",IF(ISBLANK(VLOOKUP($B680,'Section 3'!$D$15:$O$1014,COLUMNS('Section 3'!$E$11:L$12),0)),"",VLOOKUP($B680,'Section 3'!$D$15:$O$1014,COLUMNS('Section 3'!$E$11:L$12),0)))</f>
        <v/>
      </c>
      <c r="L680" s="73" t="str">
        <f>IF($D680="","",IF(ISBLANK(VLOOKUP($B680,'Section 3'!$D$15:$O$1014,COLUMNS('Section 3'!$E$11:M$12),0)),"",VLOOKUP($B680,'Section 3'!$D$15:$O$1014,COLUMNS('Section 3'!$E$11:M$12),0)))</f>
        <v/>
      </c>
      <c r="M680" s="73" t="str">
        <f>IF($D680="","",IF(ISBLANK(VLOOKUP($B680,'Section 3'!$D$15:$O$1014,COLUMNS('Section 3'!$E$11:N$12),0)),"",VLOOKUP($B680,'Section 3'!$D$15:$O$1014,COLUMNS('Section 3'!$E$11:N$12),0)))</f>
        <v/>
      </c>
      <c r="N680" s="73" t="str">
        <f>IF($D680="","",IF(ISBLANK(VLOOKUP($B680,'Section 3'!$D$15:$O$1014,COLUMNS('Section 3'!$E$11:O$12),0)),"",VLOOKUP($B680,'Section 3'!$D$15:$O$1014,COLUMNS('Section 3'!$E$11:O$12),0)))</f>
        <v/>
      </c>
      <c r="O680" s="73" t="str">
        <f>IF($D680="","",IF(ISBLANK(VLOOKUP($B680,'Section 3'!$D$15:$O$1014,COLUMNS('Section 3'!$E$11:P$12),0)),"",VLOOKUP($B680,'Section 3'!$D$15:$O$1014,COLUMNS('Section 3'!$E$11:P$12),0)))</f>
        <v/>
      </c>
    </row>
    <row r="681" spans="1:15" x14ac:dyDescent="0.25">
      <c r="A681" s="29" t="str">
        <f>IF(E681="","",ROWS($A$1:A681))</f>
        <v/>
      </c>
      <c r="B681" s="32">
        <v>670</v>
      </c>
      <c r="C681" s="26" t="str">
        <f t="shared" si="11"/>
        <v/>
      </c>
      <c r="D681" s="26" t="str">
        <f>IFERROR(VLOOKUP($B681,'Section 3'!D684:O1683,COLUMNS('Section 3'!D680:D681),0),"")</f>
        <v/>
      </c>
      <c r="E681" s="73" t="str">
        <f>IF($D681="","",IF(ISBLANK(VLOOKUP($B681,'Section 3'!$D$15:$O$1014,COLUMNS('Section 3'!$E$11:F$12),0)),"",VLOOKUP($B681,'Section 3'!$D$15:$O$1014,COLUMNS('Section 3'!$E$11:F$12),0)))</f>
        <v/>
      </c>
      <c r="F681" s="73" t="str">
        <f>IF($D681="","",IF(ISBLANK(VLOOKUP($B681,'Section 3'!$D$15:$O$1014,COLUMNS('Section 3'!$E$11:G$12),0)),"",VLOOKUP($B681,'Section 3'!$D$15:$O$1014,COLUMNS('Section 3'!$E$11:G$12),0)))</f>
        <v/>
      </c>
      <c r="G681" s="73" t="str">
        <f>IF($D681="","",IF(ISBLANK(VLOOKUP($B681,'Section 3'!$D$15:$O$1014,COLUMNS('Section 3'!$E$11:H$12),0)),"",VLOOKUP($B681,'Section 3'!$D$15:$O$1014,COLUMNS('Section 3'!$E$11:H$12),0)))</f>
        <v/>
      </c>
      <c r="H681" s="73" t="str">
        <f>IF($D681="","",IF(ISBLANK(VLOOKUP($B681,'Section 3'!$D$15:$O$1014,COLUMNS('Section 3'!$E$11:I$12),0)),"",VLOOKUP($B681,'Section 3'!$D$15:$O$1014,COLUMNS('Section 3'!$E$11:I$12),0)))</f>
        <v/>
      </c>
      <c r="I681" s="73" t="str">
        <f>IF($D681="","",IF(ISBLANK(VLOOKUP($B681,'Section 3'!$D$15:$O$1014,COLUMNS('Section 3'!$E$11:J$12),0)),"",VLOOKUP($B681,'Section 3'!$D$15:$O$1014,COLUMNS('Section 3'!$E$11:J$12),0)))</f>
        <v/>
      </c>
      <c r="J681" s="73" t="str">
        <f>IF($D681="","",IF(ISBLANK(VLOOKUP($B681,'Section 3'!$D$15:$O$1014,COLUMNS('Section 3'!$E$11:K$12),0)),"",VLOOKUP($B681,'Section 3'!$D$15:$O$1014,COLUMNS('Section 3'!$E$11:K$12),0)))</f>
        <v/>
      </c>
      <c r="K681" s="73" t="str">
        <f>IF($D681="","",IF(ISBLANK(VLOOKUP($B681,'Section 3'!$D$15:$O$1014,COLUMNS('Section 3'!$E$11:L$12),0)),"",VLOOKUP($B681,'Section 3'!$D$15:$O$1014,COLUMNS('Section 3'!$E$11:L$12),0)))</f>
        <v/>
      </c>
      <c r="L681" s="73" t="str">
        <f>IF($D681="","",IF(ISBLANK(VLOOKUP($B681,'Section 3'!$D$15:$O$1014,COLUMNS('Section 3'!$E$11:M$12),0)),"",VLOOKUP($B681,'Section 3'!$D$15:$O$1014,COLUMNS('Section 3'!$E$11:M$12),0)))</f>
        <v/>
      </c>
      <c r="M681" s="73" t="str">
        <f>IF($D681="","",IF(ISBLANK(VLOOKUP($B681,'Section 3'!$D$15:$O$1014,COLUMNS('Section 3'!$E$11:N$12),0)),"",VLOOKUP($B681,'Section 3'!$D$15:$O$1014,COLUMNS('Section 3'!$E$11:N$12),0)))</f>
        <v/>
      </c>
      <c r="N681" s="73" t="str">
        <f>IF($D681="","",IF(ISBLANK(VLOOKUP($B681,'Section 3'!$D$15:$O$1014,COLUMNS('Section 3'!$E$11:O$12),0)),"",VLOOKUP($B681,'Section 3'!$D$15:$O$1014,COLUMNS('Section 3'!$E$11:O$12),0)))</f>
        <v/>
      </c>
      <c r="O681" s="73" t="str">
        <f>IF($D681="","",IF(ISBLANK(VLOOKUP($B681,'Section 3'!$D$15:$O$1014,COLUMNS('Section 3'!$E$11:P$12),0)),"",VLOOKUP($B681,'Section 3'!$D$15:$O$1014,COLUMNS('Section 3'!$E$11:P$12),0)))</f>
        <v/>
      </c>
    </row>
    <row r="682" spans="1:15" x14ac:dyDescent="0.25">
      <c r="A682" s="29" t="str">
        <f>IF(E682="","",ROWS($A$1:A682))</f>
        <v/>
      </c>
      <c r="B682" s="32">
        <v>671</v>
      </c>
      <c r="C682" s="26" t="str">
        <f t="shared" si="11"/>
        <v/>
      </c>
      <c r="D682" s="26" t="str">
        <f>IFERROR(VLOOKUP($B682,'Section 3'!D685:O1684,COLUMNS('Section 3'!D681:D682),0),"")</f>
        <v/>
      </c>
      <c r="E682" s="73" t="str">
        <f>IF($D682="","",IF(ISBLANK(VLOOKUP($B682,'Section 3'!$D$15:$O$1014,COLUMNS('Section 3'!$E$11:F$12),0)),"",VLOOKUP($B682,'Section 3'!$D$15:$O$1014,COLUMNS('Section 3'!$E$11:F$12),0)))</f>
        <v/>
      </c>
      <c r="F682" s="73" t="str">
        <f>IF($D682="","",IF(ISBLANK(VLOOKUP($B682,'Section 3'!$D$15:$O$1014,COLUMNS('Section 3'!$E$11:G$12),0)),"",VLOOKUP($B682,'Section 3'!$D$15:$O$1014,COLUMNS('Section 3'!$E$11:G$12),0)))</f>
        <v/>
      </c>
      <c r="G682" s="73" t="str">
        <f>IF($D682="","",IF(ISBLANK(VLOOKUP($B682,'Section 3'!$D$15:$O$1014,COLUMNS('Section 3'!$E$11:H$12),0)),"",VLOOKUP($B682,'Section 3'!$D$15:$O$1014,COLUMNS('Section 3'!$E$11:H$12),0)))</f>
        <v/>
      </c>
      <c r="H682" s="73" t="str">
        <f>IF($D682="","",IF(ISBLANK(VLOOKUP($B682,'Section 3'!$D$15:$O$1014,COLUMNS('Section 3'!$E$11:I$12),0)),"",VLOOKUP($B682,'Section 3'!$D$15:$O$1014,COLUMNS('Section 3'!$E$11:I$12),0)))</f>
        <v/>
      </c>
      <c r="I682" s="73" t="str">
        <f>IF($D682="","",IF(ISBLANK(VLOOKUP($B682,'Section 3'!$D$15:$O$1014,COLUMNS('Section 3'!$E$11:J$12),0)),"",VLOOKUP($B682,'Section 3'!$D$15:$O$1014,COLUMNS('Section 3'!$E$11:J$12),0)))</f>
        <v/>
      </c>
      <c r="J682" s="73" t="str">
        <f>IF($D682="","",IF(ISBLANK(VLOOKUP($B682,'Section 3'!$D$15:$O$1014,COLUMNS('Section 3'!$E$11:K$12),0)),"",VLOOKUP($B682,'Section 3'!$D$15:$O$1014,COLUMNS('Section 3'!$E$11:K$12),0)))</f>
        <v/>
      </c>
      <c r="K682" s="73" t="str">
        <f>IF($D682="","",IF(ISBLANK(VLOOKUP($B682,'Section 3'!$D$15:$O$1014,COLUMNS('Section 3'!$E$11:L$12),0)),"",VLOOKUP($B682,'Section 3'!$D$15:$O$1014,COLUMNS('Section 3'!$E$11:L$12),0)))</f>
        <v/>
      </c>
      <c r="L682" s="73" t="str">
        <f>IF($D682="","",IF(ISBLANK(VLOOKUP($B682,'Section 3'!$D$15:$O$1014,COLUMNS('Section 3'!$E$11:M$12),0)),"",VLOOKUP($B682,'Section 3'!$D$15:$O$1014,COLUMNS('Section 3'!$E$11:M$12),0)))</f>
        <v/>
      </c>
      <c r="M682" s="73" t="str">
        <f>IF($D682="","",IF(ISBLANK(VLOOKUP($B682,'Section 3'!$D$15:$O$1014,COLUMNS('Section 3'!$E$11:N$12),0)),"",VLOOKUP($B682,'Section 3'!$D$15:$O$1014,COLUMNS('Section 3'!$E$11:N$12),0)))</f>
        <v/>
      </c>
      <c r="N682" s="73" t="str">
        <f>IF($D682="","",IF(ISBLANK(VLOOKUP($B682,'Section 3'!$D$15:$O$1014,COLUMNS('Section 3'!$E$11:O$12),0)),"",VLOOKUP($B682,'Section 3'!$D$15:$O$1014,COLUMNS('Section 3'!$E$11:O$12),0)))</f>
        <v/>
      </c>
      <c r="O682" s="73" t="str">
        <f>IF($D682="","",IF(ISBLANK(VLOOKUP($B682,'Section 3'!$D$15:$O$1014,COLUMNS('Section 3'!$E$11:P$12),0)),"",VLOOKUP($B682,'Section 3'!$D$15:$O$1014,COLUMNS('Section 3'!$E$11:P$12),0)))</f>
        <v/>
      </c>
    </row>
    <row r="683" spans="1:15" x14ac:dyDescent="0.25">
      <c r="A683" s="29" t="str">
        <f>IF(E683="","",ROWS($A$1:A683))</f>
        <v/>
      </c>
      <c r="B683" s="32">
        <v>672</v>
      </c>
      <c r="C683" s="26" t="str">
        <f t="shared" si="11"/>
        <v/>
      </c>
      <c r="D683" s="26" t="str">
        <f>IFERROR(VLOOKUP($B683,'Section 3'!D686:O1685,COLUMNS('Section 3'!D682:D683),0),"")</f>
        <v/>
      </c>
      <c r="E683" s="73" t="str">
        <f>IF($D683="","",IF(ISBLANK(VLOOKUP($B683,'Section 3'!$D$15:$O$1014,COLUMNS('Section 3'!$E$11:F$12),0)),"",VLOOKUP($B683,'Section 3'!$D$15:$O$1014,COLUMNS('Section 3'!$E$11:F$12),0)))</f>
        <v/>
      </c>
      <c r="F683" s="73" t="str">
        <f>IF($D683="","",IF(ISBLANK(VLOOKUP($B683,'Section 3'!$D$15:$O$1014,COLUMNS('Section 3'!$E$11:G$12),0)),"",VLOOKUP($B683,'Section 3'!$D$15:$O$1014,COLUMNS('Section 3'!$E$11:G$12),0)))</f>
        <v/>
      </c>
      <c r="G683" s="73" t="str">
        <f>IF($D683="","",IF(ISBLANK(VLOOKUP($B683,'Section 3'!$D$15:$O$1014,COLUMNS('Section 3'!$E$11:H$12),0)),"",VLOOKUP($B683,'Section 3'!$D$15:$O$1014,COLUMNS('Section 3'!$E$11:H$12),0)))</f>
        <v/>
      </c>
      <c r="H683" s="73" t="str">
        <f>IF($D683="","",IF(ISBLANK(VLOOKUP($B683,'Section 3'!$D$15:$O$1014,COLUMNS('Section 3'!$E$11:I$12),0)),"",VLOOKUP($B683,'Section 3'!$D$15:$O$1014,COLUMNS('Section 3'!$E$11:I$12),0)))</f>
        <v/>
      </c>
      <c r="I683" s="73" t="str">
        <f>IF($D683="","",IF(ISBLANK(VLOOKUP($B683,'Section 3'!$D$15:$O$1014,COLUMNS('Section 3'!$E$11:J$12),0)),"",VLOOKUP($B683,'Section 3'!$D$15:$O$1014,COLUMNS('Section 3'!$E$11:J$12),0)))</f>
        <v/>
      </c>
      <c r="J683" s="73" t="str">
        <f>IF($D683="","",IF(ISBLANK(VLOOKUP($B683,'Section 3'!$D$15:$O$1014,COLUMNS('Section 3'!$E$11:K$12),0)),"",VLOOKUP($B683,'Section 3'!$D$15:$O$1014,COLUMNS('Section 3'!$E$11:K$12),0)))</f>
        <v/>
      </c>
      <c r="K683" s="73" t="str">
        <f>IF($D683="","",IF(ISBLANK(VLOOKUP($B683,'Section 3'!$D$15:$O$1014,COLUMNS('Section 3'!$E$11:L$12),0)),"",VLOOKUP($B683,'Section 3'!$D$15:$O$1014,COLUMNS('Section 3'!$E$11:L$12),0)))</f>
        <v/>
      </c>
      <c r="L683" s="73" t="str">
        <f>IF($D683="","",IF(ISBLANK(VLOOKUP($B683,'Section 3'!$D$15:$O$1014,COLUMNS('Section 3'!$E$11:M$12),0)),"",VLOOKUP($B683,'Section 3'!$D$15:$O$1014,COLUMNS('Section 3'!$E$11:M$12),0)))</f>
        <v/>
      </c>
      <c r="M683" s="73" t="str">
        <f>IF($D683="","",IF(ISBLANK(VLOOKUP($B683,'Section 3'!$D$15:$O$1014,COLUMNS('Section 3'!$E$11:N$12),0)),"",VLOOKUP($B683,'Section 3'!$D$15:$O$1014,COLUMNS('Section 3'!$E$11:N$12),0)))</f>
        <v/>
      </c>
      <c r="N683" s="73" t="str">
        <f>IF($D683="","",IF(ISBLANK(VLOOKUP($B683,'Section 3'!$D$15:$O$1014,COLUMNS('Section 3'!$E$11:O$12),0)),"",VLOOKUP($B683,'Section 3'!$D$15:$O$1014,COLUMNS('Section 3'!$E$11:O$12),0)))</f>
        <v/>
      </c>
      <c r="O683" s="73" t="str">
        <f>IF($D683="","",IF(ISBLANK(VLOOKUP($B683,'Section 3'!$D$15:$O$1014,COLUMNS('Section 3'!$E$11:P$12),0)),"",VLOOKUP($B683,'Section 3'!$D$15:$O$1014,COLUMNS('Section 3'!$E$11:P$12),0)))</f>
        <v/>
      </c>
    </row>
    <row r="684" spans="1:15" x14ac:dyDescent="0.25">
      <c r="A684" s="29" t="str">
        <f>IF(E684="","",ROWS($A$1:A684))</f>
        <v/>
      </c>
      <c r="B684" s="32">
        <v>673</v>
      </c>
      <c r="C684" s="26" t="str">
        <f t="shared" si="11"/>
        <v/>
      </c>
      <c r="D684" s="26" t="str">
        <f>IFERROR(VLOOKUP($B684,'Section 3'!D687:O1686,COLUMNS('Section 3'!D683:D684),0),"")</f>
        <v/>
      </c>
      <c r="E684" s="73" t="str">
        <f>IF($D684="","",IF(ISBLANK(VLOOKUP($B684,'Section 3'!$D$15:$O$1014,COLUMNS('Section 3'!$E$11:F$12),0)),"",VLOOKUP($B684,'Section 3'!$D$15:$O$1014,COLUMNS('Section 3'!$E$11:F$12),0)))</f>
        <v/>
      </c>
      <c r="F684" s="73" t="str">
        <f>IF($D684="","",IF(ISBLANK(VLOOKUP($B684,'Section 3'!$D$15:$O$1014,COLUMNS('Section 3'!$E$11:G$12),0)),"",VLOOKUP($B684,'Section 3'!$D$15:$O$1014,COLUMNS('Section 3'!$E$11:G$12),0)))</f>
        <v/>
      </c>
      <c r="G684" s="73" t="str">
        <f>IF($D684="","",IF(ISBLANK(VLOOKUP($B684,'Section 3'!$D$15:$O$1014,COLUMNS('Section 3'!$E$11:H$12),0)),"",VLOOKUP($B684,'Section 3'!$D$15:$O$1014,COLUMNS('Section 3'!$E$11:H$12),0)))</f>
        <v/>
      </c>
      <c r="H684" s="73" t="str">
        <f>IF($D684="","",IF(ISBLANK(VLOOKUP($B684,'Section 3'!$D$15:$O$1014,COLUMNS('Section 3'!$E$11:I$12),0)),"",VLOOKUP($B684,'Section 3'!$D$15:$O$1014,COLUMNS('Section 3'!$E$11:I$12),0)))</f>
        <v/>
      </c>
      <c r="I684" s="73" t="str">
        <f>IF($D684="","",IF(ISBLANK(VLOOKUP($B684,'Section 3'!$D$15:$O$1014,COLUMNS('Section 3'!$E$11:J$12),0)),"",VLOOKUP($B684,'Section 3'!$D$15:$O$1014,COLUMNS('Section 3'!$E$11:J$12),0)))</f>
        <v/>
      </c>
      <c r="J684" s="73" t="str">
        <f>IF($D684="","",IF(ISBLANK(VLOOKUP($B684,'Section 3'!$D$15:$O$1014,COLUMNS('Section 3'!$E$11:K$12),0)),"",VLOOKUP($B684,'Section 3'!$D$15:$O$1014,COLUMNS('Section 3'!$E$11:K$12),0)))</f>
        <v/>
      </c>
      <c r="K684" s="73" t="str">
        <f>IF($D684="","",IF(ISBLANK(VLOOKUP($B684,'Section 3'!$D$15:$O$1014,COLUMNS('Section 3'!$E$11:L$12),0)),"",VLOOKUP($B684,'Section 3'!$D$15:$O$1014,COLUMNS('Section 3'!$E$11:L$12),0)))</f>
        <v/>
      </c>
      <c r="L684" s="73" t="str">
        <f>IF($D684="","",IF(ISBLANK(VLOOKUP($B684,'Section 3'!$D$15:$O$1014,COLUMNS('Section 3'!$E$11:M$12),0)),"",VLOOKUP($B684,'Section 3'!$D$15:$O$1014,COLUMNS('Section 3'!$E$11:M$12),0)))</f>
        <v/>
      </c>
      <c r="M684" s="73" t="str">
        <f>IF($D684="","",IF(ISBLANK(VLOOKUP($B684,'Section 3'!$D$15:$O$1014,COLUMNS('Section 3'!$E$11:N$12),0)),"",VLOOKUP($B684,'Section 3'!$D$15:$O$1014,COLUMNS('Section 3'!$E$11:N$12),0)))</f>
        <v/>
      </c>
      <c r="N684" s="73" t="str">
        <f>IF($D684="","",IF(ISBLANK(VLOOKUP($B684,'Section 3'!$D$15:$O$1014,COLUMNS('Section 3'!$E$11:O$12),0)),"",VLOOKUP($B684,'Section 3'!$D$15:$O$1014,COLUMNS('Section 3'!$E$11:O$12),0)))</f>
        <v/>
      </c>
      <c r="O684" s="73" t="str">
        <f>IF($D684="","",IF(ISBLANK(VLOOKUP($B684,'Section 3'!$D$15:$O$1014,COLUMNS('Section 3'!$E$11:P$12),0)),"",VLOOKUP($B684,'Section 3'!$D$15:$O$1014,COLUMNS('Section 3'!$E$11:P$12),0)))</f>
        <v/>
      </c>
    </row>
    <row r="685" spans="1:15" x14ac:dyDescent="0.25">
      <c r="A685" s="29" t="str">
        <f>IF(E685="","",ROWS($A$1:A685))</f>
        <v/>
      </c>
      <c r="B685" s="32">
        <v>674</v>
      </c>
      <c r="C685" s="26" t="str">
        <f t="shared" si="11"/>
        <v/>
      </c>
      <c r="D685" s="26" t="str">
        <f>IFERROR(VLOOKUP($B685,'Section 3'!D688:O1687,COLUMNS('Section 3'!D684:D685),0),"")</f>
        <v/>
      </c>
      <c r="E685" s="73" t="str">
        <f>IF($D685="","",IF(ISBLANK(VLOOKUP($B685,'Section 3'!$D$15:$O$1014,COLUMNS('Section 3'!$E$11:F$12),0)),"",VLOOKUP($B685,'Section 3'!$D$15:$O$1014,COLUMNS('Section 3'!$E$11:F$12),0)))</f>
        <v/>
      </c>
      <c r="F685" s="73" t="str">
        <f>IF($D685="","",IF(ISBLANK(VLOOKUP($B685,'Section 3'!$D$15:$O$1014,COLUMNS('Section 3'!$E$11:G$12),0)),"",VLOOKUP($B685,'Section 3'!$D$15:$O$1014,COLUMNS('Section 3'!$E$11:G$12),0)))</f>
        <v/>
      </c>
      <c r="G685" s="73" t="str">
        <f>IF($D685="","",IF(ISBLANK(VLOOKUP($B685,'Section 3'!$D$15:$O$1014,COLUMNS('Section 3'!$E$11:H$12),0)),"",VLOOKUP($B685,'Section 3'!$D$15:$O$1014,COLUMNS('Section 3'!$E$11:H$12),0)))</f>
        <v/>
      </c>
      <c r="H685" s="73" t="str">
        <f>IF($D685="","",IF(ISBLANK(VLOOKUP($B685,'Section 3'!$D$15:$O$1014,COLUMNS('Section 3'!$E$11:I$12),0)),"",VLOOKUP($B685,'Section 3'!$D$15:$O$1014,COLUMNS('Section 3'!$E$11:I$12),0)))</f>
        <v/>
      </c>
      <c r="I685" s="73" t="str">
        <f>IF($D685="","",IF(ISBLANK(VLOOKUP($B685,'Section 3'!$D$15:$O$1014,COLUMNS('Section 3'!$E$11:J$12),0)),"",VLOOKUP($B685,'Section 3'!$D$15:$O$1014,COLUMNS('Section 3'!$E$11:J$12),0)))</f>
        <v/>
      </c>
      <c r="J685" s="73" t="str">
        <f>IF($D685="","",IF(ISBLANK(VLOOKUP($B685,'Section 3'!$D$15:$O$1014,COLUMNS('Section 3'!$E$11:K$12),0)),"",VLOOKUP($B685,'Section 3'!$D$15:$O$1014,COLUMNS('Section 3'!$E$11:K$12),0)))</f>
        <v/>
      </c>
      <c r="K685" s="73" t="str">
        <f>IF($D685="","",IF(ISBLANK(VLOOKUP($B685,'Section 3'!$D$15:$O$1014,COLUMNS('Section 3'!$E$11:L$12),0)),"",VLOOKUP($B685,'Section 3'!$D$15:$O$1014,COLUMNS('Section 3'!$E$11:L$12),0)))</f>
        <v/>
      </c>
      <c r="L685" s="73" t="str">
        <f>IF($D685="","",IF(ISBLANK(VLOOKUP($B685,'Section 3'!$D$15:$O$1014,COLUMNS('Section 3'!$E$11:M$12),0)),"",VLOOKUP($B685,'Section 3'!$D$15:$O$1014,COLUMNS('Section 3'!$E$11:M$12),0)))</f>
        <v/>
      </c>
      <c r="M685" s="73" t="str">
        <f>IF($D685="","",IF(ISBLANK(VLOOKUP($B685,'Section 3'!$D$15:$O$1014,COLUMNS('Section 3'!$E$11:N$12),0)),"",VLOOKUP($B685,'Section 3'!$D$15:$O$1014,COLUMNS('Section 3'!$E$11:N$12),0)))</f>
        <v/>
      </c>
      <c r="N685" s="73" t="str">
        <f>IF($D685="","",IF(ISBLANK(VLOOKUP($B685,'Section 3'!$D$15:$O$1014,COLUMNS('Section 3'!$E$11:O$12),0)),"",VLOOKUP($B685,'Section 3'!$D$15:$O$1014,COLUMNS('Section 3'!$E$11:O$12),0)))</f>
        <v/>
      </c>
      <c r="O685" s="73" t="str">
        <f>IF($D685="","",IF(ISBLANK(VLOOKUP($B685,'Section 3'!$D$15:$O$1014,COLUMNS('Section 3'!$E$11:P$12),0)),"",VLOOKUP($B685,'Section 3'!$D$15:$O$1014,COLUMNS('Section 3'!$E$11:P$12),0)))</f>
        <v/>
      </c>
    </row>
    <row r="686" spans="1:15" x14ac:dyDescent="0.25">
      <c r="A686" s="29" t="str">
        <f>IF(E686="","",ROWS($A$1:A686))</f>
        <v/>
      </c>
      <c r="B686" s="32">
        <v>675</v>
      </c>
      <c r="C686" s="26" t="str">
        <f t="shared" si="11"/>
        <v/>
      </c>
      <c r="D686" s="26" t="str">
        <f>IFERROR(VLOOKUP($B686,'Section 3'!D689:O1688,COLUMNS('Section 3'!D685:D686),0),"")</f>
        <v/>
      </c>
      <c r="E686" s="73" t="str">
        <f>IF($D686="","",IF(ISBLANK(VLOOKUP($B686,'Section 3'!$D$15:$O$1014,COLUMNS('Section 3'!$E$11:F$12),0)),"",VLOOKUP($B686,'Section 3'!$D$15:$O$1014,COLUMNS('Section 3'!$E$11:F$12),0)))</f>
        <v/>
      </c>
      <c r="F686" s="73" t="str">
        <f>IF($D686="","",IF(ISBLANK(VLOOKUP($B686,'Section 3'!$D$15:$O$1014,COLUMNS('Section 3'!$E$11:G$12),0)),"",VLOOKUP($B686,'Section 3'!$D$15:$O$1014,COLUMNS('Section 3'!$E$11:G$12),0)))</f>
        <v/>
      </c>
      <c r="G686" s="73" t="str">
        <f>IF($D686="","",IF(ISBLANK(VLOOKUP($B686,'Section 3'!$D$15:$O$1014,COLUMNS('Section 3'!$E$11:H$12),0)),"",VLOOKUP($B686,'Section 3'!$D$15:$O$1014,COLUMNS('Section 3'!$E$11:H$12),0)))</f>
        <v/>
      </c>
      <c r="H686" s="73" t="str">
        <f>IF($D686="","",IF(ISBLANK(VLOOKUP($B686,'Section 3'!$D$15:$O$1014,COLUMNS('Section 3'!$E$11:I$12),0)),"",VLOOKUP($B686,'Section 3'!$D$15:$O$1014,COLUMNS('Section 3'!$E$11:I$12),0)))</f>
        <v/>
      </c>
      <c r="I686" s="73" t="str">
        <f>IF($D686="","",IF(ISBLANK(VLOOKUP($B686,'Section 3'!$D$15:$O$1014,COLUMNS('Section 3'!$E$11:J$12),0)),"",VLOOKUP($B686,'Section 3'!$D$15:$O$1014,COLUMNS('Section 3'!$E$11:J$12),0)))</f>
        <v/>
      </c>
      <c r="J686" s="73" t="str">
        <f>IF($D686="","",IF(ISBLANK(VLOOKUP($B686,'Section 3'!$D$15:$O$1014,COLUMNS('Section 3'!$E$11:K$12),0)),"",VLOOKUP($B686,'Section 3'!$D$15:$O$1014,COLUMNS('Section 3'!$E$11:K$12),0)))</f>
        <v/>
      </c>
      <c r="K686" s="73" t="str">
        <f>IF($D686="","",IF(ISBLANK(VLOOKUP($B686,'Section 3'!$D$15:$O$1014,COLUMNS('Section 3'!$E$11:L$12),0)),"",VLOOKUP($B686,'Section 3'!$D$15:$O$1014,COLUMNS('Section 3'!$E$11:L$12),0)))</f>
        <v/>
      </c>
      <c r="L686" s="73" t="str">
        <f>IF($D686="","",IF(ISBLANK(VLOOKUP($B686,'Section 3'!$D$15:$O$1014,COLUMNS('Section 3'!$E$11:M$12),0)),"",VLOOKUP($B686,'Section 3'!$D$15:$O$1014,COLUMNS('Section 3'!$E$11:M$12),0)))</f>
        <v/>
      </c>
      <c r="M686" s="73" t="str">
        <f>IF($D686="","",IF(ISBLANK(VLOOKUP($B686,'Section 3'!$D$15:$O$1014,COLUMNS('Section 3'!$E$11:N$12),0)),"",VLOOKUP($B686,'Section 3'!$D$15:$O$1014,COLUMNS('Section 3'!$E$11:N$12),0)))</f>
        <v/>
      </c>
      <c r="N686" s="73" t="str">
        <f>IF($D686="","",IF(ISBLANK(VLOOKUP($B686,'Section 3'!$D$15:$O$1014,COLUMNS('Section 3'!$E$11:O$12),0)),"",VLOOKUP($B686,'Section 3'!$D$15:$O$1014,COLUMNS('Section 3'!$E$11:O$12),0)))</f>
        <v/>
      </c>
      <c r="O686" s="73" t="str">
        <f>IF($D686="","",IF(ISBLANK(VLOOKUP($B686,'Section 3'!$D$15:$O$1014,COLUMNS('Section 3'!$E$11:P$12),0)),"",VLOOKUP($B686,'Section 3'!$D$15:$O$1014,COLUMNS('Section 3'!$E$11:P$12),0)))</f>
        <v/>
      </c>
    </row>
    <row r="687" spans="1:15" x14ac:dyDescent="0.25">
      <c r="A687" s="29" t="str">
        <f>IF(E687="","",ROWS($A$1:A687))</f>
        <v/>
      </c>
      <c r="B687" s="32">
        <v>676</v>
      </c>
      <c r="C687" s="26" t="str">
        <f t="shared" si="11"/>
        <v/>
      </c>
      <c r="D687" s="26" t="str">
        <f>IFERROR(VLOOKUP($B687,'Section 3'!D690:O1689,COLUMNS('Section 3'!D686:D687),0),"")</f>
        <v/>
      </c>
      <c r="E687" s="73" t="str">
        <f>IF($D687="","",IF(ISBLANK(VLOOKUP($B687,'Section 3'!$D$15:$O$1014,COLUMNS('Section 3'!$E$11:F$12),0)),"",VLOOKUP($B687,'Section 3'!$D$15:$O$1014,COLUMNS('Section 3'!$E$11:F$12),0)))</f>
        <v/>
      </c>
      <c r="F687" s="73" t="str">
        <f>IF($D687="","",IF(ISBLANK(VLOOKUP($B687,'Section 3'!$D$15:$O$1014,COLUMNS('Section 3'!$E$11:G$12),0)),"",VLOOKUP($B687,'Section 3'!$D$15:$O$1014,COLUMNS('Section 3'!$E$11:G$12),0)))</f>
        <v/>
      </c>
      <c r="G687" s="73" t="str">
        <f>IF($D687="","",IF(ISBLANK(VLOOKUP($B687,'Section 3'!$D$15:$O$1014,COLUMNS('Section 3'!$E$11:H$12),0)),"",VLOOKUP($B687,'Section 3'!$D$15:$O$1014,COLUMNS('Section 3'!$E$11:H$12),0)))</f>
        <v/>
      </c>
      <c r="H687" s="73" t="str">
        <f>IF($D687="","",IF(ISBLANK(VLOOKUP($B687,'Section 3'!$D$15:$O$1014,COLUMNS('Section 3'!$E$11:I$12),0)),"",VLOOKUP($B687,'Section 3'!$D$15:$O$1014,COLUMNS('Section 3'!$E$11:I$12),0)))</f>
        <v/>
      </c>
      <c r="I687" s="73" t="str">
        <f>IF($D687="","",IF(ISBLANK(VLOOKUP($B687,'Section 3'!$D$15:$O$1014,COLUMNS('Section 3'!$E$11:J$12),0)),"",VLOOKUP($B687,'Section 3'!$D$15:$O$1014,COLUMNS('Section 3'!$E$11:J$12),0)))</f>
        <v/>
      </c>
      <c r="J687" s="73" t="str">
        <f>IF($D687="","",IF(ISBLANK(VLOOKUP($B687,'Section 3'!$D$15:$O$1014,COLUMNS('Section 3'!$E$11:K$12),0)),"",VLOOKUP($B687,'Section 3'!$D$15:$O$1014,COLUMNS('Section 3'!$E$11:K$12),0)))</f>
        <v/>
      </c>
      <c r="K687" s="73" t="str">
        <f>IF($D687="","",IF(ISBLANK(VLOOKUP($B687,'Section 3'!$D$15:$O$1014,COLUMNS('Section 3'!$E$11:L$12),0)),"",VLOOKUP($B687,'Section 3'!$D$15:$O$1014,COLUMNS('Section 3'!$E$11:L$12),0)))</f>
        <v/>
      </c>
      <c r="L687" s="73" t="str">
        <f>IF($D687="","",IF(ISBLANK(VLOOKUP($B687,'Section 3'!$D$15:$O$1014,COLUMNS('Section 3'!$E$11:M$12),0)),"",VLOOKUP($B687,'Section 3'!$D$15:$O$1014,COLUMNS('Section 3'!$E$11:M$12),0)))</f>
        <v/>
      </c>
      <c r="M687" s="73" t="str">
        <f>IF($D687="","",IF(ISBLANK(VLOOKUP($B687,'Section 3'!$D$15:$O$1014,COLUMNS('Section 3'!$E$11:N$12),0)),"",VLOOKUP($B687,'Section 3'!$D$15:$O$1014,COLUMNS('Section 3'!$E$11:N$12),0)))</f>
        <v/>
      </c>
      <c r="N687" s="73" t="str">
        <f>IF($D687="","",IF(ISBLANK(VLOOKUP($B687,'Section 3'!$D$15:$O$1014,COLUMNS('Section 3'!$E$11:O$12),0)),"",VLOOKUP($B687,'Section 3'!$D$15:$O$1014,COLUMNS('Section 3'!$E$11:O$12),0)))</f>
        <v/>
      </c>
      <c r="O687" s="73" t="str">
        <f>IF($D687="","",IF(ISBLANK(VLOOKUP($B687,'Section 3'!$D$15:$O$1014,COLUMNS('Section 3'!$E$11:P$12),0)),"",VLOOKUP($B687,'Section 3'!$D$15:$O$1014,COLUMNS('Section 3'!$E$11:P$12),0)))</f>
        <v/>
      </c>
    </row>
    <row r="688" spans="1:15" x14ac:dyDescent="0.25">
      <c r="A688" s="29" t="str">
        <f>IF(E688="","",ROWS($A$1:A688))</f>
        <v/>
      </c>
      <c r="B688" s="32">
        <v>677</v>
      </c>
      <c r="C688" s="26" t="str">
        <f t="shared" si="11"/>
        <v/>
      </c>
      <c r="D688" s="26" t="str">
        <f>IFERROR(VLOOKUP($B688,'Section 3'!D691:O1690,COLUMNS('Section 3'!D687:D688),0),"")</f>
        <v/>
      </c>
      <c r="E688" s="73" t="str">
        <f>IF($D688="","",IF(ISBLANK(VLOOKUP($B688,'Section 3'!$D$15:$O$1014,COLUMNS('Section 3'!$E$11:F$12),0)),"",VLOOKUP($B688,'Section 3'!$D$15:$O$1014,COLUMNS('Section 3'!$E$11:F$12),0)))</f>
        <v/>
      </c>
      <c r="F688" s="73" t="str">
        <f>IF($D688="","",IF(ISBLANK(VLOOKUP($B688,'Section 3'!$D$15:$O$1014,COLUMNS('Section 3'!$E$11:G$12),0)),"",VLOOKUP($B688,'Section 3'!$D$15:$O$1014,COLUMNS('Section 3'!$E$11:G$12),0)))</f>
        <v/>
      </c>
      <c r="G688" s="73" t="str">
        <f>IF($D688="","",IF(ISBLANK(VLOOKUP($B688,'Section 3'!$D$15:$O$1014,COLUMNS('Section 3'!$E$11:H$12),0)),"",VLOOKUP($B688,'Section 3'!$D$15:$O$1014,COLUMNS('Section 3'!$E$11:H$12),0)))</f>
        <v/>
      </c>
      <c r="H688" s="73" t="str">
        <f>IF($D688="","",IF(ISBLANK(VLOOKUP($B688,'Section 3'!$D$15:$O$1014,COLUMNS('Section 3'!$E$11:I$12),0)),"",VLOOKUP($B688,'Section 3'!$D$15:$O$1014,COLUMNS('Section 3'!$E$11:I$12),0)))</f>
        <v/>
      </c>
      <c r="I688" s="73" t="str">
        <f>IF($D688="","",IF(ISBLANK(VLOOKUP($B688,'Section 3'!$D$15:$O$1014,COLUMNS('Section 3'!$E$11:J$12),0)),"",VLOOKUP($B688,'Section 3'!$D$15:$O$1014,COLUMNS('Section 3'!$E$11:J$12),0)))</f>
        <v/>
      </c>
      <c r="J688" s="73" t="str">
        <f>IF($D688="","",IF(ISBLANK(VLOOKUP($B688,'Section 3'!$D$15:$O$1014,COLUMNS('Section 3'!$E$11:K$12),0)),"",VLOOKUP($B688,'Section 3'!$D$15:$O$1014,COLUMNS('Section 3'!$E$11:K$12),0)))</f>
        <v/>
      </c>
      <c r="K688" s="73" t="str">
        <f>IF($D688="","",IF(ISBLANK(VLOOKUP($B688,'Section 3'!$D$15:$O$1014,COLUMNS('Section 3'!$E$11:L$12),0)),"",VLOOKUP($B688,'Section 3'!$D$15:$O$1014,COLUMNS('Section 3'!$E$11:L$12),0)))</f>
        <v/>
      </c>
      <c r="L688" s="73" t="str">
        <f>IF($D688="","",IF(ISBLANK(VLOOKUP($B688,'Section 3'!$D$15:$O$1014,COLUMNS('Section 3'!$E$11:M$12),0)),"",VLOOKUP($B688,'Section 3'!$D$15:$O$1014,COLUMNS('Section 3'!$E$11:M$12),0)))</f>
        <v/>
      </c>
      <c r="M688" s="73" t="str">
        <f>IF($D688="","",IF(ISBLANK(VLOOKUP($B688,'Section 3'!$D$15:$O$1014,COLUMNS('Section 3'!$E$11:N$12),0)),"",VLOOKUP($B688,'Section 3'!$D$15:$O$1014,COLUMNS('Section 3'!$E$11:N$12),0)))</f>
        <v/>
      </c>
      <c r="N688" s="73" t="str">
        <f>IF($D688="","",IF(ISBLANK(VLOOKUP($B688,'Section 3'!$D$15:$O$1014,COLUMNS('Section 3'!$E$11:O$12),0)),"",VLOOKUP($B688,'Section 3'!$D$15:$O$1014,COLUMNS('Section 3'!$E$11:O$12),0)))</f>
        <v/>
      </c>
      <c r="O688" s="73" t="str">
        <f>IF($D688="","",IF(ISBLANK(VLOOKUP($B688,'Section 3'!$D$15:$O$1014,COLUMNS('Section 3'!$E$11:P$12),0)),"",VLOOKUP($B688,'Section 3'!$D$15:$O$1014,COLUMNS('Section 3'!$E$11:P$12),0)))</f>
        <v/>
      </c>
    </row>
    <row r="689" spans="1:15" x14ac:dyDescent="0.25">
      <c r="A689" s="29" t="str">
        <f>IF(E689="","",ROWS($A$1:A689))</f>
        <v/>
      </c>
      <c r="B689" s="32">
        <v>678</v>
      </c>
      <c r="C689" s="26" t="str">
        <f t="shared" si="11"/>
        <v/>
      </c>
      <c r="D689" s="26" t="str">
        <f>IFERROR(VLOOKUP($B689,'Section 3'!D692:O1691,COLUMNS('Section 3'!D688:D689),0),"")</f>
        <v/>
      </c>
      <c r="E689" s="73" t="str">
        <f>IF($D689="","",IF(ISBLANK(VLOOKUP($B689,'Section 3'!$D$15:$O$1014,COLUMNS('Section 3'!$E$11:F$12),0)),"",VLOOKUP($B689,'Section 3'!$D$15:$O$1014,COLUMNS('Section 3'!$E$11:F$12),0)))</f>
        <v/>
      </c>
      <c r="F689" s="73" t="str">
        <f>IF($D689="","",IF(ISBLANK(VLOOKUP($B689,'Section 3'!$D$15:$O$1014,COLUMNS('Section 3'!$E$11:G$12),0)),"",VLOOKUP($B689,'Section 3'!$D$15:$O$1014,COLUMNS('Section 3'!$E$11:G$12),0)))</f>
        <v/>
      </c>
      <c r="G689" s="73" t="str">
        <f>IF($D689="","",IF(ISBLANK(VLOOKUP($B689,'Section 3'!$D$15:$O$1014,COLUMNS('Section 3'!$E$11:H$12),0)),"",VLOOKUP($B689,'Section 3'!$D$15:$O$1014,COLUMNS('Section 3'!$E$11:H$12),0)))</f>
        <v/>
      </c>
      <c r="H689" s="73" t="str">
        <f>IF($D689="","",IF(ISBLANK(VLOOKUP($B689,'Section 3'!$D$15:$O$1014,COLUMNS('Section 3'!$E$11:I$12),0)),"",VLOOKUP($B689,'Section 3'!$D$15:$O$1014,COLUMNS('Section 3'!$E$11:I$12),0)))</f>
        <v/>
      </c>
      <c r="I689" s="73" t="str">
        <f>IF($D689="","",IF(ISBLANK(VLOOKUP($B689,'Section 3'!$D$15:$O$1014,COLUMNS('Section 3'!$E$11:J$12),0)),"",VLOOKUP($B689,'Section 3'!$D$15:$O$1014,COLUMNS('Section 3'!$E$11:J$12),0)))</f>
        <v/>
      </c>
      <c r="J689" s="73" t="str">
        <f>IF($D689="","",IF(ISBLANK(VLOOKUP($B689,'Section 3'!$D$15:$O$1014,COLUMNS('Section 3'!$E$11:K$12),0)),"",VLOOKUP($B689,'Section 3'!$D$15:$O$1014,COLUMNS('Section 3'!$E$11:K$12),0)))</f>
        <v/>
      </c>
      <c r="K689" s="73" t="str">
        <f>IF($D689="","",IF(ISBLANK(VLOOKUP($B689,'Section 3'!$D$15:$O$1014,COLUMNS('Section 3'!$E$11:L$12),0)),"",VLOOKUP($B689,'Section 3'!$D$15:$O$1014,COLUMNS('Section 3'!$E$11:L$12),0)))</f>
        <v/>
      </c>
      <c r="L689" s="73" t="str">
        <f>IF($D689="","",IF(ISBLANK(VLOOKUP($B689,'Section 3'!$D$15:$O$1014,COLUMNS('Section 3'!$E$11:M$12),0)),"",VLOOKUP($B689,'Section 3'!$D$15:$O$1014,COLUMNS('Section 3'!$E$11:M$12),0)))</f>
        <v/>
      </c>
      <c r="M689" s="73" t="str">
        <f>IF($D689="","",IF(ISBLANK(VLOOKUP($B689,'Section 3'!$D$15:$O$1014,COLUMNS('Section 3'!$E$11:N$12),0)),"",VLOOKUP($B689,'Section 3'!$D$15:$O$1014,COLUMNS('Section 3'!$E$11:N$12),0)))</f>
        <v/>
      </c>
      <c r="N689" s="73" t="str">
        <f>IF($D689="","",IF(ISBLANK(VLOOKUP($B689,'Section 3'!$D$15:$O$1014,COLUMNS('Section 3'!$E$11:O$12),0)),"",VLOOKUP($B689,'Section 3'!$D$15:$O$1014,COLUMNS('Section 3'!$E$11:O$12),0)))</f>
        <v/>
      </c>
      <c r="O689" s="73" t="str">
        <f>IF($D689="","",IF(ISBLANK(VLOOKUP($B689,'Section 3'!$D$15:$O$1014,COLUMNS('Section 3'!$E$11:P$12),0)),"",VLOOKUP($B689,'Section 3'!$D$15:$O$1014,COLUMNS('Section 3'!$E$11:P$12),0)))</f>
        <v/>
      </c>
    </row>
    <row r="690" spans="1:15" x14ac:dyDescent="0.25">
      <c r="A690" s="29" t="str">
        <f>IF(E690="","",ROWS($A$1:A690))</f>
        <v/>
      </c>
      <c r="B690" s="32">
        <v>679</v>
      </c>
      <c r="C690" s="26" t="str">
        <f t="shared" si="11"/>
        <v/>
      </c>
      <c r="D690" s="26" t="str">
        <f>IFERROR(VLOOKUP($B690,'Section 3'!D693:O1692,COLUMNS('Section 3'!D689:D690),0),"")</f>
        <v/>
      </c>
      <c r="E690" s="73" t="str">
        <f>IF($D690="","",IF(ISBLANK(VLOOKUP($B690,'Section 3'!$D$15:$O$1014,COLUMNS('Section 3'!$E$11:F$12),0)),"",VLOOKUP($B690,'Section 3'!$D$15:$O$1014,COLUMNS('Section 3'!$E$11:F$12),0)))</f>
        <v/>
      </c>
      <c r="F690" s="73" t="str">
        <f>IF($D690="","",IF(ISBLANK(VLOOKUP($B690,'Section 3'!$D$15:$O$1014,COLUMNS('Section 3'!$E$11:G$12),0)),"",VLOOKUP($B690,'Section 3'!$D$15:$O$1014,COLUMNS('Section 3'!$E$11:G$12),0)))</f>
        <v/>
      </c>
      <c r="G690" s="73" t="str">
        <f>IF($D690="","",IF(ISBLANK(VLOOKUP($B690,'Section 3'!$D$15:$O$1014,COLUMNS('Section 3'!$E$11:H$12),0)),"",VLOOKUP($B690,'Section 3'!$D$15:$O$1014,COLUMNS('Section 3'!$E$11:H$12),0)))</f>
        <v/>
      </c>
      <c r="H690" s="73" t="str">
        <f>IF($D690="","",IF(ISBLANK(VLOOKUP($B690,'Section 3'!$D$15:$O$1014,COLUMNS('Section 3'!$E$11:I$12),0)),"",VLOOKUP($B690,'Section 3'!$D$15:$O$1014,COLUMNS('Section 3'!$E$11:I$12),0)))</f>
        <v/>
      </c>
      <c r="I690" s="73" t="str">
        <f>IF($D690="","",IF(ISBLANK(VLOOKUP($B690,'Section 3'!$D$15:$O$1014,COLUMNS('Section 3'!$E$11:J$12),0)),"",VLOOKUP($B690,'Section 3'!$D$15:$O$1014,COLUMNS('Section 3'!$E$11:J$12),0)))</f>
        <v/>
      </c>
      <c r="J690" s="73" t="str">
        <f>IF($D690="","",IF(ISBLANK(VLOOKUP($B690,'Section 3'!$D$15:$O$1014,COLUMNS('Section 3'!$E$11:K$12),0)),"",VLOOKUP($B690,'Section 3'!$D$15:$O$1014,COLUMNS('Section 3'!$E$11:K$12),0)))</f>
        <v/>
      </c>
      <c r="K690" s="73" t="str">
        <f>IF($D690="","",IF(ISBLANK(VLOOKUP($B690,'Section 3'!$D$15:$O$1014,COLUMNS('Section 3'!$E$11:L$12),0)),"",VLOOKUP($B690,'Section 3'!$D$15:$O$1014,COLUMNS('Section 3'!$E$11:L$12),0)))</f>
        <v/>
      </c>
      <c r="L690" s="73" t="str">
        <f>IF($D690="","",IF(ISBLANK(VLOOKUP($B690,'Section 3'!$D$15:$O$1014,COLUMNS('Section 3'!$E$11:M$12),0)),"",VLOOKUP($B690,'Section 3'!$D$15:$O$1014,COLUMNS('Section 3'!$E$11:M$12),0)))</f>
        <v/>
      </c>
      <c r="M690" s="73" t="str">
        <f>IF($D690="","",IF(ISBLANK(VLOOKUP($B690,'Section 3'!$D$15:$O$1014,COLUMNS('Section 3'!$E$11:N$12),0)),"",VLOOKUP($B690,'Section 3'!$D$15:$O$1014,COLUMNS('Section 3'!$E$11:N$12),0)))</f>
        <v/>
      </c>
      <c r="N690" s="73" t="str">
        <f>IF($D690="","",IF(ISBLANK(VLOOKUP($B690,'Section 3'!$D$15:$O$1014,COLUMNS('Section 3'!$E$11:O$12),0)),"",VLOOKUP($B690,'Section 3'!$D$15:$O$1014,COLUMNS('Section 3'!$E$11:O$12),0)))</f>
        <v/>
      </c>
      <c r="O690" s="73" t="str">
        <f>IF($D690="","",IF(ISBLANK(VLOOKUP($B690,'Section 3'!$D$15:$O$1014,COLUMNS('Section 3'!$E$11:P$12),0)),"",VLOOKUP($B690,'Section 3'!$D$15:$O$1014,COLUMNS('Section 3'!$E$11:P$12),0)))</f>
        <v/>
      </c>
    </row>
    <row r="691" spans="1:15" x14ac:dyDescent="0.25">
      <c r="A691" s="29" t="str">
        <f>IF(E691="","",ROWS($A$1:A691))</f>
        <v/>
      </c>
      <c r="B691" s="32">
        <v>680</v>
      </c>
      <c r="C691" s="26" t="str">
        <f t="shared" si="11"/>
        <v/>
      </c>
      <c r="D691" s="26" t="str">
        <f>IFERROR(VLOOKUP($B691,'Section 3'!D694:O1693,COLUMNS('Section 3'!D690:D691),0),"")</f>
        <v/>
      </c>
      <c r="E691" s="73" t="str">
        <f>IF($D691="","",IF(ISBLANK(VLOOKUP($B691,'Section 3'!$D$15:$O$1014,COLUMNS('Section 3'!$E$11:F$12),0)),"",VLOOKUP($B691,'Section 3'!$D$15:$O$1014,COLUMNS('Section 3'!$E$11:F$12),0)))</f>
        <v/>
      </c>
      <c r="F691" s="73" t="str">
        <f>IF($D691="","",IF(ISBLANK(VLOOKUP($B691,'Section 3'!$D$15:$O$1014,COLUMNS('Section 3'!$E$11:G$12),0)),"",VLOOKUP($B691,'Section 3'!$D$15:$O$1014,COLUMNS('Section 3'!$E$11:G$12),0)))</f>
        <v/>
      </c>
      <c r="G691" s="73" t="str">
        <f>IF($D691="","",IF(ISBLANK(VLOOKUP($B691,'Section 3'!$D$15:$O$1014,COLUMNS('Section 3'!$E$11:H$12),0)),"",VLOOKUP($B691,'Section 3'!$D$15:$O$1014,COLUMNS('Section 3'!$E$11:H$12),0)))</f>
        <v/>
      </c>
      <c r="H691" s="73" t="str">
        <f>IF($D691="","",IF(ISBLANK(VLOOKUP($B691,'Section 3'!$D$15:$O$1014,COLUMNS('Section 3'!$E$11:I$12),0)),"",VLOOKUP($B691,'Section 3'!$D$15:$O$1014,COLUMNS('Section 3'!$E$11:I$12),0)))</f>
        <v/>
      </c>
      <c r="I691" s="73" t="str">
        <f>IF($D691="","",IF(ISBLANK(VLOOKUP($B691,'Section 3'!$D$15:$O$1014,COLUMNS('Section 3'!$E$11:J$12),0)),"",VLOOKUP($B691,'Section 3'!$D$15:$O$1014,COLUMNS('Section 3'!$E$11:J$12),0)))</f>
        <v/>
      </c>
      <c r="J691" s="73" t="str">
        <f>IF($D691="","",IF(ISBLANK(VLOOKUP($B691,'Section 3'!$D$15:$O$1014,COLUMNS('Section 3'!$E$11:K$12),0)),"",VLOOKUP($B691,'Section 3'!$D$15:$O$1014,COLUMNS('Section 3'!$E$11:K$12),0)))</f>
        <v/>
      </c>
      <c r="K691" s="73" t="str">
        <f>IF($D691="","",IF(ISBLANK(VLOOKUP($B691,'Section 3'!$D$15:$O$1014,COLUMNS('Section 3'!$E$11:L$12),0)),"",VLOOKUP($B691,'Section 3'!$D$15:$O$1014,COLUMNS('Section 3'!$E$11:L$12),0)))</f>
        <v/>
      </c>
      <c r="L691" s="73" t="str">
        <f>IF($D691="","",IF(ISBLANK(VLOOKUP($B691,'Section 3'!$D$15:$O$1014,COLUMNS('Section 3'!$E$11:M$12),0)),"",VLOOKUP($B691,'Section 3'!$D$15:$O$1014,COLUMNS('Section 3'!$E$11:M$12),0)))</f>
        <v/>
      </c>
      <c r="M691" s="73" t="str">
        <f>IF($D691="","",IF(ISBLANK(VLOOKUP($B691,'Section 3'!$D$15:$O$1014,COLUMNS('Section 3'!$E$11:N$12),0)),"",VLOOKUP($B691,'Section 3'!$D$15:$O$1014,COLUMNS('Section 3'!$E$11:N$12),0)))</f>
        <v/>
      </c>
      <c r="N691" s="73" t="str">
        <f>IF($D691="","",IF(ISBLANK(VLOOKUP($B691,'Section 3'!$D$15:$O$1014,COLUMNS('Section 3'!$E$11:O$12),0)),"",VLOOKUP($B691,'Section 3'!$D$15:$O$1014,COLUMNS('Section 3'!$E$11:O$12),0)))</f>
        <v/>
      </c>
      <c r="O691" s="73" t="str">
        <f>IF($D691="","",IF(ISBLANK(VLOOKUP($B691,'Section 3'!$D$15:$O$1014,COLUMNS('Section 3'!$E$11:P$12),0)),"",VLOOKUP($B691,'Section 3'!$D$15:$O$1014,COLUMNS('Section 3'!$E$11:P$12),0)))</f>
        <v/>
      </c>
    </row>
    <row r="692" spans="1:15" x14ac:dyDescent="0.25">
      <c r="A692" s="29" t="str">
        <f>IF(E692="","",ROWS($A$1:A692))</f>
        <v/>
      </c>
      <c r="B692" s="32">
        <v>681</v>
      </c>
      <c r="C692" s="26" t="str">
        <f t="shared" si="11"/>
        <v/>
      </c>
      <c r="D692" s="26" t="str">
        <f>IFERROR(VLOOKUP($B692,'Section 3'!D695:O1694,COLUMNS('Section 3'!D691:D692),0),"")</f>
        <v/>
      </c>
      <c r="E692" s="73" t="str">
        <f>IF($D692="","",IF(ISBLANK(VLOOKUP($B692,'Section 3'!$D$15:$O$1014,COLUMNS('Section 3'!$E$11:F$12),0)),"",VLOOKUP($B692,'Section 3'!$D$15:$O$1014,COLUMNS('Section 3'!$E$11:F$12),0)))</f>
        <v/>
      </c>
      <c r="F692" s="73" t="str">
        <f>IF($D692="","",IF(ISBLANK(VLOOKUP($B692,'Section 3'!$D$15:$O$1014,COLUMNS('Section 3'!$E$11:G$12),0)),"",VLOOKUP($B692,'Section 3'!$D$15:$O$1014,COLUMNS('Section 3'!$E$11:G$12),0)))</f>
        <v/>
      </c>
      <c r="G692" s="73" t="str">
        <f>IF($D692="","",IF(ISBLANK(VLOOKUP($B692,'Section 3'!$D$15:$O$1014,COLUMNS('Section 3'!$E$11:H$12),0)),"",VLOOKUP($B692,'Section 3'!$D$15:$O$1014,COLUMNS('Section 3'!$E$11:H$12),0)))</f>
        <v/>
      </c>
      <c r="H692" s="73" t="str">
        <f>IF($D692="","",IF(ISBLANK(VLOOKUP($B692,'Section 3'!$D$15:$O$1014,COLUMNS('Section 3'!$E$11:I$12),0)),"",VLOOKUP($B692,'Section 3'!$D$15:$O$1014,COLUMNS('Section 3'!$E$11:I$12),0)))</f>
        <v/>
      </c>
      <c r="I692" s="73" t="str">
        <f>IF($D692="","",IF(ISBLANK(VLOOKUP($B692,'Section 3'!$D$15:$O$1014,COLUMNS('Section 3'!$E$11:J$12),0)),"",VLOOKUP($B692,'Section 3'!$D$15:$O$1014,COLUMNS('Section 3'!$E$11:J$12),0)))</f>
        <v/>
      </c>
      <c r="J692" s="73" t="str">
        <f>IF($D692="","",IF(ISBLANK(VLOOKUP($B692,'Section 3'!$D$15:$O$1014,COLUMNS('Section 3'!$E$11:K$12),0)),"",VLOOKUP($B692,'Section 3'!$D$15:$O$1014,COLUMNS('Section 3'!$E$11:K$12),0)))</f>
        <v/>
      </c>
      <c r="K692" s="73" t="str">
        <f>IF($D692="","",IF(ISBLANK(VLOOKUP($B692,'Section 3'!$D$15:$O$1014,COLUMNS('Section 3'!$E$11:L$12),0)),"",VLOOKUP($B692,'Section 3'!$D$15:$O$1014,COLUMNS('Section 3'!$E$11:L$12),0)))</f>
        <v/>
      </c>
      <c r="L692" s="73" t="str">
        <f>IF($D692="","",IF(ISBLANK(VLOOKUP($B692,'Section 3'!$D$15:$O$1014,COLUMNS('Section 3'!$E$11:M$12),0)),"",VLOOKUP($B692,'Section 3'!$D$15:$O$1014,COLUMNS('Section 3'!$E$11:M$12),0)))</f>
        <v/>
      </c>
      <c r="M692" s="73" t="str">
        <f>IF($D692="","",IF(ISBLANK(VLOOKUP($B692,'Section 3'!$D$15:$O$1014,COLUMNS('Section 3'!$E$11:N$12),0)),"",VLOOKUP($B692,'Section 3'!$D$15:$O$1014,COLUMNS('Section 3'!$E$11:N$12),0)))</f>
        <v/>
      </c>
      <c r="N692" s="73" t="str">
        <f>IF($D692="","",IF(ISBLANK(VLOOKUP($B692,'Section 3'!$D$15:$O$1014,COLUMNS('Section 3'!$E$11:O$12),0)),"",VLOOKUP($B692,'Section 3'!$D$15:$O$1014,COLUMNS('Section 3'!$E$11:O$12),0)))</f>
        <v/>
      </c>
      <c r="O692" s="73" t="str">
        <f>IF($D692="","",IF(ISBLANK(VLOOKUP($B692,'Section 3'!$D$15:$O$1014,COLUMNS('Section 3'!$E$11:P$12),0)),"",VLOOKUP($B692,'Section 3'!$D$15:$O$1014,COLUMNS('Section 3'!$E$11:P$12),0)))</f>
        <v/>
      </c>
    </row>
    <row r="693" spans="1:15" x14ac:dyDescent="0.25">
      <c r="A693" s="29" t="str">
        <f>IF(E693="","",ROWS($A$1:A693))</f>
        <v/>
      </c>
      <c r="B693" s="32">
        <v>682</v>
      </c>
      <c r="C693" s="26" t="str">
        <f t="shared" si="11"/>
        <v/>
      </c>
      <c r="D693" s="26" t="str">
        <f>IFERROR(VLOOKUP($B693,'Section 3'!D696:O1695,COLUMNS('Section 3'!D692:D693),0),"")</f>
        <v/>
      </c>
      <c r="E693" s="73" t="str">
        <f>IF($D693="","",IF(ISBLANK(VLOOKUP($B693,'Section 3'!$D$15:$O$1014,COLUMNS('Section 3'!$E$11:F$12),0)),"",VLOOKUP($B693,'Section 3'!$D$15:$O$1014,COLUMNS('Section 3'!$E$11:F$12),0)))</f>
        <v/>
      </c>
      <c r="F693" s="73" t="str">
        <f>IF($D693="","",IF(ISBLANK(VLOOKUP($B693,'Section 3'!$D$15:$O$1014,COLUMNS('Section 3'!$E$11:G$12),0)),"",VLOOKUP($B693,'Section 3'!$D$15:$O$1014,COLUMNS('Section 3'!$E$11:G$12),0)))</f>
        <v/>
      </c>
      <c r="G693" s="73" t="str">
        <f>IF($D693="","",IF(ISBLANK(VLOOKUP($B693,'Section 3'!$D$15:$O$1014,COLUMNS('Section 3'!$E$11:H$12),0)),"",VLOOKUP($B693,'Section 3'!$D$15:$O$1014,COLUMNS('Section 3'!$E$11:H$12),0)))</f>
        <v/>
      </c>
      <c r="H693" s="73" t="str">
        <f>IF($D693="","",IF(ISBLANK(VLOOKUP($B693,'Section 3'!$D$15:$O$1014,COLUMNS('Section 3'!$E$11:I$12),0)),"",VLOOKUP($B693,'Section 3'!$D$15:$O$1014,COLUMNS('Section 3'!$E$11:I$12),0)))</f>
        <v/>
      </c>
      <c r="I693" s="73" t="str">
        <f>IF($D693="","",IF(ISBLANK(VLOOKUP($B693,'Section 3'!$D$15:$O$1014,COLUMNS('Section 3'!$E$11:J$12),0)),"",VLOOKUP($B693,'Section 3'!$D$15:$O$1014,COLUMNS('Section 3'!$E$11:J$12),0)))</f>
        <v/>
      </c>
      <c r="J693" s="73" t="str">
        <f>IF($D693="","",IF(ISBLANK(VLOOKUP($B693,'Section 3'!$D$15:$O$1014,COLUMNS('Section 3'!$E$11:K$12),0)),"",VLOOKUP($B693,'Section 3'!$D$15:$O$1014,COLUMNS('Section 3'!$E$11:K$12),0)))</f>
        <v/>
      </c>
      <c r="K693" s="73" t="str">
        <f>IF($D693="","",IF(ISBLANK(VLOOKUP($B693,'Section 3'!$D$15:$O$1014,COLUMNS('Section 3'!$E$11:L$12),0)),"",VLOOKUP($B693,'Section 3'!$D$15:$O$1014,COLUMNS('Section 3'!$E$11:L$12),0)))</f>
        <v/>
      </c>
      <c r="L693" s="73" t="str">
        <f>IF($D693="","",IF(ISBLANK(VLOOKUP($B693,'Section 3'!$D$15:$O$1014,COLUMNS('Section 3'!$E$11:M$12),0)),"",VLOOKUP($B693,'Section 3'!$D$15:$O$1014,COLUMNS('Section 3'!$E$11:M$12),0)))</f>
        <v/>
      </c>
      <c r="M693" s="73" t="str">
        <f>IF($D693="","",IF(ISBLANK(VLOOKUP($B693,'Section 3'!$D$15:$O$1014,COLUMNS('Section 3'!$E$11:N$12),0)),"",VLOOKUP($B693,'Section 3'!$D$15:$O$1014,COLUMNS('Section 3'!$E$11:N$12),0)))</f>
        <v/>
      </c>
      <c r="N693" s="73" t="str">
        <f>IF($D693="","",IF(ISBLANK(VLOOKUP($B693,'Section 3'!$D$15:$O$1014,COLUMNS('Section 3'!$E$11:O$12),0)),"",VLOOKUP($B693,'Section 3'!$D$15:$O$1014,COLUMNS('Section 3'!$E$11:O$12),0)))</f>
        <v/>
      </c>
      <c r="O693" s="73" t="str">
        <f>IF($D693="","",IF(ISBLANK(VLOOKUP($B693,'Section 3'!$D$15:$O$1014,COLUMNS('Section 3'!$E$11:P$12),0)),"",VLOOKUP($B693,'Section 3'!$D$15:$O$1014,COLUMNS('Section 3'!$E$11:P$12),0)))</f>
        <v/>
      </c>
    </row>
    <row r="694" spans="1:15" x14ac:dyDescent="0.25">
      <c r="A694" s="29" t="str">
        <f>IF(E694="","",ROWS($A$1:A694))</f>
        <v/>
      </c>
      <c r="B694" s="32">
        <v>683</v>
      </c>
      <c r="C694" s="26" t="str">
        <f t="shared" si="11"/>
        <v/>
      </c>
      <c r="D694" s="26" t="str">
        <f>IFERROR(VLOOKUP($B694,'Section 3'!D697:O1696,COLUMNS('Section 3'!D693:D694),0),"")</f>
        <v/>
      </c>
      <c r="E694" s="73" t="str">
        <f>IF($D694="","",IF(ISBLANK(VLOOKUP($B694,'Section 3'!$D$15:$O$1014,COLUMNS('Section 3'!$E$11:F$12),0)),"",VLOOKUP($B694,'Section 3'!$D$15:$O$1014,COLUMNS('Section 3'!$E$11:F$12),0)))</f>
        <v/>
      </c>
      <c r="F694" s="73" t="str">
        <f>IF($D694="","",IF(ISBLANK(VLOOKUP($B694,'Section 3'!$D$15:$O$1014,COLUMNS('Section 3'!$E$11:G$12),0)),"",VLOOKUP($B694,'Section 3'!$D$15:$O$1014,COLUMNS('Section 3'!$E$11:G$12),0)))</f>
        <v/>
      </c>
      <c r="G694" s="73" t="str">
        <f>IF($D694="","",IF(ISBLANK(VLOOKUP($B694,'Section 3'!$D$15:$O$1014,COLUMNS('Section 3'!$E$11:H$12),0)),"",VLOOKUP($B694,'Section 3'!$D$15:$O$1014,COLUMNS('Section 3'!$E$11:H$12),0)))</f>
        <v/>
      </c>
      <c r="H694" s="73" t="str">
        <f>IF($D694="","",IF(ISBLANK(VLOOKUP($B694,'Section 3'!$D$15:$O$1014,COLUMNS('Section 3'!$E$11:I$12),0)),"",VLOOKUP($B694,'Section 3'!$D$15:$O$1014,COLUMNS('Section 3'!$E$11:I$12),0)))</f>
        <v/>
      </c>
      <c r="I694" s="73" t="str">
        <f>IF($D694="","",IF(ISBLANK(VLOOKUP($B694,'Section 3'!$D$15:$O$1014,COLUMNS('Section 3'!$E$11:J$12),0)),"",VLOOKUP($B694,'Section 3'!$D$15:$O$1014,COLUMNS('Section 3'!$E$11:J$12),0)))</f>
        <v/>
      </c>
      <c r="J694" s="73" t="str">
        <f>IF($D694="","",IF(ISBLANK(VLOOKUP($B694,'Section 3'!$D$15:$O$1014,COLUMNS('Section 3'!$E$11:K$12),0)),"",VLOOKUP($B694,'Section 3'!$D$15:$O$1014,COLUMNS('Section 3'!$E$11:K$12),0)))</f>
        <v/>
      </c>
      <c r="K694" s="73" t="str">
        <f>IF($D694="","",IF(ISBLANK(VLOOKUP($B694,'Section 3'!$D$15:$O$1014,COLUMNS('Section 3'!$E$11:L$12),0)),"",VLOOKUP($B694,'Section 3'!$D$15:$O$1014,COLUMNS('Section 3'!$E$11:L$12),0)))</f>
        <v/>
      </c>
      <c r="L694" s="73" t="str">
        <f>IF($D694="","",IF(ISBLANK(VLOOKUP($B694,'Section 3'!$D$15:$O$1014,COLUMNS('Section 3'!$E$11:M$12),0)),"",VLOOKUP($B694,'Section 3'!$D$15:$O$1014,COLUMNS('Section 3'!$E$11:M$12),0)))</f>
        <v/>
      </c>
      <c r="M694" s="73" t="str">
        <f>IF($D694="","",IF(ISBLANK(VLOOKUP($B694,'Section 3'!$D$15:$O$1014,COLUMNS('Section 3'!$E$11:N$12),0)),"",VLOOKUP($B694,'Section 3'!$D$15:$O$1014,COLUMNS('Section 3'!$E$11:N$12),0)))</f>
        <v/>
      </c>
      <c r="N694" s="73" t="str">
        <f>IF($D694="","",IF(ISBLANK(VLOOKUP($B694,'Section 3'!$D$15:$O$1014,COLUMNS('Section 3'!$E$11:O$12),0)),"",VLOOKUP($B694,'Section 3'!$D$15:$O$1014,COLUMNS('Section 3'!$E$11:O$12),0)))</f>
        <v/>
      </c>
      <c r="O694" s="73" t="str">
        <f>IF($D694="","",IF(ISBLANK(VLOOKUP($B694,'Section 3'!$D$15:$O$1014,COLUMNS('Section 3'!$E$11:P$12),0)),"",VLOOKUP($B694,'Section 3'!$D$15:$O$1014,COLUMNS('Section 3'!$E$11:P$12),0)))</f>
        <v/>
      </c>
    </row>
    <row r="695" spans="1:15" x14ac:dyDescent="0.25">
      <c r="A695" s="29" t="str">
        <f>IF(E695="","",ROWS($A$1:A695))</f>
        <v/>
      </c>
      <c r="B695" s="32">
        <v>684</v>
      </c>
      <c r="C695" s="26" t="str">
        <f t="shared" si="11"/>
        <v/>
      </c>
      <c r="D695" s="26" t="str">
        <f>IFERROR(VLOOKUP($B695,'Section 3'!D698:O1697,COLUMNS('Section 3'!D694:D695),0),"")</f>
        <v/>
      </c>
      <c r="E695" s="73" t="str">
        <f>IF($D695="","",IF(ISBLANK(VLOOKUP($B695,'Section 3'!$D$15:$O$1014,COLUMNS('Section 3'!$E$11:F$12),0)),"",VLOOKUP($B695,'Section 3'!$D$15:$O$1014,COLUMNS('Section 3'!$E$11:F$12),0)))</f>
        <v/>
      </c>
      <c r="F695" s="73" t="str">
        <f>IF($D695="","",IF(ISBLANK(VLOOKUP($B695,'Section 3'!$D$15:$O$1014,COLUMNS('Section 3'!$E$11:G$12),0)),"",VLOOKUP($B695,'Section 3'!$D$15:$O$1014,COLUMNS('Section 3'!$E$11:G$12),0)))</f>
        <v/>
      </c>
      <c r="G695" s="73" t="str">
        <f>IF($D695="","",IF(ISBLANK(VLOOKUP($B695,'Section 3'!$D$15:$O$1014,COLUMNS('Section 3'!$E$11:H$12),0)),"",VLOOKUP($B695,'Section 3'!$D$15:$O$1014,COLUMNS('Section 3'!$E$11:H$12),0)))</f>
        <v/>
      </c>
      <c r="H695" s="73" t="str">
        <f>IF($D695="","",IF(ISBLANK(VLOOKUP($B695,'Section 3'!$D$15:$O$1014,COLUMNS('Section 3'!$E$11:I$12),0)),"",VLOOKUP($B695,'Section 3'!$D$15:$O$1014,COLUMNS('Section 3'!$E$11:I$12),0)))</f>
        <v/>
      </c>
      <c r="I695" s="73" t="str">
        <f>IF($D695="","",IF(ISBLANK(VLOOKUP($B695,'Section 3'!$D$15:$O$1014,COLUMNS('Section 3'!$E$11:J$12),0)),"",VLOOKUP($B695,'Section 3'!$D$15:$O$1014,COLUMNS('Section 3'!$E$11:J$12),0)))</f>
        <v/>
      </c>
      <c r="J695" s="73" t="str">
        <f>IF($D695="","",IF(ISBLANK(VLOOKUP($B695,'Section 3'!$D$15:$O$1014,COLUMNS('Section 3'!$E$11:K$12),0)),"",VLOOKUP($B695,'Section 3'!$D$15:$O$1014,COLUMNS('Section 3'!$E$11:K$12),0)))</f>
        <v/>
      </c>
      <c r="K695" s="73" t="str">
        <f>IF($D695="","",IF(ISBLANK(VLOOKUP($B695,'Section 3'!$D$15:$O$1014,COLUMNS('Section 3'!$E$11:L$12),0)),"",VLOOKUP($B695,'Section 3'!$D$15:$O$1014,COLUMNS('Section 3'!$E$11:L$12),0)))</f>
        <v/>
      </c>
      <c r="L695" s="73" t="str">
        <f>IF($D695="","",IF(ISBLANK(VLOOKUP($B695,'Section 3'!$D$15:$O$1014,COLUMNS('Section 3'!$E$11:M$12),0)),"",VLOOKUP($B695,'Section 3'!$D$15:$O$1014,COLUMNS('Section 3'!$E$11:M$12),0)))</f>
        <v/>
      </c>
      <c r="M695" s="73" t="str">
        <f>IF($D695="","",IF(ISBLANK(VLOOKUP($B695,'Section 3'!$D$15:$O$1014,COLUMNS('Section 3'!$E$11:N$12),0)),"",VLOOKUP($B695,'Section 3'!$D$15:$O$1014,COLUMNS('Section 3'!$E$11:N$12),0)))</f>
        <v/>
      </c>
      <c r="N695" s="73" t="str">
        <f>IF($D695="","",IF(ISBLANK(VLOOKUP($B695,'Section 3'!$D$15:$O$1014,COLUMNS('Section 3'!$E$11:O$12),0)),"",VLOOKUP($B695,'Section 3'!$D$15:$O$1014,COLUMNS('Section 3'!$E$11:O$12),0)))</f>
        <v/>
      </c>
      <c r="O695" s="73" t="str">
        <f>IF($D695="","",IF(ISBLANK(VLOOKUP($B695,'Section 3'!$D$15:$O$1014,COLUMNS('Section 3'!$E$11:P$12),0)),"",VLOOKUP($B695,'Section 3'!$D$15:$O$1014,COLUMNS('Section 3'!$E$11:P$12),0)))</f>
        <v/>
      </c>
    </row>
    <row r="696" spans="1:15" x14ac:dyDescent="0.25">
      <c r="A696" s="29" t="str">
        <f>IF(E696="","",ROWS($A$1:A696))</f>
        <v/>
      </c>
      <c r="B696" s="32">
        <v>685</v>
      </c>
      <c r="C696" s="26" t="str">
        <f t="shared" si="11"/>
        <v/>
      </c>
      <c r="D696" s="26" t="str">
        <f>IFERROR(VLOOKUP($B696,'Section 3'!D699:O1698,COLUMNS('Section 3'!D695:D696),0),"")</f>
        <v/>
      </c>
      <c r="E696" s="73" t="str">
        <f>IF($D696="","",IF(ISBLANK(VLOOKUP($B696,'Section 3'!$D$15:$O$1014,COLUMNS('Section 3'!$E$11:F$12),0)),"",VLOOKUP($B696,'Section 3'!$D$15:$O$1014,COLUMNS('Section 3'!$E$11:F$12),0)))</f>
        <v/>
      </c>
      <c r="F696" s="73" t="str">
        <f>IF($D696="","",IF(ISBLANK(VLOOKUP($B696,'Section 3'!$D$15:$O$1014,COLUMNS('Section 3'!$E$11:G$12),0)),"",VLOOKUP($B696,'Section 3'!$D$15:$O$1014,COLUMNS('Section 3'!$E$11:G$12),0)))</f>
        <v/>
      </c>
      <c r="G696" s="73" t="str">
        <f>IF($D696="","",IF(ISBLANK(VLOOKUP($B696,'Section 3'!$D$15:$O$1014,COLUMNS('Section 3'!$E$11:H$12),0)),"",VLOOKUP($B696,'Section 3'!$D$15:$O$1014,COLUMNS('Section 3'!$E$11:H$12),0)))</f>
        <v/>
      </c>
      <c r="H696" s="73" t="str">
        <f>IF($D696="","",IF(ISBLANK(VLOOKUP($B696,'Section 3'!$D$15:$O$1014,COLUMNS('Section 3'!$E$11:I$12),0)),"",VLOOKUP($B696,'Section 3'!$D$15:$O$1014,COLUMNS('Section 3'!$E$11:I$12),0)))</f>
        <v/>
      </c>
      <c r="I696" s="73" t="str">
        <f>IF($D696="","",IF(ISBLANK(VLOOKUP($B696,'Section 3'!$D$15:$O$1014,COLUMNS('Section 3'!$E$11:J$12),0)),"",VLOOKUP($B696,'Section 3'!$D$15:$O$1014,COLUMNS('Section 3'!$E$11:J$12),0)))</f>
        <v/>
      </c>
      <c r="J696" s="73" t="str">
        <f>IF($D696="","",IF(ISBLANK(VLOOKUP($B696,'Section 3'!$D$15:$O$1014,COLUMNS('Section 3'!$E$11:K$12),0)),"",VLOOKUP($B696,'Section 3'!$D$15:$O$1014,COLUMNS('Section 3'!$E$11:K$12),0)))</f>
        <v/>
      </c>
      <c r="K696" s="73" t="str">
        <f>IF($D696="","",IF(ISBLANK(VLOOKUP($B696,'Section 3'!$D$15:$O$1014,COLUMNS('Section 3'!$E$11:L$12),0)),"",VLOOKUP($B696,'Section 3'!$D$15:$O$1014,COLUMNS('Section 3'!$E$11:L$12),0)))</f>
        <v/>
      </c>
      <c r="L696" s="73" t="str">
        <f>IF($D696="","",IF(ISBLANK(VLOOKUP($B696,'Section 3'!$D$15:$O$1014,COLUMNS('Section 3'!$E$11:M$12),0)),"",VLOOKUP($B696,'Section 3'!$D$15:$O$1014,COLUMNS('Section 3'!$E$11:M$12),0)))</f>
        <v/>
      </c>
      <c r="M696" s="73" t="str">
        <f>IF($D696="","",IF(ISBLANK(VLOOKUP($B696,'Section 3'!$D$15:$O$1014,COLUMNS('Section 3'!$E$11:N$12),0)),"",VLOOKUP($B696,'Section 3'!$D$15:$O$1014,COLUMNS('Section 3'!$E$11:N$12),0)))</f>
        <v/>
      </c>
      <c r="N696" s="73" t="str">
        <f>IF($D696="","",IF(ISBLANK(VLOOKUP($B696,'Section 3'!$D$15:$O$1014,COLUMNS('Section 3'!$E$11:O$12),0)),"",VLOOKUP($B696,'Section 3'!$D$15:$O$1014,COLUMNS('Section 3'!$E$11:O$12),0)))</f>
        <v/>
      </c>
      <c r="O696" s="73" t="str">
        <f>IF($D696="","",IF(ISBLANK(VLOOKUP($B696,'Section 3'!$D$15:$O$1014,COLUMNS('Section 3'!$E$11:P$12),0)),"",VLOOKUP($B696,'Section 3'!$D$15:$O$1014,COLUMNS('Section 3'!$E$11:P$12),0)))</f>
        <v/>
      </c>
    </row>
    <row r="697" spans="1:15" x14ac:dyDescent="0.25">
      <c r="A697" s="29" t="str">
        <f>IF(E697="","",ROWS($A$1:A697))</f>
        <v/>
      </c>
      <c r="B697" s="32">
        <v>686</v>
      </c>
      <c r="C697" s="26" t="str">
        <f t="shared" si="11"/>
        <v/>
      </c>
      <c r="D697" s="26" t="str">
        <f>IFERROR(VLOOKUP($B697,'Section 3'!D700:O1699,COLUMNS('Section 3'!D696:D697),0),"")</f>
        <v/>
      </c>
      <c r="E697" s="73" t="str">
        <f>IF($D697="","",IF(ISBLANK(VLOOKUP($B697,'Section 3'!$D$15:$O$1014,COLUMNS('Section 3'!$E$11:F$12),0)),"",VLOOKUP($B697,'Section 3'!$D$15:$O$1014,COLUMNS('Section 3'!$E$11:F$12),0)))</f>
        <v/>
      </c>
      <c r="F697" s="73" t="str">
        <f>IF($D697="","",IF(ISBLANK(VLOOKUP($B697,'Section 3'!$D$15:$O$1014,COLUMNS('Section 3'!$E$11:G$12),0)),"",VLOOKUP($B697,'Section 3'!$D$15:$O$1014,COLUMNS('Section 3'!$E$11:G$12),0)))</f>
        <v/>
      </c>
      <c r="G697" s="73" t="str">
        <f>IF($D697="","",IF(ISBLANK(VLOOKUP($B697,'Section 3'!$D$15:$O$1014,COLUMNS('Section 3'!$E$11:H$12),0)),"",VLOOKUP($B697,'Section 3'!$D$15:$O$1014,COLUMNS('Section 3'!$E$11:H$12),0)))</f>
        <v/>
      </c>
      <c r="H697" s="73" t="str">
        <f>IF($D697="","",IF(ISBLANK(VLOOKUP($B697,'Section 3'!$D$15:$O$1014,COLUMNS('Section 3'!$E$11:I$12),0)),"",VLOOKUP($B697,'Section 3'!$D$15:$O$1014,COLUMNS('Section 3'!$E$11:I$12),0)))</f>
        <v/>
      </c>
      <c r="I697" s="73" t="str">
        <f>IF($D697="","",IF(ISBLANK(VLOOKUP($B697,'Section 3'!$D$15:$O$1014,COLUMNS('Section 3'!$E$11:J$12),0)),"",VLOOKUP($B697,'Section 3'!$D$15:$O$1014,COLUMNS('Section 3'!$E$11:J$12),0)))</f>
        <v/>
      </c>
      <c r="J697" s="73" t="str">
        <f>IF($D697="","",IF(ISBLANK(VLOOKUP($B697,'Section 3'!$D$15:$O$1014,COLUMNS('Section 3'!$E$11:K$12),0)),"",VLOOKUP($B697,'Section 3'!$D$15:$O$1014,COLUMNS('Section 3'!$E$11:K$12),0)))</f>
        <v/>
      </c>
      <c r="K697" s="73" t="str">
        <f>IF($D697="","",IF(ISBLANK(VLOOKUP($B697,'Section 3'!$D$15:$O$1014,COLUMNS('Section 3'!$E$11:L$12),0)),"",VLOOKUP($B697,'Section 3'!$D$15:$O$1014,COLUMNS('Section 3'!$E$11:L$12),0)))</f>
        <v/>
      </c>
      <c r="L697" s="73" t="str">
        <f>IF($D697="","",IF(ISBLANK(VLOOKUP($B697,'Section 3'!$D$15:$O$1014,COLUMNS('Section 3'!$E$11:M$12),0)),"",VLOOKUP($B697,'Section 3'!$D$15:$O$1014,COLUMNS('Section 3'!$E$11:M$12),0)))</f>
        <v/>
      </c>
      <c r="M697" s="73" t="str">
        <f>IF($D697="","",IF(ISBLANK(VLOOKUP($B697,'Section 3'!$D$15:$O$1014,COLUMNS('Section 3'!$E$11:N$12),0)),"",VLOOKUP($B697,'Section 3'!$D$15:$O$1014,COLUMNS('Section 3'!$E$11:N$12),0)))</f>
        <v/>
      </c>
      <c r="N697" s="73" t="str">
        <f>IF($D697="","",IF(ISBLANK(VLOOKUP($B697,'Section 3'!$D$15:$O$1014,COLUMNS('Section 3'!$E$11:O$12),0)),"",VLOOKUP($B697,'Section 3'!$D$15:$O$1014,COLUMNS('Section 3'!$E$11:O$12),0)))</f>
        <v/>
      </c>
      <c r="O697" s="73" t="str">
        <f>IF($D697="","",IF(ISBLANK(VLOOKUP($B697,'Section 3'!$D$15:$O$1014,COLUMNS('Section 3'!$E$11:P$12),0)),"",VLOOKUP($B697,'Section 3'!$D$15:$O$1014,COLUMNS('Section 3'!$E$11:P$12),0)))</f>
        <v/>
      </c>
    </row>
    <row r="698" spans="1:15" x14ac:dyDescent="0.25">
      <c r="A698" s="29" t="str">
        <f>IF(E698="","",ROWS($A$1:A698))</f>
        <v/>
      </c>
      <c r="B698" s="32">
        <v>687</v>
      </c>
      <c r="C698" s="26" t="str">
        <f t="shared" si="11"/>
        <v/>
      </c>
      <c r="D698" s="26" t="str">
        <f>IFERROR(VLOOKUP($B698,'Section 3'!D701:O1700,COLUMNS('Section 3'!D697:D698),0),"")</f>
        <v/>
      </c>
      <c r="E698" s="73" t="str">
        <f>IF($D698="","",IF(ISBLANK(VLOOKUP($B698,'Section 3'!$D$15:$O$1014,COLUMNS('Section 3'!$E$11:F$12),0)),"",VLOOKUP($B698,'Section 3'!$D$15:$O$1014,COLUMNS('Section 3'!$E$11:F$12),0)))</f>
        <v/>
      </c>
      <c r="F698" s="73" t="str">
        <f>IF($D698="","",IF(ISBLANK(VLOOKUP($B698,'Section 3'!$D$15:$O$1014,COLUMNS('Section 3'!$E$11:G$12),0)),"",VLOOKUP($B698,'Section 3'!$D$15:$O$1014,COLUMNS('Section 3'!$E$11:G$12),0)))</f>
        <v/>
      </c>
      <c r="G698" s="73" t="str">
        <f>IF($D698="","",IF(ISBLANK(VLOOKUP($B698,'Section 3'!$D$15:$O$1014,COLUMNS('Section 3'!$E$11:H$12),0)),"",VLOOKUP($B698,'Section 3'!$D$15:$O$1014,COLUMNS('Section 3'!$E$11:H$12),0)))</f>
        <v/>
      </c>
      <c r="H698" s="73" t="str">
        <f>IF($D698="","",IF(ISBLANK(VLOOKUP($B698,'Section 3'!$D$15:$O$1014,COLUMNS('Section 3'!$E$11:I$12),0)),"",VLOOKUP($B698,'Section 3'!$D$15:$O$1014,COLUMNS('Section 3'!$E$11:I$12),0)))</f>
        <v/>
      </c>
      <c r="I698" s="73" t="str">
        <f>IF($D698="","",IF(ISBLANK(VLOOKUP($B698,'Section 3'!$D$15:$O$1014,COLUMNS('Section 3'!$E$11:J$12),0)),"",VLOOKUP($B698,'Section 3'!$D$15:$O$1014,COLUMNS('Section 3'!$E$11:J$12),0)))</f>
        <v/>
      </c>
      <c r="J698" s="73" t="str">
        <f>IF($D698="","",IF(ISBLANK(VLOOKUP($B698,'Section 3'!$D$15:$O$1014,COLUMNS('Section 3'!$E$11:K$12),0)),"",VLOOKUP($B698,'Section 3'!$D$15:$O$1014,COLUMNS('Section 3'!$E$11:K$12),0)))</f>
        <v/>
      </c>
      <c r="K698" s="73" t="str">
        <f>IF($D698="","",IF(ISBLANK(VLOOKUP($B698,'Section 3'!$D$15:$O$1014,COLUMNS('Section 3'!$E$11:L$12),0)),"",VLOOKUP($B698,'Section 3'!$D$15:$O$1014,COLUMNS('Section 3'!$E$11:L$12),0)))</f>
        <v/>
      </c>
      <c r="L698" s="73" t="str">
        <f>IF($D698="","",IF(ISBLANK(VLOOKUP($B698,'Section 3'!$D$15:$O$1014,COLUMNS('Section 3'!$E$11:M$12),0)),"",VLOOKUP($B698,'Section 3'!$D$15:$O$1014,COLUMNS('Section 3'!$E$11:M$12),0)))</f>
        <v/>
      </c>
      <c r="M698" s="73" t="str">
        <f>IF($D698="","",IF(ISBLANK(VLOOKUP($B698,'Section 3'!$D$15:$O$1014,COLUMNS('Section 3'!$E$11:N$12),0)),"",VLOOKUP($B698,'Section 3'!$D$15:$O$1014,COLUMNS('Section 3'!$E$11:N$12),0)))</f>
        <v/>
      </c>
      <c r="N698" s="73" t="str">
        <f>IF($D698="","",IF(ISBLANK(VLOOKUP($B698,'Section 3'!$D$15:$O$1014,COLUMNS('Section 3'!$E$11:O$12),0)),"",VLOOKUP($B698,'Section 3'!$D$15:$O$1014,COLUMNS('Section 3'!$E$11:O$12),0)))</f>
        <v/>
      </c>
      <c r="O698" s="73" t="str">
        <f>IF($D698="","",IF(ISBLANK(VLOOKUP($B698,'Section 3'!$D$15:$O$1014,COLUMNS('Section 3'!$E$11:P$12),0)),"",VLOOKUP($B698,'Section 3'!$D$15:$O$1014,COLUMNS('Section 3'!$E$11:P$12),0)))</f>
        <v/>
      </c>
    </row>
    <row r="699" spans="1:15" x14ac:dyDescent="0.25">
      <c r="A699" s="29" t="str">
        <f>IF(E699="","",ROWS($A$1:A699))</f>
        <v/>
      </c>
      <c r="B699" s="32">
        <v>688</v>
      </c>
      <c r="C699" s="26" t="str">
        <f t="shared" si="11"/>
        <v/>
      </c>
      <c r="D699" s="26" t="str">
        <f>IFERROR(VLOOKUP($B699,'Section 3'!D702:O1701,COLUMNS('Section 3'!D698:D699),0),"")</f>
        <v/>
      </c>
      <c r="E699" s="73" t="str">
        <f>IF($D699="","",IF(ISBLANK(VLOOKUP($B699,'Section 3'!$D$15:$O$1014,COLUMNS('Section 3'!$E$11:F$12),0)),"",VLOOKUP($B699,'Section 3'!$D$15:$O$1014,COLUMNS('Section 3'!$E$11:F$12),0)))</f>
        <v/>
      </c>
      <c r="F699" s="73" t="str">
        <f>IF($D699="","",IF(ISBLANK(VLOOKUP($B699,'Section 3'!$D$15:$O$1014,COLUMNS('Section 3'!$E$11:G$12),0)),"",VLOOKUP($B699,'Section 3'!$D$15:$O$1014,COLUMNS('Section 3'!$E$11:G$12),0)))</f>
        <v/>
      </c>
      <c r="G699" s="73" t="str">
        <f>IF($D699="","",IF(ISBLANK(VLOOKUP($B699,'Section 3'!$D$15:$O$1014,COLUMNS('Section 3'!$E$11:H$12),0)),"",VLOOKUP($B699,'Section 3'!$D$15:$O$1014,COLUMNS('Section 3'!$E$11:H$12),0)))</f>
        <v/>
      </c>
      <c r="H699" s="73" t="str">
        <f>IF($D699="","",IF(ISBLANK(VLOOKUP($B699,'Section 3'!$D$15:$O$1014,COLUMNS('Section 3'!$E$11:I$12),0)),"",VLOOKUP($B699,'Section 3'!$D$15:$O$1014,COLUMNS('Section 3'!$E$11:I$12),0)))</f>
        <v/>
      </c>
      <c r="I699" s="73" t="str">
        <f>IF($D699="","",IF(ISBLANK(VLOOKUP($B699,'Section 3'!$D$15:$O$1014,COLUMNS('Section 3'!$E$11:J$12),0)),"",VLOOKUP($B699,'Section 3'!$D$15:$O$1014,COLUMNS('Section 3'!$E$11:J$12),0)))</f>
        <v/>
      </c>
      <c r="J699" s="73" t="str">
        <f>IF($D699="","",IF(ISBLANK(VLOOKUP($B699,'Section 3'!$D$15:$O$1014,COLUMNS('Section 3'!$E$11:K$12),0)),"",VLOOKUP($B699,'Section 3'!$D$15:$O$1014,COLUMNS('Section 3'!$E$11:K$12),0)))</f>
        <v/>
      </c>
      <c r="K699" s="73" t="str">
        <f>IF($D699="","",IF(ISBLANK(VLOOKUP($B699,'Section 3'!$D$15:$O$1014,COLUMNS('Section 3'!$E$11:L$12),0)),"",VLOOKUP($B699,'Section 3'!$D$15:$O$1014,COLUMNS('Section 3'!$E$11:L$12),0)))</f>
        <v/>
      </c>
      <c r="L699" s="73" t="str">
        <f>IF($D699="","",IF(ISBLANK(VLOOKUP($B699,'Section 3'!$D$15:$O$1014,COLUMNS('Section 3'!$E$11:M$12),0)),"",VLOOKUP($B699,'Section 3'!$D$15:$O$1014,COLUMNS('Section 3'!$E$11:M$12),0)))</f>
        <v/>
      </c>
      <c r="M699" s="73" t="str">
        <f>IF($D699="","",IF(ISBLANK(VLOOKUP($B699,'Section 3'!$D$15:$O$1014,COLUMNS('Section 3'!$E$11:N$12),0)),"",VLOOKUP($B699,'Section 3'!$D$15:$O$1014,COLUMNS('Section 3'!$E$11:N$12),0)))</f>
        <v/>
      </c>
      <c r="N699" s="73" t="str">
        <f>IF($D699="","",IF(ISBLANK(VLOOKUP($B699,'Section 3'!$D$15:$O$1014,COLUMNS('Section 3'!$E$11:O$12),0)),"",VLOOKUP($B699,'Section 3'!$D$15:$O$1014,COLUMNS('Section 3'!$E$11:O$12),0)))</f>
        <v/>
      </c>
      <c r="O699" s="73" t="str">
        <f>IF($D699="","",IF(ISBLANK(VLOOKUP($B699,'Section 3'!$D$15:$O$1014,COLUMNS('Section 3'!$E$11:P$12),0)),"",VLOOKUP($B699,'Section 3'!$D$15:$O$1014,COLUMNS('Section 3'!$E$11:P$12),0)))</f>
        <v/>
      </c>
    </row>
    <row r="700" spans="1:15" x14ac:dyDescent="0.25">
      <c r="A700" s="29" t="str">
        <f>IF(E700="","",ROWS($A$1:A700))</f>
        <v/>
      </c>
      <c r="B700" s="32">
        <v>689</v>
      </c>
      <c r="C700" s="26" t="str">
        <f t="shared" si="11"/>
        <v/>
      </c>
      <c r="D700" s="26" t="str">
        <f>IFERROR(VLOOKUP($B700,'Section 3'!D703:O1702,COLUMNS('Section 3'!D699:D700),0),"")</f>
        <v/>
      </c>
      <c r="E700" s="73" t="str">
        <f>IF($D700="","",IF(ISBLANK(VLOOKUP($B700,'Section 3'!$D$15:$O$1014,COLUMNS('Section 3'!$E$11:F$12),0)),"",VLOOKUP($B700,'Section 3'!$D$15:$O$1014,COLUMNS('Section 3'!$E$11:F$12),0)))</f>
        <v/>
      </c>
      <c r="F700" s="73" t="str">
        <f>IF($D700="","",IF(ISBLANK(VLOOKUP($B700,'Section 3'!$D$15:$O$1014,COLUMNS('Section 3'!$E$11:G$12),0)),"",VLOOKUP($B700,'Section 3'!$D$15:$O$1014,COLUMNS('Section 3'!$E$11:G$12),0)))</f>
        <v/>
      </c>
      <c r="G700" s="73" t="str">
        <f>IF($D700="","",IF(ISBLANK(VLOOKUP($B700,'Section 3'!$D$15:$O$1014,COLUMNS('Section 3'!$E$11:H$12),0)),"",VLOOKUP($B700,'Section 3'!$D$15:$O$1014,COLUMNS('Section 3'!$E$11:H$12),0)))</f>
        <v/>
      </c>
      <c r="H700" s="73" t="str">
        <f>IF($D700="","",IF(ISBLANK(VLOOKUP($B700,'Section 3'!$D$15:$O$1014,COLUMNS('Section 3'!$E$11:I$12),0)),"",VLOOKUP($B700,'Section 3'!$D$15:$O$1014,COLUMNS('Section 3'!$E$11:I$12),0)))</f>
        <v/>
      </c>
      <c r="I700" s="73" t="str">
        <f>IF($D700="","",IF(ISBLANK(VLOOKUP($B700,'Section 3'!$D$15:$O$1014,COLUMNS('Section 3'!$E$11:J$12),0)),"",VLOOKUP($B700,'Section 3'!$D$15:$O$1014,COLUMNS('Section 3'!$E$11:J$12),0)))</f>
        <v/>
      </c>
      <c r="J700" s="73" t="str">
        <f>IF($D700="","",IF(ISBLANK(VLOOKUP($B700,'Section 3'!$D$15:$O$1014,COLUMNS('Section 3'!$E$11:K$12),0)),"",VLOOKUP($B700,'Section 3'!$D$15:$O$1014,COLUMNS('Section 3'!$E$11:K$12),0)))</f>
        <v/>
      </c>
      <c r="K700" s="73" t="str">
        <f>IF($D700="","",IF(ISBLANK(VLOOKUP($B700,'Section 3'!$D$15:$O$1014,COLUMNS('Section 3'!$E$11:L$12),0)),"",VLOOKUP($B700,'Section 3'!$D$15:$O$1014,COLUMNS('Section 3'!$E$11:L$12),0)))</f>
        <v/>
      </c>
      <c r="L700" s="73" t="str">
        <f>IF($D700="","",IF(ISBLANK(VLOOKUP($B700,'Section 3'!$D$15:$O$1014,COLUMNS('Section 3'!$E$11:M$12),0)),"",VLOOKUP($B700,'Section 3'!$D$15:$O$1014,COLUMNS('Section 3'!$E$11:M$12),0)))</f>
        <v/>
      </c>
      <c r="M700" s="73" t="str">
        <f>IF($D700="","",IF(ISBLANK(VLOOKUP($B700,'Section 3'!$D$15:$O$1014,COLUMNS('Section 3'!$E$11:N$12),0)),"",VLOOKUP($B700,'Section 3'!$D$15:$O$1014,COLUMNS('Section 3'!$E$11:N$12),0)))</f>
        <v/>
      </c>
      <c r="N700" s="73" t="str">
        <f>IF($D700="","",IF(ISBLANK(VLOOKUP($B700,'Section 3'!$D$15:$O$1014,COLUMNS('Section 3'!$E$11:O$12),0)),"",VLOOKUP($B700,'Section 3'!$D$15:$O$1014,COLUMNS('Section 3'!$E$11:O$12),0)))</f>
        <v/>
      </c>
      <c r="O700" s="73" t="str">
        <f>IF($D700="","",IF(ISBLANK(VLOOKUP($B700,'Section 3'!$D$15:$O$1014,COLUMNS('Section 3'!$E$11:P$12),0)),"",VLOOKUP($B700,'Section 3'!$D$15:$O$1014,COLUMNS('Section 3'!$E$11:P$12),0)))</f>
        <v/>
      </c>
    </row>
    <row r="701" spans="1:15" x14ac:dyDescent="0.25">
      <c r="A701" s="29" t="str">
        <f>IF(E701="","",ROWS($A$1:A701))</f>
        <v/>
      </c>
      <c r="B701" s="32">
        <v>690</v>
      </c>
      <c r="C701" s="26" t="str">
        <f t="shared" si="11"/>
        <v/>
      </c>
      <c r="D701" s="26" t="str">
        <f>IFERROR(VLOOKUP($B701,'Section 3'!D704:O1703,COLUMNS('Section 3'!D700:D701),0),"")</f>
        <v/>
      </c>
      <c r="E701" s="73" t="str">
        <f>IF($D701="","",IF(ISBLANK(VLOOKUP($B701,'Section 3'!$D$15:$O$1014,COLUMNS('Section 3'!$E$11:F$12),0)),"",VLOOKUP($B701,'Section 3'!$D$15:$O$1014,COLUMNS('Section 3'!$E$11:F$12),0)))</f>
        <v/>
      </c>
      <c r="F701" s="73" t="str">
        <f>IF($D701="","",IF(ISBLANK(VLOOKUP($B701,'Section 3'!$D$15:$O$1014,COLUMNS('Section 3'!$E$11:G$12),0)),"",VLOOKUP($B701,'Section 3'!$D$15:$O$1014,COLUMNS('Section 3'!$E$11:G$12),0)))</f>
        <v/>
      </c>
      <c r="G701" s="73" t="str">
        <f>IF($D701="","",IF(ISBLANK(VLOOKUP($B701,'Section 3'!$D$15:$O$1014,COLUMNS('Section 3'!$E$11:H$12),0)),"",VLOOKUP($B701,'Section 3'!$D$15:$O$1014,COLUMNS('Section 3'!$E$11:H$12),0)))</f>
        <v/>
      </c>
      <c r="H701" s="73" t="str">
        <f>IF($D701="","",IF(ISBLANK(VLOOKUP($B701,'Section 3'!$D$15:$O$1014,COLUMNS('Section 3'!$E$11:I$12),0)),"",VLOOKUP($B701,'Section 3'!$D$15:$O$1014,COLUMNS('Section 3'!$E$11:I$12),0)))</f>
        <v/>
      </c>
      <c r="I701" s="73" t="str">
        <f>IF($D701="","",IF(ISBLANK(VLOOKUP($B701,'Section 3'!$D$15:$O$1014,COLUMNS('Section 3'!$E$11:J$12),0)),"",VLOOKUP($B701,'Section 3'!$D$15:$O$1014,COLUMNS('Section 3'!$E$11:J$12),0)))</f>
        <v/>
      </c>
      <c r="J701" s="73" t="str">
        <f>IF($D701="","",IF(ISBLANK(VLOOKUP($B701,'Section 3'!$D$15:$O$1014,COLUMNS('Section 3'!$E$11:K$12),0)),"",VLOOKUP($B701,'Section 3'!$D$15:$O$1014,COLUMNS('Section 3'!$E$11:K$12),0)))</f>
        <v/>
      </c>
      <c r="K701" s="73" t="str">
        <f>IF($D701="","",IF(ISBLANK(VLOOKUP($B701,'Section 3'!$D$15:$O$1014,COLUMNS('Section 3'!$E$11:L$12),0)),"",VLOOKUP($B701,'Section 3'!$D$15:$O$1014,COLUMNS('Section 3'!$E$11:L$12),0)))</f>
        <v/>
      </c>
      <c r="L701" s="73" t="str">
        <f>IF($D701="","",IF(ISBLANK(VLOOKUP($B701,'Section 3'!$D$15:$O$1014,COLUMNS('Section 3'!$E$11:M$12),0)),"",VLOOKUP($B701,'Section 3'!$D$15:$O$1014,COLUMNS('Section 3'!$E$11:M$12),0)))</f>
        <v/>
      </c>
      <c r="M701" s="73" t="str">
        <f>IF($D701="","",IF(ISBLANK(VLOOKUP($B701,'Section 3'!$D$15:$O$1014,COLUMNS('Section 3'!$E$11:N$12),0)),"",VLOOKUP($B701,'Section 3'!$D$15:$O$1014,COLUMNS('Section 3'!$E$11:N$12),0)))</f>
        <v/>
      </c>
      <c r="N701" s="73" t="str">
        <f>IF($D701="","",IF(ISBLANK(VLOOKUP($B701,'Section 3'!$D$15:$O$1014,COLUMNS('Section 3'!$E$11:O$12),0)),"",VLOOKUP($B701,'Section 3'!$D$15:$O$1014,COLUMNS('Section 3'!$E$11:O$12),0)))</f>
        <v/>
      </c>
      <c r="O701" s="73" t="str">
        <f>IF($D701="","",IF(ISBLANK(VLOOKUP($B701,'Section 3'!$D$15:$O$1014,COLUMNS('Section 3'!$E$11:P$12),0)),"",VLOOKUP($B701,'Section 3'!$D$15:$O$1014,COLUMNS('Section 3'!$E$11:P$12),0)))</f>
        <v/>
      </c>
    </row>
    <row r="702" spans="1:15" x14ac:dyDescent="0.25">
      <c r="A702" s="29" t="str">
        <f>IF(E702="","",ROWS($A$1:A702))</f>
        <v/>
      </c>
      <c r="B702" s="32">
        <v>691</v>
      </c>
      <c r="C702" s="26" t="str">
        <f t="shared" si="11"/>
        <v/>
      </c>
      <c r="D702" s="26" t="str">
        <f>IFERROR(VLOOKUP($B702,'Section 3'!D705:O1704,COLUMNS('Section 3'!D701:D702),0),"")</f>
        <v/>
      </c>
      <c r="E702" s="73" t="str">
        <f>IF($D702="","",IF(ISBLANK(VLOOKUP($B702,'Section 3'!$D$15:$O$1014,COLUMNS('Section 3'!$E$11:F$12),0)),"",VLOOKUP($B702,'Section 3'!$D$15:$O$1014,COLUMNS('Section 3'!$E$11:F$12),0)))</f>
        <v/>
      </c>
      <c r="F702" s="73" t="str">
        <f>IF($D702="","",IF(ISBLANK(VLOOKUP($B702,'Section 3'!$D$15:$O$1014,COLUMNS('Section 3'!$E$11:G$12),0)),"",VLOOKUP($B702,'Section 3'!$D$15:$O$1014,COLUMNS('Section 3'!$E$11:G$12),0)))</f>
        <v/>
      </c>
      <c r="G702" s="73" t="str">
        <f>IF($D702="","",IF(ISBLANK(VLOOKUP($B702,'Section 3'!$D$15:$O$1014,COLUMNS('Section 3'!$E$11:H$12),0)),"",VLOOKUP($B702,'Section 3'!$D$15:$O$1014,COLUMNS('Section 3'!$E$11:H$12),0)))</f>
        <v/>
      </c>
      <c r="H702" s="73" t="str">
        <f>IF($D702="","",IF(ISBLANK(VLOOKUP($B702,'Section 3'!$D$15:$O$1014,COLUMNS('Section 3'!$E$11:I$12),0)),"",VLOOKUP($B702,'Section 3'!$D$15:$O$1014,COLUMNS('Section 3'!$E$11:I$12),0)))</f>
        <v/>
      </c>
      <c r="I702" s="73" t="str">
        <f>IF($D702="","",IF(ISBLANK(VLOOKUP($B702,'Section 3'!$D$15:$O$1014,COLUMNS('Section 3'!$E$11:J$12),0)),"",VLOOKUP($B702,'Section 3'!$D$15:$O$1014,COLUMNS('Section 3'!$E$11:J$12),0)))</f>
        <v/>
      </c>
      <c r="J702" s="73" t="str">
        <f>IF($D702="","",IF(ISBLANK(VLOOKUP($B702,'Section 3'!$D$15:$O$1014,COLUMNS('Section 3'!$E$11:K$12),0)),"",VLOOKUP($B702,'Section 3'!$D$15:$O$1014,COLUMNS('Section 3'!$E$11:K$12),0)))</f>
        <v/>
      </c>
      <c r="K702" s="73" t="str">
        <f>IF($D702="","",IF(ISBLANK(VLOOKUP($B702,'Section 3'!$D$15:$O$1014,COLUMNS('Section 3'!$E$11:L$12),0)),"",VLOOKUP($B702,'Section 3'!$D$15:$O$1014,COLUMNS('Section 3'!$E$11:L$12),0)))</f>
        <v/>
      </c>
      <c r="L702" s="73" t="str">
        <f>IF($D702="","",IF(ISBLANK(VLOOKUP($B702,'Section 3'!$D$15:$O$1014,COLUMNS('Section 3'!$E$11:M$12),0)),"",VLOOKUP($B702,'Section 3'!$D$15:$O$1014,COLUMNS('Section 3'!$E$11:M$12),0)))</f>
        <v/>
      </c>
      <c r="M702" s="73" t="str">
        <f>IF($D702="","",IF(ISBLANK(VLOOKUP($B702,'Section 3'!$D$15:$O$1014,COLUMNS('Section 3'!$E$11:N$12),0)),"",VLOOKUP($B702,'Section 3'!$D$15:$O$1014,COLUMNS('Section 3'!$E$11:N$12),0)))</f>
        <v/>
      </c>
      <c r="N702" s="73" t="str">
        <f>IF($D702="","",IF(ISBLANK(VLOOKUP($B702,'Section 3'!$D$15:$O$1014,COLUMNS('Section 3'!$E$11:O$12),0)),"",VLOOKUP($B702,'Section 3'!$D$15:$O$1014,COLUMNS('Section 3'!$E$11:O$12),0)))</f>
        <v/>
      </c>
      <c r="O702" s="73" t="str">
        <f>IF($D702="","",IF(ISBLANK(VLOOKUP($B702,'Section 3'!$D$15:$O$1014,COLUMNS('Section 3'!$E$11:P$12),0)),"",VLOOKUP($B702,'Section 3'!$D$15:$O$1014,COLUMNS('Section 3'!$E$11:P$12),0)))</f>
        <v/>
      </c>
    </row>
    <row r="703" spans="1:15" x14ac:dyDescent="0.25">
      <c r="A703" s="29" t="str">
        <f>IF(E703="","",ROWS($A$1:A703))</f>
        <v/>
      </c>
      <c r="B703" s="32">
        <v>692</v>
      </c>
      <c r="C703" s="26" t="str">
        <f t="shared" si="11"/>
        <v/>
      </c>
      <c r="D703" s="26" t="str">
        <f>IFERROR(VLOOKUP($B703,'Section 3'!D706:O1705,COLUMNS('Section 3'!D702:D703),0),"")</f>
        <v/>
      </c>
      <c r="E703" s="73" t="str">
        <f>IF($D703="","",IF(ISBLANK(VLOOKUP($B703,'Section 3'!$D$15:$O$1014,COLUMNS('Section 3'!$E$11:F$12),0)),"",VLOOKUP($B703,'Section 3'!$D$15:$O$1014,COLUMNS('Section 3'!$E$11:F$12),0)))</f>
        <v/>
      </c>
      <c r="F703" s="73" t="str">
        <f>IF($D703="","",IF(ISBLANK(VLOOKUP($B703,'Section 3'!$D$15:$O$1014,COLUMNS('Section 3'!$E$11:G$12),0)),"",VLOOKUP($B703,'Section 3'!$D$15:$O$1014,COLUMNS('Section 3'!$E$11:G$12),0)))</f>
        <v/>
      </c>
      <c r="G703" s="73" t="str">
        <f>IF($D703="","",IF(ISBLANK(VLOOKUP($B703,'Section 3'!$D$15:$O$1014,COLUMNS('Section 3'!$E$11:H$12),0)),"",VLOOKUP($B703,'Section 3'!$D$15:$O$1014,COLUMNS('Section 3'!$E$11:H$12),0)))</f>
        <v/>
      </c>
      <c r="H703" s="73" t="str">
        <f>IF($D703="","",IF(ISBLANK(VLOOKUP($B703,'Section 3'!$D$15:$O$1014,COLUMNS('Section 3'!$E$11:I$12),0)),"",VLOOKUP($B703,'Section 3'!$D$15:$O$1014,COLUMNS('Section 3'!$E$11:I$12),0)))</f>
        <v/>
      </c>
      <c r="I703" s="73" t="str">
        <f>IF($D703="","",IF(ISBLANK(VLOOKUP($B703,'Section 3'!$D$15:$O$1014,COLUMNS('Section 3'!$E$11:J$12),0)),"",VLOOKUP($B703,'Section 3'!$D$15:$O$1014,COLUMNS('Section 3'!$E$11:J$12),0)))</f>
        <v/>
      </c>
      <c r="J703" s="73" t="str">
        <f>IF($D703="","",IF(ISBLANK(VLOOKUP($B703,'Section 3'!$D$15:$O$1014,COLUMNS('Section 3'!$E$11:K$12),0)),"",VLOOKUP($B703,'Section 3'!$D$15:$O$1014,COLUMNS('Section 3'!$E$11:K$12),0)))</f>
        <v/>
      </c>
      <c r="K703" s="73" t="str">
        <f>IF($D703="","",IF(ISBLANK(VLOOKUP($B703,'Section 3'!$D$15:$O$1014,COLUMNS('Section 3'!$E$11:L$12),0)),"",VLOOKUP($B703,'Section 3'!$D$15:$O$1014,COLUMNS('Section 3'!$E$11:L$12),0)))</f>
        <v/>
      </c>
      <c r="L703" s="73" t="str">
        <f>IF($D703="","",IF(ISBLANK(VLOOKUP($B703,'Section 3'!$D$15:$O$1014,COLUMNS('Section 3'!$E$11:M$12),0)),"",VLOOKUP($B703,'Section 3'!$D$15:$O$1014,COLUMNS('Section 3'!$E$11:M$12),0)))</f>
        <v/>
      </c>
      <c r="M703" s="73" t="str">
        <f>IF($D703="","",IF(ISBLANK(VLOOKUP($B703,'Section 3'!$D$15:$O$1014,COLUMNS('Section 3'!$E$11:N$12),0)),"",VLOOKUP($B703,'Section 3'!$D$15:$O$1014,COLUMNS('Section 3'!$E$11:N$12),0)))</f>
        <v/>
      </c>
      <c r="N703" s="73" t="str">
        <f>IF($D703="","",IF(ISBLANK(VLOOKUP($B703,'Section 3'!$D$15:$O$1014,COLUMNS('Section 3'!$E$11:O$12),0)),"",VLOOKUP($B703,'Section 3'!$D$15:$O$1014,COLUMNS('Section 3'!$E$11:O$12),0)))</f>
        <v/>
      </c>
      <c r="O703" s="73" t="str">
        <f>IF($D703="","",IF(ISBLANK(VLOOKUP($B703,'Section 3'!$D$15:$O$1014,COLUMNS('Section 3'!$E$11:P$12),0)),"",VLOOKUP($B703,'Section 3'!$D$15:$O$1014,COLUMNS('Section 3'!$E$11:P$12),0)))</f>
        <v/>
      </c>
    </row>
    <row r="704" spans="1:15" x14ac:dyDescent="0.25">
      <c r="A704" s="29" t="str">
        <f>IF(E704="","",ROWS($A$1:A704))</f>
        <v/>
      </c>
      <c r="B704" s="32">
        <v>693</v>
      </c>
      <c r="C704" s="26" t="str">
        <f t="shared" si="11"/>
        <v/>
      </c>
      <c r="D704" s="26" t="str">
        <f>IFERROR(VLOOKUP($B704,'Section 3'!D707:O1706,COLUMNS('Section 3'!D703:D704),0),"")</f>
        <v/>
      </c>
      <c r="E704" s="73" t="str">
        <f>IF($D704="","",IF(ISBLANK(VLOOKUP($B704,'Section 3'!$D$15:$O$1014,COLUMNS('Section 3'!$E$11:F$12),0)),"",VLOOKUP($B704,'Section 3'!$D$15:$O$1014,COLUMNS('Section 3'!$E$11:F$12),0)))</f>
        <v/>
      </c>
      <c r="F704" s="73" t="str">
        <f>IF($D704="","",IF(ISBLANK(VLOOKUP($B704,'Section 3'!$D$15:$O$1014,COLUMNS('Section 3'!$E$11:G$12),0)),"",VLOOKUP($B704,'Section 3'!$D$15:$O$1014,COLUMNS('Section 3'!$E$11:G$12),0)))</f>
        <v/>
      </c>
      <c r="G704" s="73" t="str">
        <f>IF($D704="","",IF(ISBLANK(VLOOKUP($B704,'Section 3'!$D$15:$O$1014,COLUMNS('Section 3'!$E$11:H$12),0)),"",VLOOKUP($B704,'Section 3'!$D$15:$O$1014,COLUMNS('Section 3'!$E$11:H$12),0)))</f>
        <v/>
      </c>
      <c r="H704" s="73" t="str">
        <f>IF($D704="","",IF(ISBLANK(VLOOKUP($B704,'Section 3'!$D$15:$O$1014,COLUMNS('Section 3'!$E$11:I$12),0)),"",VLOOKUP($B704,'Section 3'!$D$15:$O$1014,COLUMNS('Section 3'!$E$11:I$12),0)))</f>
        <v/>
      </c>
      <c r="I704" s="73" t="str">
        <f>IF($D704="","",IF(ISBLANK(VLOOKUP($B704,'Section 3'!$D$15:$O$1014,COLUMNS('Section 3'!$E$11:J$12),0)),"",VLOOKUP($B704,'Section 3'!$D$15:$O$1014,COLUMNS('Section 3'!$E$11:J$12),0)))</f>
        <v/>
      </c>
      <c r="J704" s="73" t="str">
        <f>IF($D704="","",IF(ISBLANK(VLOOKUP($B704,'Section 3'!$D$15:$O$1014,COLUMNS('Section 3'!$E$11:K$12),0)),"",VLOOKUP($B704,'Section 3'!$D$15:$O$1014,COLUMNS('Section 3'!$E$11:K$12),0)))</f>
        <v/>
      </c>
      <c r="K704" s="73" t="str">
        <f>IF($D704="","",IF(ISBLANK(VLOOKUP($B704,'Section 3'!$D$15:$O$1014,COLUMNS('Section 3'!$E$11:L$12),0)),"",VLOOKUP($B704,'Section 3'!$D$15:$O$1014,COLUMNS('Section 3'!$E$11:L$12),0)))</f>
        <v/>
      </c>
      <c r="L704" s="73" t="str">
        <f>IF($D704="","",IF(ISBLANK(VLOOKUP($B704,'Section 3'!$D$15:$O$1014,COLUMNS('Section 3'!$E$11:M$12),0)),"",VLOOKUP($B704,'Section 3'!$D$15:$O$1014,COLUMNS('Section 3'!$E$11:M$12),0)))</f>
        <v/>
      </c>
      <c r="M704" s="73" t="str">
        <f>IF($D704="","",IF(ISBLANK(VLOOKUP($B704,'Section 3'!$D$15:$O$1014,COLUMNS('Section 3'!$E$11:N$12),0)),"",VLOOKUP($B704,'Section 3'!$D$15:$O$1014,COLUMNS('Section 3'!$E$11:N$12),0)))</f>
        <v/>
      </c>
      <c r="N704" s="73" t="str">
        <f>IF($D704="","",IF(ISBLANK(VLOOKUP($B704,'Section 3'!$D$15:$O$1014,COLUMNS('Section 3'!$E$11:O$12),0)),"",VLOOKUP($B704,'Section 3'!$D$15:$O$1014,COLUMNS('Section 3'!$E$11:O$12),0)))</f>
        <v/>
      </c>
      <c r="O704" s="73" t="str">
        <f>IF($D704="","",IF(ISBLANK(VLOOKUP($B704,'Section 3'!$D$15:$O$1014,COLUMNS('Section 3'!$E$11:P$12),0)),"",VLOOKUP($B704,'Section 3'!$D$15:$O$1014,COLUMNS('Section 3'!$E$11:P$12),0)))</f>
        <v/>
      </c>
    </row>
    <row r="705" spans="1:15" x14ac:dyDescent="0.25">
      <c r="A705" s="29" t="str">
        <f>IF(E705="","",ROWS($A$1:A705))</f>
        <v/>
      </c>
      <c r="B705" s="32">
        <v>694</v>
      </c>
      <c r="C705" s="26" t="str">
        <f t="shared" si="11"/>
        <v/>
      </c>
      <c r="D705" s="26" t="str">
        <f>IFERROR(VLOOKUP($B705,'Section 3'!D708:O1707,COLUMNS('Section 3'!D704:D705),0),"")</f>
        <v/>
      </c>
      <c r="E705" s="73" t="str">
        <f>IF($D705="","",IF(ISBLANK(VLOOKUP($B705,'Section 3'!$D$15:$O$1014,COLUMNS('Section 3'!$E$11:F$12),0)),"",VLOOKUP($B705,'Section 3'!$D$15:$O$1014,COLUMNS('Section 3'!$E$11:F$12),0)))</f>
        <v/>
      </c>
      <c r="F705" s="73" t="str">
        <f>IF($D705="","",IF(ISBLANK(VLOOKUP($B705,'Section 3'!$D$15:$O$1014,COLUMNS('Section 3'!$E$11:G$12),0)),"",VLOOKUP($B705,'Section 3'!$D$15:$O$1014,COLUMNS('Section 3'!$E$11:G$12),0)))</f>
        <v/>
      </c>
      <c r="G705" s="73" t="str">
        <f>IF($D705="","",IF(ISBLANK(VLOOKUP($B705,'Section 3'!$D$15:$O$1014,COLUMNS('Section 3'!$E$11:H$12),0)),"",VLOOKUP($B705,'Section 3'!$D$15:$O$1014,COLUMNS('Section 3'!$E$11:H$12),0)))</f>
        <v/>
      </c>
      <c r="H705" s="73" t="str">
        <f>IF($D705="","",IF(ISBLANK(VLOOKUP($B705,'Section 3'!$D$15:$O$1014,COLUMNS('Section 3'!$E$11:I$12),0)),"",VLOOKUP($B705,'Section 3'!$D$15:$O$1014,COLUMNS('Section 3'!$E$11:I$12),0)))</f>
        <v/>
      </c>
      <c r="I705" s="73" t="str">
        <f>IF($D705="","",IF(ISBLANK(VLOOKUP($B705,'Section 3'!$D$15:$O$1014,COLUMNS('Section 3'!$E$11:J$12),0)),"",VLOOKUP($B705,'Section 3'!$D$15:$O$1014,COLUMNS('Section 3'!$E$11:J$12),0)))</f>
        <v/>
      </c>
      <c r="J705" s="73" t="str">
        <f>IF($D705="","",IF(ISBLANK(VLOOKUP($B705,'Section 3'!$D$15:$O$1014,COLUMNS('Section 3'!$E$11:K$12),0)),"",VLOOKUP($B705,'Section 3'!$D$15:$O$1014,COLUMNS('Section 3'!$E$11:K$12),0)))</f>
        <v/>
      </c>
      <c r="K705" s="73" t="str">
        <f>IF($D705="","",IF(ISBLANK(VLOOKUP($B705,'Section 3'!$D$15:$O$1014,COLUMNS('Section 3'!$E$11:L$12),0)),"",VLOOKUP($B705,'Section 3'!$D$15:$O$1014,COLUMNS('Section 3'!$E$11:L$12),0)))</f>
        <v/>
      </c>
      <c r="L705" s="73" t="str">
        <f>IF($D705="","",IF(ISBLANK(VLOOKUP($B705,'Section 3'!$D$15:$O$1014,COLUMNS('Section 3'!$E$11:M$12),0)),"",VLOOKUP($B705,'Section 3'!$D$15:$O$1014,COLUMNS('Section 3'!$E$11:M$12),0)))</f>
        <v/>
      </c>
      <c r="M705" s="73" t="str">
        <f>IF($D705="","",IF(ISBLANK(VLOOKUP($B705,'Section 3'!$D$15:$O$1014,COLUMNS('Section 3'!$E$11:N$12),0)),"",VLOOKUP($B705,'Section 3'!$D$15:$O$1014,COLUMNS('Section 3'!$E$11:N$12),0)))</f>
        <v/>
      </c>
      <c r="N705" s="73" t="str">
        <f>IF($D705="","",IF(ISBLANK(VLOOKUP($B705,'Section 3'!$D$15:$O$1014,COLUMNS('Section 3'!$E$11:O$12),0)),"",VLOOKUP($B705,'Section 3'!$D$15:$O$1014,COLUMNS('Section 3'!$E$11:O$12),0)))</f>
        <v/>
      </c>
      <c r="O705" s="73" t="str">
        <f>IF($D705="","",IF(ISBLANK(VLOOKUP($B705,'Section 3'!$D$15:$O$1014,COLUMNS('Section 3'!$E$11:P$12),0)),"",VLOOKUP($B705,'Section 3'!$D$15:$O$1014,COLUMNS('Section 3'!$E$11:P$12),0)))</f>
        <v/>
      </c>
    </row>
    <row r="706" spans="1:15" x14ac:dyDescent="0.25">
      <c r="A706" s="29" t="str">
        <f>IF(E706="","",ROWS($A$1:A706))</f>
        <v/>
      </c>
      <c r="B706" s="32">
        <v>695</v>
      </c>
      <c r="C706" s="26" t="str">
        <f t="shared" si="11"/>
        <v/>
      </c>
      <c r="D706" s="26" t="str">
        <f>IFERROR(VLOOKUP($B706,'Section 3'!D709:O1708,COLUMNS('Section 3'!D705:D706),0),"")</f>
        <v/>
      </c>
      <c r="E706" s="73" t="str">
        <f>IF($D706="","",IF(ISBLANK(VLOOKUP($B706,'Section 3'!$D$15:$O$1014,COLUMNS('Section 3'!$E$11:F$12),0)),"",VLOOKUP($B706,'Section 3'!$D$15:$O$1014,COLUMNS('Section 3'!$E$11:F$12),0)))</f>
        <v/>
      </c>
      <c r="F706" s="73" t="str">
        <f>IF($D706="","",IF(ISBLANK(VLOOKUP($B706,'Section 3'!$D$15:$O$1014,COLUMNS('Section 3'!$E$11:G$12),0)),"",VLOOKUP($B706,'Section 3'!$D$15:$O$1014,COLUMNS('Section 3'!$E$11:G$12),0)))</f>
        <v/>
      </c>
      <c r="G706" s="73" t="str">
        <f>IF($D706="","",IF(ISBLANK(VLOOKUP($B706,'Section 3'!$D$15:$O$1014,COLUMNS('Section 3'!$E$11:H$12),0)),"",VLOOKUP($B706,'Section 3'!$D$15:$O$1014,COLUMNS('Section 3'!$E$11:H$12),0)))</f>
        <v/>
      </c>
      <c r="H706" s="73" t="str">
        <f>IF($D706="","",IF(ISBLANK(VLOOKUP($B706,'Section 3'!$D$15:$O$1014,COLUMNS('Section 3'!$E$11:I$12),0)),"",VLOOKUP($B706,'Section 3'!$D$15:$O$1014,COLUMNS('Section 3'!$E$11:I$12),0)))</f>
        <v/>
      </c>
      <c r="I706" s="73" t="str">
        <f>IF($D706="","",IF(ISBLANK(VLOOKUP($B706,'Section 3'!$D$15:$O$1014,COLUMNS('Section 3'!$E$11:J$12),0)),"",VLOOKUP($B706,'Section 3'!$D$15:$O$1014,COLUMNS('Section 3'!$E$11:J$12),0)))</f>
        <v/>
      </c>
      <c r="J706" s="73" t="str">
        <f>IF($D706="","",IF(ISBLANK(VLOOKUP($B706,'Section 3'!$D$15:$O$1014,COLUMNS('Section 3'!$E$11:K$12),0)),"",VLOOKUP($B706,'Section 3'!$D$15:$O$1014,COLUMNS('Section 3'!$E$11:K$12),0)))</f>
        <v/>
      </c>
      <c r="K706" s="73" t="str">
        <f>IF($D706="","",IF(ISBLANK(VLOOKUP($B706,'Section 3'!$D$15:$O$1014,COLUMNS('Section 3'!$E$11:L$12),0)),"",VLOOKUP($B706,'Section 3'!$D$15:$O$1014,COLUMNS('Section 3'!$E$11:L$12),0)))</f>
        <v/>
      </c>
      <c r="L706" s="73" t="str">
        <f>IF($D706="","",IF(ISBLANK(VLOOKUP($B706,'Section 3'!$D$15:$O$1014,COLUMNS('Section 3'!$E$11:M$12),0)),"",VLOOKUP($B706,'Section 3'!$D$15:$O$1014,COLUMNS('Section 3'!$E$11:M$12),0)))</f>
        <v/>
      </c>
      <c r="M706" s="73" t="str">
        <f>IF($D706="","",IF(ISBLANK(VLOOKUP($B706,'Section 3'!$D$15:$O$1014,COLUMNS('Section 3'!$E$11:N$12),0)),"",VLOOKUP($B706,'Section 3'!$D$15:$O$1014,COLUMNS('Section 3'!$E$11:N$12),0)))</f>
        <v/>
      </c>
      <c r="N706" s="73" t="str">
        <f>IF($D706="","",IF(ISBLANK(VLOOKUP($B706,'Section 3'!$D$15:$O$1014,COLUMNS('Section 3'!$E$11:O$12),0)),"",VLOOKUP($B706,'Section 3'!$D$15:$O$1014,COLUMNS('Section 3'!$E$11:O$12),0)))</f>
        <v/>
      </c>
      <c r="O706" s="73" t="str">
        <f>IF($D706="","",IF(ISBLANK(VLOOKUP($B706,'Section 3'!$D$15:$O$1014,COLUMNS('Section 3'!$E$11:P$12),0)),"",VLOOKUP($B706,'Section 3'!$D$15:$O$1014,COLUMNS('Section 3'!$E$11:P$12),0)))</f>
        <v/>
      </c>
    </row>
    <row r="707" spans="1:15" x14ac:dyDescent="0.25">
      <c r="A707" s="29" t="str">
        <f>IF(E707="","",ROWS($A$1:A707))</f>
        <v/>
      </c>
      <c r="B707" s="32">
        <v>696</v>
      </c>
      <c r="C707" s="26" t="str">
        <f t="shared" si="11"/>
        <v/>
      </c>
      <c r="D707" s="26" t="str">
        <f>IFERROR(VLOOKUP($B707,'Section 3'!D710:O1709,COLUMNS('Section 3'!D706:D707),0),"")</f>
        <v/>
      </c>
      <c r="E707" s="73" t="str">
        <f>IF($D707="","",IF(ISBLANK(VLOOKUP($B707,'Section 3'!$D$15:$O$1014,COLUMNS('Section 3'!$E$11:F$12),0)),"",VLOOKUP($B707,'Section 3'!$D$15:$O$1014,COLUMNS('Section 3'!$E$11:F$12),0)))</f>
        <v/>
      </c>
      <c r="F707" s="73" t="str">
        <f>IF($D707="","",IF(ISBLANK(VLOOKUP($B707,'Section 3'!$D$15:$O$1014,COLUMNS('Section 3'!$E$11:G$12),0)),"",VLOOKUP($B707,'Section 3'!$D$15:$O$1014,COLUMNS('Section 3'!$E$11:G$12),0)))</f>
        <v/>
      </c>
      <c r="G707" s="73" t="str">
        <f>IF($D707="","",IF(ISBLANK(VLOOKUP($B707,'Section 3'!$D$15:$O$1014,COLUMNS('Section 3'!$E$11:H$12),0)),"",VLOOKUP($B707,'Section 3'!$D$15:$O$1014,COLUMNS('Section 3'!$E$11:H$12),0)))</f>
        <v/>
      </c>
      <c r="H707" s="73" t="str">
        <f>IF($D707="","",IF(ISBLANK(VLOOKUP($B707,'Section 3'!$D$15:$O$1014,COLUMNS('Section 3'!$E$11:I$12),0)),"",VLOOKUP($B707,'Section 3'!$D$15:$O$1014,COLUMNS('Section 3'!$E$11:I$12),0)))</f>
        <v/>
      </c>
      <c r="I707" s="73" t="str">
        <f>IF($D707="","",IF(ISBLANK(VLOOKUP($B707,'Section 3'!$D$15:$O$1014,COLUMNS('Section 3'!$E$11:J$12),0)),"",VLOOKUP($B707,'Section 3'!$D$15:$O$1014,COLUMNS('Section 3'!$E$11:J$12),0)))</f>
        <v/>
      </c>
      <c r="J707" s="73" t="str">
        <f>IF($D707="","",IF(ISBLANK(VLOOKUP($B707,'Section 3'!$D$15:$O$1014,COLUMNS('Section 3'!$E$11:K$12),0)),"",VLOOKUP($B707,'Section 3'!$D$15:$O$1014,COLUMNS('Section 3'!$E$11:K$12),0)))</f>
        <v/>
      </c>
      <c r="K707" s="73" t="str">
        <f>IF($D707="","",IF(ISBLANK(VLOOKUP($B707,'Section 3'!$D$15:$O$1014,COLUMNS('Section 3'!$E$11:L$12),0)),"",VLOOKUP($B707,'Section 3'!$D$15:$O$1014,COLUMNS('Section 3'!$E$11:L$12),0)))</f>
        <v/>
      </c>
      <c r="L707" s="73" t="str">
        <f>IF($D707="","",IF(ISBLANK(VLOOKUP($B707,'Section 3'!$D$15:$O$1014,COLUMNS('Section 3'!$E$11:M$12),0)),"",VLOOKUP($B707,'Section 3'!$D$15:$O$1014,COLUMNS('Section 3'!$E$11:M$12),0)))</f>
        <v/>
      </c>
      <c r="M707" s="73" t="str">
        <f>IF($D707="","",IF(ISBLANK(VLOOKUP($B707,'Section 3'!$D$15:$O$1014,COLUMNS('Section 3'!$E$11:N$12),0)),"",VLOOKUP($B707,'Section 3'!$D$15:$O$1014,COLUMNS('Section 3'!$E$11:N$12),0)))</f>
        <v/>
      </c>
      <c r="N707" s="73" t="str">
        <f>IF($D707="","",IF(ISBLANK(VLOOKUP($B707,'Section 3'!$D$15:$O$1014,COLUMNS('Section 3'!$E$11:O$12),0)),"",VLOOKUP($B707,'Section 3'!$D$15:$O$1014,COLUMNS('Section 3'!$E$11:O$12),0)))</f>
        <v/>
      </c>
      <c r="O707" s="73" t="str">
        <f>IF($D707="","",IF(ISBLANK(VLOOKUP($B707,'Section 3'!$D$15:$O$1014,COLUMNS('Section 3'!$E$11:P$12),0)),"",VLOOKUP($B707,'Section 3'!$D$15:$O$1014,COLUMNS('Section 3'!$E$11:P$12),0)))</f>
        <v/>
      </c>
    </row>
    <row r="708" spans="1:15" x14ac:dyDescent="0.25">
      <c r="A708" s="29" t="str">
        <f>IF(E708="","",ROWS($A$1:A708))</f>
        <v/>
      </c>
      <c r="B708" s="32">
        <v>697</v>
      </c>
      <c r="C708" s="26" t="str">
        <f t="shared" si="11"/>
        <v/>
      </c>
      <c r="D708" s="26" t="str">
        <f>IFERROR(VLOOKUP($B708,'Section 3'!D711:O1710,COLUMNS('Section 3'!D707:D708),0),"")</f>
        <v/>
      </c>
      <c r="E708" s="73" t="str">
        <f>IF($D708="","",IF(ISBLANK(VLOOKUP($B708,'Section 3'!$D$15:$O$1014,COLUMNS('Section 3'!$E$11:F$12),0)),"",VLOOKUP($B708,'Section 3'!$D$15:$O$1014,COLUMNS('Section 3'!$E$11:F$12),0)))</f>
        <v/>
      </c>
      <c r="F708" s="73" t="str">
        <f>IF($D708="","",IF(ISBLANK(VLOOKUP($B708,'Section 3'!$D$15:$O$1014,COLUMNS('Section 3'!$E$11:G$12),0)),"",VLOOKUP($B708,'Section 3'!$D$15:$O$1014,COLUMNS('Section 3'!$E$11:G$12),0)))</f>
        <v/>
      </c>
      <c r="G708" s="73" t="str">
        <f>IF($D708="","",IF(ISBLANK(VLOOKUP($B708,'Section 3'!$D$15:$O$1014,COLUMNS('Section 3'!$E$11:H$12),0)),"",VLOOKUP($B708,'Section 3'!$D$15:$O$1014,COLUMNS('Section 3'!$E$11:H$12),0)))</f>
        <v/>
      </c>
      <c r="H708" s="73" t="str">
        <f>IF($D708="","",IF(ISBLANK(VLOOKUP($B708,'Section 3'!$D$15:$O$1014,COLUMNS('Section 3'!$E$11:I$12),0)),"",VLOOKUP($B708,'Section 3'!$D$15:$O$1014,COLUMNS('Section 3'!$E$11:I$12),0)))</f>
        <v/>
      </c>
      <c r="I708" s="73" t="str">
        <f>IF($D708="","",IF(ISBLANK(VLOOKUP($B708,'Section 3'!$D$15:$O$1014,COLUMNS('Section 3'!$E$11:J$12),0)),"",VLOOKUP($B708,'Section 3'!$D$15:$O$1014,COLUMNS('Section 3'!$E$11:J$12),0)))</f>
        <v/>
      </c>
      <c r="J708" s="73" t="str">
        <f>IF($D708="","",IF(ISBLANK(VLOOKUP($B708,'Section 3'!$D$15:$O$1014,COLUMNS('Section 3'!$E$11:K$12),0)),"",VLOOKUP($B708,'Section 3'!$D$15:$O$1014,COLUMNS('Section 3'!$E$11:K$12),0)))</f>
        <v/>
      </c>
      <c r="K708" s="73" t="str">
        <f>IF($D708="","",IF(ISBLANK(VLOOKUP($B708,'Section 3'!$D$15:$O$1014,COLUMNS('Section 3'!$E$11:L$12),0)),"",VLOOKUP($B708,'Section 3'!$D$15:$O$1014,COLUMNS('Section 3'!$E$11:L$12),0)))</f>
        <v/>
      </c>
      <c r="L708" s="73" t="str">
        <f>IF($D708="","",IF(ISBLANK(VLOOKUP($B708,'Section 3'!$D$15:$O$1014,COLUMNS('Section 3'!$E$11:M$12),0)),"",VLOOKUP($B708,'Section 3'!$D$15:$O$1014,COLUMNS('Section 3'!$E$11:M$12),0)))</f>
        <v/>
      </c>
      <c r="M708" s="73" t="str">
        <f>IF($D708="","",IF(ISBLANK(VLOOKUP($B708,'Section 3'!$D$15:$O$1014,COLUMNS('Section 3'!$E$11:N$12),0)),"",VLOOKUP($B708,'Section 3'!$D$15:$O$1014,COLUMNS('Section 3'!$E$11:N$12),0)))</f>
        <v/>
      </c>
      <c r="N708" s="73" t="str">
        <f>IF($D708="","",IF(ISBLANK(VLOOKUP($B708,'Section 3'!$D$15:$O$1014,COLUMNS('Section 3'!$E$11:O$12),0)),"",VLOOKUP($B708,'Section 3'!$D$15:$O$1014,COLUMNS('Section 3'!$E$11:O$12),0)))</f>
        <v/>
      </c>
      <c r="O708" s="73" t="str">
        <f>IF($D708="","",IF(ISBLANK(VLOOKUP($B708,'Section 3'!$D$15:$O$1014,COLUMNS('Section 3'!$E$11:P$12),0)),"",VLOOKUP($B708,'Section 3'!$D$15:$O$1014,COLUMNS('Section 3'!$E$11:P$12),0)))</f>
        <v/>
      </c>
    </row>
    <row r="709" spans="1:15" x14ac:dyDescent="0.25">
      <c r="A709" s="29" t="str">
        <f>IF(E709="","",ROWS($A$1:A709))</f>
        <v/>
      </c>
      <c r="B709" s="32">
        <v>698</v>
      </c>
      <c r="C709" s="26" t="str">
        <f t="shared" si="11"/>
        <v/>
      </c>
      <c r="D709" s="26" t="str">
        <f>IFERROR(VLOOKUP($B709,'Section 3'!D712:O1711,COLUMNS('Section 3'!D708:D709),0),"")</f>
        <v/>
      </c>
      <c r="E709" s="73" t="str">
        <f>IF($D709="","",IF(ISBLANK(VLOOKUP($B709,'Section 3'!$D$15:$O$1014,COLUMNS('Section 3'!$E$11:F$12),0)),"",VLOOKUP($B709,'Section 3'!$D$15:$O$1014,COLUMNS('Section 3'!$E$11:F$12),0)))</f>
        <v/>
      </c>
      <c r="F709" s="73" t="str">
        <f>IF($D709="","",IF(ISBLANK(VLOOKUP($B709,'Section 3'!$D$15:$O$1014,COLUMNS('Section 3'!$E$11:G$12),0)),"",VLOOKUP($B709,'Section 3'!$D$15:$O$1014,COLUMNS('Section 3'!$E$11:G$12),0)))</f>
        <v/>
      </c>
      <c r="G709" s="73" t="str">
        <f>IF($D709="","",IF(ISBLANK(VLOOKUP($B709,'Section 3'!$D$15:$O$1014,COLUMNS('Section 3'!$E$11:H$12),0)),"",VLOOKUP($B709,'Section 3'!$D$15:$O$1014,COLUMNS('Section 3'!$E$11:H$12),0)))</f>
        <v/>
      </c>
      <c r="H709" s="73" t="str">
        <f>IF($D709="","",IF(ISBLANK(VLOOKUP($B709,'Section 3'!$D$15:$O$1014,COLUMNS('Section 3'!$E$11:I$12),0)),"",VLOOKUP($B709,'Section 3'!$D$15:$O$1014,COLUMNS('Section 3'!$E$11:I$12),0)))</f>
        <v/>
      </c>
      <c r="I709" s="73" t="str">
        <f>IF($D709="","",IF(ISBLANK(VLOOKUP($B709,'Section 3'!$D$15:$O$1014,COLUMNS('Section 3'!$E$11:J$12),0)),"",VLOOKUP($B709,'Section 3'!$D$15:$O$1014,COLUMNS('Section 3'!$E$11:J$12),0)))</f>
        <v/>
      </c>
      <c r="J709" s="73" t="str">
        <f>IF($D709="","",IF(ISBLANK(VLOOKUP($B709,'Section 3'!$D$15:$O$1014,COLUMNS('Section 3'!$E$11:K$12),0)),"",VLOOKUP($B709,'Section 3'!$D$15:$O$1014,COLUMNS('Section 3'!$E$11:K$12),0)))</f>
        <v/>
      </c>
      <c r="K709" s="73" t="str">
        <f>IF($D709="","",IF(ISBLANK(VLOOKUP($B709,'Section 3'!$D$15:$O$1014,COLUMNS('Section 3'!$E$11:L$12),0)),"",VLOOKUP($B709,'Section 3'!$D$15:$O$1014,COLUMNS('Section 3'!$E$11:L$12),0)))</f>
        <v/>
      </c>
      <c r="L709" s="73" t="str">
        <f>IF($D709="","",IF(ISBLANK(VLOOKUP($B709,'Section 3'!$D$15:$O$1014,COLUMNS('Section 3'!$E$11:M$12),0)),"",VLOOKUP($B709,'Section 3'!$D$15:$O$1014,COLUMNS('Section 3'!$E$11:M$12),0)))</f>
        <v/>
      </c>
      <c r="M709" s="73" t="str">
        <f>IF($D709="","",IF(ISBLANK(VLOOKUP($B709,'Section 3'!$D$15:$O$1014,COLUMNS('Section 3'!$E$11:N$12),0)),"",VLOOKUP($B709,'Section 3'!$D$15:$O$1014,COLUMNS('Section 3'!$E$11:N$12),0)))</f>
        <v/>
      </c>
      <c r="N709" s="73" t="str">
        <f>IF($D709="","",IF(ISBLANK(VLOOKUP($B709,'Section 3'!$D$15:$O$1014,COLUMNS('Section 3'!$E$11:O$12),0)),"",VLOOKUP($B709,'Section 3'!$D$15:$O$1014,COLUMNS('Section 3'!$E$11:O$12),0)))</f>
        <v/>
      </c>
      <c r="O709" s="73" t="str">
        <f>IF($D709="","",IF(ISBLANK(VLOOKUP($B709,'Section 3'!$D$15:$O$1014,COLUMNS('Section 3'!$E$11:P$12),0)),"",VLOOKUP($B709,'Section 3'!$D$15:$O$1014,COLUMNS('Section 3'!$E$11:P$12),0)))</f>
        <v/>
      </c>
    </row>
    <row r="710" spans="1:15" x14ac:dyDescent="0.25">
      <c r="A710" s="29" t="str">
        <f>IF(E710="","",ROWS($A$1:A710))</f>
        <v/>
      </c>
      <c r="B710" s="32">
        <v>699</v>
      </c>
      <c r="C710" s="26" t="str">
        <f t="shared" si="11"/>
        <v/>
      </c>
      <c r="D710" s="26" t="str">
        <f>IFERROR(VLOOKUP($B710,'Section 3'!D713:O1712,COLUMNS('Section 3'!D709:D710),0),"")</f>
        <v/>
      </c>
      <c r="E710" s="73" t="str">
        <f>IF($D710="","",IF(ISBLANK(VLOOKUP($B710,'Section 3'!$D$15:$O$1014,COLUMNS('Section 3'!$E$11:F$12),0)),"",VLOOKUP($B710,'Section 3'!$D$15:$O$1014,COLUMNS('Section 3'!$E$11:F$12),0)))</f>
        <v/>
      </c>
      <c r="F710" s="73" t="str">
        <f>IF($D710="","",IF(ISBLANK(VLOOKUP($B710,'Section 3'!$D$15:$O$1014,COLUMNS('Section 3'!$E$11:G$12),0)),"",VLOOKUP($B710,'Section 3'!$D$15:$O$1014,COLUMNS('Section 3'!$E$11:G$12),0)))</f>
        <v/>
      </c>
      <c r="G710" s="73" t="str">
        <f>IF($D710="","",IF(ISBLANK(VLOOKUP($B710,'Section 3'!$D$15:$O$1014,COLUMNS('Section 3'!$E$11:H$12),0)),"",VLOOKUP($B710,'Section 3'!$D$15:$O$1014,COLUMNS('Section 3'!$E$11:H$12),0)))</f>
        <v/>
      </c>
      <c r="H710" s="73" t="str">
        <f>IF($D710="","",IF(ISBLANK(VLOOKUP($B710,'Section 3'!$D$15:$O$1014,COLUMNS('Section 3'!$E$11:I$12),0)),"",VLOOKUP($B710,'Section 3'!$D$15:$O$1014,COLUMNS('Section 3'!$E$11:I$12),0)))</f>
        <v/>
      </c>
      <c r="I710" s="73" t="str">
        <f>IF($D710="","",IF(ISBLANK(VLOOKUP($B710,'Section 3'!$D$15:$O$1014,COLUMNS('Section 3'!$E$11:J$12),0)),"",VLOOKUP($B710,'Section 3'!$D$15:$O$1014,COLUMNS('Section 3'!$E$11:J$12),0)))</f>
        <v/>
      </c>
      <c r="J710" s="73" t="str">
        <f>IF($D710="","",IF(ISBLANK(VLOOKUP($B710,'Section 3'!$D$15:$O$1014,COLUMNS('Section 3'!$E$11:K$12),0)),"",VLOOKUP($B710,'Section 3'!$D$15:$O$1014,COLUMNS('Section 3'!$E$11:K$12),0)))</f>
        <v/>
      </c>
      <c r="K710" s="73" t="str">
        <f>IF($D710="","",IF(ISBLANK(VLOOKUP($B710,'Section 3'!$D$15:$O$1014,COLUMNS('Section 3'!$E$11:L$12),0)),"",VLOOKUP($B710,'Section 3'!$D$15:$O$1014,COLUMNS('Section 3'!$E$11:L$12),0)))</f>
        <v/>
      </c>
      <c r="L710" s="73" t="str">
        <f>IF($D710="","",IF(ISBLANK(VLOOKUP($B710,'Section 3'!$D$15:$O$1014,COLUMNS('Section 3'!$E$11:M$12),0)),"",VLOOKUP($B710,'Section 3'!$D$15:$O$1014,COLUMNS('Section 3'!$E$11:M$12),0)))</f>
        <v/>
      </c>
      <c r="M710" s="73" t="str">
        <f>IF($D710="","",IF(ISBLANK(VLOOKUP($B710,'Section 3'!$D$15:$O$1014,COLUMNS('Section 3'!$E$11:N$12),0)),"",VLOOKUP($B710,'Section 3'!$D$15:$O$1014,COLUMNS('Section 3'!$E$11:N$12),0)))</f>
        <v/>
      </c>
      <c r="N710" s="73" t="str">
        <f>IF($D710="","",IF(ISBLANK(VLOOKUP($B710,'Section 3'!$D$15:$O$1014,COLUMNS('Section 3'!$E$11:O$12),0)),"",VLOOKUP($B710,'Section 3'!$D$15:$O$1014,COLUMNS('Section 3'!$E$11:O$12),0)))</f>
        <v/>
      </c>
      <c r="O710" s="73" t="str">
        <f>IF($D710="","",IF(ISBLANK(VLOOKUP($B710,'Section 3'!$D$15:$O$1014,COLUMNS('Section 3'!$E$11:P$12),0)),"",VLOOKUP($B710,'Section 3'!$D$15:$O$1014,COLUMNS('Section 3'!$E$11:P$12),0)))</f>
        <v/>
      </c>
    </row>
    <row r="711" spans="1:15" x14ac:dyDescent="0.25">
      <c r="A711" s="29" t="str">
        <f>IF(E711="","",ROWS($A$1:A711))</f>
        <v/>
      </c>
      <c r="B711" s="32">
        <v>700</v>
      </c>
      <c r="C711" s="26" t="str">
        <f t="shared" si="11"/>
        <v/>
      </c>
      <c r="D711" s="26" t="str">
        <f>IFERROR(VLOOKUP($B711,'Section 3'!D714:O1713,COLUMNS('Section 3'!D710:D711),0),"")</f>
        <v/>
      </c>
      <c r="E711" s="73" t="str">
        <f>IF($D711="","",IF(ISBLANK(VLOOKUP($B711,'Section 3'!$D$15:$O$1014,COLUMNS('Section 3'!$E$11:F$12),0)),"",VLOOKUP($B711,'Section 3'!$D$15:$O$1014,COLUMNS('Section 3'!$E$11:F$12),0)))</f>
        <v/>
      </c>
      <c r="F711" s="73" t="str">
        <f>IF($D711="","",IF(ISBLANK(VLOOKUP($B711,'Section 3'!$D$15:$O$1014,COLUMNS('Section 3'!$E$11:G$12),0)),"",VLOOKUP($B711,'Section 3'!$D$15:$O$1014,COLUMNS('Section 3'!$E$11:G$12),0)))</f>
        <v/>
      </c>
      <c r="G711" s="73" t="str">
        <f>IF($D711="","",IF(ISBLANK(VLOOKUP($B711,'Section 3'!$D$15:$O$1014,COLUMNS('Section 3'!$E$11:H$12),0)),"",VLOOKUP($B711,'Section 3'!$D$15:$O$1014,COLUMNS('Section 3'!$E$11:H$12),0)))</f>
        <v/>
      </c>
      <c r="H711" s="73" t="str">
        <f>IF($D711="","",IF(ISBLANK(VLOOKUP($B711,'Section 3'!$D$15:$O$1014,COLUMNS('Section 3'!$E$11:I$12),0)),"",VLOOKUP($B711,'Section 3'!$D$15:$O$1014,COLUMNS('Section 3'!$E$11:I$12),0)))</f>
        <v/>
      </c>
      <c r="I711" s="73" t="str">
        <f>IF($D711="","",IF(ISBLANK(VLOOKUP($B711,'Section 3'!$D$15:$O$1014,COLUMNS('Section 3'!$E$11:J$12),0)),"",VLOOKUP($B711,'Section 3'!$D$15:$O$1014,COLUMNS('Section 3'!$E$11:J$12),0)))</f>
        <v/>
      </c>
      <c r="J711" s="73" t="str">
        <f>IF($D711="","",IF(ISBLANK(VLOOKUP($B711,'Section 3'!$D$15:$O$1014,COLUMNS('Section 3'!$E$11:K$12),0)),"",VLOOKUP($B711,'Section 3'!$D$15:$O$1014,COLUMNS('Section 3'!$E$11:K$12),0)))</f>
        <v/>
      </c>
      <c r="K711" s="73" t="str">
        <f>IF($D711="","",IF(ISBLANK(VLOOKUP($B711,'Section 3'!$D$15:$O$1014,COLUMNS('Section 3'!$E$11:L$12),0)),"",VLOOKUP($B711,'Section 3'!$D$15:$O$1014,COLUMNS('Section 3'!$E$11:L$12),0)))</f>
        <v/>
      </c>
      <c r="L711" s="73" t="str">
        <f>IF($D711="","",IF(ISBLANK(VLOOKUP($B711,'Section 3'!$D$15:$O$1014,COLUMNS('Section 3'!$E$11:M$12),0)),"",VLOOKUP($B711,'Section 3'!$D$15:$O$1014,COLUMNS('Section 3'!$E$11:M$12),0)))</f>
        <v/>
      </c>
      <c r="M711" s="73" t="str">
        <f>IF($D711="","",IF(ISBLANK(VLOOKUP($B711,'Section 3'!$D$15:$O$1014,COLUMNS('Section 3'!$E$11:N$12),0)),"",VLOOKUP($B711,'Section 3'!$D$15:$O$1014,COLUMNS('Section 3'!$E$11:N$12),0)))</f>
        <v/>
      </c>
      <c r="N711" s="73" t="str">
        <f>IF($D711="","",IF(ISBLANK(VLOOKUP($B711,'Section 3'!$D$15:$O$1014,COLUMNS('Section 3'!$E$11:O$12),0)),"",VLOOKUP($B711,'Section 3'!$D$15:$O$1014,COLUMNS('Section 3'!$E$11:O$12),0)))</f>
        <v/>
      </c>
      <c r="O711" s="73" t="str">
        <f>IF($D711="","",IF(ISBLANK(VLOOKUP($B711,'Section 3'!$D$15:$O$1014,COLUMNS('Section 3'!$E$11:P$12),0)),"",VLOOKUP($B711,'Section 3'!$D$15:$O$1014,COLUMNS('Section 3'!$E$11:P$12),0)))</f>
        <v/>
      </c>
    </row>
    <row r="712" spans="1:15" x14ac:dyDescent="0.25">
      <c r="A712" s="29" t="str">
        <f>IF(E712="","",ROWS($A$1:A712))</f>
        <v/>
      </c>
      <c r="B712" s="32">
        <v>701</v>
      </c>
      <c r="C712" s="26" t="str">
        <f t="shared" si="11"/>
        <v/>
      </c>
      <c r="D712" s="26" t="str">
        <f>IFERROR(VLOOKUP($B712,'Section 3'!D715:O1714,COLUMNS('Section 3'!D711:D712),0),"")</f>
        <v/>
      </c>
      <c r="E712" s="73" t="str">
        <f>IF($D712="","",IF(ISBLANK(VLOOKUP($B712,'Section 3'!$D$15:$O$1014,COLUMNS('Section 3'!$E$11:F$12),0)),"",VLOOKUP($B712,'Section 3'!$D$15:$O$1014,COLUMNS('Section 3'!$E$11:F$12),0)))</f>
        <v/>
      </c>
      <c r="F712" s="73" t="str">
        <f>IF($D712="","",IF(ISBLANK(VLOOKUP($B712,'Section 3'!$D$15:$O$1014,COLUMNS('Section 3'!$E$11:G$12),0)),"",VLOOKUP($B712,'Section 3'!$D$15:$O$1014,COLUMNS('Section 3'!$E$11:G$12),0)))</f>
        <v/>
      </c>
      <c r="G712" s="73" t="str">
        <f>IF($D712="","",IF(ISBLANK(VLOOKUP($B712,'Section 3'!$D$15:$O$1014,COLUMNS('Section 3'!$E$11:H$12),0)),"",VLOOKUP($B712,'Section 3'!$D$15:$O$1014,COLUMNS('Section 3'!$E$11:H$12),0)))</f>
        <v/>
      </c>
      <c r="H712" s="73" t="str">
        <f>IF($D712="","",IF(ISBLANK(VLOOKUP($B712,'Section 3'!$D$15:$O$1014,COLUMNS('Section 3'!$E$11:I$12),0)),"",VLOOKUP($B712,'Section 3'!$D$15:$O$1014,COLUMNS('Section 3'!$E$11:I$12),0)))</f>
        <v/>
      </c>
      <c r="I712" s="73" t="str">
        <f>IF($D712="","",IF(ISBLANK(VLOOKUP($B712,'Section 3'!$D$15:$O$1014,COLUMNS('Section 3'!$E$11:J$12),0)),"",VLOOKUP($B712,'Section 3'!$D$15:$O$1014,COLUMNS('Section 3'!$E$11:J$12),0)))</f>
        <v/>
      </c>
      <c r="J712" s="73" t="str">
        <f>IF($D712="","",IF(ISBLANK(VLOOKUP($B712,'Section 3'!$D$15:$O$1014,COLUMNS('Section 3'!$E$11:K$12),0)),"",VLOOKUP($B712,'Section 3'!$D$15:$O$1014,COLUMNS('Section 3'!$E$11:K$12),0)))</f>
        <v/>
      </c>
      <c r="K712" s="73" t="str">
        <f>IF($D712="","",IF(ISBLANK(VLOOKUP($B712,'Section 3'!$D$15:$O$1014,COLUMNS('Section 3'!$E$11:L$12),0)),"",VLOOKUP($B712,'Section 3'!$D$15:$O$1014,COLUMNS('Section 3'!$E$11:L$12),0)))</f>
        <v/>
      </c>
      <c r="L712" s="73" t="str">
        <f>IF($D712="","",IF(ISBLANK(VLOOKUP($B712,'Section 3'!$D$15:$O$1014,COLUMNS('Section 3'!$E$11:M$12),0)),"",VLOOKUP($B712,'Section 3'!$D$15:$O$1014,COLUMNS('Section 3'!$E$11:M$12),0)))</f>
        <v/>
      </c>
      <c r="M712" s="73" t="str">
        <f>IF($D712="","",IF(ISBLANK(VLOOKUP($B712,'Section 3'!$D$15:$O$1014,COLUMNS('Section 3'!$E$11:N$12),0)),"",VLOOKUP($B712,'Section 3'!$D$15:$O$1014,COLUMNS('Section 3'!$E$11:N$12),0)))</f>
        <v/>
      </c>
      <c r="N712" s="73" t="str">
        <f>IF($D712="","",IF(ISBLANK(VLOOKUP($B712,'Section 3'!$D$15:$O$1014,COLUMNS('Section 3'!$E$11:O$12),0)),"",VLOOKUP($B712,'Section 3'!$D$15:$O$1014,COLUMNS('Section 3'!$E$11:O$12),0)))</f>
        <v/>
      </c>
      <c r="O712" s="73" t="str">
        <f>IF($D712="","",IF(ISBLANK(VLOOKUP($B712,'Section 3'!$D$15:$O$1014,COLUMNS('Section 3'!$E$11:P$12),0)),"",VLOOKUP($B712,'Section 3'!$D$15:$O$1014,COLUMNS('Section 3'!$E$11:P$12),0)))</f>
        <v/>
      </c>
    </row>
    <row r="713" spans="1:15" x14ac:dyDescent="0.25">
      <c r="A713" s="29" t="str">
        <f>IF(E713="","",ROWS($A$1:A713))</f>
        <v/>
      </c>
      <c r="B713" s="32">
        <v>702</v>
      </c>
      <c r="C713" s="26" t="str">
        <f t="shared" si="11"/>
        <v/>
      </c>
      <c r="D713" s="26" t="str">
        <f>IFERROR(VLOOKUP($B713,'Section 3'!D716:O1715,COLUMNS('Section 3'!D712:D713),0),"")</f>
        <v/>
      </c>
      <c r="E713" s="73" t="str">
        <f>IF($D713="","",IF(ISBLANK(VLOOKUP($B713,'Section 3'!$D$15:$O$1014,COLUMNS('Section 3'!$E$11:F$12),0)),"",VLOOKUP($B713,'Section 3'!$D$15:$O$1014,COLUMNS('Section 3'!$E$11:F$12),0)))</f>
        <v/>
      </c>
      <c r="F713" s="73" t="str">
        <f>IF($D713="","",IF(ISBLANK(VLOOKUP($B713,'Section 3'!$D$15:$O$1014,COLUMNS('Section 3'!$E$11:G$12),0)),"",VLOOKUP($B713,'Section 3'!$D$15:$O$1014,COLUMNS('Section 3'!$E$11:G$12),0)))</f>
        <v/>
      </c>
      <c r="G713" s="73" t="str">
        <f>IF($D713="","",IF(ISBLANK(VLOOKUP($B713,'Section 3'!$D$15:$O$1014,COLUMNS('Section 3'!$E$11:H$12),0)),"",VLOOKUP($B713,'Section 3'!$D$15:$O$1014,COLUMNS('Section 3'!$E$11:H$12),0)))</f>
        <v/>
      </c>
      <c r="H713" s="73" t="str">
        <f>IF($D713="","",IF(ISBLANK(VLOOKUP($B713,'Section 3'!$D$15:$O$1014,COLUMNS('Section 3'!$E$11:I$12),0)),"",VLOOKUP($B713,'Section 3'!$D$15:$O$1014,COLUMNS('Section 3'!$E$11:I$12),0)))</f>
        <v/>
      </c>
      <c r="I713" s="73" t="str">
        <f>IF($D713="","",IF(ISBLANK(VLOOKUP($B713,'Section 3'!$D$15:$O$1014,COLUMNS('Section 3'!$E$11:J$12),0)),"",VLOOKUP($B713,'Section 3'!$D$15:$O$1014,COLUMNS('Section 3'!$E$11:J$12),0)))</f>
        <v/>
      </c>
      <c r="J713" s="73" t="str">
        <f>IF($D713="","",IF(ISBLANK(VLOOKUP($B713,'Section 3'!$D$15:$O$1014,COLUMNS('Section 3'!$E$11:K$12),0)),"",VLOOKUP($B713,'Section 3'!$D$15:$O$1014,COLUMNS('Section 3'!$E$11:K$12),0)))</f>
        <v/>
      </c>
      <c r="K713" s="73" t="str">
        <f>IF($D713="","",IF(ISBLANK(VLOOKUP($B713,'Section 3'!$D$15:$O$1014,COLUMNS('Section 3'!$E$11:L$12),0)),"",VLOOKUP($B713,'Section 3'!$D$15:$O$1014,COLUMNS('Section 3'!$E$11:L$12),0)))</f>
        <v/>
      </c>
      <c r="L713" s="73" t="str">
        <f>IF($D713="","",IF(ISBLANK(VLOOKUP($B713,'Section 3'!$D$15:$O$1014,COLUMNS('Section 3'!$E$11:M$12),0)),"",VLOOKUP($B713,'Section 3'!$D$15:$O$1014,COLUMNS('Section 3'!$E$11:M$12),0)))</f>
        <v/>
      </c>
      <c r="M713" s="73" t="str">
        <f>IF($D713="","",IF(ISBLANK(VLOOKUP($B713,'Section 3'!$D$15:$O$1014,COLUMNS('Section 3'!$E$11:N$12),0)),"",VLOOKUP($B713,'Section 3'!$D$15:$O$1014,COLUMNS('Section 3'!$E$11:N$12),0)))</f>
        <v/>
      </c>
      <c r="N713" s="73" t="str">
        <f>IF($D713="","",IF(ISBLANK(VLOOKUP($B713,'Section 3'!$D$15:$O$1014,COLUMNS('Section 3'!$E$11:O$12),0)),"",VLOOKUP($B713,'Section 3'!$D$15:$O$1014,COLUMNS('Section 3'!$E$11:O$12),0)))</f>
        <v/>
      </c>
      <c r="O713" s="73" t="str">
        <f>IF($D713="","",IF(ISBLANK(VLOOKUP($B713,'Section 3'!$D$15:$O$1014,COLUMNS('Section 3'!$E$11:P$12),0)),"",VLOOKUP($B713,'Section 3'!$D$15:$O$1014,COLUMNS('Section 3'!$E$11:P$12),0)))</f>
        <v/>
      </c>
    </row>
    <row r="714" spans="1:15" x14ac:dyDescent="0.25">
      <c r="A714" s="29" t="str">
        <f>IF(E714="","",ROWS($A$1:A714))</f>
        <v/>
      </c>
      <c r="B714" s="32">
        <v>703</v>
      </c>
      <c r="C714" s="26" t="str">
        <f t="shared" si="11"/>
        <v/>
      </c>
      <c r="D714" s="26" t="str">
        <f>IFERROR(VLOOKUP($B714,'Section 3'!D717:O1716,COLUMNS('Section 3'!D713:D714),0),"")</f>
        <v/>
      </c>
      <c r="E714" s="73" t="str">
        <f>IF($D714="","",IF(ISBLANK(VLOOKUP($B714,'Section 3'!$D$15:$O$1014,COLUMNS('Section 3'!$E$11:F$12),0)),"",VLOOKUP($B714,'Section 3'!$D$15:$O$1014,COLUMNS('Section 3'!$E$11:F$12),0)))</f>
        <v/>
      </c>
      <c r="F714" s="73" t="str">
        <f>IF($D714="","",IF(ISBLANK(VLOOKUP($B714,'Section 3'!$D$15:$O$1014,COLUMNS('Section 3'!$E$11:G$12),0)),"",VLOOKUP($B714,'Section 3'!$D$15:$O$1014,COLUMNS('Section 3'!$E$11:G$12),0)))</f>
        <v/>
      </c>
      <c r="G714" s="73" t="str">
        <f>IF($D714="","",IF(ISBLANK(VLOOKUP($B714,'Section 3'!$D$15:$O$1014,COLUMNS('Section 3'!$E$11:H$12),0)),"",VLOOKUP($B714,'Section 3'!$D$15:$O$1014,COLUMNS('Section 3'!$E$11:H$12),0)))</f>
        <v/>
      </c>
      <c r="H714" s="73" t="str">
        <f>IF($D714="","",IF(ISBLANK(VLOOKUP($B714,'Section 3'!$D$15:$O$1014,COLUMNS('Section 3'!$E$11:I$12),0)),"",VLOOKUP($B714,'Section 3'!$D$15:$O$1014,COLUMNS('Section 3'!$E$11:I$12),0)))</f>
        <v/>
      </c>
      <c r="I714" s="73" t="str">
        <f>IF($D714="","",IF(ISBLANK(VLOOKUP($B714,'Section 3'!$D$15:$O$1014,COLUMNS('Section 3'!$E$11:J$12),0)),"",VLOOKUP($B714,'Section 3'!$D$15:$O$1014,COLUMNS('Section 3'!$E$11:J$12),0)))</f>
        <v/>
      </c>
      <c r="J714" s="73" t="str">
        <f>IF($D714="","",IF(ISBLANK(VLOOKUP($B714,'Section 3'!$D$15:$O$1014,COLUMNS('Section 3'!$E$11:K$12),0)),"",VLOOKUP($B714,'Section 3'!$D$15:$O$1014,COLUMNS('Section 3'!$E$11:K$12),0)))</f>
        <v/>
      </c>
      <c r="K714" s="73" t="str">
        <f>IF($D714="","",IF(ISBLANK(VLOOKUP($B714,'Section 3'!$D$15:$O$1014,COLUMNS('Section 3'!$E$11:L$12),0)),"",VLOOKUP($B714,'Section 3'!$D$15:$O$1014,COLUMNS('Section 3'!$E$11:L$12),0)))</f>
        <v/>
      </c>
      <c r="L714" s="73" t="str">
        <f>IF($D714="","",IF(ISBLANK(VLOOKUP($B714,'Section 3'!$D$15:$O$1014,COLUMNS('Section 3'!$E$11:M$12),0)),"",VLOOKUP($B714,'Section 3'!$D$15:$O$1014,COLUMNS('Section 3'!$E$11:M$12),0)))</f>
        <v/>
      </c>
      <c r="M714" s="73" t="str">
        <f>IF($D714="","",IF(ISBLANK(VLOOKUP($B714,'Section 3'!$D$15:$O$1014,COLUMNS('Section 3'!$E$11:N$12),0)),"",VLOOKUP($B714,'Section 3'!$D$15:$O$1014,COLUMNS('Section 3'!$E$11:N$12),0)))</f>
        <v/>
      </c>
      <c r="N714" s="73" t="str">
        <f>IF($D714="","",IF(ISBLANK(VLOOKUP($B714,'Section 3'!$D$15:$O$1014,COLUMNS('Section 3'!$E$11:O$12),0)),"",VLOOKUP($B714,'Section 3'!$D$15:$O$1014,COLUMNS('Section 3'!$E$11:O$12),0)))</f>
        <v/>
      </c>
      <c r="O714" s="73" t="str">
        <f>IF($D714="","",IF(ISBLANK(VLOOKUP($B714,'Section 3'!$D$15:$O$1014,COLUMNS('Section 3'!$E$11:P$12),0)),"",VLOOKUP($B714,'Section 3'!$D$15:$O$1014,COLUMNS('Section 3'!$E$11:P$12),0)))</f>
        <v/>
      </c>
    </row>
    <row r="715" spans="1:15" x14ac:dyDescent="0.25">
      <c r="A715" s="29" t="str">
        <f>IF(E715="","",ROWS($A$1:A715))</f>
        <v/>
      </c>
      <c r="B715" s="32">
        <v>704</v>
      </c>
      <c r="C715" s="26" t="str">
        <f t="shared" si="11"/>
        <v/>
      </c>
      <c r="D715" s="26" t="str">
        <f>IFERROR(VLOOKUP($B715,'Section 3'!D718:O1717,COLUMNS('Section 3'!D714:D715),0),"")</f>
        <v/>
      </c>
      <c r="E715" s="73" t="str">
        <f>IF($D715="","",IF(ISBLANK(VLOOKUP($B715,'Section 3'!$D$15:$O$1014,COLUMNS('Section 3'!$E$11:F$12),0)),"",VLOOKUP($B715,'Section 3'!$D$15:$O$1014,COLUMNS('Section 3'!$E$11:F$12),0)))</f>
        <v/>
      </c>
      <c r="F715" s="73" t="str">
        <f>IF($D715="","",IF(ISBLANK(VLOOKUP($B715,'Section 3'!$D$15:$O$1014,COLUMNS('Section 3'!$E$11:G$12),0)),"",VLOOKUP($B715,'Section 3'!$D$15:$O$1014,COLUMNS('Section 3'!$E$11:G$12),0)))</f>
        <v/>
      </c>
      <c r="G715" s="73" t="str">
        <f>IF($D715="","",IF(ISBLANK(VLOOKUP($B715,'Section 3'!$D$15:$O$1014,COLUMNS('Section 3'!$E$11:H$12),0)),"",VLOOKUP($B715,'Section 3'!$D$15:$O$1014,COLUMNS('Section 3'!$E$11:H$12),0)))</f>
        <v/>
      </c>
      <c r="H715" s="73" t="str">
        <f>IF($D715="","",IF(ISBLANK(VLOOKUP($B715,'Section 3'!$D$15:$O$1014,COLUMNS('Section 3'!$E$11:I$12),0)),"",VLOOKUP($B715,'Section 3'!$D$15:$O$1014,COLUMNS('Section 3'!$E$11:I$12),0)))</f>
        <v/>
      </c>
      <c r="I715" s="73" t="str">
        <f>IF($D715="","",IF(ISBLANK(VLOOKUP($B715,'Section 3'!$D$15:$O$1014,COLUMNS('Section 3'!$E$11:J$12),0)),"",VLOOKUP($B715,'Section 3'!$D$15:$O$1014,COLUMNS('Section 3'!$E$11:J$12),0)))</f>
        <v/>
      </c>
      <c r="J715" s="73" t="str">
        <f>IF($D715="","",IF(ISBLANK(VLOOKUP($B715,'Section 3'!$D$15:$O$1014,COLUMNS('Section 3'!$E$11:K$12),0)),"",VLOOKUP($B715,'Section 3'!$D$15:$O$1014,COLUMNS('Section 3'!$E$11:K$12),0)))</f>
        <v/>
      </c>
      <c r="K715" s="73" t="str">
        <f>IF($D715="","",IF(ISBLANK(VLOOKUP($B715,'Section 3'!$D$15:$O$1014,COLUMNS('Section 3'!$E$11:L$12),0)),"",VLOOKUP($B715,'Section 3'!$D$15:$O$1014,COLUMNS('Section 3'!$E$11:L$12),0)))</f>
        <v/>
      </c>
      <c r="L715" s="73" t="str">
        <f>IF($D715="","",IF(ISBLANK(VLOOKUP($B715,'Section 3'!$D$15:$O$1014,COLUMNS('Section 3'!$E$11:M$12),0)),"",VLOOKUP($B715,'Section 3'!$D$15:$O$1014,COLUMNS('Section 3'!$E$11:M$12),0)))</f>
        <v/>
      </c>
      <c r="M715" s="73" t="str">
        <f>IF($D715="","",IF(ISBLANK(VLOOKUP($B715,'Section 3'!$D$15:$O$1014,COLUMNS('Section 3'!$E$11:N$12),0)),"",VLOOKUP($B715,'Section 3'!$D$15:$O$1014,COLUMNS('Section 3'!$E$11:N$12),0)))</f>
        <v/>
      </c>
      <c r="N715" s="73" t="str">
        <f>IF($D715="","",IF(ISBLANK(VLOOKUP($B715,'Section 3'!$D$15:$O$1014,COLUMNS('Section 3'!$E$11:O$12),0)),"",VLOOKUP($B715,'Section 3'!$D$15:$O$1014,COLUMNS('Section 3'!$E$11:O$12),0)))</f>
        <v/>
      </c>
      <c r="O715" s="73" t="str">
        <f>IF($D715="","",IF(ISBLANK(VLOOKUP($B715,'Section 3'!$D$15:$O$1014,COLUMNS('Section 3'!$E$11:P$12),0)),"",VLOOKUP($B715,'Section 3'!$D$15:$O$1014,COLUMNS('Section 3'!$E$11:P$12),0)))</f>
        <v/>
      </c>
    </row>
    <row r="716" spans="1:15" x14ac:dyDescent="0.25">
      <c r="A716" s="29" t="str">
        <f>IF(E716="","",ROWS($A$1:A716))</f>
        <v/>
      </c>
      <c r="B716" s="32">
        <v>705</v>
      </c>
      <c r="C716" s="26" t="str">
        <f t="shared" si="11"/>
        <v/>
      </c>
      <c r="D716" s="26" t="str">
        <f>IFERROR(VLOOKUP($B716,'Section 3'!D719:O1718,COLUMNS('Section 3'!D715:D716),0),"")</f>
        <v/>
      </c>
      <c r="E716" s="73" t="str">
        <f>IF($D716="","",IF(ISBLANK(VLOOKUP($B716,'Section 3'!$D$15:$O$1014,COLUMNS('Section 3'!$E$11:F$12),0)),"",VLOOKUP($B716,'Section 3'!$D$15:$O$1014,COLUMNS('Section 3'!$E$11:F$12),0)))</f>
        <v/>
      </c>
      <c r="F716" s="73" t="str">
        <f>IF($D716="","",IF(ISBLANK(VLOOKUP($B716,'Section 3'!$D$15:$O$1014,COLUMNS('Section 3'!$E$11:G$12),0)),"",VLOOKUP($B716,'Section 3'!$D$15:$O$1014,COLUMNS('Section 3'!$E$11:G$12),0)))</f>
        <v/>
      </c>
      <c r="G716" s="73" t="str">
        <f>IF($D716="","",IF(ISBLANK(VLOOKUP($B716,'Section 3'!$D$15:$O$1014,COLUMNS('Section 3'!$E$11:H$12),0)),"",VLOOKUP($B716,'Section 3'!$D$15:$O$1014,COLUMNS('Section 3'!$E$11:H$12),0)))</f>
        <v/>
      </c>
      <c r="H716" s="73" t="str">
        <f>IF($D716="","",IF(ISBLANK(VLOOKUP($B716,'Section 3'!$D$15:$O$1014,COLUMNS('Section 3'!$E$11:I$12),0)),"",VLOOKUP($B716,'Section 3'!$D$15:$O$1014,COLUMNS('Section 3'!$E$11:I$12),0)))</f>
        <v/>
      </c>
      <c r="I716" s="73" t="str">
        <f>IF($D716="","",IF(ISBLANK(VLOOKUP($B716,'Section 3'!$D$15:$O$1014,COLUMNS('Section 3'!$E$11:J$12),0)),"",VLOOKUP($B716,'Section 3'!$D$15:$O$1014,COLUMNS('Section 3'!$E$11:J$12),0)))</f>
        <v/>
      </c>
      <c r="J716" s="73" t="str">
        <f>IF($D716="","",IF(ISBLANK(VLOOKUP($B716,'Section 3'!$D$15:$O$1014,COLUMNS('Section 3'!$E$11:K$12),0)),"",VLOOKUP($B716,'Section 3'!$D$15:$O$1014,COLUMNS('Section 3'!$E$11:K$12),0)))</f>
        <v/>
      </c>
      <c r="K716" s="73" t="str">
        <f>IF($D716="","",IF(ISBLANK(VLOOKUP($B716,'Section 3'!$D$15:$O$1014,COLUMNS('Section 3'!$E$11:L$12),0)),"",VLOOKUP($B716,'Section 3'!$D$15:$O$1014,COLUMNS('Section 3'!$E$11:L$12),0)))</f>
        <v/>
      </c>
      <c r="L716" s="73" t="str">
        <f>IF($D716="","",IF(ISBLANK(VLOOKUP($B716,'Section 3'!$D$15:$O$1014,COLUMNS('Section 3'!$E$11:M$12),0)),"",VLOOKUP($B716,'Section 3'!$D$15:$O$1014,COLUMNS('Section 3'!$E$11:M$12),0)))</f>
        <v/>
      </c>
      <c r="M716" s="73" t="str">
        <f>IF($D716="","",IF(ISBLANK(VLOOKUP($B716,'Section 3'!$D$15:$O$1014,COLUMNS('Section 3'!$E$11:N$12),0)),"",VLOOKUP($B716,'Section 3'!$D$15:$O$1014,COLUMNS('Section 3'!$E$11:N$12),0)))</f>
        <v/>
      </c>
      <c r="N716" s="73" t="str">
        <f>IF($D716="","",IF(ISBLANK(VLOOKUP($B716,'Section 3'!$D$15:$O$1014,COLUMNS('Section 3'!$E$11:O$12),0)),"",VLOOKUP($B716,'Section 3'!$D$15:$O$1014,COLUMNS('Section 3'!$E$11:O$12),0)))</f>
        <v/>
      </c>
      <c r="O716" s="73" t="str">
        <f>IF($D716="","",IF(ISBLANK(VLOOKUP($B716,'Section 3'!$D$15:$O$1014,COLUMNS('Section 3'!$E$11:P$12),0)),"",VLOOKUP($B716,'Section 3'!$D$15:$O$1014,COLUMNS('Section 3'!$E$11:P$12),0)))</f>
        <v/>
      </c>
    </row>
    <row r="717" spans="1:15" x14ac:dyDescent="0.25">
      <c r="A717" s="29" t="str">
        <f>IF(E717="","",ROWS($A$1:A717))</f>
        <v/>
      </c>
      <c r="B717" s="32">
        <v>706</v>
      </c>
      <c r="C717" s="26" t="str">
        <f t="shared" ref="C717:C780" si="12">IF(D717="","",3)</f>
        <v/>
      </c>
      <c r="D717" s="26" t="str">
        <f>IFERROR(VLOOKUP($B717,'Section 3'!D720:O1719,COLUMNS('Section 3'!D716:D717),0),"")</f>
        <v/>
      </c>
      <c r="E717" s="73" t="str">
        <f>IF($D717="","",IF(ISBLANK(VLOOKUP($B717,'Section 3'!$D$15:$O$1014,COLUMNS('Section 3'!$E$11:F$12),0)),"",VLOOKUP($B717,'Section 3'!$D$15:$O$1014,COLUMNS('Section 3'!$E$11:F$12),0)))</f>
        <v/>
      </c>
      <c r="F717" s="73" t="str">
        <f>IF($D717="","",IF(ISBLANK(VLOOKUP($B717,'Section 3'!$D$15:$O$1014,COLUMNS('Section 3'!$E$11:G$12),0)),"",VLOOKUP($B717,'Section 3'!$D$15:$O$1014,COLUMNS('Section 3'!$E$11:G$12),0)))</f>
        <v/>
      </c>
      <c r="G717" s="73" t="str">
        <f>IF($D717="","",IF(ISBLANK(VLOOKUP($B717,'Section 3'!$D$15:$O$1014,COLUMNS('Section 3'!$E$11:H$12),0)),"",VLOOKUP($B717,'Section 3'!$D$15:$O$1014,COLUMNS('Section 3'!$E$11:H$12),0)))</f>
        <v/>
      </c>
      <c r="H717" s="73" t="str">
        <f>IF($D717="","",IF(ISBLANK(VLOOKUP($B717,'Section 3'!$D$15:$O$1014,COLUMNS('Section 3'!$E$11:I$12),0)),"",VLOOKUP($B717,'Section 3'!$D$15:$O$1014,COLUMNS('Section 3'!$E$11:I$12),0)))</f>
        <v/>
      </c>
      <c r="I717" s="73" t="str">
        <f>IF($D717="","",IF(ISBLANK(VLOOKUP($B717,'Section 3'!$D$15:$O$1014,COLUMNS('Section 3'!$E$11:J$12),0)),"",VLOOKUP($B717,'Section 3'!$D$15:$O$1014,COLUMNS('Section 3'!$E$11:J$12),0)))</f>
        <v/>
      </c>
      <c r="J717" s="73" t="str">
        <f>IF($D717="","",IF(ISBLANK(VLOOKUP($B717,'Section 3'!$D$15:$O$1014,COLUMNS('Section 3'!$E$11:K$12),0)),"",VLOOKUP($B717,'Section 3'!$D$15:$O$1014,COLUMNS('Section 3'!$E$11:K$12),0)))</f>
        <v/>
      </c>
      <c r="K717" s="73" t="str">
        <f>IF($D717="","",IF(ISBLANK(VLOOKUP($B717,'Section 3'!$D$15:$O$1014,COLUMNS('Section 3'!$E$11:L$12),0)),"",VLOOKUP($B717,'Section 3'!$D$15:$O$1014,COLUMNS('Section 3'!$E$11:L$12),0)))</f>
        <v/>
      </c>
      <c r="L717" s="73" t="str">
        <f>IF($D717="","",IF(ISBLANK(VLOOKUP($B717,'Section 3'!$D$15:$O$1014,COLUMNS('Section 3'!$E$11:M$12),0)),"",VLOOKUP($B717,'Section 3'!$D$15:$O$1014,COLUMNS('Section 3'!$E$11:M$12),0)))</f>
        <v/>
      </c>
      <c r="M717" s="73" t="str">
        <f>IF($D717="","",IF(ISBLANK(VLOOKUP($B717,'Section 3'!$D$15:$O$1014,COLUMNS('Section 3'!$E$11:N$12),0)),"",VLOOKUP($B717,'Section 3'!$D$15:$O$1014,COLUMNS('Section 3'!$E$11:N$12),0)))</f>
        <v/>
      </c>
      <c r="N717" s="73" t="str">
        <f>IF($D717="","",IF(ISBLANK(VLOOKUP($B717,'Section 3'!$D$15:$O$1014,COLUMNS('Section 3'!$E$11:O$12),0)),"",VLOOKUP($B717,'Section 3'!$D$15:$O$1014,COLUMNS('Section 3'!$E$11:O$12),0)))</f>
        <v/>
      </c>
      <c r="O717" s="73" t="str">
        <f>IF($D717="","",IF(ISBLANK(VLOOKUP($B717,'Section 3'!$D$15:$O$1014,COLUMNS('Section 3'!$E$11:P$12),0)),"",VLOOKUP($B717,'Section 3'!$D$15:$O$1014,COLUMNS('Section 3'!$E$11:P$12),0)))</f>
        <v/>
      </c>
    </row>
    <row r="718" spans="1:15" x14ac:dyDescent="0.25">
      <c r="A718" s="29" t="str">
        <f>IF(E718="","",ROWS($A$1:A718))</f>
        <v/>
      </c>
      <c r="B718" s="32">
        <v>707</v>
      </c>
      <c r="C718" s="26" t="str">
        <f t="shared" si="12"/>
        <v/>
      </c>
      <c r="D718" s="26" t="str">
        <f>IFERROR(VLOOKUP($B718,'Section 3'!D721:O1720,COLUMNS('Section 3'!D717:D718),0),"")</f>
        <v/>
      </c>
      <c r="E718" s="73" t="str">
        <f>IF($D718="","",IF(ISBLANK(VLOOKUP($B718,'Section 3'!$D$15:$O$1014,COLUMNS('Section 3'!$E$11:F$12),0)),"",VLOOKUP($B718,'Section 3'!$D$15:$O$1014,COLUMNS('Section 3'!$E$11:F$12),0)))</f>
        <v/>
      </c>
      <c r="F718" s="73" t="str">
        <f>IF($D718="","",IF(ISBLANK(VLOOKUP($B718,'Section 3'!$D$15:$O$1014,COLUMNS('Section 3'!$E$11:G$12),0)),"",VLOOKUP($B718,'Section 3'!$D$15:$O$1014,COLUMNS('Section 3'!$E$11:G$12),0)))</f>
        <v/>
      </c>
      <c r="G718" s="73" t="str">
        <f>IF($D718="","",IF(ISBLANK(VLOOKUP($B718,'Section 3'!$D$15:$O$1014,COLUMNS('Section 3'!$E$11:H$12),0)),"",VLOOKUP($B718,'Section 3'!$D$15:$O$1014,COLUMNS('Section 3'!$E$11:H$12),0)))</f>
        <v/>
      </c>
      <c r="H718" s="73" t="str">
        <f>IF($D718="","",IF(ISBLANK(VLOOKUP($B718,'Section 3'!$D$15:$O$1014,COLUMNS('Section 3'!$E$11:I$12),0)),"",VLOOKUP($B718,'Section 3'!$D$15:$O$1014,COLUMNS('Section 3'!$E$11:I$12),0)))</f>
        <v/>
      </c>
      <c r="I718" s="73" t="str">
        <f>IF($D718="","",IF(ISBLANK(VLOOKUP($B718,'Section 3'!$D$15:$O$1014,COLUMNS('Section 3'!$E$11:J$12),0)),"",VLOOKUP($B718,'Section 3'!$D$15:$O$1014,COLUMNS('Section 3'!$E$11:J$12),0)))</f>
        <v/>
      </c>
      <c r="J718" s="73" t="str">
        <f>IF($D718="","",IF(ISBLANK(VLOOKUP($B718,'Section 3'!$D$15:$O$1014,COLUMNS('Section 3'!$E$11:K$12),0)),"",VLOOKUP($B718,'Section 3'!$D$15:$O$1014,COLUMNS('Section 3'!$E$11:K$12),0)))</f>
        <v/>
      </c>
      <c r="K718" s="73" t="str">
        <f>IF($D718="","",IF(ISBLANK(VLOOKUP($B718,'Section 3'!$D$15:$O$1014,COLUMNS('Section 3'!$E$11:L$12),0)),"",VLOOKUP($B718,'Section 3'!$D$15:$O$1014,COLUMNS('Section 3'!$E$11:L$12),0)))</f>
        <v/>
      </c>
      <c r="L718" s="73" t="str">
        <f>IF($D718="","",IF(ISBLANK(VLOOKUP($B718,'Section 3'!$D$15:$O$1014,COLUMNS('Section 3'!$E$11:M$12),0)),"",VLOOKUP($B718,'Section 3'!$D$15:$O$1014,COLUMNS('Section 3'!$E$11:M$12),0)))</f>
        <v/>
      </c>
      <c r="M718" s="73" t="str">
        <f>IF($D718="","",IF(ISBLANK(VLOOKUP($B718,'Section 3'!$D$15:$O$1014,COLUMNS('Section 3'!$E$11:N$12),0)),"",VLOOKUP($B718,'Section 3'!$D$15:$O$1014,COLUMNS('Section 3'!$E$11:N$12),0)))</f>
        <v/>
      </c>
      <c r="N718" s="73" t="str">
        <f>IF($D718="","",IF(ISBLANK(VLOOKUP($B718,'Section 3'!$D$15:$O$1014,COLUMNS('Section 3'!$E$11:O$12),0)),"",VLOOKUP($B718,'Section 3'!$D$15:$O$1014,COLUMNS('Section 3'!$E$11:O$12),0)))</f>
        <v/>
      </c>
      <c r="O718" s="73" t="str">
        <f>IF($D718="","",IF(ISBLANK(VLOOKUP($B718,'Section 3'!$D$15:$O$1014,COLUMNS('Section 3'!$E$11:P$12),0)),"",VLOOKUP($B718,'Section 3'!$D$15:$O$1014,COLUMNS('Section 3'!$E$11:P$12),0)))</f>
        <v/>
      </c>
    </row>
    <row r="719" spans="1:15" x14ac:dyDescent="0.25">
      <c r="A719" s="29" t="str">
        <f>IF(E719="","",ROWS($A$1:A719))</f>
        <v/>
      </c>
      <c r="B719" s="32">
        <v>708</v>
      </c>
      <c r="C719" s="26" t="str">
        <f t="shared" si="12"/>
        <v/>
      </c>
      <c r="D719" s="26" t="str">
        <f>IFERROR(VLOOKUP($B719,'Section 3'!D722:O1721,COLUMNS('Section 3'!D718:D719),0),"")</f>
        <v/>
      </c>
      <c r="E719" s="73" t="str">
        <f>IF($D719="","",IF(ISBLANK(VLOOKUP($B719,'Section 3'!$D$15:$O$1014,COLUMNS('Section 3'!$E$11:F$12),0)),"",VLOOKUP($B719,'Section 3'!$D$15:$O$1014,COLUMNS('Section 3'!$E$11:F$12),0)))</f>
        <v/>
      </c>
      <c r="F719" s="73" t="str">
        <f>IF($D719="","",IF(ISBLANK(VLOOKUP($B719,'Section 3'!$D$15:$O$1014,COLUMNS('Section 3'!$E$11:G$12),0)),"",VLOOKUP($B719,'Section 3'!$D$15:$O$1014,COLUMNS('Section 3'!$E$11:G$12),0)))</f>
        <v/>
      </c>
      <c r="G719" s="73" t="str">
        <f>IF($D719="","",IF(ISBLANK(VLOOKUP($B719,'Section 3'!$D$15:$O$1014,COLUMNS('Section 3'!$E$11:H$12),0)),"",VLOOKUP($B719,'Section 3'!$D$15:$O$1014,COLUMNS('Section 3'!$E$11:H$12),0)))</f>
        <v/>
      </c>
      <c r="H719" s="73" t="str">
        <f>IF($D719="","",IF(ISBLANK(VLOOKUP($B719,'Section 3'!$D$15:$O$1014,COLUMNS('Section 3'!$E$11:I$12),0)),"",VLOOKUP($B719,'Section 3'!$D$15:$O$1014,COLUMNS('Section 3'!$E$11:I$12),0)))</f>
        <v/>
      </c>
      <c r="I719" s="73" t="str">
        <f>IF($D719="","",IF(ISBLANK(VLOOKUP($B719,'Section 3'!$D$15:$O$1014,COLUMNS('Section 3'!$E$11:J$12),0)),"",VLOOKUP($B719,'Section 3'!$D$15:$O$1014,COLUMNS('Section 3'!$E$11:J$12),0)))</f>
        <v/>
      </c>
      <c r="J719" s="73" t="str">
        <f>IF($D719="","",IF(ISBLANK(VLOOKUP($B719,'Section 3'!$D$15:$O$1014,COLUMNS('Section 3'!$E$11:K$12),0)),"",VLOOKUP($B719,'Section 3'!$D$15:$O$1014,COLUMNS('Section 3'!$E$11:K$12),0)))</f>
        <v/>
      </c>
      <c r="K719" s="73" t="str">
        <f>IF($D719="","",IF(ISBLANK(VLOOKUP($B719,'Section 3'!$D$15:$O$1014,COLUMNS('Section 3'!$E$11:L$12),0)),"",VLOOKUP($B719,'Section 3'!$D$15:$O$1014,COLUMNS('Section 3'!$E$11:L$12),0)))</f>
        <v/>
      </c>
      <c r="L719" s="73" t="str">
        <f>IF($D719="","",IF(ISBLANK(VLOOKUP($B719,'Section 3'!$D$15:$O$1014,COLUMNS('Section 3'!$E$11:M$12),0)),"",VLOOKUP($B719,'Section 3'!$D$15:$O$1014,COLUMNS('Section 3'!$E$11:M$12),0)))</f>
        <v/>
      </c>
      <c r="M719" s="73" t="str">
        <f>IF($D719="","",IF(ISBLANK(VLOOKUP($B719,'Section 3'!$D$15:$O$1014,COLUMNS('Section 3'!$E$11:N$12),0)),"",VLOOKUP($B719,'Section 3'!$D$15:$O$1014,COLUMNS('Section 3'!$E$11:N$12),0)))</f>
        <v/>
      </c>
      <c r="N719" s="73" t="str">
        <f>IF($D719="","",IF(ISBLANK(VLOOKUP($B719,'Section 3'!$D$15:$O$1014,COLUMNS('Section 3'!$E$11:O$12),0)),"",VLOOKUP($B719,'Section 3'!$D$15:$O$1014,COLUMNS('Section 3'!$E$11:O$12),0)))</f>
        <v/>
      </c>
      <c r="O719" s="73" t="str">
        <f>IF($D719="","",IF(ISBLANK(VLOOKUP($B719,'Section 3'!$D$15:$O$1014,COLUMNS('Section 3'!$E$11:P$12),0)),"",VLOOKUP($B719,'Section 3'!$D$15:$O$1014,COLUMNS('Section 3'!$E$11:P$12),0)))</f>
        <v/>
      </c>
    </row>
    <row r="720" spans="1:15" x14ac:dyDescent="0.25">
      <c r="A720" s="29" t="str">
        <f>IF(E720="","",ROWS($A$1:A720))</f>
        <v/>
      </c>
      <c r="B720" s="32">
        <v>709</v>
      </c>
      <c r="C720" s="26" t="str">
        <f t="shared" si="12"/>
        <v/>
      </c>
      <c r="D720" s="26" t="str">
        <f>IFERROR(VLOOKUP($B720,'Section 3'!D723:O1722,COLUMNS('Section 3'!D719:D720),0),"")</f>
        <v/>
      </c>
      <c r="E720" s="73" t="str">
        <f>IF($D720="","",IF(ISBLANK(VLOOKUP($B720,'Section 3'!$D$15:$O$1014,COLUMNS('Section 3'!$E$11:F$12),0)),"",VLOOKUP($B720,'Section 3'!$D$15:$O$1014,COLUMNS('Section 3'!$E$11:F$12),0)))</f>
        <v/>
      </c>
      <c r="F720" s="73" t="str">
        <f>IF($D720="","",IF(ISBLANK(VLOOKUP($B720,'Section 3'!$D$15:$O$1014,COLUMNS('Section 3'!$E$11:G$12),0)),"",VLOOKUP($B720,'Section 3'!$D$15:$O$1014,COLUMNS('Section 3'!$E$11:G$12),0)))</f>
        <v/>
      </c>
      <c r="G720" s="73" t="str">
        <f>IF($D720="","",IF(ISBLANK(VLOOKUP($B720,'Section 3'!$D$15:$O$1014,COLUMNS('Section 3'!$E$11:H$12),0)),"",VLOOKUP($B720,'Section 3'!$D$15:$O$1014,COLUMNS('Section 3'!$E$11:H$12),0)))</f>
        <v/>
      </c>
      <c r="H720" s="73" t="str">
        <f>IF($D720="","",IF(ISBLANK(VLOOKUP($B720,'Section 3'!$D$15:$O$1014,COLUMNS('Section 3'!$E$11:I$12),0)),"",VLOOKUP($B720,'Section 3'!$D$15:$O$1014,COLUMNS('Section 3'!$E$11:I$12),0)))</f>
        <v/>
      </c>
      <c r="I720" s="73" t="str">
        <f>IF($D720="","",IF(ISBLANK(VLOOKUP($B720,'Section 3'!$D$15:$O$1014,COLUMNS('Section 3'!$E$11:J$12),0)),"",VLOOKUP($B720,'Section 3'!$D$15:$O$1014,COLUMNS('Section 3'!$E$11:J$12),0)))</f>
        <v/>
      </c>
      <c r="J720" s="73" t="str">
        <f>IF($D720="","",IF(ISBLANK(VLOOKUP($B720,'Section 3'!$D$15:$O$1014,COLUMNS('Section 3'!$E$11:K$12),0)),"",VLOOKUP($B720,'Section 3'!$D$15:$O$1014,COLUMNS('Section 3'!$E$11:K$12),0)))</f>
        <v/>
      </c>
      <c r="K720" s="73" t="str">
        <f>IF($D720="","",IF(ISBLANK(VLOOKUP($B720,'Section 3'!$D$15:$O$1014,COLUMNS('Section 3'!$E$11:L$12),0)),"",VLOOKUP($B720,'Section 3'!$D$15:$O$1014,COLUMNS('Section 3'!$E$11:L$12),0)))</f>
        <v/>
      </c>
      <c r="L720" s="73" t="str">
        <f>IF($D720="","",IF(ISBLANK(VLOOKUP($B720,'Section 3'!$D$15:$O$1014,COLUMNS('Section 3'!$E$11:M$12),0)),"",VLOOKUP($B720,'Section 3'!$D$15:$O$1014,COLUMNS('Section 3'!$E$11:M$12),0)))</f>
        <v/>
      </c>
      <c r="M720" s="73" t="str">
        <f>IF($D720="","",IF(ISBLANK(VLOOKUP($B720,'Section 3'!$D$15:$O$1014,COLUMNS('Section 3'!$E$11:N$12),0)),"",VLOOKUP($B720,'Section 3'!$D$15:$O$1014,COLUMNS('Section 3'!$E$11:N$12),0)))</f>
        <v/>
      </c>
      <c r="N720" s="73" t="str">
        <f>IF($D720="","",IF(ISBLANK(VLOOKUP($B720,'Section 3'!$D$15:$O$1014,COLUMNS('Section 3'!$E$11:O$12),0)),"",VLOOKUP($B720,'Section 3'!$D$15:$O$1014,COLUMNS('Section 3'!$E$11:O$12),0)))</f>
        <v/>
      </c>
      <c r="O720" s="73" t="str">
        <f>IF($D720="","",IF(ISBLANK(VLOOKUP($B720,'Section 3'!$D$15:$O$1014,COLUMNS('Section 3'!$E$11:P$12),0)),"",VLOOKUP($B720,'Section 3'!$D$15:$O$1014,COLUMNS('Section 3'!$E$11:P$12),0)))</f>
        <v/>
      </c>
    </row>
    <row r="721" spans="1:15" x14ac:dyDescent="0.25">
      <c r="A721" s="29" t="str">
        <f>IF(E721="","",ROWS($A$1:A721))</f>
        <v/>
      </c>
      <c r="B721" s="32">
        <v>710</v>
      </c>
      <c r="C721" s="26" t="str">
        <f t="shared" si="12"/>
        <v/>
      </c>
      <c r="D721" s="26" t="str">
        <f>IFERROR(VLOOKUP($B721,'Section 3'!D724:O1723,COLUMNS('Section 3'!D720:D721),0),"")</f>
        <v/>
      </c>
      <c r="E721" s="73" t="str">
        <f>IF($D721="","",IF(ISBLANK(VLOOKUP($B721,'Section 3'!$D$15:$O$1014,COLUMNS('Section 3'!$E$11:F$12),0)),"",VLOOKUP($B721,'Section 3'!$D$15:$O$1014,COLUMNS('Section 3'!$E$11:F$12),0)))</f>
        <v/>
      </c>
      <c r="F721" s="73" t="str">
        <f>IF($D721="","",IF(ISBLANK(VLOOKUP($B721,'Section 3'!$D$15:$O$1014,COLUMNS('Section 3'!$E$11:G$12),0)),"",VLOOKUP($B721,'Section 3'!$D$15:$O$1014,COLUMNS('Section 3'!$E$11:G$12),0)))</f>
        <v/>
      </c>
      <c r="G721" s="73" t="str">
        <f>IF($D721="","",IF(ISBLANK(VLOOKUP($B721,'Section 3'!$D$15:$O$1014,COLUMNS('Section 3'!$E$11:H$12),0)),"",VLOOKUP($B721,'Section 3'!$D$15:$O$1014,COLUMNS('Section 3'!$E$11:H$12),0)))</f>
        <v/>
      </c>
      <c r="H721" s="73" t="str">
        <f>IF($D721="","",IF(ISBLANK(VLOOKUP($B721,'Section 3'!$D$15:$O$1014,COLUMNS('Section 3'!$E$11:I$12),0)),"",VLOOKUP($B721,'Section 3'!$D$15:$O$1014,COLUMNS('Section 3'!$E$11:I$12),0)))</f>
        <v/>
      </c>
      <c r="I721" s="73" t="str">
        <f>IF($D721="","",IF(ISBLANK(VLOOKUP($B721,'Section 3'!$D$15:$O$1014,COLUMNS('Section 3'!$E$11:J$12),0)),"",VLOOKUP($B721,'Section 3'!$D$15:$O$1014,COLUMNS('Section 3'!$E$11:J$12),0)))</f>
        <v/>
      </c>
      <c r="J721" s="73" t="str">
        <f>IF($D721="","",IF(ISBLANK(VLOOKUP($B721,'Section 3'!$D$15:$O$1014,COLUMNS('Section 3'!$E$11:K$12),0)),"",VLOOKUP($B721,'Section 3'!$D$15:$O$1014,COLUMNS('Section 3'!$E$11:K$12),0)))</f>
        <v/>
      </c>
      <c r="K721" s="73" t="str">
        <f>IF($D721="","",IF(ISBLANK(VLOOKUP($B721,'Section 3'!$D$15:$O$1014,COLUMNS('Section 3'!$E$11:L$12),0)),"",VLOOKUP($B721,'Section 3'!$D$15:$O$1014,COLUMNS('Section 3'!$E$11:L$12),0)))</f>
        <v/>
      </c>
      <c r="L721" s="73" t="str">
        <f>IF($D721="","",IF(ISBLANK(VLOOKUP($B721,'Section 3'!$D$15:$O$1014,COLUMNS('Section 3'!$E$11:M$12),0)),"",VLOOKUP($B721,'Section 3'!$D$15:$O$1014,COLUMNS('Section 3'!$E$11:M$12),0)))</f>
        <v/>
      </c>
      <c r="M721" s="73" t="str">
        <f>IF($D721="","",IF(ISBLANK(VLOOKUP($B721,'Section 3'!$D$15:$O$1014,COLUMNS('Section 3'!$E$11:N$12),0)),"",VLOOKUP($B721,'Section 3'!$D$15:$O$1014,COLUMNS('Section 3'!$E$11:N$12),0)))</f>
        <v/>
      </c>
      <c r="N721" s="73" t="str">
        <f>IF($D721="","",IF(ISBLANK(VLOOKUP($B721,'Section 3'!$D$15:$O$1014,COLUMNS('Section 3'!$E$11:O$12),0)),"",VLOOKUP($B721,'Section 3'!$D$15:$O$1014,COLUMNS('Section 3'!$E$11:O$12),0)))</f>
        <v/>
      </c>
      <c r="O721" s="73" t="str">
        <f>IF($D721="","",IF(ISBLANK(VLOOKUP($B721,'Section 3'!$D$15:$O$1014,COLUMNS('Section 3'!$E$11:P$12),0)),"",VLOOKUP($B721,'Section 3'!$D$15:$O$1014,COLUMNS('Section 3'!$E$11:P$12),0)))</f>
        <v/>
      </c>
    </row>
    <row r="722" spans="1:15" x14ac:dyDescent="0.25">
      <c r="A722" s="29" t="str">
        <f>IF(E722="","",ROWS($A$1:A722))</f>
        <v/>
      </c>
      <c r="B722" s="32">
        <v>711</v>
      </c>
      <c r="C722" s="26" t="str">
        <f t="shared" si="12"/>
        <v/>
      </c>
      <c r="D722" s="26" t="str">
        <f>IFERROR(VLOOKUP($B722,'Section 3'!D725:O1724,COLUMNS('Section 3'!D721:D722),0),"")</f>
        <v/>
      </c>
      <c r="E722" s="73" t="str">
        <f>IF($D722="","",IF(ISBLANK(VLOOKUP($B722,'Section 3'!$D$15:$O$1014,COLUMNS('Section 3'!$E$11:F$12),0)),"",VLOOKUP($B722,'Section 3'!$D$15:$O$1014,COLUMNS('Section 3'!$E$11:F$12),0)))</f>
        <v/>
      </c>
      <c r="F722" s="73" t="str">
        <f>IF($D722="","",IF(ISBLANK(VLOOKUP($B722,'Section 3'!$D$15:$O$1014,COLUMNS('Section 3'!$E$11:G$12),0)),"",VLOOKUP($B722,'Section 3'!$D$15:$O$1014,COLUMNS('Section 3'!$E$11:G$12),0)))</f>
        <v/>
      </c>
      <c r="G722" s="73" t="str">
        <f>IF($D722="","",IF(ISBLANK(VLOOKUP($B722,'Section 3'!$D$15:$O$1014,COLUMNS('Section 3'!$E$11:H$12),0)),"",VLOOKUP($B722,'Section 3'!$D$15:$O$1014,COLUMNS('Section 3'!$E$11:H$12),0)))</f>
        <v/>
      </c>
      <c r="H722" s="73" t="str">
        <f>IF($D722="","",IF(ISBLANK(VLOOKUP($B722,'Section 3'!$D$15:$O$1014,COLUMNS('Section 3'!$E$11:I$12),0)),"",VLOOKUP($B722,'Section 3'!$D$15:$O$1014,COLUMNS('Section 3'!$E$11:I$12),0)))</f>
        <v/>
      </c>
      <c r="I722" s="73" t="str">
        <f>IF($D722="","",IF(ISBLANK(VLOOKUP($B722,'Section 3'!$D$15:$O$1014,COLUMNS('Section 3'!$E$11:J$12),0)),"",VLOOKUP($B722,'Section 3'!$D$15:$O$1014,COLUMNS('Section 3'!$E$11:J$12),0)))</f>
        <v/>
      </c>
      <c r="J722" s="73" t="str">
        <f>IF($D722="","",IF(ISBLANK(VLOOKUP($B722,'Section 3'!$D$15:$O$1014,COLUMNS('Section 3'!$E$11:K$12),0)),"",VLOOKUP($B722,'Section 3'!$D$15:$O$1014,COLUMNS('Section 3'!$E$11:K$12),0)))</f>
        <v/>
      </c>
      <c r="K722" s="73" t="str">
        <f>IF($D722="","",IF(ISBLANK(VLOOKUP($B722,'Section 3'!$D$15:$O$1014,COLUMNS('Section 3'!$E$11:L$12),0)),"",VLOOKUP($B722,'Section 3'!$D$15:$O$1014,COLUMNS('Section 3'!$E$11:L$12),0)))</f>
        <v/>
      </c>
      <c r="L722" s="73" t="str">
        <f>IF($D722="","",IF(ISBLANK(VLOOKUP($B722,'Section 3'!$D$15:$O$1014,COLUMNS('Section 3'!$E$11:M$12),0)),"",VLOOKUP($B722,'Section 3'!$D$15:$O$1014,COLUMNS('Section 3'!$E$11:M$12),0)))</f>
        <v/>
      </c>
      <c r="M722" s="73" t="str">
        <f>IF($D722="","",IF(ISBLANK(VLOOKUP($B722,'Section 3'!$D$15:$O$1014,COLUMNS('Section 3'!$E$11:N$12),0)),"",VLOOKUP($B722,'Section 3'!$D$15:$O$1014,COLUMNS('Section 3'!$E$11:N$12),0)))</f>
        <v/>
      </c>
      <c r="N722" s="73" t="str">
        <f>IF($D722="","",IF(ISBLANK(VLOOKUP($B722,'Section 3'!$D$15:$O$1014,COLUMNS('Section 3'!$E$11:O$12),0)),"",VLOOKUP($B722,'Section 3'!$D$15:$O$1014,COLUMNS('Section 3'!$E$11:O$12),0)))</f>
        <v/>
      </c>
      <c r="O722" s="73" t="str">
        <f>IF($D722="","",IF(ISBLANK(VLOOKUP($B722,'Section 3'!$D$15:$O$1014,COLUMNS('Section 3'!$E$11:P$12),0)),"",VLOOKUP($B722,'Section 3'!$D$15:$O$1014,COLUMNS('Section 3'!$E$11:P$12),0)))</f>
        <v/>
      </c>
    </row>
    <row r="723" spans="1:15" x14ac:dyDescent="0.25">
      <c r="A723" s="29" t="str">
        <f>IF(E723="","",ROWS($A$1:A723))</f>
        <v/>
      </c>
      <c r="B723" s="32">
        <v>712</v>
      </c>
      <c r="C723" s="26" t="str">
        <f t="shared" si="12"/>
        <v/>
      </c>
      <c r="D723" s="26" t="str">
        <f>IFERROR(VLOOKUP($B723,'Section 3'!D726:O1725,COLUMNS('Section 3'!D722:D723),0),"")</f>
        <v/>
      </c>
      <c r="E723" s="73" t="str">
        <f>IF($D723="","",IF(ISBLANK(VLOOKUP($B723,'Section 3'!$D$15:$O$1014,COLUMNS('Section 3'!$E$11:F$12),0)),"",VLOOKUP($B723,'Section 3'!$D$15:$O$1014,COLUMNS('Section 3'!$E$11:F$12),0)))</f>
        <v/>
      </c>
      <c r="F723" s="73" t="str">
        <f>IF($D723="","",IF(ISBLANK(VLOOKUP($B723,'Section 3'!$D$15:$O$1014,COLUMNS('Section 3'!$E$11:G$12),0)),"",VLOOKUP($B723,'Section 3'!$D$15:$O$1014,COLUMNS('Section 3'!$E$11:G$12),0)))</f>
        <v/>
      </c>
      <c r="G723" s="73" t="str">
        <f>IF($D723="","",IF(ISBLANK(VLOOKUP($B723,'Section 3'!$D$15:$O$1014,COLUMNS('Section 3'!$E$11:H$12),0)),"",VLOOKUP($B723,'Section 3'!$D$15:$O$1014,COLUMNS('Section 3'!$E$11:H$12),0)))</f>
        <v/>
      </c>
      <c r="H723" s="73" t="str">
        <f>IF($D723="","",IF(ISBLANK(VLOOKUP($B723,'Section 3'!$D$15:$O$1014,COLUMNS('Section 3'!$E$11:I$12),0)),"",VLOOKUP($B723,'Section 3'!$D$15:$O$1014,COLUMNS('Section 3'!$E$11:I$12),0)))</f>
        <v/>
      </c>
      <c r="I723" s="73" t="str">
        <f>IF($D723="","",IF(ISBLANK(VLOOKUP($B723,'Section 3'!$D$15:$O$1014,COLUMNS('Section 3'!$E$11:J$12),0)),"",VLOOKUP($B723,'Section 3'!$D$15:$O$1014,COLUMNS('Section 3'!$E$11:J$12),0)))</f>
        <v/>
      </c>
      <c r="J723" s="73" t="str">
        <f>IF($D723="","",IF(ISBLANK(VLOOKUP($B723,'Section 3'!$D$15:$O$1014,COLUMNS('Section 3'!$E$11:K$12),0)),"",VLOOKUP($B723,'Section 3'!$D$15:$O$1014,COLUMNS('Section 3'!$E$11:K$12),0)))</f>
        <v/>
      </c>
      <c r="K723" s="73" t="str">
        <f>IF($D723="","",IF(ISBLANK(VLOOKUP($B723,'Section 3'!$D$15:$O$1014,COLUMNS('Section 3'!$E$11:L$12),0)),"",VLOOKUP($B723,'Section 3'!$D$15:$O$1014,COLUMNS('Section 3'!$E$11:L$12),0)))</f>
        <v/>
      </c>
      <c r="L723" s="73" t="str">
        <f>IF($D723="","",IF(ISBLANK(VLOOKUP($B723,'Section 3'!$D$15:$O$1014,COLUMNS('Section 3'!$E$11:M$12),0)),"",VLOOKUP($B723,'Section 3'!$D$15:$O$1014,COLUMNS('Section 3'!$E$11:M$12),0)))</f>
        <v/>
      </c>
      <c r="M723" s="73" t="str">
        <f>IF($D723="","",IF(ISBLANK(VLOOKUP($B723,'Section 3'!$D$15:$O$1014,COLUMNS('Section 3'!$E$11:N$12),0)),"",VLOOKUP($B723,'Section 3'!$D$15:$O$1014,COLUMNS('Section 3'!$E$11:N$12),0)))</f>
        <v/>
      </c>
      <c r="N723" s="73" t="str">
        <f>IF($D723="","",IF(ISBLANK(VLOOKUP($B723,'Section 3'!$D$15:$O$1014,COLUMNS('Section 3'!$E$11:O$12),0)),"",VLOOKUP($B723,'Section 3'!$D$15:$O$1014,COLUMNS('Section 3'!$E$11:O$12),0)))</f>
        <v/>
      </c>
      <c r="O723" s="73" t="str">
        <f>IF($D723="","",IF(ISBLANK(VLOOKUP($B723,'Section 3'!$D$15:$O$1014,COLUMNS('Section 3'!$E$11:P$12),0)),"",VLOOKUP($B723,'Section 3'!$D$15:$O$1014,COLUMNS('Section 3'!$E$11:P$12),0)))</f>
        <v/>
      </c>
    </row>
    <row r="724" spans="1:15" x14ac:dyDescent="0.25">
      <c r="A724" s="29" t="str">
        <f>IF(E724="","",ROWS($A$1:A724))</f>
        <v/>
      </c>
      <c r="B724" s="32">
        <v>713</v>
      </c>
      <c r="C724" s="26" t="str">
        <f t="shared" si="12"/>
        <v/>
      </c>
      <c r="D724" s="26" t="str">
        <f>IFERROR(VLOOKUP($B724,'Section 3'!D727:O1726,COLUMNS('Section 3'!D723:D724),0),"")</f>
        <v/>
      </c>
      <c r="E724" s="73" t="str">
        <f>IF($D724="","",IF(ISBLANK(VLOOKUP($B724,'Section 3'!$D$15:$O$1014,COLUMNS('Section 3'!$E$11:F$12),0)),"",VLOOKUP($B724,'Section 3'!$D$15:$O$1014,COLUMNS('Section 3'!$E$11:F$12),0)))</f>
        <v/>
      </c>
      <c r="F724" s="73" t="str">
        <f>IF($D724="","",IF(ISBLANK(VLOOKUP($B724,'Section 3'!$D$15:$O$1014,COLUMNS('Section 3'!$E$11:G$12),0)),"",VLOOKUP($B724,'Section 3'!$D$15:$O$1014,COLUMNS('Section 3'!$E$11:G$12),0)))</f>
        <v/>
      </c>
      <c r="G724" s="73" t="str">
        <f>IF($D724="","",IF(ISBLANK(VLOOKUP($B724,'Section 3'!$D$15:$O$1014,COLUMNS('Section 3'!$E$11:H$12),0)),"",VLOOKUP($B724,'Section 3'!$D$15:$O$1014,COLUMNS('Section 3'!$E$11:H$12),0)))</f>
        <v/>
      </c>
      <c r="H724" s="73" t="str">
        <f>IF($D724="","",IF(ISBLANK(VLOOKUP($B724,'Section 3'!$D$15:$O$1014,COLUMNS('Section 3'!$E$11:I$12),0)),"",VLOOKUP($B724,'Section 3'!$D$15:$O$1014,COLUMNS('Section 3'!$E$11:I$12),0)))</f>
        <v/>
      </c>
      <c r="I724" s="73" t="str">
        <f>IF($D724="","",IF(ISBLANK(VLOOKUP($B724,'Section 3'!$D$15:$O$1014,COLUMNS('Section 3'!$E$11:J$12),0)),"",VLOOKUP($B724,'Section 3'!$D$15:$O$1014,COLUMNS('Section 3'!$E$11:J$12),0)))</f>
        <v/>
      </c>
      <c r="J724" s="73" t="str">
        <f>IF($D724="","",IF(ISBLANK(VLOOKUP($B724,'Section 3'!$D$15:$O$1014,COLUMNS('Section 3'!$E$11:K$12),0)),"",VLOOKUP($B724,'Section 3'!$D$15:$O$1014,COLUMNS('Section 3'!$E$11:K$12),0)))</f>
        <v/>
      </c>
      <c r="K724" s="73" t="str">
        <f>IF($D724="","",IF(ISBLANK(VLOOKUP($B724,'Section 3'!$D$15:$O$1014,COLUMNS('Section 3'!$E$11:L$12),0)),"",VLOOKUP($B724,'Section 3'!$D$15:$O$1014,COLUMNS('Section 3'!$E$11:L$12),0)))</f>
        <v/>
      </c>
      <c r="L724" s="73" t="str">
        <f>IF($D724="","",IF(ISBLANK(VLOOKUP($B724,'Section 3'!$D$15:$O$1014,COLUMNS('Section 3'!$E$11:M$12),0)),"",VLOOKUP($B724,'Section 3'!$D$15:$O$1014,COLUMNS('Section 3'!$E$11:M$12),0)))</f>
        <v/>
      </c>
      <c r="M724" s="73" t="str">
        <f>IF($D724="","",IF(ISBLANK(VLOOKUP($B724,'Section 3'!$D$15:$O$1014,COLUMNS('Section 3'!$E$11:N$12),0)),"",VLOOKUP($B724,'Section 3'!$D$15:$O$1014,COLUMNS('Section 3'!$E$11:N$12),0)))</f>
        <v/>
      </c>
      <c r="N724" s="73" t="str">
        <f>IF($D724="","",IF(ISBLANK(VLOOKUP($B724,'Section 3'!$D$15:$O$1014,COLUMNS('Section 3'!$E$11:O$12),0)),"",VLOOKUP($B724,'Section 3'!$D$15:$O$1014,COLUMNS('Section 3'!$E$11:O$12),0)))</f>
        <v/>
      </c>
      <c r="O724" s="73" t="str">
        <f>IF($D724="","",IF(ISBLANK(VLOOKUP($B724,'Section 3'!$D$15:$O$1014,COLUMNS('Section 3'!$E$11:P$12),0)),"",VLOOKUP($B724,'Section 3'!$D$15:$O$1014,COLUMNS('Section 3'!$E$11:P$12),0)))</f>
        <v/>
      </c>
    </row>
    <row r="725" spans="1:15" x14ac:dyDescent="0.25">
      <c r="A725" s="29" t="str">
        <f>IF(E725="","",ROWS($A$1:A725))</f>
        <v/>
      </c>
      <c r="B725" s="32">
        <v>714</v>
      </c>
      <c r="C725" s="26" t="str">
        <f t="shared" si="12"/>
        <v/>
      </c>
      <c r="D725" s="26" t="str">
        <f>IFERROR(VLOOKUP($B725,'Section 3'!D728:O1727,COLUMNS('Section 3'!D724:D725),0),"")</f>
        <v/>
      </c>
      <c r="E725" s="73" t="str">
        <f>IF($D725="","",IF(ISBLANK(VLOOKUP($B725,'Section 3'!$D$15:$O$1014,COLUMNS('Section 3'!$E$11:F$12),0)),"",VLOOKUP($B725,'Section 3'!$D$15:$O$1014,COLUMNS('Section 3'!$E$11:F$12),0)))</f>
        <v/>
      </c>
      <c r="F725" s="73" t="str">
        <f>IF($D725="","",IF(ISBLANK(VLOOKUP($B725,'Section 3'!$D$15:$O$1014,COLUMNS('Section 3'!$E$11:G$12),0)),"",VLOOKUP($B725,'Section 3'!$D$15:$O$1014,COLUMNS('Section 3'!$E$11:G$12),0)))</f>
        <v/>
      </c>
      <c r="G725" s="73" t="str">
        <f>IF($D725="","",IF(ISBLANK(VLOOKUP($B725,'Section 3'!$D$15:$O$1014,COLUMNS('Section 3'!$E$11:H$12),0)),"",VLOOKUP($B725,'Section 3'!$D$15:$O$1014,COLUMNS('Section 3'!$E$11:H$12),0)))</f>
        <v/>
      </c>
      <c r="H725" s="73" t="str">
        <f>IF($D725="","",IF(ISBLANK(VLOOKUP($B725,'Section 3'!$D$15:$O$1014,COLUMNS('Section 3'!$E$11:I$12),0)),"",VLOOKUP($B725,'Section 3'!$D$15:$O$1014,COLUMNS('Section 3'!$E$11:I$12),0)))</f>
        <v/>
      </c>
      <c r="I725" s="73" t="str">
        <f>IF($D725="","",IF(ISBLANK(VLOOKUP($B725,'Section 3'!$D$15:$O$1014,COLUMNS('Section 3'!$E$11:J$12),0)),"",VLOOKUP($B725,'Section 3'!$D$15:$O$1014,COLUMNS('Section 3'!$E$11:J$12),0)))</f>
        <v/>
      </c>
      <c r="J725" s="73" t="str">
        <f>IF($D725="","",IF(ISBLANK(VLOOKUP($B725,'Section 3'!$D$15:$O$1014,COLUMNS('Section 3'!$E$11:K$12),0)),"",VLOOKUP($B725,'Section 3'!$D$15:$O$1014,COLUMNS('Section 3'!$E$11:K$12),0)))</f>
        <v/>
      </c>
      <c r="K725" s="73" t="str">
        <f>IF($D725="","",IF(ISBLANK(VLOOKUP($B725,'Section 3'!$D$15:$O$1014,COLUMNS('Section 3'!$E$11:L$12),0)),"",VLOOKUP($B725,'Section 3'!$D$15:$O$1014,COLUMNS('Section 3'!$E$11:L$12),0)))</f>
        <v/>
      </c>
      <c r="L725" s="73" t="str">
        <f>IF($D725="","",IF(ISBLANK(VLOOKUP($B725,'Section 3'!$D$15:$O$1014,COLUMNS('Section 3'!$E$11:M$12),0)),"",VLOOKUP($B725,'Section 3'!$D$15:$O$1014,COLUMNS('Section 3'!$E$11:M$12),0)))</f>
        <v/>
      </c>
      <c r="M725" s="73" t="str">
        <f>IF($D725="","",IF(ISBLANK(VLOOKUP($B725,'Section 3'!$D$15:$O$1014,COLUMNS('Section 3'!$E$11:N$12),0)),"",VLOOKUP($B725,'Section 3'!$D$15:$O$1014,COLUMNS('Section 3'!$E$11:N$12),0)))</f>
        <v/>
      </c>
      <c r="N725" s="73" t="str">
        <f>IF($D725="","",IF(ISBLANK(VLOOKUP($B725,'Section 3'!$D$15:$O$1014,COLUMNS('Section 3'!$E$11:O$12),0)),"",VLOOKUP($B725,'Section 3'!$D$15:$O$1014,COLUMNS('Section 3'!$E$11:O$12),0)))</f>
        <v/>
      </c>
      <c r="O725" s="73" t="str">
        <f>IF($D725="","",IF(ISBLANK(VLOOKUP($B725,'Section 3'!$D$15:$O$1014,COLUMNS('Section 3'!$E$11:P$12),0)),"",VLOOKUP($B725,'Section 3'!$D$15:$O$1014,COLUMNS('Section 3'!$E$11:P$12),0)))</f>
        <v/>
      </c>
    </row>
    <row r="726" spans="1:15" x14ac:dyDescent="0.25">
      <c r="A726" s="29" t="str">
        <f>IF(E726="","",ROWS($A$1:A726))</f>
        <v/>
      </c>
      <c r="B726" s="32">
        <v>715</v>
      </c>
      <c r="C726" s="26" t="str">
        <f t="shared" si="12"/>
        <v/>
      </c>
      <c r="D726" s="26" t="str">
        <f>IFERROR(VLOOKUP($B726,'Section 3'!D729:O1728,COLUMNS('Section 3'!D725:D726),0),"")</f>
        <v/>
      </c>
      <c r="E726" s="73" t="str">
        <f>IF($D726="","",IF(ISBLANK(VLOOKUP($B726,'Section 3'!$D$15:$O$1014,COLUMNS('Section 3'!$E$11:F$12),0)),"",VLOOKUP($B726,'Section 3'!$D$15:$O$1014,COLUMNS('Section 3'!$E$11:F$12),0)))</f>
        <v/>
      </c>
      <c r="F726" s="73" t="str">
        <f>IF($D726="","",IF(ISBLANK(VLOOKUP($B726,'Section 3'!$D$15:$O$1014,COLUMNS('Section 3'!$E$11:G$12),0)),"",VLOOKUP($B726,'Section 3'!$D$15:$O$1014,COLUMNS('Section 3'!$E$11:G$12),0)))</f>
        <v/>
      </c>
      <c r="G726" s="73" t="str">
        <f>IF($D726="","",IF(ISBLANK(VLOOKUP($B726,'Section 3'!$D$15:$O$1014,COLUMNS('Section 3'!$E$11:H$12),0)),"",VLOOKUP($B726,'Section 3'!$D$15:$O$1014,COLUMNS('Section 3'!$E$11:H$12),0)))</f>
        <v/>
      </c>
      <c r="H726" s="73" t="str">
        <f>IF($D726="","",IF(ISBLANK(VLOOKUP($B726,'Section 3'!$D$15:$O$1014,COLUMNS('Section 3'!$E$11:I$12),0)),"",VLOOKUP($B726,'Section 3'!$D$15:$O$1014,COLUMNS('Section 3'!$E$11:I$12),0)))</f>
        <v/>
      </c>
      <c r="I726" s="73" t="str">
        <f>IF($D726="","",IF(ISBLANK(VLOOKUP($B726,'Section 3'!$D$15:$O$1014,COLUMNS('Section 3'!$E$11:J$12),0)),"",VLOOKUP($B726,'Section 3'!$D$15:$O$1014,COLUMNS('Section 3'!$E$11:J$12),0)))</f>
        <v/>
      </c>
      <c r="J726" s="73" t="str">
        <f>IF($D726="","",IF(ISBLANK(VLOOKUP($B726,'Section 3'!$D$15:$O$1014,COLUMNS('Section 3'!$E$11:K$12),0)),"",VLOOKUP($B726,'Section 3'!$D$15:$O$1014,COLUMNS('Section 3'!$E$11:K$12),0)))</f>
        <v/>
      </c>
      <c r="K726" s="73" t="str">
        <f>IF($D726="","",IF(ISBLANK(VLOOKUP($B726,'Section 3'!$D$15:$O$1014,COLUMNS('Section 3'!$E$11:L$12),0)),"",VLOOKUP($B726,'Section 3'!$D$15:$O$1014,COLUMNS('Section 3'!$E$11:L$12),0)))</f>
        <v/>
      </c>
      <c r="L726" s="73" t="str">
        <f>IF($D726="","",IF(ISBLANK(VLOOKUP($B726,'Section 3'!$D$15:$O$1014,COLUMNS('Section 3'!$E$11:M$12),0)),"",VLOOKUP($B726,'Section 3'!$D$15:$O$1014,COLUMNS('Section 3'!$E$11:M$12),0)))</f>
        <v/>
      </c>
      <c r="M726" s="73" t="str">
        <f>IF($D726="","",IF(ISBLANK(VLOOKUP($B726,'Section 3'!$D$15:$O$1014,COLUMNS('Section 3'!$E$11:N$12),0)),"",VLOOKUP($B726,'Section 3'!$D$15:$O$1014,COLUMNS('Section 3'!$E$11:N$12),0)))</f>
        <v/>
      </c>
      <c r="N726" s="73" t="str">
        <f>IF($D726="","",IF(ISBLANK(VLOOKUP($B726,'Section 3'!$D$15:$O$1014,COLUMNS('Section 3'!$E$11:O$12),0)),"",VLOOKUP($B726,'Section 3'!$D$15:$O$1014,COLUMNS('Section 3'!$E$11:O$12),0)))</f>
        <v/>
      </c>
      <c r="O726" s="73" t="str">
        <f>IF($D726="","",IF(ISBLANK(VLOOKUP($B726,'Section 3'!$D$15:$O$1014,COLUMNS('Section 3'!$E$11:P$12),0)),"",VLOOKUP($B726,'Section 3'!$D$15:$O$1014,COLUMNS('Section 3'!$E$11:P$12),0)))</f>
        <v/>
      </c>
    </row>
    <row r="727" spans="1:15" x14ac:dyDescent="0.25">
      <c r="A727" s="29" t="str">
        <f>IF(E727="","",ROWS($A$1:A727))</f>
        <v/>
      </c>
      <c r="B727" s="32">
        <v>716</v>
      </c>
      <c r="C727" s="26" t="str">
        <f t="shared" si="12"/>
        <v/>
      </c>
      <c r="D727" s="26" t="str">
        <f>IFERROR(VLOOKUP($B727,'Section 3'!D730:O1729,COLUMNS('Section 3'!D726:D727),0),"")</f>
        <v/>
      </c>
      <c r="E727" s="73" t="str">
        <f>IF($D727="","",IF(ISBLANK(VLOOKUP($B727,'Section 3'!$D$15:$O$1014,COLUMNS('Section 3'!$E$11:F$12),0)),"",VLOOKUP($B727,'Section 3'!$D$15:$O$1014,COLUMNS('Section 3'!$E$11:F$12),0)))</f>
        <v/>
      </c>
      <c r="F727" s="73" t="str">
        <f>IF($D727="","",IF(ISBLANK(VLOOKUP($B727,'Section 3'!$D$15:$O$1014,COLUMNS('Section 3'!$E$11:G$12),0)),"",VLOOKUP($B727,'Section 3'!$D$15:$O$1014,COLUMNS('Section 3'!$E$11:G$12),0)))</f>
        <v/>
      </c>
      <c r="G727" s="73" t="str">
        <f>IF($D727="","",IF(ISBLANK(VLOOKUP($B727,'Section 3'!$D$15:$O$1014,COLUMNS('Section 3'!$E$11:H$12),0)),"",VLOOKUP($B727,'Section 3'!$D$15:$O$1014,COLUMNS('Section 3'!$E$11:H$12),0)))</f>
        <v/>
      </c>
      <c r="H727" s="73" t="str">
        <f>IF($D727="","",IF(ISBLANK(VLOOKUP($B727,'Section 3'!$D$15:$O$1014,COLUMNS('Section 3'!$E$11:I$12),0)),"",VLOOKUP($B727,'Section 3'!$D$15:$O$1014,COLUMNS('Section 3'!$E$11:I$12),0)))</f>
        <v/>
      </c>
      <c r="I727" s="73" t="str">
        <f>IF($D727="","",IF(ISBLANK(VLOOKUP($B727,'Section 3'!$D$15:$O$1014,COLUMNS('Section 3'!$E$11:J$12),0)),"",VLOOKUP($B727,'Section 3'!$D$15:$O$1014,COLUMNS('Section 3'!$E$11:J$12),0)))</f>
        <v/>
      </c>
      <c r="J727" s="73" t="str">
        <f>IF($D727="","",IF(ISBLANK(VLOOKUP($B727,'Section 3'!$D$15:$O$1014,COLUMNS('Section 3'!$E$11:K$12),0)),"",VLOOKUP($B727,'Section 3'!$D$15:$O$1014,COLUMNS('Section 3'!$E$11:K$12),0)))</f>
        <v/>
      </c>
      <c r="K727" s="73" t="str">
        <f>IF($D727="","",IF(ISBLANK(VLOOKUP($B727,'Section 3'!$D$15:$O$1014,COLUMNS('Section 3'!$E$11:L$12),0)),"",VLOOKUP($B727,'Section 3'!$D$15:$O$1014,COLUMNS('Section 3'!$E$11:L$12),0)))</f>
        <v/>
      </c>
      <c r="L727" s="73" t="str">
        <f>IF($D727="","",IF(ISBLANK(VLOOKUP($B727,'Section 3'!$D$15:$O$1014,COLUMNS('Section 3'!$E$11:M$12),0)),"",VLOOKUP($B727,'Section 3'!$D$15:$O$1014,COLUMNS('Section 3'!$E$11:M$12),0)))</f>
        <v/>
      </c>
      <c r="M727" s="73" t="str">
        <f>IF($D727="","",IF(ISBLANK(VLOOKUP($B727,'Section 3'!$D$15:$O$1014,COLUMNS('Section 3'!$E$11:N$12),0)),"",VLOOKUP($B727,'Section 3'!$D$15:$O$1014,COLUMNS('Section 3'!$E$11:N$12),0)))</f>
        <v/>
      </c>
      <c r="N727" s="73" t="str">
        <f>IF($D727="","",IF(ISBLANK(VLOOKUP($B727,'Section 3'!$D$15:$O$1014,COLUMNS('Section 3'!$E$11:O$12),0)),"",VLOOKUP($B727,'Section 3'!$D$15:$O$1014,COLUMNS('Section 3'!$E$11:O$12),0)))</f>
        <v/>
      </c>
      <c r="O727" s="73" t="str">
        <f>IF($D727="","",IF(ISBLANK(VLOOKUP($B727,'Section 3'!$D$15:$O$1014,COLUMNS('Section 3'!$E$11:P$12),0)),"",VLOOKUP($B727,'Section 3'!$D$15:$O$1014,COLUMNS('Section 3'!$E$11:P$12),0)))</f>
        <v/>
      </c>
    </row>
    <row r="728" spans="1:15" x14ac:dyDescent="0.25">
      <c r="A728" s="29" t="str">
        <f>IF(E728="","",ROWS($A$1:A728))</f>
        <v/>
      </c>
      <c r="B728" s="32">
        <v>717</v>
      </c>
      <c r="C728" s="26" t="str">
        <f t="shared" si="12"/>
        <v/>
      </c>
      <c r="D728" s="26" t="str">
        <f>IFERROR(VLOOKUP($B728,'Section 3'!D731:O1730,COLUMNS('Section 3'!D727:D728),0),"")</f>
        <v/>
      </c>
      <c r="E728" s="73" t="str">
        <f>IF($D728="","",IF(ISBLANK(VLOOKUP($B728,'Section 3'!$D$15:$O$1014,COLUMNS('Section 3'!$E$11:F$12),0)),"",VLOOKUP($B728,'Section 3'!$D$15:$O$1014,COLUMNS('Section 3'!$E$11:F$12),0)))</f>
        <v/>
      </c>
      <c r="F728" s="73" t="str">
        <f>IF($D728="","",IF(ISBLANK(VLOOKUP($B728,'Section 3'!$D$15:$O$1014,COLUMNS('Section 3'!$E$11:G$12),0)),"",VLOOKUP($B728,'Section 3'!$D$15:$O$1014,COLUMNS('Section 3'!$E$11:G$12),0)))</f>
        <v/>
      </c>
      <c r="G728" s="73" t="str">
        <f>IF($D728="","",IF(ISBLANK(VLOOKUP($B728,'Section 3'!$D$15:$O$1014,COLUMNS('Section 3'!$E$11:H$12),0)),"",VLOOKUP($B728,'Section 3'!$D$15:$O$1014,COLUMNS('Section 3'!$E$11:H$12),0)))</f>
        <v/>
      </c>
      <c r="H728" s="73" t="str">
        <f>IF($D728="","",IF(ISBLANK(VLOOKUP($B728,'Section 3'!$D$15:$O$1014,COLUMNS('Section 3'!$E$11:I$12),0)),"",VLOOKUP($B728,'Section 3'!$D$15:$O$1014,COLUMNS('Section 3'!$E$11:I$12),0)))</f>
        <v/>
      </c>
      <c r="I728" s="73" t="str">
        <f>IF($D728="","",IF(ISBLANK(VLOOKUP($B728,'Section 3'!$D$15:$O$1014,COLUMNS('Section 3'!$E$11:J$12),0)),"",VLOOKUP($B728,'Section 3'!$D$15:$O$1014,COLUMNS('Section 3'!$E$11:J$12),0)))</f>
        <v/>
      </c>
      <c r="J728" s="73" t="str">
        <f>IF($D728="","",IF(ISBLANK(VLOOKUP($B728,'Section 3'!$D$15:$O$1014,COLUMNS('Section 3'!$E$11:K$12),0)),"",VLOOKUP($B728,'Section 3'!$D$15:$O$1014,COLUMNS('Section 3'!$E$11:K$12),0)))</f>
        <v/>
      </c>
      <c r="K728" s="73" t="str">
        <f>IF($D728="","",IF(ISBLANK(VLOOKUP($B728,'Section 3'!$D$15:$O$1014,COLUMNS('Section 3'!$E$11:L$12),0)),"",VLOOKUP($B728,'Section 3'!$D$15:$O$1014,COLUMNS('Section 3'!$E$11:L$12),0)))</f>
        <v/>
      </c>
      <c r="L728" s="73" t="str">
        <f>IF($D728="","",IF(ISBLANK(VLOOKUP($B728,'Section 3'!$D$15:$O$1014,COLUMNS('Section 3'!$E$11:M$12),0)),"",VLOOKUP($B728,'Section 3'!$D$15:$O$1014,COLUMNS('Section 3'!$E$11:M$12),0)))</f>
        <v/>
      </c>
      <c r="M728" s="73" t="str">
        <f>IF($D728="","",IF(ISBLANK(VLOOKUP($B728,'Section 3'!$D$15:$O$1014,COLUMNS('Section 3'!$E$11:N$12),0)),"",VLOOKUP($B728,'Section 3'!$D$15:$O$1014,COLUMNS('Section 3'!$E$11:N$12),0)))</f>
        <v/>
      </c>
      <c r="N728" s="73" t="str">
        <f>IF($D728="","",IF(ISBLANK(VLOOKUP($B728,'Section 3'!$D$15:$O$1014,COLUMNS('Section 3'!$E$11:O$12),0)),"",VLOOKUP($B728,'Section 3'!$D$15:$O$1014,COLUMNS('Section 3'!$E$11:O$12),0)))</f>
        <v/>
      </c>
      <c r="O728" s="73" t="str">
        <f>IF($D728="","",IF(ISBLANK(VLOOKUP($B728,'Section 3'!$D$15:$O$1014,COLUMNS('Section 3'!$E$11:P$12),0)),"",VLOOKUP($B728,'Section 3'!$D$15:$O$1014,COLUMNS('Section 3'!$E$11:P$12),0)))</f>
        <v/>
      </c>
    </row>
    <row r="729" spans="1:15" x14ac:dyDescent="0.25">
      <c r="A729" s="29" t="str">
        <f>IF(E729="","",ROWS($A$1:A729))</f>
        <v/>
      </c>
      <c r="B729" s="32">
        <v>718</v>
      </c>
      <c r="C729" s="26" t="str">
        <f t="shared" si="12"/>
        <v/>
      </c>
      <c r="D729" s="26" t="str">
        <f>IFERROR(VLOOKUP($B729,'Section 3'!D732:O1731,COLUMNS('Section 3'!D728:D729),0),"")</f>
        <v/>
      </c>
      <c r="E729" s="73" t="str">
        <f>IF($D729="","",IF(ISBLANK(VLOOKUP($B729,'Section 3'!$D$15:$O$1014,COLUMNS('Section 3'!$E$11:F$12),0)),"",VLOOKUP($B729,'Section 3'!$D$15:$O$1014,COLUMNS('Section 3'!$E$11:F$12),0)))</f>
        <v/>
      </c>
      <c r="F729" s="73" t="str">
        <f>IF($D729="","",IF(ISBLANK(VLOOKUP($B729,'Section 3'!$D$15:$O$1014,COLUMNS('Section 3'!$E$11:G$12),0)),"",VLOOKUP($B729,'Section 3'!$D$15:$O$1014,COLUMNS('Section 3'!$E$11:G$12),0)))</f>
        <v/>
      </c>
      <c r="G729" s="73" t="str">
        <f>IF($D729="","",IF(ISBLANK(VLOOKUP($B729,'Section 3'!$D$15:$O$1014,COLUMNS('Section 3'!$E$11:H$12),0)),"",VLOOKUP($B729,'Section 3'!$D$15:$O$1014,COLUMNS('Section 3'!$E$11:H$12),0)))</f>
        <v/>
      </c>
      <c r="H729" s="73" t="str">
        <f>IF($D729="","",IF(ISBLANK(VLOOKUP($B729,'Section 3'!$D$15:$O$1014,COLUMNS('Section 3'!$E$11:I$12),0)),"",VLOOKUP($B729,'Section 3'!$D$15:$O$1014,COLUMNS('Section 3'!$E$11:I$12),0)))</f>
        <v/>
      </c>
      <c r="I729" s="73" t="str">
        <f>IF($D729="","",IF(ISBLANK(VLOOKUP($B729,'Section 3'!$D$15:$O$1014,COLUMNS('Section 3'!$E$11:J$12),0)),"",VLOOKUP($B729,'Section 3'!$D$15:$O$1014,COLUMNS('Section 3'!$E$11:J$12),0)))</f>
        <v/>
      </c>
      <c r="J729" s="73" t="str">
        <f>IF($D729="","",IF(ISBLANK(VLOOKUP($B729,'Section 3'!$D$15:$O$1014,COLUMNS('Section 3'!$E$11:K$12),0)),"",VLOOKUP($B729,'Section 3'!$D$15:$O$1014,COLUMNS('Section 3'!$E$11:K$12),0)))</f>
        <v/>
      </c>
      <c r="K729" s="73" t="str">
        <f>IF($D729="","",IF(ISBLANK(VLOOKUP($B729,'Section 3'!$D$15:$O$1014,COLUMNS('Section 3'!$E$11:L$12),0)),"",VLOOKUP($B729,'Section 3'!$D$15:$O$1014,COLUMNS('Section 3'!$E$11:L$12),0)))</f>
        <v/>
      </c>
      <c r="L729" s="73" t="str">
        <f>IF($D729="","",IF(ISBLANK(VLOOKUP($B729,'Section 3'!$D$15:$O$1014,COLUMNS('Section 3'!$E$11:M$12),0)),"",VLOOKUP($B729,'Section 3'!$D$15:$O$1014,COLUMNS('Section 3'!$E$11:M$12),0)))</f>
        <v/>
      </c>
      <c r="M729" s="73" t="str">
        <f>IF($D729="","",IF(ISBLANK(VLOOKUP($B729,'Section 3'!$D$15:$O$1014,COLUMNS('Section 3'!$E$11:N$12),0)),"",VLOOKUP($B729,'Section 3'!$D$15:$O$1014,COLUMNS('Section 3'!$E$11:N$12),0)))</f>
        <v/>
      </c>
      <c r="N729" s="73" t="str">
        <f>IF($D729="","",IF(ISBLANK(VLOOKUP($B729,'Section 3'!$D$15:$O$1014,COLUMNS('Section 3'!$E$11:O$12),0)),"",VLOOKUP($B729,'Section 3'!$D$15:$O$1014,COLUMNS('Section 3'!$E$11:O$12),0)))</f>
        <v/>
      </c>
      <c r="O729" s="73" t="str">
        <f>IF($D729="","",IF(ISBLANK(VLOOKUP($B729,'Section 3'!$D$15:$O$1014,COLUMNS('Section 3'!$E$11:P$12),0)),"",VLOOKUP($B729,'Section 3'!$D$15:$O$1014,COLUMNS('Section 3'!$E$11:P$12),0)))</f>
        <v/>
      </c>
    </row>
    <row r="730" spans="1:15" x14ac:dyDescent="0.25">
      <c r="A730" s="29" t="str">
        <f>IF(E730="","",ROWS($A$1:A730))</f>
        <v/>
      </c>
      <c r="B730" s="32">
        <v>719</v>
      </c>
      <c r="C730" s="26" t="str">
        <f t="shared" si="12"/>
        <v/>
      </c>
      <c r="D730" s="26" t="str">
        <f>IFERROR(VLOOKUP($B730,'Section 3'!D733:O1732,COLUMNS('Section 3'!D729:D730),0),"")</f>
        <v/>
      </c>
      <c r="E730" s="73" t="str">
        <f>IF($D730="","",IF(ISBLANK(VLOOKUP($B730,'Section 3'!$D$15:$O$1014,COLUMNS('Section 3'!$E$11:F$12),0)),"",VLOOKUP($B730,'Section 3'!$D$15:$O$1014,COLUMNS('Section 3'!$E$11:F$12),0)))</f>
        <v/>
      </c>
      <c r="F730" s="73" t="str">
        <f>IF($D730="","",IF(ISBLANK(VLOOKUP($B730,'Section 3'!$D$15:$O$1014,COLUMNS('Section 3'!$E$11:G$12),0)),"",VLOOKUP($B730,'Section 3'!$D$15:$O$1014,COLUMNS('Section 3'!$E$11:G$12),0)))</f>
        <v/>
      </c>
      <c r="G730" s="73" t="str">
        <f>IF($D730="","",IF(ISBLANK(VLOOKUP($B730,'Section 3'!$D$15:$O$1014,COLUMNS('Section 3'!$E$11:H$12),0)),"",VLOOKUP($B730,'Section 3'!$D$15:$O$1014,COLUMNS('Section 3'!$E$11:H$12),0)))</f>
        <v/>
      </c>
      <c r="H730" s="73" t="str">
        <f>IF($D730="","",IF(ISBLANK(VLOOKUP($B730,'Section 3'!$D$15:$O$1014,COLUMNS('Section 3'!$E$11:I$12),0)),"",VLOOKUP($B730,'Section 3'!$D$15:$O$1014,COLUMNS('Section 3'!$E$11:I$12),0)))</f>
        <v/>
      </c>
      <c r="I730" s="73" t="str">
        <f>IF($D730="","",IF(ISBLANK(VLOOKUP($B730,'Section 3'!$D$15:$O$1014,COLUMNS('Section 3'!$E$11:J$12),0)),"",VLOOKUP($B730,'Section 3'!$D$15:$O$1014,COLUMNS('Section 3'!$E$11:J$12),0)))</f>
        <v/>
      </c>
      <c r="J730" s="73" t="str">
        <f>IF($D730="","",IF(ISBLANK(VLOOKUP($B730,'Section 3'!$D$15:$O$1014,COLUMNS('Section 3'!$E$11:K$12),0)),"",VLOOKUP($B730,'Section 3'!$D$15:$O$1014,COLUMNS('Section 3'!$E$11:K$12),0)))</f>
        <v/>
      </c>
      <c r="K730" s="73" t="str">
        <f>IF($D730="","",IF(ISBLANK(VLOOKUP($B730,'Section 3'!$D$15:$O$1014,COLUMNS('Section 3'!$E$11:L$12),0)),"",VLOOKUP($B730,'Section 3'!$D$15:$O$1014,COLUMNS('Section 3'!$E$11:L$12),0)))</f>
        <v/>
      </c>
      <c r="L730" s="73" t="str">
        <f>IF($D730="","",IF(ISBLANK(VLOOKUP($B730,'Section 3'!$D$15:$O$1014,COLUMNS('Section 3'!$E$11:M$12),0)),"",VLOOKUP($B730,'Section 3'!$D$15:$O$1014,COLUMNS('Section 3'!$E$11:M$12),0)))</f>
        <v/>
      </c>
      <c r="M730" s="73" t="str">
        <f>IF($D730="","",IF(ISBLANK(VLOOKUP($B730,'Section 3'!$D$15:$O$1014,COLUMNS('Section 3'!$E$11:N$12),0)),"",VLOOKUP($B730,'Section 3'!$D$15:$O$1014,COLUMNS('Section 3'!$E$11:N$12),0)))</f>
        <v/>
      </c>
      <c r="N730" s="73" t="str">
        <f>IF($D730="","",IF(ISBLANK(VLOOKUP($B730,'Section 3'!$D$15:$O$1014,COLUMNS('Section 3'!$E$11:O$12),0)),"",VLOOKUP($B730,'Section 3'!$D$15:$O$1014,COLUMNS('Section 3'!$E$11:O$12),0)))</f>
        <v/>
      </c>
      <c r="O730" s="73" t="str">
        <f>IF($D730="","",IF(ISBLANK(VLOOKUP($B730,'Section 3'!$D$15:$O$1014,COLUMNS('Section 3'!$E$11:P$12),0)),"",VLOOKUP($B730,'Section 3'!$D$15:$O$1014,COLUMNS('Section 3'!$E$11:P$12),0)))</f>
        <v/>
      </c>
    </row>
    <row r="731" spans="1:15" x14ac:dyDescent="0.25">
      <c r="A731" s="29" t="str">
        <f>IF(E731="","",ROWS($A$1:A731))</f>
        <v/>
      </c>
      <c r="B731" s="32">
        <v>720</v>
      </c>
      <c r="C731" s="26" t="str">
        <f t="shared" si="12"/>
        <v/>
      </c>
      <c r="D731" s="26" t="str">
        <f>IFERROR(VLOOKUP($B731,'Section 3'!D734:O1733,COLUMNS('Section 3'!D730:D731),0),"")</f>
        <v/>
      </c>
      <c r="E731" s="73" t="str">
        <f>IF($D731="","",IF(ISBLANK(VLOOKUP($B731,'Section 3'!$D$15:$O$1014,COLUMNS('Section 3'!$E$11:F$12),0)),"",VLOOKUP($B731,'Section 3'!$D$15:$O$1014,COLUMNS('Section 3'!$E$11:F$12),0)))</f>
        <v/>
      </c>
      <c r="F731" s="73" t="str">
        <f>IF($D731="","",IF(ISBLANK(VLOOKUP($B731,'Section 3'!$D$15:$O$1014,COLUMNS('Section 3'!$E$11:G$12),0)),"",VLOOKUP($B731,'Section 3'!$D$15:$O$1014,COLUMNS('Section 3'!$E$11:G$12),0)))</f>
        <v/>
      </c>
      <c r="G731" s="73" t="str">
        <f>IF($D731="","",IF(ISBLANK(VLOOKUP($B731,'Section 3'!$D$15:$O$1014,COLUMNS('Section 3'!$E$11:H$12),0)),"",VLOOKUP($B731,'Section 3'!$D$15:$O$1014,COLUMNS('Section 3'!$E$11:H$12),0)))</f>
        <v/>
      </c>
      <c r="H731" s="73" t="str">
        <f>IF($D731="","",IF(ISBLANK(VLOOKUP($B731,'Section 3'!$D$15:$O$1014,COLUMNS('Section 3'!$E$11:I$12),0)),"",VLOOKUP($B731,'Section 3'!$D$15:$O$1014,COLUMNS('Section 3'!$E$11:I$12),0)))</f>
        <v/>
      </c>
      <c r="I731" s="73" t="str">
        <f>IF($D731="","",IF(ISBLANK(VLOOKUP($B731,'Section 3'!$D$15:$O$1014,COLUMNS('Section 3'!$E$11:J$12),0)),"",VLOOKUP($B731,'Section 3'!$D$15:$O$1014,COLUMNS('Section 3'!$E$11:J$12),0)))</f>
        <v/>
      </c>
      <c r="J731" s="73" t="str">
        <f>IF($D731="","",IF(ISBLANK(VLOOKUP($B731,'Section 3'!$D$15:$O$1014,COLUMNS('Section 3'!$E$11:K$12),0)),"",VLOOKUP($B731,'Section 3'!$D$15:$O$1014,COLUMNS('Section 3'!$E$11:K$12),0)))</f>
        <v/>
      </c>
      <c r="K731" s="73" t="str">
        <f>IF($D731="","",IF(ISBLANK(VLOOKUP($B731,'Section 3'!$D$15:$O$1014,COLUMNS('Section 3'!$E$11:L$12),0)),"",VLOOKUP($B731,'Section 3'!$D$15:$O$1014,COLUMNS('Section 3'!$E$11:L$12),0)))</f>
        <v/>
      </c>
      <c r="L731" s="73" t="str">
        <f>IF($D731="","",IF(ISBLANK(VLOOKUP($B731,'Section 3'!$D$15:$O$1014,COLUMNS('Section 3'!$E$11:M$12),0)),"",VLOOKUP($B731,'Section 3'!$D$15:$O$1014,COLUMNS('Section 3'!$E$11:M$12),0)))</f>
        <v/>
      </c>
      <c r="M731" s="73" t="str">
        <f>IF($D731="","",IF(ISBLANK(VLOOKUP($B731,'Section 3'!$D$15:$O$1014,COLUMNS('Section 3'!$E$11:N$12),0)),"",VLOOKUP($B731,'Section 3'!$D$15:$O$1014,COLUMNS('Section 3'!$E$11:N$12),0)))</f>
        <v/>
      </c>
      <c r="N731" s="73" t="str">
        <f>IF($D731="","",IF(ISBLANK(VLOOKUP($B731,'Section 3'!$D$15:$O$1014,COLUMNS('Section 3'!$E$11:O$12),0)),"",VLOOKUP($B731,'Section 3'!$D$15:$O$1014,COLUMNS('Section 3'!$E$11:O$12),0)))</f>
        <v/>
      </c>
      <c r="O731" s="73" t="str">
        <f>IF($D731="","",IF(ISBLANK(VLOOKUP($B731,'Section 3'!$D$15:$O$1014,COLUMNS('Section 3'!$E$11:P$12),0)),"",VLOOKUP($B731,'Section 3'!$D$15:$O$1014,COLUMNS('Section 3'!$E$11:P$12),0)))</f>
        <v/>
      </c>
    </row>
    <row r="732" spans="1:15" x14ac:dyDescent="0.25">
      <c r="A732" s="29" t="str">
        <f>IF(E732="","",ROWS($A$1:A732))</f>
        <v/>
      </c>
      <c r="B732" s="32">
        <v>721</v>
      </c>
      <c r="C732" s="26" t="str">
        <f t="shared" si="12"/>
        <v/>
      </c>
      <c r="D732" s="26" t="str">
        <f>IFERROR(VLOOKUP($B732,'Section 3'!D735:O1734,COLUMNS('Section 3'!D731:D732),0),"")</f>
        <v/>
      </c>
      <c r="E732" s="73" t="str">
        <f>IF($D732="","",IF(ISBLANK(VLOOKUP($B732,'Section 3'!$D$15:$O$1014,COLUMNS('Section 3'!$E$11:F$12),0)),"",VLOOKUP($B732,'Section 3'!$D$15:$O$1014,COLUMNS('Section 3'!$E$11:F$12),0)))</f>
        <v/>
      </c>
      <c r="F732" s="73" t="str">
        <f>IF($D732="","",IF(ISBLANK(VLOOKUP($B732,'Section 3'!$D$15:$O$1014,COLUMNS('Section 3'!$E$11:G$12),0)),"",VLOOKUP($B732,'Section 3'!$D$15:$O$1014,COLUMNS('Section 3'!$E$11:G$12),0)))</f>
        <v/>
      </c>
      <c r="G732" s="73" t="str">
        <f>IF($D732="","",IF(ISBLANK(VLOOKUP($B732,'Section 3'!$D$15:$O$1014,COLUMNS('Section 3'!$E$11:H$12),0)),"",VLOOKUP($B732,'Section 3'!$D$15:$O$1014,COLUMNS('Section 3'!$E$11:H$12),0)))</f>
        <v/>
      </c>
      <c r="H732" s="73" t="str">
        <f>IF($D732="","",IF(ISBLANK(VLOOKUP($B732,'Section 3'!$D$15:$O$1014,COLUMNS('Section 3'!$E$11:I$12),0)),"",VLOOKUP($B732,'Section 3'!$D$15:$O$1014,COLUMNS('Section 3'!$E$11:I$12),0)))</f>
        <v/>
      </c>
      <c r="I732" s="73" t="str">
        <f>IF($D732="","",IF(ISBLANK(VLOOKUP($B732,'Section 3'!$D$15:$O$1014,COLUMNS('Section 3'!$E$11:J$12),0)),"",VLOOKUP($B732,'Section 3'!$D$15:$O$1014,COLUMNS('Section 3'!$E$11:J$12),0)))</f>
        <v/>
      </c>
      <c r="J732" s="73" t="str">
        <f>IF($D732="","",IF(ISBLANK(VLOOKUP($B732,'Section 3'!$D$15:$O$1014,COLUMNS('Section 3'!$E$11:K$12),0)),"",VLOOKUP($B732,'Section 3'!$D$15:$O$1014,COLUMNS('Section 3'!$E$11:K$12),0)))</f>
        <v/>
      </c>
      <c r="K732" s="73" t="str">
        <f>IF($D732="","",IF(ISBLANK(VLOOKUP($B732,'Section 3'!$D$15:$O$1014,COLUMNS('Section 3'!$E$11:L$12),0)),"",VLOOKUP($B732,'Section 3'!$D$15:$O$1014,COLUMNS('Section 3'!$E$11:L$12),0)))</f>
        <v/>
      </c>
      <c r="L732" s="73" t="str">
        <f>IF($D732="","",IF(ISBLANK(VLOOKUP($B732,'Section 3'!$D$15:$O$1014,COLUMNS('Section 3'!$E$11:M$12),0)),"",VLOOKUP($B732,'Section 3'!$D$15:$O$1014,COLUMNS('Section 3'!$E$11:M$12),0)))</f>
        <v/>
      </c>
      <c r="M732" s="73" t="str">
        <f>IF($D732="","",IF(ISBLANK(VLOOKUP($B732,'Section 3'!$D$15:$O$1014,COLUMNS('Section 3'!$E$11:N$12),0)),"",VLOOKUP($B732,'Section 3'!$D$15:$O$1014,COLUMNS('Section 3'!$E$11:N$12),0)))</f>
        <v/>
      </c>
      <c r="N732" s="73" t="str">
        <f>IF($D732="","",IF(ISBLANK(VLOOKUP($B732,'Section 3'!$D$15:$O$1014,COLUMNS('Section 3'!$E$11:O$12),0)),"",VLOOKUP($B732,'Section 3'!$D$15:$O$1014,COLUMNS('Section 3'!$E$11:O$12),0)))</f>
        <v/>
      </c>
      <c r="O732" s="73" t="str">
        <f>IF($D732="","",IF(ISBLANK(VLOOKUP($B732,'Section 3'!$D$15:$O$1014,COLUMNS('Section 3'!$E$11:P$12),0)),"",VLOOKUP($B732,'Section 3'!$D$15:$O$1014,COLUMNS('Section 3'!$E$11:P$12),0)))</f>
        <v/>
      </c>
    </row>
    <row r="733" spans="1:15" x14ac:dyDescent="0.25">
      <c r="A733" s="29" t="str">
        <f>IF(E733="","",ROWS($A$1:A733))</f>
        <v/>
      </c>
      <c r="B733" s="32">
        <v>722</v>
      </c>
      <c r="C733" s="26" t="str">
        <f t="shared" si="12"/>
        <v/>
      </c>
      <c r="D733" s="26" t="str">
        <f>IFERROR(VLOOKUP($B733,'Section 3'!D736:O1735,COLUMNS('Section 3'!D732:D733),0),"")</f>
        <v/>
      </c>
      <c r="E733" s="73" t="str">
        <f>IF($D733="","",IF(ISBLANK(VLOOKUP($B733,'Section 3'!$D$15:$O$1014,COLUMNS('Section 3'!$E$11:F$12),0)),"",VLOOKUP($B733,'Section 3'!$D$15:$O$1014,COLUMNS('Section 3'!$E$11:F$12),0)))</f>
        <v/>
      </c>
      <c r="F733" s="73" t="str">
        <f>IF($D733="","",IF(ISBLANK(VLOOKUP($B733,'Section 3'!$D$15:$O$1014,COLUMNS('Section 3'!$E$11:G$12),0)),"",VLOOKUP($B733,'Section 3'!$D$15:$O$1014,COLUMNS('Section 3'!$E$11:G$12),0)))</f>
        <v/>
      </c>
      <c r="G733" s="73" t="str">
        <f>IF($D733="","",IF(ISBLANK(VLOOKUP($B733,'Section 3'!$D$15:$O$1014,COLUMNS('Section 3'!$E$11:H$12),0)),"",VLOOKUP($B733,'Section 3'!$D$15:$O$1014,COLUMNS('Section 3'!$E$11:H$12),0)))</f>
        <v/>
      </c>
      <c r="H733" s="73" t="str">
        <f>IF($D733="","",IF(ISBLANK(VLOOKUP($B733,'Section 3'!$D$15:$O$1014,COLUMNS('Section 3'!$E$11:I$12),0)),"",VLOOKUP($B733,'Section 3'!$D$15:$O$1014,COLUMNS('Section 3'!$E$11:I$12),0)))</f>
        <v/>
      </c>
      <c r="I733" s="73" t="str">
        <f>IF($D733="","",IF(ISBLANK(VLOOKUP($B733,'Section 3'!$D$15:$O$1014,COLUMNS('Section 3'!$E$11:J$12),0)),"",VLOOKUP($B733,'Section 3'!$D$15:$O$1014,COLUMNS('Section 3'!$E$11:J$12),0)))</f>
        <v/>
      </c>
      <c r="J733" s="73" t="str">
        <f>IF($D733="","",IF(ISBLANK(VLOOKUP($B733,'Section 3'!$D$15:$O$1014,COLUMNS('Section 3'!$E$11:K$12),0)),"",VLOOKUP($B733,'Section 3'!$D$15:$O$1014,COLUMNS('Section 3'!$E$11:K$12),0)))</f>
        <v/>
      </c>
      <c r="K733" s="73" t="str">
        <f>IF($D733="","",IF(ISBLANK(VLOOKUP($B733,'Section 3'!$D$15:$O$1014,COLUMNS('Section 3'!$E$11:L$12),0)),"",VLOOKUP($B733,'Section 3'!$D$15:$O$1014,COLUMNS('Section 3'!$E$11:L$12),0)))</f>
        <v/>
      </c>
      <c r="L733" s="73" t="str">
        <f>IF($D733="","",IF(ISBLANK(VLOOKUP($B733,'Section 3'!$D$15:$O$1014,COLUMNS('Section 3'!$E$11:M$12),0)),"",VLOOKUP($B733,'Section 3'!$D$15:$O$1014,COLUMNS('Section 3'!$E$11:M$12),0)))</f>
        <v/>
      </c>
      <c r="M733" s="73" t="str">
        <f>IF($D733="","",IF(ISBLANK(VLOOKUP($B733,'Section 3'!$D$15:$O$1014,COLUMNS('Section 3'!$E$11:N$12),0)),"",VLOOKUP($B733,'Section 3'!$D$15:$O$1014,COLUMNS('Section 3'!$E$11:N$12),0)))</f>
        <v/>
      </c>
      <c r="N733" s="73" t="str">
        <f>IF($D733="","",IF(ISBLANK(VLOOKUP($B733,'Section 3'!$D$15:$O$1014,COLUMNS('Section 3'!$E$11:O$12),0)),"",VLOOKUP($B733,'Section 3'!$D$15:$O$1014,COLUMNS('Section 3'!$E$11:O$12),0)))</f>
        <v/>
      </c>
      <c r="O733" s="73" t="str">
        <f>IF($D733="","",IF(ISBLANK(VLOOKUP($B733,'Section 3'!$D$15:$O$1014,COLUMNS('Section 3'!$E$11:P$12),0)),"",VLOOKUP($B733,'Section 3'!$D$15:$O$1014,COLUMNS('Section 3'!$E$11:P$12),0)))</f>
        <v/>
      </c>
    </row>
    <row r="734" spans="1:15" x14ac:dyDescent="0.25">
      <c r="A734" s="29" t="str">
        <f>IF(E734="","",ROWS($A$1:A734))</f>
        <v/>
      </c>
      <c r="B734" s="32">
        <v>723</v>
      </c>
      <c r="C734" s="26" t="str">
        <f t="shared" si="12"/>
        <v/>
      </c>
      <c r="D734" s="26" t="str">
        <f>IFERROR(VLOOKUP($B734,'Section 3'!D737:O1736,COLUMNS('Section 3'!D733:D734),0),"")</f>
        <v/>
      </c>
      <c r="E734" s="73" t="str">
        <f>IF($D734="","",IF(ISBLANK(VLOOKUP($B734,'Section 3'!$D$15:$O$1014,COLUMNS('Section 3'!$E$11:F$12),0)),"",VLOOKUP($B734,'Section 3'!$D$15:$O$1014,COLUMNS('Section 3'!$E$11:F$12),0)))</f>
        <v/>
      </c>
      <c r="F734" s="73" t="str">
        <f>IF($D734="","",IF(ISBLANK(VLOOKUP($B734,'Section 3'!$D$15:$O$1014,COLUMNS('Section 3'!$E$11:G$12),0)),"",VLOOKUP($B734,'Section 3'!$D$15:$O$1014,COLUMNS('Section 3'!$E$11:G$12),0)))</f>
        <v/>
      </c>
      <c r="G734" s="73" t="str">
        <f>IF($D734="","",IF(ISBLANK(VLOOKUP($B734,'Section 3'!$D$15:$O$1014,COLUMNS('Section 3'!$E$11:H$12),0)),"",VLOOKUP($B734,'Section 3'!$D$15:$O$1014,COLUMNS('Section 3'!$E$11:H$12),0)))</f>
        <v/>
      </c>
      <c r="H734" s="73" t="str">
        <f>IF($D734="","",IF(ISBLANK(VLOOKUP($B734,'Section 3'!$D$15:$O$1014,COLUMNS('Section 3'!$E$11:I$12),0)),"",VLOOKUP($B734,'Section 3'!$D$15:$O$1014,COLUMNS('Section 3'!$E$11:I$12),0)))</f>
        <v/>
      </c>
      <c r="I734" s="73" t="str">
        <f>IF($D734="","",IF(ISBLANK(VLOOKUP($B734,'Section 3'!$D$15:$O$1014,COLUMNS('Section 3'!$E$11:J$12),0)),"",VLOOKUP($B734,'Section 3'!$D$15:$O$1014,COLUMNS('Section 3'!$E$11:J$12),0)))</f>
        <v/>
      </c>
      <c r="J734" s="73" t="str">
        <f>IF($D734="","",IF(ISBLANK(VLOOKUP($B734,'Section 3'!$D$15:$O$1014,COLUMNS('Section 3'!$E$11:K$12),0)),"",VLOOKUP($B734,'Section 3'!$D$15:$O$1014,COLUMNS('Section 3'!$E$11:K$12),0)))</f>
        <v/>
      </c>
      <c r="K734" s="73" t="str">
        <f>IF($D734="","",IF(ISBLANK(VLOOKUP($B734,'Section 3'!$D$15:$O$1014,COLUMNS('Section 3'!$E$11:L$12),0)),"",VLOOKUP($B734,'Section 3'!$D$15:$O$1014,COLUMNS('Section 3'!$E$11:L$12),0)))</f>
        <v/>
      </c>
      <c r="L734" s="73" t="str">
        <f>IF($D734="","",IF(ISBLANK(VLOOKUP($B734,'Section 3'!$D$15:$O$1014,COLUMNS('Section 3'!$E$11:M$12),0)),"",VLOOKUP($B734,'Section 3'!$D$15:$O$1014,COLUMNS('Section 3'!$E$11:M$12),0)))</f>
        <v/>
      </c>
      <c r="M734" s="73" t="str">
        <f>IF($D734="","",IF(ISBLANK(VLOOKUP($B734,'Section 3'!$D$15:$O$1014,COLUMNS('Section 3'!$E$11:N$12),0)),"",VLOOKUP($B734,'Section 3'!$D$15:$O$1014,COLUMNS('Section 3'!$E$11:N$12),0)))</f>
        <v/>
      </c>
      <c r="N734" s="73" t="str">
        <f>IF($D734="","",IF(ISBLANK(VLOOKUP($B734,'Section 3'!$D$15:$O$1014,COLUMNS('Section 3'!$E$11:O$12),0)),"",VLOOKUP($B734,'Section 3'!$D$15:$O$1014,COLUMNS('Section 3'!$E$11:O$12),0)))</f>
        <v/>
      </c>
      <c r="O734" s="73" t="str">
        <f>IF($D734="","",IF(ISBLANK(VLOOKUP($B734,'Section 3'!$D$15:$O$1014,COLUMNS('Section 3'!$E$11:P$12),0)),"",VLOOKUP($B734,'Section 3'!$D$15:$O$1014,COLUMNS('Section 3'!$E$11:P$12),0)))</f>
        <v/>
      </c>
    </row>
    <row r="735" spans="1:15" x14ac:dyDescent="0.25">
      <c r="A735" s="29" t="str">
        <f>IF(E735="","",ROWS($A$1:A735))</f>
        <v/>
      </c>
      <c r="B735" s="32">
        <v>724</v>
      </c>
      <c r="C735" s="26" t="str">
        <f t="shared" si="12"/>
        <v/>
      </c>
      <c r="D735" s="26" t="str">
        <f>IFERROR(VLOOKUP($B735,'Section 3'!D738:O1737,COLUMNS('Section 3'!D734:D735),0),"")</f>
        <v/>
      </c>
      <c r="E735" s="73" t="str">
        <f>IF($D735="","",IF(ISBLANK(VLOOKUP($B735,'Section 3'!$D$15:$O$1014,COLUMNS('Section 3'!$E$11:F$12),0)),"",VLOOKUP($B735,'Section 3'!$D$15:$O$1014,COLUMNS('Section 3'!$E$11:F$12),0)))</f>
        <v/>
      </c>
      <c r="F735" s="73" t="str">
        <f>IF($D735="","",IF(ISBLANK(VLOOKUP($B735,'Section 3'!$D$15:$O$1014,COLUMNS('Section 3'!$E$11:G$12),0)),"",VLOOKUP($B735,'Section 3'!$D$15:$O$1014,COLUMNS('Section 3'!$E$11:G$12),0)))</f>
        <v/>
      </c>
      <c r="G735" s="73" t="str">
        <f>IF($D735="","",IF(ISBLANK(VLOOKUP($B735,'Section 3'!$D$15:$O$1014,COLUMNS('Section 3'!$E$11:H$12),0)),"",VLOOKUP($B735,'Section 3'!$D$15:$O$1014,COLUMNS('Section 3'!$E$11:H$12),0)))</f>
        <v/>
      </c>
      <c r="H735" s="73" t="str">
        <f>IF($D735="","",IF(ISBLANK(VLOOKUP($B735,'Section 3'!$D$15:$O$1014,COLUMNS('Section 3'!$E$11:I$12),0)),"",VLOOKUP($B735,'Section 3'!$D$15:$O$1014,COLUMNS('Section 3'!$E$11:I$12),0)))</f>
        <v/>
      </c>
      <c r="I735" s="73" t="str">
        <f>IF($D735="","",IF(ISBLANK(VLOOKUP($B735,'Section 3'!$D$15:$O$1014,COLUMNS('Section 3'!$E$11:J$12),0)),"",VLOOKUP($B735,'Section 3'!$D$15:$O$1014,COLUMNS('Section 3'!$E$11:J$12),0)))</f>
        <v/>
      </c>
      <c r="J735" s="73" t="str">
        <f>IF($D735="","",IF(ISBLANK(VLOOKUP($B735,'Section 3'!$D$15:$O$1014,COLUMNS('Section 3'!$E$11:K$12),0)),"",VLOOKUP($B735,'Section 3'!$D$15:$O$1014,COLUMNS('Section 3'!$E$11:K$12),0)))</f>
        <v/>
      </c>
      <c r="K735" s="73" t="str">
        <f>IF($D735="","",IF(ISBLANK(VLOOKUP($B735,'Section 3'!$D$15:$O$1014,COLUMNS('Section 3'!$E$11:L$12),0)),"",VLOOKUP($B735,'Section 3'!$D$15:$O$1014,COLUMNS('Section 3'!$E$11:L$12),0)))</f>
        <v/>
      </c>
      <c r="L735" s="73" t="str">
        <f>IF($D735="","",IF(ISBLANK(VLOOKUP($B735,'Section 3'!$D$15:$O$1014,COLUMNS('Section 3'!$E$11:M$12),0)),"",VLOOKUP($B735,'Section 3'!$D$15:$O$1014,COLUMNS('Section 3'!$E$11:M$12),0)))</f>
        <v/>
      </c>
      <c r="M735" s="73" t="str">
        <f>IF($D735="","",IF(ISBLANK(VLOOKUP($B735,'Section 3'!$D$15:$O$1014,COLUMNS('Section 3'!$E$11:N$12),0)),"",VLOOKUP($B735,'Section 3'!$D$15:$O$1014,COLUMNS('Section 3'!$E$11:N$12),0)))</f>
        <v/>
      </c>
      <c r="N735" s="73" t="str">
        <f>IF($D735="","",IF(ISBLANK(VLOOKUP($B735,'Section 3'!$D$15:$O$1014,COLUMNS('Section 3'!$E$11:O$12),0)),"",VLOOKUP($B735,'Section 3'!$D$15:$O$1014,COLUMNS('Section 3'!$E$11:O$12),0)))</f>
        <v/>
      </c>
      <c r="O735" s="73" t="str">
        <f>IF($D735="","",IF(ISBLANK(VLOOKUP($B735,'Section 3'!$D$15:$O$1014,COLUMNS('Section 3'!$E$11:P$12),0)),"",VLOOKUP($B735,'Section 3'!$D$15:$O$1014,COLUMNS('Section 3'!$E$11:P$12),0)))</f>
        <v/>
      </c>
    </row>
    <row r="736" spans="1:15" x14ac:dyDescent="0.25">
      <c r="A736" s="29" t="str">
        <f>IF(E736="","",ROWS($A$1:A736))</f>
        <v/>
      </c>
      <c r="B736" s="32">
        <v>725</v>
      </c>
      <c r="C736" s="26" t="str">
        <f t="shared" si="12"/>
        <v/>
      </c>
      <c r="D736" s="26" t="str">
        <f>IFERROR(VLOOKUP($B736,'Section 3'!D739:O1738,COLUMNS('Section 3'!D735:D736),0),"")</f>
        <v/>
      </c>
      <c r="E736" s="73" t="str">
        <f>IF($D736="","",IF(ISBLANK(VLOOKUP($B736,'Section 3'!$D$15:$O$1014,COLUMNS('Section 3'!$E$11:F$12),0)),"",VLOOKUP($B736,'Section 3'!$D$15:$O$1014,COLUMNS('Section 3'!$E$11:F$12),0)))</f>
        <v/>
      </c>
      <c r="F736" s="73" t="str">
        <f>IF($D736="","",IF(ISBLANK(VLOOKUP($B736,'Section 3'!$D$15:$O$1014,COLUMNS('Section 3'!$E$11:G$12),0)),"",VLOOKUP($B736,'Section 3'!$D$15:$O$1014,COLUMNS('Section 3'!$E$11:G$12),0)))</f>
        <v/>
      </c>
      <c r="G736" s="73" t="str">
        <f>IF($D736="","",IF(ISBLANK(VLOOKUP($B736,'Section 3'!$D$15:$O$1014,COLUMNS('Section 3'!$E$11:H$12),0)),"",VLOOKUP($B736,'Section 3'!$D$15:$O$1014,COLUMNS('Section 3'!$E$11:H$12),0)))</f>
        <v/>
      </c>
      <c r="H736" s="73" t="str">
        <f>IF($D736="","",IF(ISBLANK(VLOOKUP($B736,'Section 3'!$D$15:$O$1014,COLUMNS('Section 3'!$E$11:I$12),0)),"",VLOOKUP($B736,'Section 3'!$D$15:$O$1014,COLUMNS('Section 3'!$E$11:I$12),0)))</f>
        <v/>
      </c>
      <c r="I736" s="73" t="str">
        <f>IF($D736="","",IF(ISBLANK(VLOOKUP($B736,'Section 3'!$D$15:$O$1014,COLUMNS('Section 3'!$E$11:J$12),0)),"",VLOOKUP($B736,'Section 3'!$D$15:$O$1014,COLUMNS('Section 3'!$E$11:J$12),0)))</f>
        <v/>
      </c>
      <c r="J736" s="73" t="str">
        <f>IF($D736="","",IF(ISBLANK(VLOOKUP($B736,'Section 3'!$D$15:$O$1014,COLUMNS('Section 3'!$E$11:K$12),0)),"",VLOOKUP($B736,'Section 3'!$D$15:$O$1014,COLUMNS('Section 3'!$E$11:K$12),0)))</f>
        <v/>
      </c>
      <c r="K736" s="73" t="str">
        <f>IF($D736="","",IF(ISBLANK(VLOOKUP($B736,'Section 3'!$D$15:$O$1014,COLUMNS('Section 3'!$E$11:L$12),0)),"",VLOOKUP($B736,'Section 3'!$D$15:$O$1014,COLUMNS('Section 3'!$E$11:L$12),0)))</f>
        <v/>
      </c>
      <c r="L736" s="73" t="str">
        <f>IF($D736="","",IF(ISBLANK(VLOOKUP($B736,'Section 3'!$D$15:$O$1014,COLUMNS('Section 3'!$E$11:M$12),0)),"",VLOOKUP($B736,'Section 3'!$D$15:$O$1014,COLUMNS('Section 3'!$E$11:M$12),0)))</f>
        <v/>
      </c>
      <c r="M736" s="73" t="str">
        <f>IF($D736="","",IF(ISBLANK(VLOOKUP($B736,'Section 3'!$D$15:$O$1014,COLUMNS('Section 3'!$E$11:N$12),0)),"",VLOOKUP($B736,'Section 3'!$D$15:$O$1014,COLUMNS('Section 3'!$E$11:N$12),0)))</f>
        <v/>
      </c>
      <c r="N736" s="73" t="str">
        <f>IF($D736="","",IF(ISBLANK(VLOOKUP($B736,'Section 3'!$D$15:$O$1014,COLUMNS('Section 3'!$E$11:O$12),0)),"",VLOOKUP($B736,'Section 3'!$D$15:$O$1014,COLUMNS('Section 3'!$E$11:O$12),0)))</f>
        <v/>
      </c>
      <c r="O736" s="73" t="str">
        <f>IF($D736="","",IF(ISBLANK(VLOOKUP($B736,'Section 3'!$D$15:$O$1014,COLUMNS('Section 3'!$E$11:P$12),0)),"",VLOOKUP($B736,'Section 3'!$D$15:$O$1014,COLUMNS('Section 3'!$E$11:P$12),0)))</f>
        <v/>
      </c>
    </row>
    <row r="737" spans="1:15" x14ac:dyDescent="0.25">
      <c r="A737" s="29" t="str">
        <f>IF(E737="","",ROWS($A$1:A737))</f>
        <v/>
      </c>
      <c r="B737" s="32">
        <v>726</v>
      </c>
      <c r="C737" s="26" t="str">
        <f t="shared" si="12"/>
        <v/>
      </c>
      <c r="D737" s="26" t="str">
        <f>IFERROR(VLOOKUP($B737,'Section 3'!D740:O1739,COLUMNS('Section 3'!D736:D737),0),"")</f>
        <v/>
      </c>
      <c r="E737" s="73" t="str">
        <f>IF($D737="","",IF(ISBLANK(VLOOKUP($B737,'Section 3'!$D$15:$O$1014,COLUMNS('Section 3'!$E$11:F$12),0)),"",VLOOKUP($B737,'Section 3'!$D$15:$O$1014,COLUMNS('Section 3'!$E$11:F$12),0)))</f>
        <v/>
      </c>
      <c r="F737" s="73" t="str">
        <f>IF($D737="","",IF(ISBLANK(VLOOKUP($B737,'Section 3'!$D$15:$O$1014,COLUMNS('Section 3'!$E$11:G$12),0)),"",VLOOKUP($B737,'Section 3'!$D$15:$O$1014,COLUMNS('Section 3'!$E$11:G$12),0)))</f>
        <v/>
      </c>
      <c r="G737" s="73" t="str">
        <f>IF($D737="","",IF(ISBLANK(VLOOKUP($B737,'Section 3'!$D$15:$O$1014,COLUMNS('Section 3'!$E$11:H$12),0)),"",VLOOKUP($B737,'Section 3'!$D$15:$O$1014,COLUMNS('Section 3'!$E$11:H$12),0)))</f>
        <v/>
      </c>
      <c r="H737" s="73" t="str">
        <f>IF($D737="","",IF(ISBLANK(VLOOKUP($B737,'Section 3'!$D$15:$O$1014,COLUMNS('Section 3'!$E$11:I$12),0)),"",VLOOKUP($B737,'Section 3'!$D$15:$O$1014,COLUMNS('Section 3'!$E$11:I$12),0)))</f>
        <v/>
      </c>
      <c r="I737" s="73" t="str">
        <f>IF($D737="","",IF(ISBLANK(VLOOKUP($B737,'Section 3'!$D$15:$O$1014,COLUMNS('Section 3'!$E$11:J$12),0)),"",VLOOKUP($B737,'Section 3'!$D$15:$O$1014,COLUMNS('Section 3'!$E$11:J$12),0)))</f>
        <v/>
      </c>
      <c r="J737" s="73" t="str">
        <f>IF($D737="","",IF(ISBLANK(VLOOKUP($B737,'Section 3'!$D$15:$O$1014,COLUMNS('Section 3'!$E$11:K$12),0)),"",VLOOKUP($B737,'Section 3'!$D$15:$O$1014,COLUMNS('Section 3'!$E$11:K$12),0)))</f>
        <v/>
      </c>
      <c r="K737" s="73" t="str">
        <f>IF($D737="","",IF(ISBLANK(VLOOKUP($B737,'Section 3'!$D$15:$O$1014,COLUMNS('Section 3'!$E$11:L$12),0)),"",VLOOKUP($B737,'Section 3'!$D$15:$O$1014,COLUMNS('Section 3'!$E$11:L$12),0)))</f>
        <v/>
      </c>
      <c r="L737" s="73" t="str">
        <f>IF($D737="","",IF(ISBLANK(VLOOKUP($B737,'Section 3'!$D$15:$O$1014,COLUMNS('Section 3'!$E$11:M$12),0)),"",VLOOKUP($B737,'Section 3'!$D$15:$O$1014,COLUMNS('Section 3'!$E$11:M$12),0)))</f>
        <v/>
      </c>
      <c r="M737" s="73" t="str">
        <f>IF($D737="","",IF(ISBLANK(VLOOKUP($B737,'Section 3'!$D$15:$O$1014,COLUMNS('Section 3'!$E$11:N$12),0)),"",VLOOKUP($B737,'Section 3'!$D$15:$O$1014,COLUMNS('Section 3'!$E$11:N$12),0)))</f>
        <v/>
      </c>
      <c r="N737" s="73" t="str">
        <f>IF($D737="","",IF(ISBLANK(VLOOKUP($B737,'Section 3'!$D$15:$O$1014,COLUMNS('Section 3'!$E$11:O$12),0)),"",VLOOKUP($B737,'Section 3'!$D$15:$O$1014,COLUMNS('Section 3'!$E$11:O$12),0)))</f>
        <v/>
      </c>
      <c r="O737" s="73" t="str">
        <f>IF($D737="","",IF(ISBLANK(VLOOKUP($B737,'Section 3'!$D$15:$O$1014,COLUMNS('Section 3'!$E$11:P$12),0)),"",VLOOKUP($B737,'Section 3'!$D$15:$O$1014,COLUMNS('Section 3'!$E$11:P$12),0)))</f>
        <v/>
      </c>
    </row>
    <row r="738" spans="1:15" x14ac:dyDescent="0.25">
      <c r="A738" s="29" t="str">
        <f>IF(E738="","",ROWS($A$1:A738))</f>
        <v/>
      </c>
      <c r="B738" s="32">
        <v>727</v>
      </c>
      <c r="C738" s="26" t="str">
        <f t="shared" si="12"/>
        <v/>
      </c>
      <c r="D738" s="26" t="str">
        <f>IFERROR(VLOOKUP($B738,'Section 3'!D741:O1740,COLUMNS('Section 3'!D737:D738),0),"")</f>
        <v/>
      </c>
      <c r="E738" s="73" t="str">
        <f>IF($D738="","",IF(ISBLANK(VLOOKUP($B738,'Section 3'!$D$15:$O$1014,COLUMNS('Section 3'!$E$11:F$12),0)),"",VLOOKUP($B738,'Section 3'!$D$15:$O$1014,COLUMNS('Section 3'!$E$11:F$12),0)))</f>
        <v/>
      </c>
      <c r="F738" s="73" t="str">
        <f>IF($D738="","",IF(ISBLANK(VLOOKUP($B738,'Section 3'!$D$15:$O$1014,COLUMNS('Section 3'!$E$11:G$12),0)),"",VLOOKUP($B738,'Section 3'!$D$15:$O$1014,COLUMNS('Section 3'!$E$11:G$12),0)))</f>
        <v/>
      </c>
      <c r="G738" s="73" t="str">
        <f>IF($D738="","",IF(ISBLANK(VLOOKUP($B738,'Section 3'!$D$15:$O$1014,COLUMNS('Section 3'!$E$11:H$12),0)),"",VLOOKUP($B738,'Section 3'!$D$15:$O$1014,COLUMNS('Section 3'!$E$11:H$12),0)))</f>
        <v/>
      </c>
      <c r="H738" s="73" t="str">
        <f>IF($D738="","",IF(ISBLANK(VLOOKUP($B738,'Section 3'!$D$15:$O$1014,COLUMNS('Section 3'!$E$11:I$12),0)),"",VLOOKUP($B738,'Section 3'!$D$15:$O$1014,COLUMNS('Section 3'!$E$11:I$12),0)))</f>
        <v/>
      </c>
      <c r="I738" s="73" t="str">
        <f>IF($D738="","",IF(ISBLANK(VLOOKUP($B738,'Section 3'!$D$15:$O$1014,COLUMNS('Section 3'!$E$11:J$12),0)),"",VLOOKUP($B738,'Section 3'!$D$15:$O$1014,COLUMNS('Section 3'!$E$11:J$12),0)))</f>
        <v/>
      </c>
      <c r="J738" s="73" t="str">
        <f>IF($D738="","",IF(ISBLANK(VLOOKUP($B738,'Section 3'!$D$15:$O$1014,COLUMNS('Section 3'!$E$11:K$12),0)),"",VLOOKUP($B738,'Section 3'!$D$15:$O$1014,COLUMNS('Section 3'!$E$11:K$12),0)))</f>
        <v/>
      </c>
      <c r="K738" s="73" t="str">
        <f>IF($D738="","",IF(ISBLANK(VLOOKUP($B738,'Section 3'!$D$15:$O$1014,COLUMNS('Section 3'!$E$11:L$12),0)),"",VLOOKUP($B738,'Section 3'!$D$15:$O$1014,COLUMNS('Section 3'!$E$11:L$12),0)))</f>
        <v/>
      </c>
      <c r="L738" s="73" t="str">
        <f>IF($D738="","",IF(ISBLANK(VLOOKUP($B738,'Section 3'!$D$15:$O$1014,COLUMNS('Section 3'!$E$11:M$12),0)),"",VLOOKUP($B738,'Section 3'!$D$15:$O$1014,COLUMNS('Section 3'!$E$11:M$12),0)))</f>
        <v/>
      </c>
      <c r="M738" s="73" t="str">
        <f>IF($D738="","",IF(ISBLANK(VLOOKUP($B738,'Section 3'!$D$15:$O$1014,COLUMNS('Section 3'!$E$11:N$12),0)),"",VLOOKUP($B738,'Section 3'!$D$15:$O$1014,COLUMNS('Section 3'!$E$11:N$12),0)))</f>
        <v/>
      </c>
      <c r="N738" s="73" t="str">
        <f>IF($D738="","",IF(ISBLANK(VLOOKUP($B738,'Section 3'!$D$15:$O$1014,COLUMNS('Section 3'!$E$11:O$12),0)),"",VLOOKUP($B738,'Section 3'!$D$15:$O$1014,COLUMNS('Section 3'!$E$11:O$12),0)))</f>
        <v/>
      </c>
      <c r="O738" s="73" t="str">
        <f>IF($D738="","",IF(ISBLANK(VLOOKUP($B738,'Section 3'!$D$15:$O$1014,COLUMNS('Section 3'!$E$11:P$12),0)),"",VLOOKUP($B738,'Section 3'!$D$15:$O$1014,COLUMNS('Section 3'!$E$11:P$12),0)))</f>
        <v/>
      </c>
    </row>
    <row r="739" spans="1:15" x14ac:dyDescent="0.25">
      <c r="A739" s="29" t="str">
        <f>IF(E739="","",ROWS($A$1:A739))</f>
        <v/>
      </c>
      <c r="B739" s="32">
        <v>728</v>
      </c>
      <c r="C739" s="26" t="str">
        <f t="shared" si="12"/>
        <v/>
      </c>
      <c r="D739" s="26" t="str">
        <f>IFERROR(VLOOKUP($B739,'Section 3'!D742:O1741,COLUMNS('Section 3'!D738:D739),0),"")</f>
        <v/>
      </c>
      <c r="E739" s="73" t="str">
        <f>IF($D739="","",IF(ISBLANK(VLOOKUP($B739,'Section 3'!$D$15:$O$1014,COLUMNS('Section 3'!$E$11:F$12),0)),"",VLOOKUP($B739,'Section 3'!$D$15:$O$1014,COLUMNS('Section 3'!$E$11:F$12),0)))</f>
        <v/>
      </c>
      <c r="F739" s="73" t="str">
        <f>IF($D739="","",IF(ISBLANK(VLOOKUP($B739,'Section 3'!$D$15:$O$1014,COLUMNS('Section 3'!$E$11:G$12),0)),"",VLOOKUP($B739,'Section 3'!$D$15:$O$1014,COLUMNS('Section 3'!$E$11:G$12),0)))</f>
        <v/>
      </c>
      <c r="G739" s="73" t="str">
        <f>IF($D739="","",IF(ISBLANK(VLOOKUP($B739,'Section 3'!$D$15:$O$1014,COLUMNS('Section 3'!$E$11:H$12),0)),"",VLOOKUP($B739,'Section 3'!$D$15:$O$1014,COLUMNS('Section 3'!$E$11:H$12),0)))</f>
        <v/>
      </c>
      <c r="H739" s="73" t="str">
        <f>IF($D739="","",IF(ISBLANK(VLOOKUP($B739,'Section 3'!$D$15:$O$1014,COLUMNS('Section 3'!$E$11:I$12),0)),"",VLOOKUP($B739,'Section 3'!$D$15:$O$1014,COLUMNS('Section 3'!$E$11:I$12),0)))</f>
        <v/>
      </c>
      <c r="I739" s="73" t="str">
        <f>IF($D739="","",IF(ISBLANK(VLOOKUP($B739,'Section 3'!$D$15:$O$1014,COLUMNS('Section 3'!$E$11:J$12),0)),"",VLOOKUP($B739,'Section 3'!$D$15:$O$1014,COLUMNS('Section 3'!$E$11:J$12),0)))</f>
        <v/>
      </c>
      <c r="J739" s="73" t="str">
        <f>IF($D739="","",IF(ISBLANK(VLOOKUP($B739,'Section 3'!$D$15:$O$1014,COLUMNS('Section 3'!$E$11:K$12),0)),"",VLOOKUP($B739,'Section 3'!$D$15:$O$1014,COLUMNS('Section 3'!$E$11:K$12),0)))</f>
        <v/>
      </c>
      <c r="K739" s="73" t="str">
        <f>IF($D739="","",IF(ISBLANK(VLOOKUP($B739,'Section 3'!$D$15:$O$1014,COLUMNS('Section 3'!$E$11:L$12),0)),"",VLOOKUP($B739,'Section 3'!$D$15:$O$1014,COLUMNS('Section 3'!$E$11:L$12),0)))</f>
        <v/>
      </c>
      <c r="L739" s="73" t="str">
        <f>IF($D739="","",IF(ISBLANK(VLOOKUP($B739,'Section 3'!$D$15:$O$1014,COLUMNS('Section 3'!$E$11:M$12),0)),"",VLOOKUP($B739,'Section 3'!$D$15:$O$1014,COLUMNS('Section 3'!$E$11:M$12),0)))</f>
        <v/>
      </c>
      <c r="M739" s="73" t="str">
        <f>IF($D739="","",IF(ISBLANK(VLOOKUP($B739,'Section 3'!$D$15:$O$1014,COLUMNS('Section 3'!$E$11:N$12),0)),"",VLOOKUP($B739,'Section 3'!$D$15:$O$1014,COLUMNS('Section 3'!$E$11:N$12),0)))</f>
        <v/>
      </c>
      <c r="N739" s="73" t="str">
        <f>IF($D739="","",IF(ISBLANK(VLOOKUP($B739,'Section 3'!$D$15:$O$1014,COLUMNS('Section 3'!$E$11:O$12),0)),"",VLOOKUP($B739,'Section 3'!$D$15:$O$1014,COLUMNS('Section 3'!$E$11:O$12),0)))</f>
        <v/>
      </c>
      <c r="O739" s="73" t="str">
        <f>IF($D739="","",IF(ISBLANK(VLOOKUP($B739,'Section 3'!$D$15:$O$1014,COLUMNS('Section 3'!$E$11:P$12),0)),"",VLOOKUP($B739,'Section 3'!$D$15:$O$1014,COLUMNS('Section 3'!$E$11:P$12),0)))</f>
        <v/>
      </c>
    </row>
    <row r="740" spans="1:15" x14ac:dyDescent="0.25">
      <c r="A740" s="29" t="str">
        <f>IF(E740="","",ROWS($A$1:A740))</f>
        <v/>
      </c>
      <c r="B740" s="32">
        <v>729</v>
      </c>
      <c r="C740" s="26" t="str">
        <f t="shared" si="12"/>
        <v/>
      </c>
      <c r="D740" s="26" t="str">
        <f>IFERROR(VLOOKUP($B740,'Section 3'!D743:O1742,COLUMNS('Section 3'!D739:D740),0),"")</f>
        <v/>
      </c>
      <c r="E740" s="73" t="str">
        <f>IF($D740="","",IF(ISBLANK(VLOOKUP($B740,'Section 3'!$D$15:$O$1014,COLUMNS('Section 3'!$E$11:F$12),0)),"",VLOOKUP($B740,'Section 3'!$D$15:$O$1014,COLUMNS('Section 3'!$E$11:F$12),0)))</f>
        <v/>
      </c>
      <c r="F740" s="73" t="str">
        <f>IF($D740="","",IF(ISBLANK(VLOOKUP($B740,'Section 3'!$D$15:$O$1014,COLUMNS('Section 3'!$E$11:G$12),0)),"",VLOOKUP($B740,'Section 3'!$D$15:$O$1014,COLUMNS('Section 3'!$E$11:G$12),0)))</f>
        <v/>
      </c>
      <c r="G740" s="73" t="str">
        <f>IF($D740="","",IF(ISBLANK(VLOOKUP($B740,'Section 3'!$D$15:$O$1014,COLUMNS('Section 3'!$E$11:H$12),0)),"",VLOOKUP($B740,'Section 3'!$D$15:$O$1014,COLUMNS('Section 3'!$E$11:H$12),0)))</f>
        <v/>
      </c>
      <c r="H740" s="73" t="str">
        <f>IF($D740="","",IF(ISBLANK(VLOOKUP($B740,'Section 3'!$D$15:$O$1014,COLUMNS('Section 3'!$E$11:I$12),0)),"",VLOOKUP($B740,'Section 3'!$D$15:$O$1014,COLUMNS('Section 3'!$E$11:I$12),0)))</f>
        <v/>
      </c>
      <c r="I740" s="73" t="str">
        <f>IF($D740="","",IF(ISBLANK(VLOOKUP($B740,'Section 3'!$D$15:$O$1014,COLUMNS('Section 3'!$E$11:J$12),0)),"",VLOOKUP($B740,'Section 3'!$D$15:$O$1014,COLUMNS('Section 3'!$E$11:J$12),0)))</f>
        <v/>
      </c>
      <c r="J740" s="73" t="str">
        <f>IF($D740="","",IF(ISBLANK(VLOOKUP($B740,'Section 3'!$D$15:$O$1014,COLUMNS('Section 3'!$E$11:K$12),0)),"",VLOOKUP($B740,'Section 3'!$D$15:$O$1014,COLUMNS('Section 3'!$E$11:K$12),0)))</f>
        <v/>
      </c>
      <c r="K740" s="73" t="str">
        <f>IF($D740="","",IF(ISBLANK(VLOOKUP($B740,'Section 3'!$D$15:$O$1014,COLUMNS('Section 3'!$E$11:L$12),0)),"",VLOOKUP($B740,'Section 3'!$D$15:$O$1014,COLUMNS('Section 3'!$E$11:L$12),0)))</f>
        <v/>
      </c>
      <c r="L740" s="73" t="str">
        <f>IF($D740="","",IF(ISBLANK(VLOOKUP($B740,'Section 3'!$D$15:$O$1014,COLUMNS('Section 3'!$E$11:M$12),0)),"",VLOOKUP($B740,'Section 3'!$D$15:$O$1014,COLUMNS('Section 3'!$E$11:M$12),0)))</f>
        <v/>
      </c>
      <c r="M740" s="73" t="str">
        <f>IF($D740="","",IF(ISBLANK(VLOOKUP($B740,'Section 3'!$D$15:$O$1014,COLUMNS('Section 3'!$E$11:N$12),0)),"",VLOOKUP($B740,'Section 3'!$D$15:$O$1014,COLUMNS('Section 3'!$E$11:N$12),0)))</f>
        <v/>
      </c>
      <c r="N740" s="73" t="str">
        <f>IF($D740="","",IF(ISBLANK(VLOOKUP($B740,'Section 3'!$D$15:$O$1014,COLUMNS('Section 3'!$E$11:O$12),0)),"",VLOOKUP($B740,'Section 3'!$D$15:$O$1014,COLUMNS('Section 3'!$E$11:O$12),0)))</f>
        <v/>
      </c>
      <c r="O740" s="73" t="str">
        <f>IF($D740="","",IF(ISBLANK(VLOOKUP($B740,'Section 3'!$D$15:$O$1014,COLUMNS('Section 3'!$E$11:P$12),0)),"",VLOOKUP($B740,'Section 3'!$D$15:$O$1014,COLUMNS('Section 3'!$E$11:P$12),0)))</f>
        <v/>
      </c>
    </row>
    <row r="741" spans="1:15" x14ac:dyDescent="0.25">
      <c r="A741" s="29" t="str">
        <f>IF(E741="","",ROWS($A$1:A741))</f>
        <v/>
      </c>
      <c r="B741" s="32">
        <v>730</v>
      </c>
      <c r="C741" s="26" t="str">
        <f t="shared" si="12"/>
        <v/>
      </c>
      <c r="D741" s="26" t="str">
        <f>IFERROR(VLOOKUP($B741,'Section 3'!D744:O1743,COLUMNS('Section 3'!D740:D741),0),"")</f>
        <v/>
      </c>
      <c r="E741" s="73" t="str">
        <f>IF($D741="","",IF(ISBLANK(VLOOKUP($B741,'Section 3'!$D$15:$O$1014,COLUMNS('Section 3'!$E$11:F$12),0)),"",VLOOKUP($B741,'Section 3'!$D$15:$O$1014,COLUMNS('Section 3'!$E$11:F$12),0)))</f>
        <v/>
      </c>
      <c r="F741" s="73" t="str">
        <f>IF($D741="","",IF(ISBLANK(VLOOKUP($B741,'Section 3'!$D$15:$O$1014,COLUMNS('Section 3'!$E$11:G$12),0)),"",VLOOKUP($B741,'Section 3'!$D$15:$O$1014,COLUMNS('Section 3'!$E$11:G$12),0)))</f>
        <v/>
      </c>
      <c r="G741" s="73" t="str">
        <f>IF($D741="","",IF(ISBLANK(VLOOKUP($B741,'Section 3'!$D$15:$O$1014,COLUMNS('Section 3'!$E$11:H$12),0)),"",VLOOKUP($B741,'Section 3'!$D$15:$O$1014,COLUMNS('Section 3'!$E$11:H$12),0)))</f>
        <v/>
      </c>
      <c r="H741" s="73" t="str">
        <f>IF($D741="","",IF(ISBLANK(VLOOKUP($B741,'Section 3'!$D$15:$O$1014,COLUMNS('Section 3'!$E$11:I$12),0)),"",VLOOKUP($B741,'Section 3'!$D$15:$O$1014,COLUMNS('Section 3'!$E$11:I$12),0)))</f>
        <v/>
      </c>
      <c r="I741" s="73" t="str">
        <f>IF($D741="","",IF(ISBLANK(VLOOKUP($B741,'Section 3'!$D$15:$O$1014,COLUMNS('Section 3'!$E$11:J$12),0)),"",VLOOKUP($B741,'Section 3'!$D$15:$O$1014,COLUMNS('Section 3'!$E$11:J$12),0)))</f>
        <v/>
      </c>
      <c r="J741" s="73" t="str">
        <f>IF($D741="","",IF(ISBLANK(VLOOKUP($B741,'Section 3'!$D$15:$O$1014,COLUMNS('Section 3'!$E$11:K$12),0)),"",VLOOKUP($B741,'Section 3'!$D$15:$O$1014,COLUMNS('Section 3'!$E$11:K$12),0)))</f>
        <v/>
      </c>
      <c r="K741" s="73" t="str">
        <f>IF($D741="","",IF(ISBLANK(VLOOKUP($B741,'Section 3'!$D$15:$O$1014,COLUMNS('Section 3'!$E$11:L$12),0)),"",VLOOKUP($B741,'Section 3'!$D$15:$O$1014,COLUMNS('Section 3'!$E$11:L$12),0)))</f>
        <v/>
      </c>
      <c r="L741" s="73" t="str">
        <f>IF($D741="","",IF(ISBLANK(VLOOKUP($B741,'Section 3'!$D$15:$O$1014,COLUMNS('Section 3'!$E$11:M$12),0)),"",VLOOKUP($B741,'Section 3'!$D$15:$O$1014,COLUMNS('Section 3'!$E$11:M$12),0)))</f>
        <v/>
      </c>
      <c r="M741" s="73" t="str">
        <f>IF($D741="","",IF(ISBLANK(VLOOKUP($B741,'Section 3'!$D$15:$O$1014,COLUMNS('Section 3'!$E$11:N$12),0)),"",VLOOKUP($B741,'Section 3'!$D$15:$O$1014,COLUMNS('Section 3'!$E$11:N$12),0)))</f>
        <v/>
      </c>
      <c r="N741" s="73" t="str">
        <f>IF($D741="","",IF(ISBLANK(VLOOKUP($B741,'Section 3'!$D$15:$O$1014,COLUMNS('Section 3'!$E$11:O$12),0)),"",VLOOKUP($B741,'Section 3'!$D$15:$O$1014,COLUMNS('Section 3'!$E$11:O$12),0)))</f>
        <v/>
      </c>
      <c r="O741" s="73" t="str">
        <f>IF($D741="","",IF(ISBLANK(VLOOKUP($B741,'Section 3'!$D$15:$O$1014,COLUMNS('Section 3'!$E$11:P$12),0)),"",VLOOKUP($B741,'Section 3'!$D$15:$O$1014,COLUMNS('Section 3'!$E$11:P$12),0)))</f>
        <v/>
      </c>
    </row>
    <row r="742" spans="1:15" x14ac:dyDescent="0.25">
      <c r="A742" s="29" t="str">
        <f>IF(E742="","",ROWS($A$1:A742))</f>
        <v/>
      </c>
      <c r="B742" s="32">
        <v>731</v>
      </c>
      <c r="C742" s="26" t="str">
        <f t="shared" si="12"/>
        <v/>
      </c>
      <c r="D742" s="26" t="str">
        <f>IFERROR(VLOOKUP($B742,'Section 3'!D745:O1744,COLUMNS('Section 3'!D741:D742),0),"")</f>
        <v/>
      </c>
      <c r="E742" s="73" t="str">
        <f>IF($D742="","",IF(ISBLANK(VLOOKUP($B742,'Section 3'!$D$15:$O$1014,COLUMNS('Section 3'!$E$11:F$12),0)),"",VLOOKUP($B742,'Section 3'!$D$15:$O$1014,COLUMNS('Section 3'!$E$11:F$12),0)))</f>
        <v/>
      </c>
      <c r="F742" s="73" t="str">
        <f>IF($D742="","",IF(ISBLANK(VLOOKUP($B742,'Section 3'!$D$15:$O$1014,COLUMNS('Section 3'!$E$11:G$12),0)),"",VLOOKUP($B742,'Section 3'!$D$15:$O$1014,COLUMNS('Section 3'!$E$11:G$12),0)))</f>
        <v/>
      </c>
      <c r="G742" s="73" t="str">
        <f>IF($D742="","",IF(ISBLANK(VLOOKUP($B742,'Section 3'!$D$15:$O$1014,COLUMNS('Section 3'!$E$11:H$12),0)),"",VLOOKUP($B742,'Section 3'!$D$15:$O$1014,COLUMNS('Section 3'!$E$11:H$12),0)))</f>
        <v/>
      </c>
      <c r="H742" s="73" t="str">
        <f>IF($D742="","",IF(ISBLANK(VLOOKUP($B742,'Section 3'!$D$15:$O$1014,COLUMNS('Section 3'!$E$11:I$12),0)),"",VLOOKUP($B742,'Section 3'!$D$15:$O$1014,COLUMNS('Section 3'!$E$11:I$12),0)))</f>
        <v/>
      </c>
      <c r="I742" s="73" t="str">
        <f>IF($D742="","",IF(ISBLANK(VLOOKUP($B742,'Section 3'!$D$15:$O$1014,COLUMNS('Section 3'!$E$11:J$12),0)),"",VLOOKUP($B742,'Section 3'!$D$15:$O$1014,COLUMNS('Section 3'!$E$11:J$12),0)))</f>
        <v/>
      </c>
      <c r="J742" s="73" t="str">
        <f>IF($D742="","",IF(ISBLANK(VLOOKUP($B742,'Section 3'!$D$15:$O$1014,COLUMNS('Section 3'!$E$11:K$12),0)),"",VLOOKUP($B742,'Section 3'!$D$15:$O$1014,COLUMNS('Section 3'!$E$11:K$12),0)))</f>
        <v/>
      </c>
      <c r="K742" s="73" t="str">
        <f>IF($D742="","",IF(ISBLANK(VLOOKUP($B742,'Section 3'!$D$15:$O$1014,COLUMNS('Section 3'!$E$11:L$12),0)),"",VLOOKUP($B742,'Section 3'!$D$15:$O$1014,COLUMNS('Section 3'!$E$11:L$12),0)))</f>
        <v/>
      </c>
      <c r="L742" s="73" t="str">
        <f>IF($D742="","",IF(ISBLANK(VLOOKUP($B742,'Section 3'!$D$15:$O$1014,COLUMNS('Section 3'!$E$11:M$12),0)),"",VLOOKUP($B742,'Section 3'!$D$15:$O$1014,COLUMNS('Section 3'!$E$11:M$12),0)))</f>
        <v/>
      </c>
      <c r="M742" s="73" t="str">
        <f>IF($D742="","",IF(ISBLANK(VLOOKUP($B742,'Section 3'!$D$15:$O$1014,COLUMNS('Section 3'!$E$11:N$12),0)),"",VLOOKUP($B742,'Section 3'!$D$15:$O$1014,COLUMNS('Section 3'!$E$11:N$12),0)))</f>
        <v/>
      </c>
      <c r="N742" s="73" t="str">
        <f>IF($D742="","",IF(ISBLANK(VLOOKUP($B742,'Section 3'!$D$15:$O$1014,COLUMNS('Section 3'!$E$11:O$12),0)),"",VLOOKUP($B742,'Section 3'!$D$15:$O$1014,COLUMNS('Section 3'!$E$11:O$12),0)))</f>
        <v/>
      </c>
      <c r="O742" s="73" t="str">
        <f>IF($D742="","",IF(ISBLANK(VLOOKUP($B742,'Section 3'!$D$15:$O$1014,COLUMNS('Section 3'!$E$11:P$12),0)),"",VLOOKUP($B742,'Section 3'!$D$15:$O$1014,COLUMNS('Section 3'!$E$11:P$12),0)))</f>
        <v/>
      </c>
    </row>
    <row r="743" spans="1:15" x14ac:dyDescent="0.25">
      <c r="A743" s="29" t="str">
        <f>IF(E743="","",ROWS($A$1:A743))</f>
        <v/>
      </c>
      <c r="B743" s="32">
        <v>732</v>
      </c>
      <c r="C743" s="26" t="str">
        <f t="shared" si="12"/>
        <v/>
      </c>
      <c r="D743" s="26" t="str">
        <f>IFERROR(VLOOKUP($B743,'Section 3'!D746:O1745,COLUMNS('Section 3'!D742:D743),0),"")</f>
        <v/>
      </c>
      <c r="E743" s="73" t="str">
        <f>IF($D743="","",IF(ISBLANK(VLOOKUP($B743,'Section 3'!$D$15:$O$1014,COLUMNS('Section 3'!$E$11:F$12),0)),"",VLOOKUP($B743,'Section 3'!$D$15:$O$1014,COLUMNS('Section 3'!$E$11:F$12),0)))</f>
        <v/>
      </c>
      <c r="F743" s="73" t="str">
        <f>IF($D743="","",IF(ISBLANK(VLOOKUP($B743,'Section 3'!$D$15:$O$1014,COLUMNS('Section 3'!$E$11:G$12),0)),"",VLOOKUP($B743,'Section 3'!$D$15:$O$1014,COLUMNS('Section 3'!$E$11:G$12),0)))</f>
        <v/>
      </c>
      <c r="G743" s="73" t="str">
        <f>IF($D743="","",IF(ISBLANK(VLOOKUP($B743,'Section 3'!$D$15:$O$1014,COLUMNS('Section 3'!$E$11:H$12),0)),"",VLOOKUP($B743,'Section 3'!$D$15:$O$1014,COLUMNS('Section 3'!$E$11:H$12),0)))</f>
        <v/>
      </c>
      <c r="H743" s="73" t="str">
        <f>IF($D743="","",IF(ISBLANK(VLOOKUP($B743,'Section 3'!$D$15:$O$1014,COLUMNS('Section 3'!$E$11:I$12),0)),"",VLOOKUP($B743,'Section 3'!$D$15:$O$1014,COLUMNS('Section 3'!$E$11:I$12),0)))</f>
        <v/>
      </c>
      <c r="I743" s="73" t="str">
        <f>IF($D743="","",IF(ISBLANK(VLOOKUP($B743,'Section 3'!$D$15:$O$1014,COLUMNS('Section 3'!$E$11:J$12),0)),"",VLOOKUP($B743,'Section 3'!$D$15:$O$1014,COLUMNS('Section 3'!$E$11:J$12),0)))</f>
        <v/>
      </c>
      <c r="J743" s="73" t="str">
        <f>IF($D743="","",IF(ISBLANK(VLOOKUP($B743,'Section 3'!$D$15:$O$1014,COLUMNS('Section 3'!$E$11:K$12),0)),"",VLOOKUP($B743,'Section 3'!$D$15:$O$1014,COLUMNS('Section 3'!$E$11:K$12),0)))</f>
        <v/>
      </c>
      <c r="K743" s="73" t="str">
        <f>IF($D743="","",IF(ISBLANK(VLOOKUP($B743,'Section 3'!$D$15:$O$1014,COLUMNS('Section 3'!$E$11:L$12),0)),"",VLOOKUP($B743,'Section 3'!$D$15:$O$1014,COLUMNS('Section 3'!$E$11:L$12),0)))</f>
        <v/>
      </c>
      <c r="L743" s="73" t="str">
        <f>IF($D743="","",IF(ISBLANK(VLOOKUP($B743,'Section 3'!$D$15:$O$1014,COLUMNS('Section 3'!$E$11:M$12),0)),"",VLOOKUP($B743,'Section 3'!$D$15:$O$1014,COLUMNS('Section 3'!$E$11:M$12),0)))</f>
        <v/>
      </c>
      <c r="M743" s="73" t="str">
        <f>IF($D743="","",IF(ISBLANK(VLOOKUP($B743,'Section 3'!$D$15:$O$1014,COLUMNS('Section 3'!$E$11:N$12),0)),"",VLOOKUP($B743,'Section 3'!$D$15:$O$1014,COLUMNS('Section 3'!$E$11:N$12),0)))</f>
        <v/>
      </c>
      <c r="N743" s="73" t="str">
        <f>IF($D743="","",IF(ISBLANK(VLOOKUP($B743,'Section 3'!$D$15:$O$1014,COLUMNS('Section 3'!$E$11:O$12),0)),"",VLOOKUP($B743,'Section 3'!$D$15:$O$1014,COLUMNS('Section 3'!$E$11:O$12),0)))</f>
        <v/>
      </c>
      <c r="O743" s="73" t="str">
        <f>IF($D743="","",IF(ISBLANK(VLOOKUP($B743,'Section 3'!$D$15:$O$1014,COLUMNS('Section 3'!$E$11:P$12),0)),"",VLOOKUP($B743,'Section 3'!$D$15:$O$1014,COLUMNS('Section 3'!$E$11:P$12),0)))</f>
        <v/>
      </c>
    </row>
    <row r="744" spans="1:15" x14ac:dyDescent="0.25">
      <c r="A744" s="29" t="str">
        <f>IF(E744="","",ROWS($A$1:A744))</f>
        <v/>
      </c>
      <c r="B744" s="32">
        <v>733</v>
      </c>
      <c r="C744" s="26" t="str">
        <f t="shared" si="12"/>
        <v/>
      </c>
      <c r="D744" s="26" t="str">
        <f>IFERROR(VLOOKUP($B744,'Section 3'!D747:O1746,COLUMNS('Section 3'!D743:D744),0),"")</f>
        <v/>
      </c>
      <c r="E744" s="73" t="str">
        <f>IF($D744="","",IF(ISBLANK(VLOOKUP($B744,'Section 3'!$D$15:$O$1014,COLUMNS('Section 3'!$E$11:F$12),0)),"",VLOOKUP($B744,'Section 3'!$D$15:$O$1014,COLUMNS('Section 3'!$E$11:F$12),0)))</f>
        <v/>
      </c>
      <c r="F744" s="73" t="str">
        <f>IF($D744="","",IF(ISBLANK(VLOOKUP($B744,'Section 3'!$D$15:$O$1014,COLUMNS('Section 3'!$E$11:G$12),0)),"",VLOOKUP($B744,'Section 3'!$D$15:$O$1014,COLUMNS('Section 3'!$E$11:G$12),0)))</f>
        <v/>
      </c>
      <c r="G744" s="73" t="str">
        <f>IF($D744="","",IF(ISBLANK(VLOOKUP($B744,'Section 3'!$D$15:$O$1014,COLUMNS('Section 3'!$E$11:H$12),0)),"",VLOOKUP($B744,'Section 3'!$D$15:$O$1014,COLUMNS('Section 3'!$E$11:H$12),0)))</f>
        <v/>
      </c>
      <c r="H744" s="73" t="str">
        <f>IF($D744="","",IF(ISBLANK(VLOOKUP($B744,'Section 3'!$D$15:$O$1014,COLUMNS('Section 3'!$E$11:I$12),0)),"",VLOOKUP($B744,'Section 3'!$D$15:$O$1014,COLUMNS('Section 3'!$E$11:I$12),0)))</f>
        <v/>
      </c>
      <c r="I744" s="73" t="str">
        <f>IF($D744="","",IF(ISBLANK(VLOOKUP($B744,'Section 3'!$D$15:$O$1014,COLUMNS('Section 3'!$E$11:J$12),0)),"",VLOOKUP($B744,'Section 3'!$D$15:$O$1014,COLUMNS('Section 3'!$E$11:J$12),0)))</f>
        <v/>
      </c>
      <c r="J744" s="73" t="str">
        <f>IF($D744="","",IF(ISBLANK(VLOOKUP($B744,'Section 3'!$D$15:$O$1014,COLUMNS('Section 3'!$E$11:K$12),0)),"",VLOOKUP($B744,'Section 3'!$D$15:$O$1014,COLUMNS('Section 3'!$E$11:K$12),0)))</f>
        <v/>
      </c>
      <c r="K744" s="73" t="str">
        <f>IF($D744="","",IF(ISBLANK(VLOOKUP($B744,'Section 3'!$D$15:$O$1014,COLUMNS('Section 3'!$E$11:L$12),0)),"",VLOOKUP($B744,'Section 3'!$D$15:$O$1014,COLUMNS('Section 3'!$E$11:L$12),0)))</f>
        <v/>
      </c>
      <c r="L744" s="73" t="str">
        <f>IF($D744="","",IF(ISBLANK(VLOOKUP($B744,'Section 3'!$D$15:$O$1014,COLUMNS('Section 3'!$E$11:M$12),0)),"",VLOOKUP($B744,'Section 3'!$D$15:$O$1014,COLUMNS('Section 3'!$E$11:M$12),0)))</f>
        <v/>
      </c>
      <c r="M744" s="73" t="str">
        <f>IF($D744="","",IF(ISBLANK(VLOOKUP($B744,'Section 3'!$D$15:$O$1014,COLUMNS('Section 3'!$E$11:N$12),0)),"",VLOOKUP($B744,'Section 3'!$D$15:$O$1014,COLUMNS('Section 3'!$E$11:N$12),0)))</f>
        <v/>
      </c>
      <c r="N744" s="73" t="str">
        <f>IF($D744="","",IF(ISBLANK(VLOOKUP($B744,'Section 3'!$D$15:$O$1014,COLUMNS('Section 3'!$E$11:O$12),0)),"",VLOOKUP($B744,'Section 3'!$D$15:$O$1014,COLUMNS('Section 3'!$E$11:O$12),0)))</f>
        <v/>
      </c>
      <c r="O744" s="73" t="str">
        <f>IF($D744="","",IF(ISBLANK(VLOOKUP($B744,'Section 3'!$D$15:$O$1014,COLUMNS('Section 3'!$E$11:P$12),0)),"",VLOOKUP($B744,'Section 3'!$D$15:$O$1014,COLUMNS('Section 3'!$E$11:P$12),0)))</f>
        <v/>
      </c>
    </row>
    <row r="745" spans="1:15" x14ac:dyDescent="0.25">
      <c r="A745" s="29" t="str">
        <f>IF(E745="","",ROWS($A$1:A745))</f>
        <v/>
      </c>
      <c r="B745" s="32">
        <v>734</v>
      </c>
      <c r="C745" s="26" t="str">
        <f t="shared" si="12"/>
        <v/>
      </c>
      <c r="D745" s="26" t="str">
        <f>IFERROR(VLOOKUP($B745,'Section 3'!D748:O1747,COLUMNS('Section 3'!D744:D745),0),"")</f>
        <v/>
      </c>
      <c r="E745" s="73" t="str">
        <f>IF($D745="","",IF(ISBLANK(VLOOKUP($B745,'Section 3'!$D$15:$O$1014,COLUMNS('Section 3'!$E$11:F$12),0)),"",VLOOKUP($B745,'Section 3'!$D$15:$O$1014,COLUMNS('Section 3'!$E$11:F$12),0)))</f>
        <v/>
      </c>
      <c r="F745" s="73" t="str">
        <f>IF($D745="","",IF(ISBLANK(VLOOKUP($B745,'Section 3'!$D$15:$O$1014,COLUMNS('Section 3'!$E$11:G$12),0)),"",VLOOKUP($B745,'Section 3'!$D$15:$O$1014,COLUMNS('Section 3'!$E$11:G$12),0)))</f>
        <v/>
      </c>
      <c r="G745" s="73" t="str">
        <f>IF($D745="","",IF(ISBLANK(VLOOKUP($B745,'Section 3'!$D$15:$O$1014,COLUMNS('Section 3'!$E$11:H$12),0)),"",VLOOKUP($B745,'Section 3'!$D$15:$O$1014,COLUMNS('Section 3'!$E$11:H$12),0)))</f>
        <v/>
      </c>
      <c r="H745" s="73" t="str">
        <f>IF($D745="","",IF(ISBLANK(VLOOKUP($B745,'Section 3'!$D$15:$O$1014,COLUMNS('Section 3'!$E$11:I$12),0)),"",VLOOKUP($B745,'Section 3'!$D$15:$O$1014,COLUMNS('Section 3'!$E$11:I$12),0)))</f>
        <v/>
      </c>
      <c r="I745" s="73" t="str">
        <f>IF($D745="","",IF(ISBLANK(VLOOKUP($B745,'Section 3'!$D$15:$O$1014,COLUMNS('Section 3'!$E$11:J$12),0)),"",VLOOKUP($B745,'Section 3'!$D$15:$O$1014,COLUMNS('Section 3'!$E$11:J$12),0)))</f>
        <v/>
      </c>
      <c r="J745" s="73" t="str">
        <f>IF($D745="","",IF(ISBLANK(VLOOKUP($B745,'Section 3'!$D$15:$O$1014,COLUMNS('Section 3'!$E$11:K$12),0)),"",VLOOKUP($B745,'Section 3'!$D$15:$O$1014,COLUMNS('Section 3'!$E$11:K$12),0)))</f>
        <v/>
      </c>
      <c r="K745" s="73" t="str">
        <f>IF($D745="","",IF(ISBLANK(VLOOKUP($B745,'Section 3'!$D$15:$O$1014,COLUMNS('Section 3'!$E$11:L$12),0)),"",VLOOKUP($B745,'Section 3'!$D$15:$O$1014,COLUMNS('Section 3'!$E$11:L$12),0)))</f>
        <v/>
      </c>
      <c r="L745" s="73" t="str">
        <f>IF($D745="","",IF(ISBLANK(VLOOKUP($B745,'Section 3'!$D$15:$O$1014,COLUMNS('Section 3'!$E$11:M$12),0)),"",VLOOKUP($B745,'Section 3'!$D$15:$O$1014,COLUMNS('Section 3'!$E$11:M$12),0)))</f>
        <v/>
      </c>
      <c r="M745" s="73" t="str">
        <f>IF($D745="","",IF(ISBLANK(VLOOKUP($B745,'Section 3'!$D$15:$O$1014,COLUMNS('Section 3'!$E$11:N$12),0)),"",VLOOKUP($B745,'Section 3'!$D$15:$O$1014,COLUMNS('Section 3'!$E$11:N$12),0)))</f>
        <v/>
      </c>
      <c r="N745" s="73" t="str">
        <f>IF($D745="","",IF(ISBLANK(VLOOKUP($B745,'Section 3'!$D$15:$O$1014,COLUMNS('Section 3'!$E$11:O$12),0)),"",VLOOKUP($B745,'Section 3'!$D$15:$O$1014,COLUMNS('Section 3'!$E$11:O$12),0)))</f>
        <v/>
      </c>
      <c r="O745" s="73" t="str">
        <f>IF($D745="","",IF(ISBLANK(VLOOKUP($B745,'Section 3'!$D$15:$O$1014,COLUMNS('Section 3'!$E$11:P$12),0)),"",VLOOKUP($B745,'Section 3'!$D$15:$O$1014,COLUMNS('Section 3'!$E$11:P$12),0)))</f>
        <v/>
      </c>
    </row>
    <row r="746" spans="1:15" x14ac:dyDescent="0.25">
      <c r="A746" s="29" t="str">
        <f>IF(E746="","",ROWS($A$1:A746))</f>
        <v/>
      </c>
      <c r="B746" s="32">
        <v>735</v>
      </c>
      <c r="C746" s="26" t="str">
        <f t="shared" si="12"/>
        <v/>
      </c>
      <c r="D746" s="26" t="str">
        <f>IFERROR(VLOOKUP($B746,'Section 3'!D749:O1748,COLUMNS('Section 3'!D745:D746),0),"")</f>
        <v/>
      </c>
      <c r="E746" s="73" t="str">
        <f>IF($D746="","",IF(ISBLANK(VLOOKUP($B746,'Section 3'!$D$15:$O$1014,COLUMNS('Section 3'!$E$11:F$12),0)),"",VLOOKUP($B746,'Section 3'!$D$15:$O$1014,COLUMNS('Section 3'!$E$11:F$12),0)))</f>
        <v/>
      </c>
      <c r="F746" s="73" t="str">
        <f>IF($D746="","",IF(ISBLANK(VLOOKUP($B746,'Section 3'!$D$15:$O$1014,COLUMNS('Section 3'!$E$11:G$12),0)),"",VLOOKUP($B746,'Section 3'!$D$15:$O$1014,COLUMNS('Section 3'!$E$11:G$12),0)))</f>
        <v/>
      </c>
      <c r="G746" s="73" t="str">
        <f>IF($D746="","",IF(ISBLANK(VLOOKUP($B746,'Section 3'!$D$15:$O$1014,COLUMNS('Section 3'!$E$11:H$12),0)),"",VLOOKUP($B746,'Section 3'!$D$15:$O$1014,COLUMNS('Section 3'!$E$11:H$12),0)))</f>
        <v/>
      </c>
      <c r="H746" s="73" t="str">
        <f>IF($D746="","",IF(ISBLANK(VLOOKUP($B746,'Section 3'!$D$15:$O$1014,COLUMNS('Section 3'!$E$11:I$12),0)),"",VLOOKUP($B746,'Section 3'!$D$15:$O$1014,COLUMNS('Section 3'!$E$11:I$12),0)))</f>
        <v/>
      </c>
      <c r="I746" s="73" t="str">
        <f>IF($D746="","",IF(ISBLANK(VLOOKUP($B746,'Section 3'!$D$15:$O$1014,COLUMNS('Section 3'!$E$11:J$12),0)),"",VLOOKUP($B746,'Section 3'!$D$15:$O$1014,COLUMNS('Section 3'!$E$11:J$12),0)))</f>
        <v/>
      </c>
      <c r="J746" s="73" t="str">
        <f>IF($D746="","",IF(ISBLANK(VLOOKUP($B746,'Section 3'!$D$15:$O$1014,COLUMNS('Section 3'!$E$11:K$12),0)),"",VLOOKUP($B746,'Section 3'!$D$15:$O$1014,COLUMNS('Section 3'!$E$11:K$12),0)))</f>
        <v/>
      </c>
      <c r="K746" s="73" t="str">
        <f>IF($D746="","",IF(ISBLANK(VLOOKUP($B746,'Section 3'!$D$15:$O$1014,COLUMNS('Section 3'!$E$11:L$12),0)),"",VLOOKUP($B746,'Section 3'!$D$15:$O$1014,COLUMNS('Section 3'!$E$11:L$12),0)))</f>
        <v/>
      </c>
      <c r="L746" s="73" t="str">
        <f>IF($D746="","",IF(ISBLANK(VLOOKUP($B746,'Section 3'!$D$15:$O$1014,COLUMNS('Section 3'!$E$11:M$12),0)),"",VLOOKUP($B746,'Section 3'!$D$15:$O$1014,COLUMNS('Section 3'!$E$11:M$12),0)))</f>
        <v/>
      </c>
      <c r="M746" s="73" t="str">
        <f>IF($D746="","",IF(ISBLANK(VLOOKUP($B746,'Section 3'!$D$15:$O$1014,COLUMNS('Section 3'!$E$11:N$12),0)),"",VLOOKUP($B746,'Section 3'!$D$15:$O$1014,COLUMNS('Section 3'!$E$11:N$12),0)))</f>
        <v/>
      </c>
      <c r="N746" s="73" t="str">
        <f>IF($D746="","",IF(ISBLANK(VLOOKUP($B746,'Section 3'!$D$15:$O$1014,COLUMNS('Section 3'!$E$11:O$12),0)),"",VLOOKUP($B746,'Section 3'!$D$15:$O$1014,COLUMNS('Section 3'!$E$11:O$12),0)))</f>
        <v/>
      </c>
      <c r="O746" s="73" t="str">
        <f>IF($D746="","",IF(ISBLANK(VLOOKUP($B746,'Section 3'!$D$15:$O$1014,COLUMNS('Section 3'!$E$11:P$12),0)),"",VLOOKUP($B746,'Section 3'!$D$15:$O$1014,COLUMNS('Section 3'!$E$11:P$12),0)))</f>
        <v/>
      </c>
    </row>
    <row r="747" spans="1:15" x14ac:dyDescent="0.25">
      <c r="A747" s="29" t="str">
        <f>IF(E747="","",ROWS($A$1:A747))</f>
        <v/>
      </c>
      <c r="B747" s="32">
        <v>736</v>
      </c>
      <c r="C747" s="26" t="str">
        <f t="shared" si="12"/>
        <v/>
      </c>
      <c r="D747" s="26" t="str">
        <f>IFERROR(VLOOKUP($B747,'Section 3'!D750:O1749,COLUMNS('Section 3'!D746:D747),0),"")</f>
        <v/>
      </c>
      <c r="E747" s="73" t="str">
        <f>IF($D747="","",IF(ISBLANK(VLOOKUP($B747,'Section 3'!$D$15:$O$1014,COLUMNS('Section 3'!$E$11:F$12),0)),"",VLOOKUP($B747,'Section 3'!$D$15:$O$1014,COLUMNS('Section 3'!$E$11:F$12),0)))</f>
        <v/>
      </c>
      <c r="F747" s="73" t="str">
        <f>IF($D747="","",IF(ISBLANK(VLOOKUP($B747,'Section 3'!$D$15:$O$1014,COLUMNS('Section 3'!$E$11:G$12),0)),"",VLOOKUP($B747,'Section 3'!$D$15:$O$1014,COLUMNS('Section 3'!$E$11:G$12),0)))</f>
        <v/>
      </c>
      <c r="G747" s="73" t="str">
        <f>IF($D747="","",IF(ISBLANK(VLOOKUP($B747,'Section 3'!$D$15:$O$1014,COLUMNS('Section 3'!$E$11:H$12),0)),"",VLOOKUP($B747,'Section 3'!$D$15:$O$1014,COLUMNS('Section 3'!$E$11:H$12),0)))</f>
        <v/>
      </c>
      <c r="H747" s="73" t="str">
        <f>IF($D747="","",IF(ISBLANK(VLOOKUP($B747,'Section 3'!$D$15:$O$1014,COLUMNS('Section 3'!$E$11:I$12),0)),"",VLOOKUP($B747,'Section 3'!$D$15:$O$1014,COLUMNS('Section 3'!$E$11:I$12),0)))</f>
        <v/>
      </c>
      <c r="I747" s="73" t="str">
        <f>IF($D747="","",IF(ISBLANK(VLOOKUP($B747,'Section 3'!$D$15:$O$1014,COLUMNS('Section 3'!$E$11:J$12),0)),"",VLOOKUP($B747,'Section 3'!$D$15:$O$1014,COLUMNS('Section 3'!$E$11:J$12),0)))</f>
        <v/>
      </c>
      <c r="J747" s="73" t="str">
        <f>IF($D747="","",IF(ISBLANK(VLOOKUP($B747,'Section 3'!$D$15:$O$1014,COLUMNS('Section 3'!$E$11:K$12),0)),"",VLOOKUP($B747,'Section 3'!$D$15:$O$1014,COLUMNS('Section 3'!$E$11:K$12),0)))</f>
        <v/>
      </c>
      <c r="K747" s="73" t="str">
        <f>IF($D747="","",IF(ISBLANK(VLOOKUP($B747,'Section 3'!$D$15:$O$1014,COLUMNS('Section 3'!$E$11:L$12),0)),"",VLOOKUP($B747,'Section 3'!$D$15:$O$1014,COLUMNS('Section 3'!$E$11:L$12),0)))</f>
        <v/>
      </c>
      <c r="L747" s="73" t="str">
        <f>IF($D747="","",IF(ISBLANK(VLOOKUP($B747,'Section 3'!$D$15:$O$1014,COLUMNS('Section 3'!$E$11:M$12),0)),"",VLOOKUP($B747,'Section 3'!$D$15:$O$1014,COLUMNS('Section 3'!$E$11:M$12),0)))</f>
        <v/>
      </c>
      <c r="M747" s="73" t="str">
        <f>IF($D747="","",IF(ISBLANK(VLOOKUP($B747,'Section 3'!$D$15:$O$1014,COLUMNS('Section 3'!$E$11:N$12),0)),"",VLOOKUP($B747,'Section 3'!$D$15:$O$1014,COLUMNS('Section 3'!$E$11:N$12),0)))</f>
        <v/>
      </c>
      <c r="N747" s="73" t="str">
        <f>IF($D747="","",IF(ISBLANK(VLOOKUP($B747,'Section 3'!$D$15:$O$1014,COLUMNS('Section 3'!$E$11:O$12),0)),"",VLOOKUP($B747,'Section 3'!$D$15:$O$1014,COLUMNS('Section 3'!$E$11:O$12),0)))</f>
        <v/>
      </c>
      <c r="O747" s="73" t="str">
        <f>IF($D747="","",IF(ISBLANK(VLOOKUP($B747,'Section 3'!$D$15:$O$1014,COLUMNS('Section 3'!$E$11:P$12),0)),"",VLOOKUP($B747,'Section 3'!$D$15:$O$1014,COLUMNS('Section 3'!$E$11:P$12),0)))</f>
        <v/>
      </c>
    </row>
    <row r="748" spans="1:15" x14ac:dyDescent="0.25">
      <c r="A748" s="29" t="str">
        <f>IF(E748="","",ROWS($A$1:A748))</f>
        <v/>
      </c>
      <c r="B748" s="32">
        <v>737</v>
      </c>
      <c r="C748" s="26" t="str">
        <f t="shared" si="12"/>
        <v/>
      </c>
      <c r="D748" s="26" t="str">
        <f>IFERROR(VLOOKUP($B748,'Section 3'!D751:O1750,COLUMNS('Section 3'!D747:D748),0),"")</f>
        <v/>
      </c>
      <c r="E748" s="73" t="str">
        <f>IF($D748="","",IF(ISBLANK(VLOOKUP($B748,'Section 3'!$D$15:$O$1014,COLUMNS('Section 3'!$E$11:F$12),0)),"",VLOOKUP($B748,'Section 3'!$D$15:$O$1014,COLUMNS('Section 3'!$E$11:F$12),0)))</f>
        <v/>
      </c>
      <c r="F748" s="73" t="str">
        <f>IF($D748="","",IF(ISBLANK(VLOOKUP($B748,'Section 3'!$D$15:$O$1014,COLUMNS('Section 3'!$E$11:G$12),0)),"",VLOOKUP($B748,'Section 3'!$D$15:$O$1014,COLUMNS('Section 3'!$E$11:G$12),0)))</f>
        <v/>
      </c>
      <c r="G748" s="73" t="str">
        <f>IF($D748="","",IF(ISBLANK(VLOOKUP($B748,'Section 3'!$D$15:$O$1014,COLUMNS('Section 3'!$E$11:H$12),0)),"",VLOOKUP($B748,'Section 3'!$D$15:$O$1014,COLUMNS('Section 3'!$E$11:H$12),0)))</f>
        <v/>
      </c>
      <c r="H748" s="73" t="str">
        <f>IF($D748="","",IF(ISBLANK(VLOOKUP($B748,'Section 3'!$D$15:$O$1014,COLUMNS('Section 3'!$E$11:I$12),0)),"",VLOOKUP($B748,'Section 3'!$D$15:$O$1014,COLUMNS('Section 3'!$E$11:I$12),0)))</f>
        <v/>
      </c>
      <c r="I748" s="73" t="str">
        <f>IF($D748="","",IF(ISBLANK(VLOOKUP($B748,'Section 3'!$D$15:$O$1014,COLUMNS('Section 3'!$E$11:J$12),0)),"",VLOOKUP($B748,'Section 3'!$D$15:$O$1014,COLUMNS('Section 3'!$E$11:J$12),0)))</f>
        <v/>
      </c>
      <c r="J748" s="73" t="str">
        <f>IF($D748="","",IF(ISBLANK(VLOOKUP($B748,'Section 3'!$D$15:$O$1014,COLUMNS('Section 3'!$E$11:K$12),0)),"",VLOOKUP($B748,'Section 3'!$D$15:$O$1014,COLUMNS('Section 3'!$E$11:K$12),0)))</f>
        <v/>
      </c>
      <c r="K748" s="73" t="str">
        <f>IF($D748="","",IF(ISBLANK(VLOOKUP($B748,'Section 3'!$D$15:$O$1014,COLUMNS('Section 3'!$E$11:L$12),0)),"",VLOOKUP($B748,'Section 3'!$D$15:$O$1014,COLUMNS('Section 3'!$E$11:L$12),0)))</f>
        <v/>
      </c>
      <c r="L748" s="73" t="str">
        <f>IF($D748="","",IF(ISBLANK(VLOOKUP($B748,'Section 3'!$D$15:$O$1014,COLUMNS('Section 3'!$E$11:M$12),0)),"",VLOOKUP($B748,'Section 3'!$D$15:$O$1014,COLUMNS('Section 3'!$E$11:M$12),0)))</f>
        <v/>
      </c>
      <c r="M748" s="73" t="str">
        <f>IF($D748="","",IF(ISBLANK(VLOOKUP($B748,'Section 3'!$D$15:$O$1014,COLUMNS('Section 3'!$E$11:N$12),0)),"",VLOOKUP($B748,'Section 3'!$D$15:$O$1014,COLUMNS('Section 3'!$E$11:N$12),0)))</f>
        <v/>
      </c>
      <c r="N748" s="73" t="str">
        <f>IF($D748="","",IF(ISBLANK(VLOOKUP($B748,'Section 3'!$D$15:$O$1014,COLUMNS('Section 3'!$E$11:O$12),0)),"",VLOOKUP($B748,'Section 3'!$D$15:$O$1014,COLUMNS('Section 3'!$E$11:O$12),0)))</f>
        <v/>
      </c>
      <c r="O748" s="73" t="str">
        <f>IF($D748="","",IF(ISBLANK(VLOOKUP($B748,'Section 3'!$D$15:$O$1014,COLUMNS('Section 3'!$E$11:P$12),0)),"",VLOOKUP($B748,'Section 3'!$D$15:$O$1014,COLUMNS('Section 3'!$E$11:P$12),0)))</f>
        <v/>
      </c>
    </row>
    <row r="749" spans="1:15" x14ac:dyDescent="0.25">
      <c r="A749" s="29" t="str">
        <f>IF(E749="","",ROWS($A$1:A749))</f>
        <v/>
      </c>
      <c r="B749" s="32">
        <v>738</v>
      </c>
      <c r="C749" s="26" t="str">
        <f t="shared" si="12"/>
        <v/>
      </c>
      <c r="D749" s="26" t="str">
        <f>IFERROR(VLOOKUP($B749,'Section 3'!D752:O1751,COLUMNS('Section 3'!D748:D749),0),"")</f>
        <v/>
      </c>
      <c r="E749" s="73" t="str">
        <f>IF($D749="","",IF(ISBLANK(VLOOKUP($B749,'Section 3'!$D$15:$O$1014,COLUMNS('Section 3'!$E$11:F$12),0)),"",VLOOKUP($B749,'Section 3'!$D$15:$O$1014,COLUMNS('Section 3'!$E$11:F$12),0)))</f>
        <v/>
      </c>
      <c r="F749" s="73" t="str">
        <f>IF($D749="","",IF(ISBLANK(VLOOKUP($B749,'Section 3'!$D$15:$O$1014,COLUMNS('Section 3'!$E$11:G$12),0)),"",VLOOKUP($B749,'Section 3'!$D$15:$O$1014,COLUMNS('Section 3'!$E$11:G$12),0)))</f>
        <v/>
      </c>
      <c r="G749" s="73" t="str">
        <f>IF($D749="","",IF(ISBLANK(VLOOKUP($B749,'Section 3'!$D$15:$O$1014,COLUMNS('Section 3'!$E$11:H$12),0)),"",VLOOKUP($B749,'Section 3'!$D$15:$O$1014,COLUMNS('Section 3'!$E$11:H$12),0)))</f>
        <v/>
      </c>
      <c r="H749" s="73" t="str">
        <f>IF($D749="","",IF(ISBLANK(VLOOKUP($B749,'Section 3'!$D$15:$O$1014,COLUMNS('Section 3'!$E$11:I$12),0)),"",VLOOKUP($B749,'Section 3'!$D$15:$O$1014,COLUMNS('Section 3'!$E$11:I$12),0)))</f>
        <v/>
      </c>
      <c r="I749" s="73" t="str">
        <f>IF($D749="","",IF(ISBLANK(VLOOKUP($B749,'Section 3'!$D$15:$O$1014,COLUMNS('Section 3'!$E$11:J$12),0)),"",VLOOKUP($B749,'Section 3'!$D$15:$O$1014,COLUMNS('Section 3'!$E$11:J$12),0)))</f>
        <v/>
      </c>
      <c r="J749" s="73" t="str">
        <f>IF($D749="","",IF(ISBLANK(VLOOKUP($B749,'Section 3'!$D$15:$O$1014,COLUMNS('Section 3'!$E$11:K$12),0)),"",VLOOKUP($B749,'Section 3'!$D$15:$O$1014,COLUMNS('Section 3'!$E$11:K$12),0)))</f>
        <v/>
      </c>
      <c r="K749" s="73" t="str">
        <f>IF($D749="","",IF(ISBLANK(VLOOKUP($B749,'Section 3'!$D$15:$O$1014,COLUMNS('Section 3'!$E$11:L$12),0)),"",VLOOKUP($B749,'Section 3'!$D$15:$O$1014,COLUMNS('Section 3'!$E$11:L$12),0)))</f>
        <v/>
      </c>
      <c r="L749" s="73" t="str">
        <f>IF($D749="","",IF(ISBLANK(VLOOKUP($B749,'Section 3'!$D$15:$O$1014,COLUMNS('Section 3'!$E$11:M$12),0)),"",VLOOKUP($B749,'Section 3'!$D$15:$O$1014,COLUMNS('Section 3'!$E$11:M$12),0)))</f>
        <v/>
      </c>
      <c r="M749" s="73" t="str">
        <f>IF($D749="","",IF(ISBLANK(VLOOKUP($B749,'Section 3'!$D$15:$O$1014,COLUMNS('Section 3'!$E$11:N$12),0)),"",VLOOKUP($B749,'Section 3'!$D$15:$O$1014,COLUMNS('Section 3'!$E$11:N$12),0)))</f>
        <v/>
      </c>
      <c r="N749" s="73" t="str">
        <f>IF($D749="","",IF(ISBLANK(VLOOKUP($B749,'Section 3'!$D$15:$O$1014,COLUMNS('Section 3'!$E$11:O$12),0)),"",VLOOKUP($B749,'Section 3'!$D$15:$O$1014,COLUMNS('Section 3'!$E$11:O$12),0)))</f>
        <v/>
      </c>
      <c r="O749" s="73" t="str">
        <f>IF($D749="","",IF(ISBLANK(VLOOKUP($B749,'Section 3'!$D$15:$O$1014,COLUMNS('Section 3'!$E$11:P$12),0)),"",VLOOKUP($B749,'Section 3'!$D$15:$O$1014,COLUMNS('Section 3'!$E$11:P$12),0)))</f>
        <v/>
      </c>
    </row>
    <row r="750" spans="1:15" x14ac:dyDescent="0.25">
      <c r="A750" s="29" t="str">
        <f>IF(E750="","",ROWS($A$1:A750))</f>
        <v/>
      </c>
      <c r="B750" s="32">
        <v>739</v>
      </c>
      <c r="C750" s="26" t="str">
        <f t="shared" si="12"/>
        <v/>
      </c>
      <c r="D750" s="26" t="str">
        <f>IFERROR(VLOOKUP($B750,'Section 3'!D753:O1752,COLUMNS('Section 3'!D749:D750),0),"")</f>
        <v/>
      </c>
      <c r="E750" s="73" t="str">
        <f>IF($D750="","",IF(ISBLANK(VLOOKUP($B750,'Section 3'!$D$15:$O$1014,COLUMNS('Section 3'!$E$11:F$12),0)),"",VLOOKUP($B750,'Section 3'!$D$15:$O$1014,COLUMNS('Section 3'!$E$11:F$12),0)))</f>
        <v/>
      </c>
      <c r="F750" s="73" t="str">
        <f>IF($D750="","",IF(ISBLANK(VLOOKUP($B750,'Section 3'!$D$15:$O$1014,COLUMNS('Section 3'!$E$11:G$12),0)),"",VLOOKUP($B750,'Section 3'!$D$15:$O$1014,COLUMNS('Section 3'!$E$11:G$12),0)))</f>
        <v/>
      </c>
      <c r="G750" s="73" t="str">
        <f>IF($D750="","",IF(ISBLANK(VLOOKUP($B750,'Section 3'!$D$15:$O$1014,COLUMNS('Section 3'!$E$11:H$12),0)),"",VLOOKUP($B750,'Section 3'!$D$15:$O$1014,COLUMNS('Section 3'!$E$11:H$12),0)))</f>
        <v/>
      </c>
      <c r="H750" s="73" t="str">
        <f>IF($D750="","",IF(ISBLANK(VLOOKUP($B750,'Section 3'!$D$15:$O$1014,COLUMNS('Section 3'!$E$11:I$12),0)),"",VLOOKUP($B750,'Section 3'!$D$15:$O$1014,COLUMNS('Section 3'!$E$11:I$12),0)))</f>
        <v/>
      </c>
      <c r="I750" s="73" t="str">
        <f>IF($D750="","",IF(ISBLANK(VLOOKUP($B750,'Section 3'!$D$15:$O$1014,COLUMNS('Section 3'!$E$11:J$12),0)),"",VLOOKUP($B750,'Section 3'!$D$15:$O$1014,COLUMNS('Section 3'!$E$11:J$12),0)))</f>
        <v/>
      </c>
      <c r="J750" s="73" t="str">
        <f>IF($D750="","",IF(ISBLANK(VLOOKUP($B750,'Section 3'!$D$15:$O$1014,COLUMNS('Section 3'!$E$11:K$12),0)),"",VLOOKUP($B750,'Section 3'!$D$15:$O$1014,COLUMNS('Section 3'!$E$11:K$12),0)))</f>
        <v/>
      </c>
      <c r="K750" s="73" t="str">
        <f>IF($D750="","",IF(ISBLANK(VLOOKUP($B750,'Section 3'!$D$15:$O$1014,COLUMNS('Section 3'!$E$11:L$12),0)),"",VLOOKUP($B750,'Section 3'!$D$15:$O$1014,COLUMNS('Section 3'!$E$11:L$12),0)))</f>
        <v/>
      </c>
      <c r="L750" s="73" t="str">
        <f>IF($D750="","",IF(ISBLANK(VLOOKUP($B750,'Section 3'!$D$15:$O$1014,COLUMNS('Section 3'!$E$11:M$12),0)),"",VLOOKUP($B750,'Section 3'!$D$15:$O$1014,COLUMNS('Section 3'!$E$11:M$12),0)))</f>
        <v/>
      </c>
      <c r="M750" s="73" t="str">
        <f>IF($D750="","",IF(ISBLANK(VLOOKUP($B750,'Section 3'!$D$15:$O$1014,COLUMNS('Section 3'!$E$11:N$12),0)),"",VLOOKUP($B750,'Section 3'!$D$15:$O$1014,COLUMNS('Section 3'!$E$11:N$12),0)))</f>
        <v/>
      </c>
      <c r="N750" s="73" t="str">
        <f>IF($D750="","",IF(ISBLANK(VLOOKUP($B750,'Section 3'!$D$15:$O$1014,COLUMNS('Section 3'!$E$11:O$12),0)),"",VLOOKUP($B750,'Section 3'!$D$15:$O$1014,COLUMNS('Section 3'!$E$11:O$12),0)))</f>
        <v/>
      </c>
      <c r="O750" s="73" t="str">
        <f>IF($D750="","",IF(ISBLANK(VLOOKUP($B750,'Section 3'!$D$15:$O$1014,COLUMNS('Section 3'!$E$11:P$12),0)),"",VLOOKUP($B750,'Section 3'!$D$15:$O$1014,COLUMNS('Section 3'!$E$11:P$12),0)))</f>
        <v/>
      </c>
    </row>
    <row r="751" spans="1:15" x14ac:dyDescent="0.25">
      <c r="A751" s="29" t="str">
        <f>IF(E751="","",ROWS($A$1:A751))</f>
        <v/>
      </c>
      <c r="B751" s="32">
        <v>740</v>
      </c>
      <c r="C751" s="26" t="str">
        <f t="shared" si="12"/>
        <v/>
      </c>
      <c r="D751" s="26" t="str">
        <f>IFERROR(VLOOKUP($B751,'Section 3'!D754:O1753,COLUMNS('Section 3'!D750:D751),0),"")</f>
        <v/>
      </c>
      <c r="E751" s="73" t="str">
        <f>IF($D751="","",IF(ISBLANK(VLOOKUP($B751,'Section 3'!$D$15:$O$1014,COLUMNS('Section 3'!$E$11:F$12),0)),"",VLOOKUP($B751,'Section 3'!$D$15:$O$1014,COLUMNS('Section 3'!$E$11:F$12),0)))</f>
        <v/>
      </c>
      <c r="F751" s="73" t="str">
        <f>IF($D751="","",IF(ISBLANK(VLOOKUP($B751,'Section 3'!$D$15:$O$1014,COLUMNS('Section 3'!$E$11:G$12),0)),"",VLOOKUP($B751,'Section 3'!$D$15:$O$1014,COLUMNS('Section 3'!$E$11:G$12),0)))</f>
        <v/>
      </c>
      <c r="G751" s="73" t="str">
        <f>IF($D751="","",IF(ISBLANK(VLOOKUP($B751,'Section 3'!$D$15:$O$1014,COLUMNS('Section 3'!$E$11:H$12),0)),"",VLOOKUP($B751,'Section 3'!$D$15:$O$1014,COLUMNS('Section 3'!$E$11:H$12),0)))</f>
        <v/>
      </c>
      <c r="H751" s="73" t="str">
        <f>IF($D751="","",IF(ISBLANK(VLOOKUP($B751,'Section 3'!$D$15:$O$1014,COLUMNS('Section 3'!$E$11:I$12),0)),"",VLOOKUP($B751,'Section 3'!$D$15:$O$1014,COLUMNS('Section 3'!$E$11:I$12),0)))</f>
        <v/>
      </c>
      <c r="I751" s="73" t="str">
        <f>IF($D751="","",IF(ISBLANK(VLOOKUP($B751,'Section 3'!$D$15:$O$1014,COLUMNS('Section 3'!$E$11:J$12),0)),"",VLOOKUP($B751,'Section 3'!$D$15:$O$1014,COLUMNS('Section 3'!$E$11:J$12),0)))</f>
        <v/>
      </c>
      <c r="J751" s="73" t="str">
        <f>IF($D751="","",IF(ISBLANK(VLOOKUP($B751,'Section 3'!$D$15:$O$1014,COLUMNS('Section 3'!$E$11:K$12),0)),"",VLOOKUP($B751,'Section 3'!$D$15:$O$1014,COLUMNS('Section 3'!$E$11:K$12),0)))</f>
        <v/>
      </c>
      <c r="K751" s="73" t="str">
        <f>IF($D751="","",IF(ISBLANK(VLOOKUP($B751,'Section 3'!$D$15:$O$1014,COLUMNS('Section 3'!$E$11:L$12),0)),"",VLOOKUP($B751,'Section 3'!$D$15:$O$1014,COLUMNS('Section 3'!$E$11:L$12),0)))</f>
        <v/>
      </c>
      <c r="L751" s="73" t="str">
        <f>IF($D751="","",IF(ISBLANK(VLOOKUP($B751,'Section 3'!$D$15:$O$1014,COLUMNS('Section 3'!$E$11:M$12),0)),"",VLOOKUP($B751,'Section 3'!$D$15:$O$1014,COLUMNS('Section 3'!$E$11:M$12),0)))</f>
        <v/>
      </c>
      <c r="M751" s="73" t="str">
        <f>IF($D751="","",IF(ISBLANK(VLOOKUP($B751,'Section 3'!$D$15:$O$1014,COLUMNS('Section 3'!$E$11:N$12),0)),"",VLOOKUP($B751,'Section 3'!$D$15:$O$1014,COLUMNS('Section 3'!$E$11:N$12),0)))</f>
        <v/>
      </c>
      <c r="N751" s="73" t="str">
        <f>IF($D751="","",IF(ISBLANK(VLOOKUP($B751,'Section 3'!$D$15:$O$1014,COLUMNS('Section 3'!$E$11:O$12),0)),"",VLOOKUP($B751,'Section 3'!$D$15:$O$1014,COLUMNS('Section 3'!$E$11:O$12),0)))</f>
        <v/>
      </c>
      <c r="O751" s="73" t="str">
        <f>IF($D751="","",IF(ISBLANK(VLOOKUP($B751,'Section 3'!$D$15:$O$1014,COLUMNS('Section 3'!$E$11:P$12),0)),"",VLOOKUP($B751,'Section 3'!$D$15:$O$1014,COLUMNS('Section 3'!$E$11:P$12),0)))</f>
        <v/>
      </c>
    </row>
    <row r="752" spans="1:15" x14ac:dyDescent="0.25">
      <c r="A752" s="29" t="str">
        <f>IF(E752="","",ROWS($A$1:A752))</f>
        <v/>
      </c>
      <c r="B752" s="32">
        <v>741</v>
      </c>
      <c r="C752" s="26" t="str">
        <f t="shared" si="12"/>
        <v/>
      </c>
      <c r="D752" s="26" t="str">
        <f>IFERROR(VLOOKUP($B752,'Section 3'!D755:O1754,COLUMNS('Section 3'!D751:D752),0),"")</f>
        <v/>
      </c>
      <c r="E752" s="73" t="str">
        <f>IF($D752="","",IF(ISBLANK(VLOOKUP($B752,'Section 3'!$D$15:$O$1014,COLUMNS('Section 3'!$E$11:F$12),0)),"",VLOOKUP($B752,'Section 3'!$D$15:$O$1014,COLUMNS('Section 3'!$E$11:F$12),0)))</f>
        <v/>
      </c>
      <c r="F752" s="73" t="str">
        <f>IF($D752="","",IF(ISBLANK(VLOOKUP($B752,'Section 3'!$D$15:$O$1014,COLUMNS('Section 3'!$E$11:G$12),0)),"",VLOOKUP($B752,'Section 3'!$D$15:$O$1014,COLUMNS('Section 3'!$E$11:G$12),0)))</f>
        <v/>
      </c>
      <c r="G752" s="73" t="str">
        <f>IF($D752="","",IF(ISBLANK(VLOOKUP($B752,'Section 3'!$D$15:$O$1014,COLUMNS('Section 3'!$E$11:H$12),0)),"",VLOOKUP($B752,'Section 3'!$D$15:$O$1014,COLUMNS('Section 3'!$E$11:H$12),0)))</f>
        <v/>
      </c>
      <c r="H752" s="73" t="str">
        <f>IF($D752="","",IF(ISBLANK(VLOOKUP($B752,'Section 3'!$D$15:$O$1014,COLUMNS('Section 3'!$E$11:I$12),0)),"",VLOOKUP($B752,'Section 3'!$D$15:$O$1014,COLUMNS('Section 3'!$E$11:I$12),0)))</f>
        <v/>
      </c>
      <c r="I752" s="73" t="str">
        <f>IF($D752="","",IF(ISBLANK(VLOOKUP($B752,'Section 3'!$D$15:$O$1014,COLUMNS('Section 3'!$E$11:J$12),0)),"",VLOOKUP($B752,'Section 3'!$D$15:$O$1014,COLUMNS('Section 3'!$E$11:J$12),0)))</f>
        <v/>
      </c>
      <c r="J752" s="73" t="str">
        <f>IF($D752="","",IF(ISBLANK(VLOOKUP($B752,'Section 3'!$D$15:$O$1014,COLUMNS('Section 3'!$E$11:K$12),0)),"",VLOOKUP($B752,'Section 3'!$D$15:$O$1014,COLUMNS('Section 3'!$E$11:K$12),0)))</f>
        <v/>
      </c>
      <c r="K752" s="73" t="str">
        <f>IF($D752="","",IF(ISBLANK(VLOOKUP($B752,'Section 3'!$D$15:$O$1014,COLUMNS('Section 3'!$E$11:L$12),0)),"",VLOOKUP($B752,'Section 3'!$D$15:$O$1014,COLUMNS('Section 3'!$E$11:L$12),0)))</f>
        <v/>
      </c>
      <c r="L752" s="73" t="str">
        <f>IF($D752="","",IF(ISBLANK(VLOOKUP($B752,'Section 3'!$D$15:$O$1014,COLUMNS('Section 3'!$E$11:M$12),0)),"",VLOOKUP($B752,'Section 3'!$D$15:$O$1014,COLUMNS('Section 3'!$E$11:M$12),0)))</f>
        <v/>
      </c>
      <c r="M752" s="73" t="str">
        <f>IF($D752="","",IF(ISBLANK(VLOOKUP($B752,'Section 3'!$D$15:$O$1014,COLUMNS('Section 3'!$E$11:N$12),0)),"",VLOOKUP($B752,'Section 3'!$D$15:$O$1014,COLUMNS('Section 3'!$E$11:N$12),0)))</f>
        <v/>
      </c>
      <c r="N752" s="73" t="str">
        <f>IF($D752="","",IF(ISBLANK(VLOOKUP($B752,'Section 3'!$D$15:$O$1014,COLUMNS('Section 3'!$E$11:O$12),0)),"",VLOOKUP($B752,'Section 3'!$D$15:$O$1014,COLUMNS('Section 3'!$E$11:O$12),0)))</f>
        <v/>
      </c>
      <c r="O752" s="73" t="str">
        <f>IF($D752="","",IF(ISBLANK(VLOOKUP($B752,'Section 3'!$D$15:$O$1014,COLUMNS('Section 3'!$E$11:P$12),0)),"",VLOOKUP($B752,'Section 3'!$D$15:$O$1014,COLUMNS('Section 3'!$E$11:P$12),0)))</f>
        <v/>
      </c>
    </row>
    <row r="753" spans="1:15" x14ac:dyDescent="0.25">
      <c r="A753" s="29" t="str">
        <f>IF(E753="","",ROWS($A$1:A753))</f>
        <v/>
      </c>
      <c r="B753" s="32">
        <v>742</v>
      </c>
      <c r="C753" s="26" t="str">
        <f t="shared" si="12"/>
        <v/>
      </c>
      <c r="D753" s="26" t="str">
        <f>IFERROR(VLOOKUP($B753,'Section 3'!D756:O1755,COLUMNS('Section 3'!D752:D753),0),"")</f>
        <v/>
      </c>
      <c r="E753" s="73" t="str">
        <f>IF($D753="","",IF(ISBLANK(VLOOKUP($B753,'Section 3'!$D$15:$O$1014,COLUMNS('Section 3'!$E$11:F$12),0)),"",VLOOKUP($B753,'Section 3'!$D$15:$O$1014,COLUMNS('Section 3'!$E$11:F$12),0)))</f>
        <v/>
      </c>
      <c r="F753" s="73" t="str">
        <f>IF($D753="","",IF(ISBLANK(VLOOKUP($B753,'Section 3'!$D$15:$O$1014,COLUMNS('Section 3'!$E$11:G$12),0)),"",VLOOKUP($B753,'Section 3'!$D$15:$O$1014,COLUMNS('Section 3'!$E$11:G$12),0)))</f>
        <v/>
      </c>
      <c r="G753" s="73" t="str">
        <f>IF($D753="","",IF(ISBLANK(VLOOKUP($B753,'Section 3'!$D$15:$O$1014,COLUMNS('Section 3'!$E$11:H$12),0)),"",VLOOKUP($B753,'Section 3'!$D$15:$O$1014,COLUMNS('Section 3'!$E$11:H$12),0)))</f>
        <v/>
      </c>
      <c r="H753" s="73" t="str">
        <f>IF($D753="","",IF(ISBLANK(VLOOKUP($B753,'Section 3'!$D$15:$O$1014,COLUMNS('Section 3'!$E$11:I$12),0)),"",VLOOKUP($B753,'Section 3'!$D$15:$O$1014,COLUMNS('Section 3'!$E$11:I$12),0)))</f>
        <v/>
      </c>
      <c r="I753" s="73" t="str">
        <f>IF($D753="","",IF(ISBLANK(VLOOKUP($B753,'Section 3'!$D$15:$O$1014,COLUMNS('Section 3'!$E$11:J$12),0)),"",VLOOKUP($B753,'Section 3'!$D$15:$O$1014,COLUMNS('Section 3'!$E$11:J$12),0)))</f>
        <v/>
      </c>
      <c r="J753" s="73" t="str">
        <f>IF($D753="","",IF(ISBLANK(VLOOKUP($B753,'Section 3'!$D$15:$O$1014,COLUMNS('Section 3'!$E$11:K$12),0)),"",VLOOKUP($B753,'Section 3'!$D$15:$O$1014,COLUMNS('Section 3'!$E$11:K$12),0)))</f>
        <v/>
      </c>
      <c r="K753" s="73" t="str">
        <f>IF($D753="","",IF(ISBLANK(VLOOKUP($B753,'Section 3'!$D$15:$O$1014,COLUMNS('Section 3'!$E$11:L$12),0)),"",VLOOKUP($B753,'Section 3'!$D$15:$O$1014,COLUMNS('Section 3'!$E$11:L$12),0)))</f>
        <v/>
      </c>
      <c r="L753" s="73" t="str">
        <f>IF($D753="","",IF(ISBLANK(VLOOKUP($B753,'Section 3'!$D$15:$O$1014,COLUMNS('Section 3'!$E$11:M$12),0)),"",VLOOKUP($B753,'Section 3'!$D$15:$O$1014,COLUMNS('Section 3'!$E$11:M$12),0)))</f>
        <v/>
      </c>
      <c r="M753" s="73" t="str">
        <f>IF($D753="","",IF(ISBLANK(VLOOKUP($B753,'Section 3'!$D$15:$O$1014,COLUMNS('Section 3'!$E$11:N$12),0)),"",VLOOKUP($B753,'Section 3'!$D$15:$O$1014,COLUMNS('Section 3'!$E$11:N$12),0)))</f>
        <v/>
      </c>
      <c r="N753" s="73" t="str">
        <f>IF($D753="","",IF(ISBLANK(VLOOKUP($B753,'Section 3'!$D$15:$O$1014,COLUMNS('Section 3'!$E$11:O$12),0)),"",VLOOKUP($B753,'Section 3'!$D$15:$O$1014,COLUMNS('Section 3'!$E$11:O$12),0)))</f>
        <v/>
      </c>
      <c r="O753" s="73" t="str">
        <f>IF($D753="","",IF(ISBLANK(VLOOKUP($B753,'Section 3'!$D$15:$O$1014,COLUMNS('Section 3'!$E$11:P$12),0)),"",VLOOKUP($B753,'Section 3'!$D$15:$O$1014,COLUMNS('Section 3'!$E$11:P$12),0)))</f>
        <v/>
      </c>
    </row>
    <row r="754" spans="1:15" x14ac:dyDescent="0.25">
      <c r="A754" s="29" t="str">
        <f>IF(E754="","",ROWS($A$1:A754))</f>
        <v/>
      </c>
      <c r="B754" s="32">
        <v>743</v>
      </c>
      <c r="C754" s="26" t="str">
        <f t="shared" si="12"/>
        <v/>
      </c>
      <c r="D754" s="26" t="str">
        <f>IFERROR(VLOOKUP($B754,'Section 3'!D757:O1756,COLUMNS('Section 3'!D753:D754),0),"")</f>
        <v/>
      </c>
      <c r="E754" s="73" t="str">
        <f>IF($D754="","",IF(ISBLANK(VLOOKUP($B754,'Section 3'!$D$15:$O$1014,COLUMNS('Section 3'!$E$11:F$12),0)),"",VLOOKUP($B754,'Section 3'!$D$15:$O$1014,COLUMNS('Section 3'!$E$11:F$12),0)))</f>
        <v/>
      </c>
      <c r="F754" s="73" t="str">
        <f>IF($D754="","",IF(ISBLANK(VLOOKUP($B754,'Section 3'!$D$15:$O$1014,COLUMNS('Section 3'!$E$11:G$12),0)),"",VLOOKUP($B754,'Section 3'!$D$15:$O$1014,COLUMNS('Section 3'!$E$11:G$12),0)))</f>
        <v/>
      </c>
      <c r="G754" s="73" t="str">
        <f>IF($D754="","",IF(ISBLANK(VLOOKUP($B754,'Section 3'!$D$15:$O$1014,COLUMNS('Section 3'!$E$11:H$12),0)),"",VLOOKUP($B754,'Section 3'!$D$15:$O$1014,COLUMNS('Section 3'!$E$11:H$12),0)))</f>
        <v/>
      </c>
      <c r="H754" s="73" t="str">
        <f>IF($D754="","",IF(ISBLANK(VLOOKUP($B754,'Section 3'!$D$15:$O$1014,COLUMNS('Section 3'!$E$11:I$12),0)),"",VLOOKUP($B754,'Section 3'!$D$15:$O$1014,COLUMNS('Section 3'!$E$11:I$12),0)))</f>
        <v/>
      </c>
      <c r="I754" s="73" t="str">
        <f>IF($D754="","",IF(ISBLANK(VLOOKUP($B754,'Section 3'!$D$15:$O$1014,COLUMNS('Section 3'!$E$11:J$12),0)),"",VLOOKUP($B754,'Section 3'!$D$15:$O$1014,COLUMNS('Section 3'!$E$11:J$12),0)))</f>
        <v/>
      </c>
      <c r="J754" s="73" t="str">
        <f>IF($D754="","",IF(ISBLANK(VLOOKUP($B754,'Section 3'!$D$15:$O$1014,COLUMNS('Section 3'!$E$11:K$12),0)),"",VLOOKUP($B754,'Section 3'!$D$15:$O$1014,COLUMNS('Section 3'!$E$11:K$12),0)))</f>
        <v/>
      </c>
      <c r="K754" s="73" t="str">
        <f>IF($D754="","",IF(ISBLANK(VLOOKUP($B754,'Section 3'!$D$15:$O$1014,COLUMNS('Section 3'!$E$11:L$12),0)),"",VLOOKUP($B754,'Section 3'!$D$15:$O$1014,COLUMNS('Section 3'!$E$11:L$12),0)))</f>
        <v/>
      </c>
      <c r="L754" s="73" t="str">
        <f>IF($D754="","",IF(ISBLANK(VLOOKUP($B754,'Section 3'!$D$15:$O$1014,COLUMNS('Section 3'!$E$11:M$12),0)),"",VLOOKUP($B754,'Section 3'!$D$15:$O$1014,COLUMNS('Section 3'!$E$11:M$12),0)))</f>
        <v/>
      </c>
      <c r="M754" s="73" t="str">
        <f>IF($D754="","",IF(ISBLANK(VLOOKUP($B754,'Section 3'!$D$15:$O$1014,COLUMNS('Section 3'!$E$11:N$12),0)),"",VLOOKUP($B754,'Section 3'!$D$15:$O$1014,COLUMNS('Section 3'!$E$11:N$12),0)))</f>
        <v/>
      </c>
      <c r="N754" s="73" t="str">
        <f>IF($D754="","",IF(ISBLANK(VLOOKUP($B754,'Section 3'!$D$15:$O$1014,COLUMNS('Section 3'!$E$11:O$12),0)),"",VLOOKUP($B754,'Section 3'!$D$15:$O$1014,COLUMNS('Section 3'!$E$11:O$12),0)))</f>
        <v/>
      </c>
      <c r="O754" s="73" t="str">
        <f>IF($D754="","",IF(ISBLANK(VLOOKUP($B754,'Section 3'!$D$15:$O$1014,COLUMNS('Section 3'!$E$11:P$12),0)),"",VLOOKUP($B754,'Section 3'!$D$15:$O$1014,COLUMNS('Section 3'!$E$11:P$12),0)))</f>
        <v/>
      </c>
    </row>
    <row r="755" spans="1:15" x14ac:dyDescent="0.25">
      <c r="A755" s="29" t="str">
        <f>IF(E755="","",ROWS($A$1:A755))</f>
        <v/>
      </c>
      <c r="B755" s="32">
        <v>744</v>
      </c>
      <c r="C755" s="26" t="str">
        <f t="shared" si="12"/>
        <v/>
      </c>
      <c r="D755" s="26" t="str">
        <f>IFERROR(VLOOKUP($B755,'Section 3'!D758:O1757,COLUMNS('Section 3'!D754:D755),0),"")</f>
        <v/>
      </c>
      <c r="E755" s="73" t="str">
        <f>IF($D755="","",IF(ISBLANK(VLOOKUP($B755,'Section 3'!$D$15:$O$1014,COLUMNS('Section 3'!$E$11:F$12),0)),"",VLOOKUP($B755,'Section 3'!$D$15:$O$1014,COLUMNS('Section 3'!$E$11:F$12),0)))</f>
        <v/>
      </c>
      <c r="F755" s="73" t="str">
        <f>IF($D755="","",IF(ISBLANK(VLOOKUP($B755,'Section 3'!$D$15:$O$1014,COLUMNS('Section 3'!$E$11:G$12),0)),"",VLOOKUP($B755,'Section 3'!$D$15:$O$1014,COLUMNS('Section 3'!$E$11:G$12),0)))</f>
        <v/>
      </c>
      <c r="G755" s="73" t="str">
        <f>IF($D755="","",IF(ISBLANK(VLOOKUP($B755,'Section 3'!$D$15:$O$1014,COLUMNS('Section 3'!$E$11:H$12),0)),"",VLOOKUP($B755,'Section 3'!$D$15:$O$1014,COLUMNS('Section 3'!$E$11:H$12),0)))</f>
        <v/>
      </c>
      <c r="H755" s="73" t="str">
        <f>IF($D755="","",IF(ISBLANK(VLOOKUP($B755,'Section 3'!$D$15:$O$1014,COLUMNS('Section 3'!$E$11:I$12),0)),"",VLOOKUP($B755,'Section 3'!$D$15:$O$1014,COLUMNS('Section 3'!$E$11:I$12),0)))</f>
        <v/>
      </c>
      <c r="I755" s="73" t="str">
        <f>IF($D755="","",IF(ISBLANK(VLOOKUP($B755,'Section 3'!$D$15:$O$1014,COLUMNS('Section 3'!$E$11:J$12),0)),"",VLOOKUP($B755,'Section 3'!$D$15:$O$1014,COLUMNS('Section 3'!$E$11:J$12),0)))</f>
        <v/>
      </c>
      <c r="J755" s="73" t="str">
        <f>IF($D755="","",IF(ISBLANK(VLOOKUP($B755,'Section 3'!$D$15:$O$1014,COLUMNS('Section 3'!$E$11:K$12),0)),"",VLOOKUP($B755,'Section 3'!$D$15:$O$1014,COLUMNS('Section 3'!$E$11:K$12),0)))</f>
        <v/>
      </c>
      <c r="K755" s="73" t="str">
        <f>IF($D755="","",IF(ISBLANK(VLOOKUP($B755,'Section 3'!$D$15:$O$1014,COLUMNS('Section 3'!$E$11:L$12),0)),"",VLOOKUP($B755,'Section 3'!$D$15:$O$1014,COLUMNS('Section 3'!$E$11:L$12),0)))</f>
        <v/>
      </c>
      <c r="L755" s="73" t="str">
        <f>IF($D755="","",IF(ISBLANK(VLOOKUP($B755,'Section 3'!$D$15:$O$1014,COLUMNS('Section 3'!$E$11:M$12),0)),"",VLOOKUP($B755,'Section 3'!$D$15:$O$1014,COLUMNS('Section 3'!$E$11:M$12),0)))</f>
        <v/>
      </c>
      <c r="M755" s="73" t="str">
        <f>IF($D755="","",IF(ISBLANK(VLOOKUP($B755,'Section 3'!$D$15:$O$1014,COLUMNS('Section 3'!$E$11:N$12),0)),"",VLOOKUP($B755,'Section 3'!$D$15:$O$1014,COLUMNS('Section 3'!$E$11:N$12),0)))</f>
        <v/>
      </c>
      <c r="N755" s="73" t="str">
        <f>IF($D755="","",IF(ISBLANK(VLOOKUP($B755,'Section 3'!$D$15:$O$1014,COLUMNS('Section 3'!$E$11:O$12),0)),"",VLOOKUP($B755,'Section 3'!$D$15:$O$1014,COLUMNS('Section 3'!$E$11:O$12),0)))</f>
        <v/>
      </c>
      <c r="O755" s="73" t="str">
        <f>IF($D755="","",IF(ISBLANK(VLOOKUP($B755,'Section 3'!$D$15:$O$1014,COLUMNS('Section 3'!$E$11:P$12),0)),"",VLOOKUP($B755,'Section 3'!$D$15:$O$1014,COLUMNS('Section 3'!$E$11:P$12),0)))</f>
        <v/>
      </c>
    </row>
    <row r="756" spans="1:15" x14ac:dyDescent="0.25">
      <c r="A756" s="29" t="str">
        <f>IF(E756="","",ROWS($A$1:A756))</f>
        <v/>
      </c>
      <c r="B756" s="32">
        <v>745</v>
      </c>
      <c r="C756" s="26" t="str">
        <f t="shared" si="12"/>
        <v/>
      </c>
      <c r="D756" s="26" t="str">
        <f>IFERROR(VLOOKUP($B756,'Section 3'!D759:O1758,COLUMNS('Section 3'!D755:D756),0),"")</f>
        <v/>
      </c>
      <c r="E756" s="73" t="str">
        <f>IF($D756="","",IF(ISBLANK(VLOOKUP($B756,'Section 3'!$D$15:$O$1014,COLUMNS('Section 3'!$E$11:F$12),0)),"",VLOOKUP($B756,'Section 3'!$D$15:$O$1014,COLUMNS('Section 3'!$E$11:F$12),0)))</f>
        <v/>
      </c>
      <c r="F756" s="73" t="str">
        <f>IF($D756="","",IF(ISBLANK(VLOOKUP($B756,'Section 3'!$D$15:$O$1014,COLUMNS('Section 3'!$E$11:G$12),0)),"",VLOOKUP($B756,'Section 3'!$D$15:$O$1014,COLUMNS('Section 3'!$E$11:G$12),0)))</f>
        <v/>
      </c>
      <c r="G756" s="73" t="str">
        <f>IF($D756="","",IF(ISBLANK(VLOOKUP($B756,'Section 3'!$D$15:$O$1014,COLUMNS('Section 3'!$E$11:H$12),0)),"",VLOOKUP($B756,'Section 3'!$D$15:$O$1014,COLUMNS('Section 3'!$E$11:H$12),0)))</f>
        <v/>
      </c>
      <c r="H756" s="73" t="str">
        <f>IF($D756="","",IF(ISBLANK(VLOOKUP($B756,'Section 3'!$D$15:$O$1014,COLUMNS('Section 3'!$E$11:I$12),0)),"",VLOOKUP($B756,'Section 3'!$D$15:$O$1014,COLUMNS('Section 3'!$E$11:I$12),0)))</f>
        <v/>
      </c>
      <c r="I756" s="73" t="str">
        <f>IF($D756="","",IF(ISBLANK(VLOOKUP($B756,'Section 3'!$D$15:$O$1014,COLUMNS('Section 3'!$E$11:J$12),0)),"",VLOOKUP($B756,'Section 3'!$D$15:$O$1014,COLUMNS('Section 3'!$E$11:J$12),0)))</f>
        <v/>
      </c>
      <c r="J756" s="73" t="str">
        <f>IF($D756="","",IF(ISBLANK(VLOOKUP($B756,'Section 3'!$D$15:$O$1014,COLUMNS('Section 3'!$E$11:K$12),0)),"",VLOOKUP($B756,'Section 3'!$D$15:$O$1014,COLUMNS('Section 3'!$E$11:K$12),0)))</f>
        <v/>
      </c>
      <c r="K756" s="73" t="str">
        <f>IF($D756="","",IF(ISBLANK(VLOOKUP($B756,'Section 3'!$D$15:$O$1014,COLUMNS('Section 3'!$E$11:L$12),0)),"",VLOOKUP($B756,'Section 3'!$D$15:$O$1014,COLUMNS('Section 3'!$E$11:L$12),0)))</f>
        <v/>
      </c>
      <c r="L756" s="73" t="str">
        <f>IF($D756="","",IF(ISBLANK(VLOOKUP($B756,'Section 3'!$D$15:$O$1014,COLUMNS('Section 3'!$E$11:M$12),0)),"",VLOOKUP($B756,'Section 3'!$D$15:$O$1014,COLUMNS('Section 3'!$E$11:M$12),0)))</f>
        <v/>
      </c>
      <c r="M756" s="73" t="str">
        <f>IF($D756="","",IF(ISBLANK(VLOOKUP($B756,'Section 3'!$D$15:$O$1014,COLUMNS('Section 3'!$E$11:N$12),0)),"",VLOOKUP($B756,'Section 3'!$D$15:$O$1014,COLUMNS('Section 3'!$E$11:N$12),0)))</f>
        <v/>
      </c>
      <c r="N756" s="73" t="str">
        <f>IF($D756="","",IF(ISBLANK(VLOOKUP($B756,'Section 3'!$D$15:$O$1014,COLUMNS('Section 3'!$E$11:O$12),0)),"",VLOOKUP($B756,'Section 3'!$D$15:$O$1014,COLUMNS('Section 3'!$E$11:O$12),0)))</f>
        <v/>
      </c>
      <c r="O756" s="73" t="str">
        <f>IF($D756="","",IF(ISBLANK(VLOOKUP($B756,'Section 3'!$D$15:$O$1014,COLUMNS('Section 3'!$E$11:P$12),0)),"",VLOOKUP($B756,'Section 3'!$D$15:$O$1014,COLUMNS('Section 3'!$E$11:P$12),0)))</f>
        <v/>
      </c>
    </row>
    <row r="757" spans="1:15" x14ac:dyDescent="0.25">
      <c r="A757" s="29" t="str">
        <f>IF(E757="","",ROWS($A$1:A757))</f>
        <v/>
      </c>
      <c r="B757" s="32">
        <v>746</v>
      </c>
      <c r="C757" s="26" t="str">
        <f t="shared" si="12"/>
        <v/>
      </c>
      <c r="D757" s="26" t="str">
        <f>IFERROR(VLOOKUP($B757,'Section 3'!D760:O1759,COLUMNS('Section 3'!D756:D757),0),"")</f>
        <v/>
      </c>
      <c r="E757" s="73" t="str">
        <f>IF($D757="","",IF(ISBLANK(VLOOKUP($B757,'Section 3'!$D$15:$O$1014,COLUMNS('Section 3'!$E$11:F$12),0)),"",VLOOKUP($B757,'Section 3'!$D$15:$O$1014,COLUMNS('Section 3'!$E$11:F$12),0)))</f>
        <v/>
      </c>
      <c r="F757" s="73" t="str">
        <f>IF($D757="","",IF(ISBLANK(VLOOKUP($B757,'Section 3'!$D$15:$O$1014,COLUMNS('Section 3'!$E$11:G$12),0)),"",VLOOKUP($B757,'Section 3'!$D$15:$O$1014,COLUMNS('Section 3'!$E$11:G$12),0)))</f>
        <v/>
      </c>
      <c r="G757" s="73" t="str">
        <f>IF($D757="","",IF(ISBLANK(VLOOKUP($B757,'Section 3'!$D$15:$O$1014,COLUMNS('Section 3'!$E$11:H$12),0)),"",VLOOKUP($B757,'Section 3'!$D$15:$O$1014,COLUMNS('Section 3'!$E$11:H$12),0)))</f>
        <v/>
      </c>
      <c r="H757" s="73" t="str">
        <f>IF($D757="","",IF(ISBLANK(VLOOKUP($B757,'Section 3'!$D$15:$O$1014,COLUMNS('Section 3'!$E$11:I$12),0)),"",VLOOKUP($B757,'Section 3'!$D$15:$O$1014,COLUMNS('Section 3'!$E$11:I$12),0)))</f>
        <v/>
      </c>
      <c r="I757" s="73" t="str">
        <f>IF($D757="","",IF(ISBLANK(VLOOKUP($B757,'Section 3'!$D$15:$O$1014,COLUMNS('Section 3'!$E$11:J$12),0)),"",VLOOKUP($B757,'Section 3'!$D$15:$O$1014,COLUMNS('Section 3'!$E$11:J$12),0)))</f>
        <v/>
      </c>
      <c r="J757" s="73" t="str">
        <f>IF($D757="","",IF(ISBLANK(VLOOKUP($B757,'Section 3'!$D$15:$O$1014,COLUMNS('Section 3'!$E$11:K$12),0)),"",VLOOKUP($B757,'Section 3'!$D$15:$O$1014,COLUMNS('Section 3'!$E$11:K$12),0)))</f>
        <v/>
      </c>
      <c r="K757" s="73" t="str">
        <f>IF($D757="","",IF(ISBLANK(VLOOKUP($B757,'Section 3'!$D$15:$O$1014,COLUMNS('Section 3'!$E$11:L$12),0)),"",VLOOKUP($B757,'Section 3'!$D$15:$O$1014,COLUMNS('Section 3'!$E$11:L$12),0)))</f>
        <v/>
      </c>
      <c r="L757" s="73" t="str">
        <f>IF($D757="","",IF(ISBLANK(VLOOKUP($B757,'Section 3'!$D$15:$O$1014,COLUMNS('Section 3'!$E$11:M$12),0)),"",VLOOKUP($B757,'Section 3'!$D$15:$O$1014,COLUMNS('Section 3'!$E$11:M$12),0)))</f>
        <v/>
      </c>
      <c r="M757" s="73" t="str">
        <f>IF($D757="","",IF(ISBLANK(VLOOKUP($B757,'Section 3'!$D$15:$O$1014,COLUMNS('Section 3'!$E$11:N$12),0)),"",VLOOKUP($B757,'Section 3'!$D$15:$O$1014,COLUMNS('Section 3'!$E$11:N$12),0)))</f>
        <v/>
      </c>
      <c r="N757" s="73" t="str">
        <f>IF($D757="","",IF(ISBLANK(VLOOKUP($B757,'Section 3'!$D$15:$O$1014,COLUMNS('Section 3'!$E$11:O$12),0)),"",VLOOKUP($B757,'Section 3'!$D$15:$O$1014,COLUMNS('Section 3'!$E$11:O$12),0)))</f>
        <v/>
      </c>
      <c r="O757" s="73" t="str">
        <f>IF($D757="","",IF(ISBLANK(VLOOKUP($B757,'Section 3'!$D$15:$O$1014,COLUMNS('Section 3'!$E$11:P$12),0)),"",VLOOKUP($B757,'Section 3'!$D$15:$O$1014,COLUMNS('Section 3'!$E$11:P$12),0)))</f>
        <v/>
      </c>
    </row>
    <row r="758" spans="1:15" x14ac:dyDescent="0.25">
      <c r="A758" s="29" t="str">
        <f>IF(E758="","",ROWS($A$1:A758))</f>
        <v/>
      </c>
      <c r="B758" s="32">
        <v>747</v>
      </c>
      <c r="C758" s="26" t="str">
        <f t="shared" si="12"/>
        <v/>
      </c>
      <c r="D758" s="26" t="str">
        <f>IFERROR(VLOOKUP($B758,'Section 3'!D761:O1760,COLUMNS('Section 3'!D757:D758),0),"")</f>
        <v/>
      </c>
      <c r="E758" s="73" t="str">
        <f>IF($D758="","",IF(ISBLANK(VLOOKUP($B758,'Section 3'!$D$15:$O$1014,COLUMNS('Section 3'!$E$11:F$12),0)),"",VLOOKUP($B758,'Section 3'!$D$15:$O$1014,COLUMNS('Section 3'!$E$11:F$12),0)))</f>
        <v/>
      </c>
      <c r="F758" s="73" t="str">
        <f>IF($D758="","",IF(ISBLANK(VLOOKUP($B758,'Section 3'!$D$15:$O$1014,COLUMNS('Section 3'!$E$11:G$12),0)),"",VLOOKUP($B758,'Section 3'!$D$15:$O$1014,COLUMNS('Section 3'!$E$11:G$12),0)))</f>
        <v/>
      </c>
      <c r="G758" s="73" t="str">
        <f>IF($D758="","",IF(ISBLANK(VLOOKUP($B758,'Section 3'!$D$15:$O$1014,COLUMNS('Section 3'!$E$11:H$12),0)),"",VLOOKUP($B758,'Section 3'!$D$15:$O$1014,COLUMNS('Section 3'!$E$11:H$12),0)))</f>
        <v/>
      </c>
      <c r="H758" s="73" t="str">
        <f>IF($D758="","",IF(ISBLANK(VLOOKUP($B758,'Section 3'!$D$15:$O$1014,COLUMNS('Section 3'!$E$11:I$12),0)),"",VLOOKUP($B758,'Section 3'!$D$15:$O$1014,COLUMNS('Section 3'!$E$11:I$12),0)))</f>
        <v/>
      </c>
      <c r="I758" s="73" t="str">
        <f>IF($D758="","",IF(ISBLANK(VLOOKUP($B758,'Section 3'!$D$15:$O$1014,COLUMNS('Section 3'!$E$11:J$12),0)),"",VLOOKUP($B758,'Section 3'!$D$15:$O$1014,COLUMNS('Section 3'!$E$11:J$12),0)))</f>
        <v/>
      </c>
      <c r="J758" s="73" t="str">
        <f>IF($D758="","",IF(ISBLANK(VLOOKUP($B758,'Section 3'!$D$15:$O$1014,COLUMNS('Section 3'!$E$11:K$12),0)),"",VLOOKUP($B758,'Section 3'!$D$15:$O$1014,COLUMNS('Section 3'!$E$11:K$12),0)))</f>
        <v/>
      </c>
      <c r="K758" s="73" t="str">
        <f>IF($D758="","",IF(ISBLANK(VLOOKUP($B758,'Section 3'!$D$15:$O$1014,COLUMNS('Section 3'!$E$11:L$12),0)),"",VLOOKUP($B758,'Section 3'!$D$15:$O$1014,COLUMNS('Section 3'!$E$11:L$12),0)))</f>
        <v/>
      </c>
      <c r="L758" s="73" t="str">
        <f>IF($D758="","",IF(ISBLANK(VLOOKUP($B758,'Section 3'!$D$15:$O$1014,COLUMNS('Section 3'!$E$11:M$12),0)),"",VLOOKUP($B758,'Section 3'!$D$15:$O$1014,COLUMNS('Section 3'!$E$11:M$12),0)))</f>
        <v/>
      </c>
      <c r="M758" s="73" t="str">
        <f>IF($D758="","",IF(ISBLANK(VLOOKUP($B758,'Section 3'!$D$15:$O$1014,COLUMNS('Section 3'!$E$11:N$12),0)),"",VLOOKUP($B758,'Section 3'!$D$15:$O$1014,COLUMNS('Section 3'!$E$11:N$12),0)))</f>
        <v/>
      </c>
      <c r="N758" s="73" t="str">
        <f>IF($D758="","",IF(ISBLANK(VLOOKUP($B758,'Section 3'!$D$15:$O$1014,COLUMNS('Section 3'!$E$11:O$12),0)),"",VLOOKUP($B758,'Section 3'!$D$15:$O$1014,COLUMNS('Section 3'!$E$11:O$12),0)))</f>
        <v/>
      </c>
      <c r="O758" s="73" t="str">
        <f>IF($D758="","",IF(ISBLANK(VLOOKUP($B758,'Section 3'!$D$15:$O$1014,COLUMNS('Section 3'!$E$11:P$12),0)),"",VLOOKUP($B758,'Section 3'!$D$15:$O$1014,COLUMNS('Section 3'!$E$11:P$12),0)))</f>
        <v/>
      </c>
    </row>
    <row r="759" spans="1:15" x14ac:dyDescent="0.25">
      <c r="A759" s="29" t="str">
        <f>IF(E759="","",ROWS($A$1:A759))</f>
        <v/>
      </c>
      <c r="B759" s="32">
        <v>748</v>
      </c>
      <c r="C759" s="26" t="str">
        <f t="shared" si="12"/>
        <v/>
      </c>
      <c r="D759" s="26" t="str">
        <f>IFERROR(VLOOKUP($B759,'Section 3'!D762:O1761,COLUMNS('Section 3'!D758:D759),0),"")</f>
        <v/>
      </c>
      <c r="E759" s="73" t="str">
        <f>IF($D759="","",IF(ISBLANK(VLOOKUP($B759,'Section 3'!$D$15:$O$1014,COLUMNS('Section 3'!$E$11:F$12),0)),"",VLOOKUP($B759,'Section 3'!$D$15:$O$1014,COLUMNS('Section 3'!$E$11:F$12),0)))</f>
        <v/>
      </c>
      <c r="F759" s="73" t="str">
        <f>IF($D759="","",IF(ISBLANK(VLOOKUP($B759,'Section 3'!$D$15:$O$1014,COLUMNS('Section 3'!$E$11:G$12),0)),"",VLOOKUP($B759,'Section 3'!$D$15:$O$1014,COLUMNS('Section 3'!$E$11:G$12),0)))</f>
        <v/>
      </c>
      <c r="G759" s="73" t="str">
        <f>IF($D759="","",IF(ISBLANK(VLOOKUP($B759,'Section 3'!$D$15:$O$1014,COLUMNS('Section 3'!$E$11:H$12),0)),"",VLOOKUP($B759,'Section 3'!$D$15:$O$1014,COLUMNS('Section 3'!$E$11:H$12),0)))</f>
        <v/>
      </c>
      <c r="H759" s="73" t="str">
        <f>IF($D759="","",IF(ISBLANK(VLOOKUP($B759,'Section 3'!$D$15:$O$1014,COLUMNS('Section 3'!$E$11:I$12),0)),"",VLOOKUP($B759,'Section 3'!$D$15:$O$1014,COLUMNS('Section 3'!$E$11:I$12),0)))</f>
        <v/>
      </c>
      <c r="I759" s="73" t="str">
        <f>IF($D759="","",IF(ISBLANK(VLOOKUP($B759,'Section 3'!$D$15:$O$1014,COLUMNS('Section 3'!$E$11:J$12),0)),"",VLOOKUP($B759,'Section 3'!$D$15:$O$1014,COLUMNS('Section 3'!$E$11:J$12),0)))</f>
        <v/>
      </c>
      <c r="J759" s="73" t="str">
        <f>IF($D759="","",IF(ISBLANK(VLOOKUP($B759,'Section 3'!$D$15:$O$1014,COLUMNS('Section 3'!$E$11:K$12),0)),"",VLOOKUP($B759,'Section 3'!$D$15:$O$1014,COLUMNS('Section 3'!$E$11:K$12),0)))</f>
        <v/>
      </c>
      <c r="K759" s="73" t="str">
        <f>IF($D759="","",IF(ISBLANK(VLOOKUP($B759,'Section 3'!$D$15:$O$1014,COLUMNS('Section 3'!$E$11:L$12),0)),"",VLOOKUP($B759,'Section 3'!$D$15:$O$1014,COLUMNS('Section 3'!$E$11:L$12),0)))</f>
        <v/>
      </c>
      <c r="L759" s="73" t="str">
        <f>IF($D759="","",IF(ISBLANK(VLOOKUP($B759,'Section 3'!$D$15:$O$1014,COLUMNS('Section 3'!$E$11:M$12),0)),"",VLOOKUP($B759,'Section 3'!$D$15:$O$1014,COLUMNS('Section 3'!$E$11:M$12),0)))</f>
        <v/>
      </c>
      <c r="M759" s="73" t="str">
        <f>IF($D759="","",IF(ISBLANK(VLOOKUP($B759,'Section 3'!$D$15:$O$1014,COLUMNS('Section 3'!$E$11:N$12),0)),"",VLOOKUP($B759,'Section 3'!$D$15:$O$1014,COLUMNS('Section 3'!$E$11:N$12),0)))</f>
        <v/>
      </c>
      <c r="N759" s="73" t="str">
        <f>IF($D759="","",IF(ISBLANK(VLOOKUP($B759,'Section 3'!$D$15:$O$1014,COLUMNS('Section 3'!$E$11:O$12),0)),"",VLOOKUP($B759,'Section 3'!$D$15:$O$1014,COLUMNS('Section 3'!$E$11:O$12),0)))</f>
        <v/>
      </c>
      <c r="O759" s="73" t="str">
        <f>IF($D759="","",IF(ISBLANK(VLOOKUP($B759,'Section 3'!$D$15:$O$1014,COLUMNS('Section 3'!$E$11:P$12),0)),"",VLOOKUP($B759,'Section 3'!$D$15:$O$1014,COLUMNS('Section 3'!$E$11:P$12),0)))</f>
        <v/>
      </c>
    </row>
    <row r="760" spans="1:15" x14ac:dyDescent="0.25">
      <c r="A760" s="29" t="str">
        <f>IF(E760="","",ROWS($A$1:A760))</f>
        <v/>
      </c>
      <c r="B760" s="32">
        <v>749</v>
      </c>
      <c r="C760" s="26" t="str">
        <f t="shared" si="12"/>
        <v/>
      </c>
      <c r="D760" s="26" t="str">
        <f>IFERROR(VLOOKUP($B760,'Section 3'!D763:O1762,COLUMNS('Section 3'!D759:D760),0),"")</f>
        <v/>
      </c>
      <c r="E760" s="73" t="str">
        <f>IF($D760="","",IF(ISBLANK(VLOOKUP($B760,'Section 3'!$D$15:$O$1014,COLUMNS('Section 3'!$E$11:F$12),0)),"",VLOOKUP($B760,'Section 3'!$D$15:$O$1014,COLUMNS('Section 3'!$E$11:F$12),0)))</f>
        <v/>
      </c>
      <c r="F760" s="73" t="str">
        <f>IF($D760="","",IF(ISBLANK(VLOOKUP($B760,'Section 3'!$D$15:$O$1014,COLUMNS('Section 3'!$E$11:G$12),0)),"",VLOOKUP($B760,'Section 3'!$D$15:$O$1014,COLUMNS('Section 3'!$E$11:G$12),0)))</f>
        <v/>
      </c>
      <c r="G760" s="73" t="str">
        <f>IF($D760="","",IF(ISBLANK(VLOOKUP($B760,'Section 3'!$D$15:$O$1014,COLUMNS('Section 3'!$E$11:H$12),0)),"",VLOOKUP($B760,'Section 3'!$D$15:$O$1014,COLUMNS('Section 3'!$E$11:H$12),0)))</f>
        <v/>
      </c>
      <c r="H760" s="73" t="str">
        <f>IF($D760="","",IF(ISBLANK(VLOOKUP($B760,'Section 3'!$D$15:$O$1014,COLUMNS('Section 3'!$E$11:I$12),0)),"",VLOOKUP($B760,'Section 3'!$D$15:$O$1014,COLUMNS('Section 3'!$E$11:I$12),0)))</f>
        <v/>
      </c>
      <c r="I760" s="73" t="str">
        <f>IF($D760="","",IF(ISBLANK(VLOOKUP($B760,'Section 3'!$D$15:$O$1014,COLUMNS('Section 3'!$E$11:J$12),0)),"",VLOOKUP($B760,'Section 3'!$D$15:$O$1014,COLUMNS('Section 3'!$E$11:J$12),0)))</f>
        <v/>
      </c>
      <c r="J760" s="73" t="str">
        <f>IF($D760="","",IF(ISBLANK(VLOOKUP($B760,'Section 3'!$D$15:$O$1014,COLUMNS('Section 3'!$E$11:K$12),0)),"",VLOOKUP($B760,'Section 3'!$D$15:$O$1014,COLUMNS('Section 3'!$E$11:K$12),0)))</f>
        <v/>
      </c>
      <c r="K760" s="73" t="str">
        <f>IF($D760="","",IF(ISBLANK(VLOOKUP($B760,'Section 3'!$D$15:$O$1014,COLUMNS('Section 3'!$E$11:L$12),0)),"",VLOOKUP($B760,'Section 3'!$D$15:$O$1014,COLUMNS('Section 3'!$E$11:L$12),0)))</f>
        <v/>
      </c>
      <c r="L760" s="73" t="str">
        <f>IF($D760="","",IF(ISBLANK(VLOOKUP($B760,'Section 3'!$D$15:$O$1014,COLUMNS('Section 3'!$E$11:M$12),0)),"",VLOOKUP($B760,'Section 3'!$D$15:$O$1014,COLUMNS('Section 3'!$E$11:M$12),0)))</f>
        <v/>
      </c>
      <c r="M760" s="73" t="str">
        <f>IF($D760="","",IF(ISBLANK(VLOOKUP($B760,'Section 3'!$D$15:$O$1014,COLUMNS('Section 3'!$E$11:N$12),0)),"",VLOOKUP($B760,'Section 3'!$D$15:$O$1014,COLUMNS('Section 3'!$E$11:N$12),0)))</f>
        <v/>
      </c>
      <c r="N760" s="73" t="str">
        <f>IF($D760="","",IF(ISBLANK(VLOOKUP($B760,'Section 3'!$D$15:$O$1014,COLUMNS('Section 3'!$E$11:O$12),0)),"",VLOOKUP($B760,'Section 3'!$D$15:$O$1014,COLUMNS('Section 3'!$E$11:O$12),0)))</f>
        <v/>
      </c>
      <c r="O760" s="73" t="str">
        <f>IF($D760="","",IF(ISBLANK(VLOOKUP($B760,'Section 3'!$D$15:$O$1014,COLUMNS('Section 3'!$E$11:P$12),0)),"",VLOOKUP($B760,'Section 3'!$D$15:$O$1014,COLUMNS('Section 3'!$E$11:P$12),0)))</f>
        <v/>
      </c>
    </row>
    <row r="761" spans="1:15" x14ac:dyDescent="0.25">
      <c r="A761" s="29" t="str">
        <f>IF(E761="","",ROWS($A$1:A761))</f>
        <v/>
      </c>
      <c r="B761" s="32">
        <v>750</v>
      </c>
      <c r="C761" s="26" t="str">
        <f t="shared" si="12"/>
        <v/>
      </c>
      <c r="D761" s="26" t="str">
        <f>IFERROR(VLOOKUP($B761,'Section 3'!D764:O1763,COLUMNS('Section 3'!D760:D761),0),"")</f>
        <v/>
      </c>
      <c r="E761" s="73" t="str">
        <f>IF($D761="","",IF(ISBLANK(VLOOKUP($B761,'Section 3'!$D$15:$O$1014,COLUMNS('Section 3'!$E$11:F$12),0)),"",VLOOKUP($B761,'Section 3'!$D$15:$O$1014,COLUMNS('Section 3'!$E$11:F$12),0)))</f>
        <v/>
      </c>
      <c r="F761" s="73" t="str">
        <f>IF($D761="","",IF(ISBLANK(VLOOKUP($B761,'Section 3'!$D$15:$O$1014,COLUMNS('Section 3'!$E$11:G$12),0)),"",VLOOKUP($B761,'Section 3'!$D$15:$O$1014,COLUMNS('Section 3'!$E$11:G$12),0)))</f>
        <v/>
      </c>
      <c r="G761" s="73" t="str">
        <f>IF($D761="","",IF(ISBLANK(VLOOKUP($B761,'Section 3'!$D$15:$O$1014,COLUMNS('Section 3'!$E$11:H$12),0)),"",VLOOKUP($B761,'Section 3'!$D$15:$O$1014,COLUMNS('Section 3'!$E$11:H$12),0)))</f>
        <v/>
      </c>
      <c r="H761" s="73" t="str">
        <f>IF($D761="","",IF(ISBLANK(VLOOKUP($B761,'Section 3'!$D$15:$O$1014,COLUMNS('Section 3'!$E$11:I$12),0)),"",VLOOKUP($B761,'Section 3'!$D$15:$O$1014,COLUMNS('Section 3'!$E$11:I$12),0)))</f>
        <v/>
      </c>
      <c r="I761" s="73" t="str">
        <f>IF($D761="","",IF(ISBLANK(VLOOKUP($B761,'Section 3'!$D$15:$O$1014,COLUMNS('Section 3'!$E$11:J$12),0)),"",VLOOKUP($B761,'Section 3'!$D$15:$O$1014,COLUMNS('Section 3'!$E$11:J$12),0)))</f>
        <v/>
      </c>
      <c r="J761" s="73" t="str">
        <f>IF($D761="","",IF(ISBLANK(VLOOKUP($B761,'Section 3'!$D$15:$O$1014,COLUMNS('Section 3'!$E$11:K$12),0)),"",VLOOKUP($B761,'Section 3'!$D$15:$O$1014,COLUMNS('Section 3'!$E$11:K$12),0)))</f>
        <v/>
      </c>
      <c r="K761" s="73" t="str">
        <f>IF($D761="","",IF(ISBLANK(VLOOKUP($B761,'Section 3'!$D$15:$O$1014,COLUMNS('Section 3'!$E$11:L$12),0)),"",VLOOKUP($B761,'Section 3'!$D$15:$O$1014,COLUMNS('Section 3'!$E$11:L$12),0)))</f>
        <v/>
      </c>
      <c r="L761" s="73" t="str">
        <f>IF($D761="","",IF(ISBLANK(VLOOKUP($B761,'Section 3'!$D$15:$O$1014,COLUMNS('Section 3'!$E$11:M$12),0)),"",VLOOKUP($B761,'Section 3'!$D$15:$O$1014,COLUMNS('Section 3'!$E$11:M$12),0)))</f>
        <v/>
      </c>
      <c r="M761" s="73" t="str">
        <f>IF($D761="","",IF(ISBLANK(VLOOKUP($B761,'Section 3'!$D$15:$O$1014,COLUMNS('Section 3'!$E$11:N$12),0)),"",VLOOKUP($B761,'Section 3'!$D$15:$O$1014,COLUMNS('Section 3'!$E$11:N$12),0)))</f>
        <v/>
      </c>
      <c r="N761" s="73" t="str">
        <f>IF($D761="","",IF(ISBLANK(VLOOKUP($B761,'Section 3'!$D$15:$O$1014,COLUMNS('Section 3'!$E$11:O$12),0)),"",VLOOKUP($B761,'Section 3'!$D$15:$O$1014,COLUMNS('Section 3'!$E$11:O$12),0)))</f>
        <v/>
      </c>
      <c r="O761" s="73" t="str">
        <f>IF($D761="","",IF(ISBLANK(VLOOKUP($B761,'Section 3'!$D$15:$O$1014,COLUMNS('Section 3'!$E$11:P$12),0)),"",VLOOKUP($B761,'Section 3'!$D$15:$O$1014,COLUMNS('Section 3'!$E$11:P$12),0)))</f>
        <v/>
      </c>
    </row>
    <row r="762" spans="1:15" x14ac:dyDescent="0.25">
      <c r="A762" s="29" t="str">
        <f>IF(E762="","",ROWS($A$1:A762))</f>
        <v/>
      </c>
      <c r="B762" s="32">
        <v>751</v>
      </c>
      <c r="C762" s="26" t="str">
        <f t="shared" si="12"/>
        <v/>
      </c>
      <c r="D762" s="26" t="str">
        <f>IFERROR(VLOOKUP($B762,'Section 3'!D765:O1764,COLUMNS('Section 3'!D761:D762),0),"")</f>
        <v/>
      </c>
      <c r="E762" s="73" t="str">
        <f>IF($D762="","",IF(ISBLANK(VLOOKUP($B762,'Section 3'!$D$15:$O$1014,COLUMNS('Section 3'!$E$11:F$12),0)),"",VLOOKUP($B762,'Section 3'!$D$15:$O$1014,COLUMNS('Section 3'!$E$11:F$12),0)))</f>
        <v/>
      </c>
      <c r="F762" s="73" t="str">
        <f>IF($D762="","",IF(ISBLANK(VLOOKUP($B762,'Section 3'!$D$15:$O$1014,COLUMNS('Section 3'!$E$11:G$12),0)),"",VLOOKUP($B762,'Section 3'!$D$15:$O$1014,COLUMNS('Section 3'!$E$11:G$12),0)))</f>
        <v/>
      </c>
      <c r="G762" s="73" t="str">
        <f>IF($D762="","",IF(ISBLANK(VLOOKUP($B762,'Section 3'!$D$15:$O$1014,COLUMNS('Section 3'!$E$11:H$12),0)),"",VLOOKUP($B762,'Section 3'!$D$15:$O$1014,COLUMNS('Section 3'!$E$11:H$12),0)))</f>
        <v/>
      </c>
      <c r="H762" s="73" t="str">
        <f>IF($D762="","",IF(ISBLANK(VLOOKUP($B762,'Section 3'!$D$15:$O$1014,COLUMNS('Section 3'!$E$11:I$12),0)),"",VLOOKUP($B762,'Section 3'!$D$15:$O$1014,COLUMNS('Section 3'!$E$11:I$12),0)))</f>
        <v/>
      </c>
      <c r="I762" s="73" t="str">
        <f>IF($D762="","",IF(ISBLANK(VLOOKUP($B762,'Section 3'!$D$15:$O$1014,COLUMNS('Section 3'!$E$11:J$12),0)),"",VLOOKUP($B762,'Section 3'!$D$15:$O$1014,COLUMNS('Section 3'!$E$11:J$12),0)))</f>
        <v/>
      </c>
      <c r="J762" s="73" t="str">
        <f>IF($D762="","",IF(ISBLANK(VLOOKUP($B762,'Section 3'!$D$15:$O$1014,COLUMNS('Section 3'!$E$11:K$12),0)),"",VLOOKUP($B762,'Section 3'!$D$15:$O$1014,COLUMNS('Section 3'!$E$11:K$12),0)))</f>
        <v/>
      </c>
      <c r="K762" s="73" t="str">
        <f>IF($D762="","",IF(ISBLANK(VLOOKUP($B762,'Section 3'!$D$15:$O$1014,COLUMNS('Section 3'!$E$11:L$12),0)),"",VLOOKUP($B762,'Section 3'!$D$15:$O$1014,COLUMNS('Section 3'!$E$11:L$12),0)))</f>
        <v/>
      </c>
      <c r="L762" s="73" t="str">
        <f>IF($D762="","",IF(ISBLANK(VLOOKUP($B762,'Section 3'!$D$15:$O$1014,COLUMNS('Section 3'!$E$11:M$12),0)),"",VLOOKUP($B762,'Section 3'!$D$15:$O$1014,COLUMNS('Section 3'!$E$11:M$12),0)))</f>
        <v/>
      </c>
      <c r="M762" s="73" t="str">
        <f>IF($D762="","",IF(ISBLANK(VLOOKUP($B762,'Section 3'!$D$15:$O$1014,COLUMNS('Section 3'!$E$11:N$12),0)),"",VLOOKUP($B762,'Section 3'!$D$15:$O$1014,COLUMNS('Section 3'!$E$11:N$12),0)))</f>
        <v/>
      </c>
      <c r="N762" s="73" t="str">
        <f>IF($D762="","",IF(ISBLANK(VLOOKUP($B762,'Section 3'!$D$15:$O$1014,COLUMNS('Section 3'!$E$11:O$12),0)),"",VLOOKUP($B762,'Section 3'!$D$15:$O$1014,COLUMNS('Section 3'!$E$11:O$12),0)))</f>
        <v/>
      </c>
      <c r="O762" s="73" t="str">
        <f>IF($D762="","",IF(ISBLANK(VLOOKUP($B762,'Section 3'!$D$15:$O$1014,COLUMNS('Section 3'!$E$11:P$12),0)),"",VLOOKUP($B762,'Section 3'!$D$15:$O$1014,COLUMNS('Section 3'!$E$11:P$12),0)))</f>
        <v/>
      </c>
    </row>
    <row r="763" spans="1:15" x14ac:dyDescent="0.25">
      <c r="A763" s="29" t="str">
        <f>IF(E763="","",ROWS($A$1:A763))</f>
        <v/>
      </c>
      <c r="B763" s="32">
        <v>752</v>
      </c>
      <c r="C763" s="26" t="str">
        <f t="shared" si="12"/>
        <v/>
      </c>
      <c r="D763" s="26" t="str">
        <f>IFERROR(VLOOKUP($B763,'Section 3'!D766:O1765,COLUMNS('Section 3'!D762:D763),0),"")</f>
        <v/>
      </c>
      <c r="E763" s="73" t="str">
        <f>IF($D763="","",IF(ISBLANK(VLOOKUP($B763,'Section 3'!$D$15:$O$1014,COLUMNS('Section 3'!$E$11:F$12),0)),"",VLOOKUP($B763,'Section 3'!$D$15:$O$1014,COLUMNS('Section 3'!$E$11:F$12),0)))</f>
        <v/>
      </c>
      <c r="F763" s="73" t="str">
        <f>IF($D763="","",IF(ISBLANK(VLOOKUP($B763,'Section 3'!$D$15:$O$1014,COLUMNS('Section 3'!$E$11:G$12),0)),"",VLOOKUP($B763,'Section 3'!$D$15:$O$1014,COLUMNS('Section 3'!$E$11:G$12),0)))</f>
        <v/>
      </c>
      <c r="G763" s="73" t="str">
        <f>IF($D763="","",IF(ISBLANK(VLOOKUP($B763,'Section 3'!$D$15:$O$1014,COLUMNS('Section 3'!$E$11:H$12),0)),"",VLOOKUP($B763,'Section 3'!$D$15:$O$1014,COLUMNS('Section 3'!$E$11:H$12),0)))</f>
        <v/>
      </c>
      <c r="H763" s="73" t="str">
        <f>IF($D763="","",IF(ISBLANK(VLOOKUP($B763,'Section 3'!$D$15:$O$1014,COLUMNS('Section 3'!$E$11:I$12),0)),"",VLOOKUP($B763,'Section 3'!$D$15:$O$1014,COLUMNS('Section 3'!$E$11:I$12),0)))</f>
        <v/>
      </c>
      <c r="I763" s="73" t="str">
        <f>IF($D763="","",IF(ISBLANK(VLOOKUP($B763,'Section 3'!$D$15:$O$1014,COLUMNS('Section 3'!$E$11:J$12),0)),"",VLOOKUP($B763,'Section 3'!$D$15:$O$1014,COLUMNS('Section 3'!$E$11:J$12),0)))</f>
        <v/>
      </c>
      <c r="J763" s="73" t="str">
        <f>IF($D763="","",IF(ISBLANK(VLOOKUP($B763,'Section 3'!$D$15:$O$1014,COLUMNS('Section 3'!$E$11:K$12),0)),"",VLOOKUP($B763,'Section 3'!$D$15:$O$1014,COLUMNS('Section 3'!$E$11:K$12),0)))</f>
        <v/>
      </c>
      <c r="K763" s="73" t="str">
        <f>IF($D763="","",IF(ISBLANK(VLOOKUP($B763,'Section 3'!$D$15:$O$1014,COLUMNS('Section 3'!$E$11:L$12),0)),"",VLOOKUP($B763,'Section 3'!$D$15:$O$1014,COLUMNS('Section 3'!$E$11:L$12),0)))</f>
        <v/>
      </c>
      <c r="L763" s="73" t="str">
        <f>IF($D763="","",IF(ISBLANK(VLOOKUP($B763,'Section 3'!$D$15:$O$1014,COLUMNS('Section 3'!$E$11:M$12),0)),"",VLOOKUP($B763,'Section 3'!$D$15:$O$1014,COLUMNS('Section 3'!$E$11:M$12),0)))</f>
        <v/>
      </c>
      <c r="M763" s="73" t="str">
        <f>IF($D763="","",IF(ISBLANK(VLOOKUP($B763,'Section 3'!$D$15:$O$1014,COLUMNS('Section 3'!$E$11:N$12),0)),"",VLOOKUP($B763,'Section 3'!$D$15:$O$1014,COLUMNS('Section 3'!$E$11:N$12),0)))</f>
        <v/>
      </c>
      <c r="N763" s="73" t="str">
        <f>IF($D763="","",IF(ISBLANK(VLOOKUP($B763,'Section 3'!$D$15:$O$1014,COLUMNS('Section 3'!$E$11:O$12),0)),"",VLOOKUP($B763,'Section 3'!$D$15:$O$1014,COLUMNS('Section 3'!$E$11:O$12),0)))</f>
        <v/>
      </c>
      <c r="O763" s="73" t="str">
        <f>IF($D763="","",IF(ISBLANK(VLOOKUP($B763,'Section 3'!$D$15:$O$1014,COLUMNS('Section 3'!$E$11:P$12),0)),"",VLOOKUP($B763,'Section 3'!$D$15:$O$1014,COLUMNS('Section 3'!$E$11:P$12),0)))</f>
        <v/>
      </c>
    </row>
    <row r="764" spans="1:15" x14ac:dyDescent="0.25">
      <c r="A764" s="29" t="str">
        <f>IF(E764="","",ROWS($A$1:A764))</f>
        <v/>
      </c>
      <c r="B764" s="32">
        <v>753</v>
      </c>
      <c r="C764" s="26" t="str">
        <f t="shared" si="12"/>
        <v/>
      </c>
      <c r="D764" s="26" t="str">
        <f>IFERROR(VLOOKUP($B764,'Section 3'!D767:O1766,COLUMNS('Section 3'!D763:D764),0),"")</f>
        <v/>
      </c>
      <c r="E764" s="73" t="str">
        <f>IF($D764="","",IF(ISBLANK(VLOOKUP($B764,'Section 3'!$D$15:$O$1014,COLUMNS('Section 3'!$E$11:F$12),0)),"",VLOOKUP($B764,'Section 3'!$D$15:$O$1014,COLUMNS('Section 3'!$E$11:F$12),0)))</f>
        <v/>
      </c>
      <c r="F764" s="73" t="str">
        <f>IF($D764="","",IF(ISBLANK(VLOOKUP($B764,'Section 3'!$D$15:$O$1014,COLUMNS('Section 3'!$E$11:G$12),0)),"",VLOOKUP($B764,'Section 3'!$D$15:$O$1014,COLUMNS('Section 3'!$E$11:G$12),0)))</f>
        <v/>
      </c>
      <c r="G764" s="73" t="str">
        <f>IF($D764="","",IF(ISBLANK(VLOOKUP($B764,'Section 3'!$D$15:$O$1014,COLUMNS('Section 3'!$E$11:H$12),0)),"",VLOOKUP($B764,'Section 3'!$D$15:$O$1014,COLUMNS('Section 3'!$E$11:H$12),0)))</f>
        <v/>
      </c>
      <c r="H764" s="73" t="str">
        <f>IF($D764="","",IF(ISBLANK(VLOOKUP($B764,'Section 3'!$D$15:$O$1014,COLUMNS('Section 3'!$E$11:I$12),0)),"",VLOOKUP($B764,'Section 3'!$D$15:$O$1014,COLUMNS('Section 3'!$E$11:I$12),0)))</f>
        <v/>
      </c>
      <c r="I764" s="73" t="str">
        <f>IF($D764="","",IF(ISBLANK(VLOOKUP($B764,'Section 3'!$D$15:$O$1014,COLUMNS('Section 3'!$E$11:J$12),0)),"",VLOOKUP($B764,'Section 3'!$D$15:$O$1014,COLUMNS('Section 3'!$E$11:J$12),0)))</f>
        <v/>
      </c>
      <c r="J764" s="73" t="str">
        <f>IF($D764="","",IF(ISBLANK(VLOOKUP($B764,'Section 3'!$D$15:$O$1014,COLUMNS('Section 3'!$E$11:K$12),0)),"",VLOOKUP($B764,'Section 3'!$D$15:$O$1014,COLUMNS('Section 3'!$E$11:K$12),0)))</f>
        <v/>
      </c>
      <c r="K764" s="73" t="str">
        <f>IF($D764="","",IF(ISBLANK(VLOOKUP($B764,'Section 3'!$D$15:$O$1014,COLUMNS('Section 3'!$E$11:L$12),0)),"",VLOOKUP($B764,'Section 3'!$D$15:$O$1014,COLUMNS('Section 3'!$E$11:L$12),0)))</f>
        <v/>
      </c>
      <c r="L764" s="73" t="str">
        <f>IF($D764="","",IF(ISBLANK(VLOOKUP($B764,'Section 3'!$D$15:$O$1014,COLUMNS('Section 3'!$E$11:M$12),0)),"",VLOOKUP($B764,'Section 3'!$D$15:$O$1014,COLUMNS('Section 3'!$E$11:M$12),0)))</f>
        <v/>
      </c>
      <c r="M764" s="73" t="str">
        <f>IF($D764="","",IF(ISBLANK(VLOOKUP($B764,'Section 3'!$D$15:$O$1014,COLUMNS('Section 3'!$E$11:N$12),0)),"",VLOOKUP($B764,'Section 3'!$D$15:$O$1014,COLUMNS('Section 3'!$E$11:N$12),0)))</f>
        <v/>
      </c>
      <c r="N764" s="73" t="str">
        <f>IF($D764="","",IF(ISBLANK(VLOOKUP($B764,'Section 3'!$D$15:$O$1014,COLUMNS('Section 3'!$E$11:O$12),0)),"",VLOOKUP($B764,'Section 3'!$D$15:$O$1014,COLUMNS('Section 3'!$E$11:O$12),0)))</f>
        <v/>
      </c>
      <c r="O764" s="73" t="str">
        <f>IF($D764="","",IF(ISBLANK(VLOOKUP($B764,'Section 3'!$D$15:$O$1014,COLUMNS('Section 3'!$E$11:P$12),0)),"",VLOOKUP($B764,'Section 3'!$D$15:$O$1014,COLUMNS('Section 3'!$E$11:P$12),0)))</f>
        <v/>
      </c>
    </row>
    <row r="765" spans="1:15" x14ac:dyDescent="0.25">
      <c r="A765" s="29" t="str">
        <f>IF(E765="","",ROWS($A$1:A765))</f>
        <v/>
      </c>
      <c r="B765" s="32">
        <v>754</v>
      </c>
      <c r="C765" s="26" t="str">
        <f t="shared" si="12"/>
        <v/>
      </c>
      <c r="D765" s="26" t="str">
        <f>IFERROR(VLOOKUP($B765,'Section 3'!D768:O1767,COLUMNS('Section 3'!D764:D765),0),"")</f>
        <v/>
      </c>
      <c r="E765" s="73" t="str">
        <f>IF($D765="","",IF(ISBLANK(VLOOKUP($B765,'Section 3'!$D$15:$O$1014,COLUMNS('Section 3'!$E$11:F$12),0)),"",VLOOKUP($B765,'Section 3'!$D$15:$O$1014,COLUMNS('Section 3'!$E$11:F$12),0)))</f>
        <v/>
      </c>
      <c r="F765" s="73" t="str">
        <f>IF($D765="","",IF(ISBLANK(VLOOKUP($B765,'Section 3'!$D$15:$O$1014,COLUMNS('Section 3'!$E$11:G$12),0)),"",VLOOKUP($B765,'Section 3'!$D$15:$O$1014,COLUMNS('Section 3'!$E$11:G$12),0)))</f>
        <v/>
      </c>
      <c r="G765" s="73" t="str">
        <f>IF($D765="","",IF(ISBLANK(VLOOKUP($B765,'Section 3'!$D$15:$O$1014,COLUMNS('Section 3'!$E$11:H$12),0)),"",VLOOKUP($B765,'Section 3'!$D$15:$O$1014,COLUMNS('Section 3'!$E$11:H$12),0)))</f>
        <v/>
      </c>
      <c r="H765" s="73" t="str">
        <f>IF($D765="","",IF(ISBLANK(VLOOKUP($B765,'Section 3'!$D$15:$O$1014,COLUMNS('Section 3'!$E$11:I$12),0)),"",VLOOKUP($B765,'Section 3'!$D$15:$O$1014,COLUMNS('Section 3'!$E$11:I$12),0)))</f>
        <v/>
      </c>
      <c r="I765" s="73" t="str">
        <f>IF($D765="","",IF(ISBLANK(VLOOKUP($B765,'Section 3'!$D$15:$O$1014,COLUMNS('Section 3'!$E$11:J$12),0)),"",VLOOKUP($B765,'Section 3'!$D$15:$O$1014,COLUMNS('Section 3'!$E$11:J$12),0)))</f>
        <v/>
      </c>
      <c r="J765" s="73" t="str">
        <f>IF($D765="","",IF(ISBLANK(VLOOKUP($B765,'Section 3'!$D$15:$O$1014,COLUMNS('Section 3'!$E$11:K$12),0)),"",VLOOKUP($B765,'Section 3'!$D$15:$O$1014,COLUMNS('Section 3'!$E$11:K$12),0)))</f>
        <v/>
      </c>
      <c r="K765" s="73" t="str">
        <f>IF($D765="","",IF(ISBLANK(VLOOKUP($B765,'Section 3'!$D$15:$O$1014,COLUMNS('Section 3'!$E$11:L$12),0)),"",VLOOKUP($B765,'Section 3'!$D$15:$O$1014,COLUMNS('Section 3'!$E$11:L$12),0)))</f>
        <v/>
      </c>
      <c r="L765" s="73" t="str">
        <f>IF($D765="","",IF(ISBLANK(VLOOKUP($B765,'Section 3'!$D$15:$O$1014,COLUMNS('Section 3'!$E$11:M$12),0)),"",VLOOKUP($B765,'Section 3'!$D$15:$O$1014,COLUMNS('Section 3'!$E$11:M$12),0)))</f>
        <v/>
      </c>
      <c r="M765" s="73" t="str">
        <f>IF($D765="","",IF(ISBLANK(VLOOKUP($B765,'Section 3'!$D$15:$O$1014,COLUMNS('Section 3'!$E$11:N$12),0)),"",VLOOKUP($B765,'Section 3'!$D$15:$O$1014,COLUMNS('Section 3'!$E$11:N$12),0)))</f>
        <v/>
      </c>
      <c r="N765" s="73" t="str">
        <f>IF($D765="","",IF(ISBLANK(VLOOKUP($B765,'Section 3'!$D$15:$O$1014,COLUMNS('Section 3'!$E$11:O$12),0)),"",VLOOKUP($B765,'Section 3'!$D$15:$O$1014,COLUMNS('Section 3'!$E$11:O$12),0)))</f>
        <v/>
      </c>
      <c r="O765" s="73" t="str">
        <f>IF($D765="","",IF(ISBLANK(VLOOKUP($B765,'Section 3'!$D$15:$O$1014,COLUMNS('Section 3'!$E$11:P$12),0)),"",VLOOKUP($B765,'Section 3'!$D$15:$O$1014,COLUMNS('Section 3'!$E$11:P$12),0)))</f>
        <v/>
      </c>
    </row>
    <row r="766" spans="1:15" x14ac:dyDescent="0.25">
      <c r="A766" s="29" t="str">
        <f>IF(E766="","",ROWS($A$1:A766))</f>
        <v/>
      </c>
      <c r="B766" s="32">
        <v>755</v>
      </c>
      <c r="C766" s="26" t="str">
        <f t="shared" si="12"/>
        <v/>
      </c>
      <c r="D766" s="26" t="str">
        <f>IFERROR(VLOOKUP($B766,'Section 3'!D769:O1768,COLUMNS('Section 3'!D765:D766),0),"")</f>
        <v/>
      </c>
      <c r="E766" s="73" t="str">
        <f>IF($D766="","",IF(ISBLANK(VLOOKUP($B766,'Section 3'!$D$15:$O$1014,COLUMNS('Section 3'!$E$11:F$12),0)),"",VLOOKUP($B766,'Section 3'!$D$15:$O$1014,COLUMNS('Section 3'!$E$11:F$12),0)))</f>
        <v/>
      </c>
      <c r="F766" s="73" t="str">
        <f>IF($D766="","",IF(ISBLANK(VLOOKUP($B766,'Section 3'!$D$15:$O$1014,COLUMNS('Section 3'!$E$11:G$12),0)),"",VLOOKUP($B766,'Section 3'!$D$15:$O$1014,COLUMNS('Section 3'!$E$11:G$12),0)))</f>
        <v/>
      </c>
      <c r="G766" s="73" t="str">
        <f>IF($D766="","",IF(ISBLANK(VLOOKUP($B766,'Section 3'!$D$15:$O$1014,COLUMNS('Section 3'!$E$11:H$12),0)),"",VLOOKUP($B766,'Section 3'!$D$15:$O$1014,COLUMNS('Section 3'!$E$11:H$12),0)))</f>
        <v/>
      </c>
      <c r="H766" s="73" t="str">
        <f>IF($D766="","",IF(ISBLANK(VLOOKUP($B766,'Section 3'!$D$15:$O$1014,COLUMNS('Section 3'!$E$11:I$12),0)),"",VLOOKUP($B766,'Section 3'!$D$15:$O$1014,COLUMNS('Section 3'!$E$11:I$12),0)))</f>
        <v/>
      </c>
      <c r="I766" s="73" t="str">
        <f>IF($D766="","",IF(ISBLANK(VLOOKUP($B766,'Section 3'!$D$15:$O$1014,COLUMNS('Section 3'!$E$11:J$12),0)),"",VLOOKUP($B766,'Section 3'!$D$15:$O$1014,COLUMNS('Section 3'!$E$11:J$12),0)))</f>
        <v/>
      </c>
      <c r="J766" s="73" t="str">
        <f>IF($D766="","",IF(ISBLANK(VLOOKUP($B766,'Section 3'!$D$15:$O$1014,COLUMNS('Section 3'!$E$11:K$12),0)),"",VLOOKUP($B766,'Section 3'!$D$15:$O$1014,COLUMNS('Section 3'!$E$11:K$12),0)))</f>
        <v/>
      </c>
      <c r="K766" s="73" t="str">
        <f>IF($D766="","",IF(ISBLANK(VLOOKUP($B766,'Section 3'!$D$15:$O$1014,COLUMNS('Section 3'!$E$11:L$12),0)),"",VLOOKUP($B766,'Section 3'!$D$15:$O$1014,COLUMNS('Section 3'!$E$11:L$12),0)))</f>
        <v/>
      </c>
      <c r="L766" s="73" t="str">
        <f>IF($D766="","",IF(ISBLANK(VLOOKUP($B766,'Section 3'!$D$15:$O$1014,COLUMNS('Section 3'!$E$11:M$12),0)),"",VLOOKUP($B766,'Section 3'!$D$15:$O$1014,COLUMNS('Section 3'!$E$11:M$12),0)))</f>
        <v/>
      </c>
      <c r="M766" s="73" t="str">
        <f>IF($D766="","",IF(ISBLANK(VLOOKUP($B766,'Section 3'!$D$15:$O$1014,COLUMNS('Section 3'!$E$11:N$12),0)),"",VLOOKUP($B766,'Section 3'!$D$15:$O$1014,COLUMNS('Section 3'!$E$11:N$12),0)))</f>
        <v/>
      </c>
      <c r="N766" s="73" t="str">
        <f>IF($D766="","",IF(ISBLANK(VLOOKUP($B766,'Section 3'!$D$15:$O$1014,COLUMNS('Section 3'!$E$11:O$12),0)),"",VLOOKUP($B766,'Section 3'!$D$15:$O$1014,COLUMNS('Section 3'!$E$11:O$12),0)))</f>
        <v/>
      </c>
      <c r="O766" s="73" t="str">
        <f>IF($D766="","",IF(ISBLANK(VLOOKUP($B766,'Section 3'!$D$15:$O$1014,COLUMNS('Section 3'!$E$11:P$12),0)),"",VLOOKUP($B766,'Section 3'!$D$15:$O$1014,COLUMNS('Section 3'!$E$11:P$12),0)))</f>
        <v/>
      </c>
    </row>
    <row r="767" spans="1:15" x14ac:dyDescent="0.25">
      <c r="A767" s="29" t="str">
        <f>IF(E767="","",ROWS($A$1:A767))</f>
        <v/>
      </c>
      <c r="B767" s="32">
        <v>756</v>
      </c>
      <c r="C767" s="26" t="str">
        <f t="shared" si="12"/>
        <v/>
      </c>
      <c r="D767" s="26" t="str">
        <f>IFERROR(VLOOKUP($B767,'Section 3'!D770:O1769,COLUMNS('Section 3'!D766:D767),0),"")</f>
        <v/>
      </c>
      <c r="E767" s="73" t="str">
        <f>IF($D767="","",IF(ISBLANK(VLOOKUP($B767,'Section 3'!$D$15:$O$1014,COLUMNS('Section 3'!$E$11:F$12),0)),"",VLOOKUP($B767,'Section 3'!$D$15:$O$1014,COLUMNS('Section 3'!$E$11:F$12),0)))</f>
        <v/>
      </c>
      <c r="F767" s="73" t="str">
        <f>IF($D767="","",IF(ISBLANK(VLOOKUP($B767,'Section 3'!$D$15:$O$1014,COLUMNS('Section 3'!$E$11:G$12),0)),"",VLOOKUP($B767,'Section 3'!$D$15:$O$1014,COLUMNS('Section 3'!$E$11:G$12),0)))</f>
        <v/>
      </c>
      <c r="G767" s="73" t="str">
        <f>IF($D767="","",IF(ISBLANK(VLOOKUP($B767,'Section 3'!$D$15:$O$1014,COLUMNS('Section 3'!$E$11:H$12),0)),"",VLOOKUP($B767,'Section 3'!$D$15:$O$1014,COLUMNS('Section 3'!$E$11:H$12),0)))</f>
        <v/>
      </c>
      <c r="H767" s="73" t="str">
        <f>IF($D767="","",IF(ISBLANK(VLOOKUP($B767,'Section 3'!$D$15:$O$1014,COLUMNS('Section 3'!$E$11:I$12),0)),"",VLOOKUP($B767,'Section 3'!$D$15:$O$1014,COLUMNS('Section 3'!$E$11:I$12),0)))</f>
        <v/>
      </c>
      <c r="I767" s="73" t="str">
        <f>IF($D767="","",IF(ISBLANK(VLOOKUP($B767,'Section 3'!$D$15:$O$1014,COLUMNS('Section 3'!$E$11:J$12),0)),"",VLOOKUP($B767,'Section 3'!$D$15:$O$1014,COLUMNS('Section 3'!$E$11:J$12),0)))</f>
        <v/>
      </c>
      <c r="J767" s="73" t="str">
        <f>IF($D767="","",IF(ISBLANK(VLOOKUP($B767,'Section 3'!$D$15:$O$1014,COLUMNS('Section 3'!$E$11:K$12),0)),"",VLOOKUP($B767,'Section 3'!$D$15:$O$1014,COLUMNS('Section 3'!$E$11:K$12),0)))</f>
        <v/>
      </c>
      <c r="K767" s="73" t="str">
        <f>IF($D767="","",IF(ISBLANK(VLOOKUP($B767,'Section 3'!$D$15:$O$1014,COLUMNS('Section 3'!$E$11:L$12),0)),"",VLOOKUP($B767,'Section 3'!$D$15:$O$1014,COLUMNS('Section 3'!$E$11:L$12),0)))</f>
        <v/>
      </c>
      <c r="L767" s="73" t="str">
        <f>IF($D767="","",IF(ISBLANK(VLOOKUP($B767,'Section 3'!$D$15:$O$1014,COLUMNS('Section 3'!$E$11:M$12),0)),"",VLOOKUP($B767,'Section 3'!$D$15:$O$1014,COLUMNS('Section 3'!$E$11:M$12),0)))</f>
        <v/>
      </c>
      <c r="M767" s="73" t="str">
        <f>IF($D767="","",IF(ISBLANK(VLOOKUP($B767,'Section 3'!$D$15:$O$1014,COLUMNS('Section 3'!$E$11:N$12),0)),"",VLOOKUP($B767,'Section 3'!$D$15:$O$1014,COLUMNS('Section 3'!$E$11:N$12),0)))</f>
        <v/>
      </c>
      <c r="N767" s="73" t="str">
        <f>IF($D767="","",IF(ISBLANK(VLOOKUP($B767,'Section 3'!$D$15:$O$1014,COLUMNS('Section 3'!$E$11:O$12),0)),"",VLOOKUP($B767,'Section 3'!$D$15:$O$1014,COLUMNS('Section 3'!$E$11:O$12),0)))</f>
        <v/>
      </c>
      <c r="O767" s="73" t="str">
        <f>IF($D767="","",IF(ISBLANK(VLOOKUP($B767,'Section 3'!$D$15:$O$1014,COLUMNS('Section 3'!$E$11:P$12),0)),"",VLOOKUP($B767,'Section 3'!$D$15:$O$1014,COLUMNS('Section 3'!$E$11:P$12),0)))</f>
        <v/>
      </c>
    </row>
    <row r="768" spans="1:15" x14ac:dyDescent="0.25">
      <c r="A768" s="29" t="str">
        <f>IF(E768="","",ROWS($A$1:A768))</f>
        <v/>
      </c>
      <c r="B768" s="32">
        <v>757</v>
      </c>
      <c r="C768" s="26" t="str">
        <f t="shared" si="12"/>
        <v/>
      </c>
      <c r="D768" s="26" t="str">
        <f>IFERROR(VLOOKUP($B768,'Section 3'!D771:O1770,COLUMNS('Section 3'!D767:D768),0),"")</f>
        <v/>
      </c>
      <c r="E768" s="73" t="str">
        <f>IF($D768="","",IF(ISBLANK(VLOOKUP($B768,'Section 3'!$D$15:$O$1014,COLUMNS('Section 3'!$E$11:F$12),0)),"",VLOOKUP($B768,'Section 3'!$D$15:$O$1014,COLUMNS('Section 3'!$E$11:F$12),0)))</f>
        <v/>
      </c>
      <c r="F768" s="73" t="str">
        <f>IF($D768="","",IF(ISBLANK(VLOOKUP($B768,'Section 3'!$D$15:$O$1014,COLUMNS('Section 3'!$E$11:G$12),0)),"",VLOOKUP($B768,'Section 3'!$D$15:$O$1014,COLUMNS('Section 3'!$E$11:G$12),0)))</f>
        <v/>
      </c>
      <c r="G768" s="73" t="str">
        <f>IF($D768="","",IF(ISBLANK(VLOOKUP($B768,'Section 3'!$D$15:$O$1014,COLUMNS('Section 3'!$E$11:H$12),0)),"",VLOOKUP($B768,'Section 3'!$D$15:$O$1014,COLUMNS('Section 3'!$E$11:H$12),0)))</f>
        <v/>
      </c>
      <c r="H768" s="73" t="str">
        <f>IF($D768="","",IF(ISBLANK(VLOOKUP($B768,'Section 3'!$D$15:$O$1014,COLUMNS('Section 3'!$E$11:I$12),0)),"",VLOOKUP($B768,'Section 3'!$D$15:$O$1014,COLUMNS('Section 3'!$E$11:I$12),0)))</f>
        <v/>
      </c>
      <c r="I768" s="73" t="str">
        <f>IF($D768="","",IF(ISBLANK(VLOOKUP($B768,'Section 3'!$D$15:$O$1014,COLUMNS('Section 3'!$E$11:J$12),0)),"",VLOOKUP($B768,'Section 3'!$D$15:$O$1014,COLUMNS('Section 3'!$E$11:J$12),0)))</f>
        <v/>
      </c>
      <c r="J768" s="73" t="str">
        <f>IF($D768="","",IF(ISBLANK(VLOOKUP($B768,'Section 3'!$D$15:$O$1014,COLUMNS('Section 3'!$E$11:K$12),0)),"",VLOOKUP($B768,'Section 3'!$D$15:$O$1014,COLUMNS('Section 3'!$E$11:K$12),0)))</f>
        <v/>
      </c>
      <c r="K768" s="73" t="str">
        <f>IF($D768="","",IF(ISBLANK(VLOOKUP($B768,'Section 3'!$D$15:$O$1014,COLUMNS('Section 3'!$E$11:L$12),0)),"",VLOOKUP($B768,'Section 3'!$D$15:$O$1014,COLUMNS('Section 3'!$E$11:L$12),0)))</f>
        <v/>
      </c>
      <c r="L768" s="73" t="str">
        <f>IF($D768="","",IF(ISBLANK(VLOOKUP($B768,'Section 3'!$D$15:$O$1014,COLUMNS('Section 3'!$E$11:M$12),0)),"",VLOOKUP($B768,'Section 3'!$D$15:$O$1014,COLUMNS('Section 3'!$E$11:M$12),0)))</f>
        <v/>
      </c>
      <c r="M768" s="73" t="str">
        <f>IF($D768="","",IF(ISBLANK(VLOOKUP($B768,'Section 3'!$D$15:$O$1014,COLUMNS('Section 3'!$E$11:N$12),0)),"",VLOOKUP($B768,'Section 3'!$D$15:$O$1014,COLUMNS('Section 3'!$E$11:N$12),0)))</f>
        <v/>
      </c>
      <c r="N768" s="73" t="str">
        <f>IF($D768="","",IF(ISBLANK(VLOOKUP($B768,'Section 3'!$D$15:$O$1014,COLUMNS('Section 3'!$E$11:O$12),0)),"",VLOOKUP($B768,'Section 3'!$D$15:$O$1014,COLUMNS('Section 3'!$E$11:O$12),0)))</f>
        <v/>
      </c>
      <c r="O768" s="73" t="str">
        <f>IF($D768="","",IF(ISBLANK(VLOOKUP($B768,'Section 3'!$D$15:$O$1014,COLUMNS('Section 3'!$E$11:P$12),0)),"",VLOOKUP($B768,'Section 3'!$D$15:$O$1014,COLUMNS('Section 3'!$E$11:P$12),0)))</f>
        <v/>
      </c>
    </row>
    <row r="769" spans="1:15" x14ac:dyDescent="0.25">
      <c r="A769" s="29" t="str">
        <f>IF(E769="","",ROWS($A$1:A769))</f>
        <v/>
      </c>
      <c r="B769" s="32">
        <v>758</v>
      </c>
      <c r="C769" s="26" t="str">
        <f t="shared" si="12"/>
        <v/>
      </c>
      <c r="D769" s="26" t="str">
        <f>IFERROR(VLOOKUP($B769,'Section 3'!D772:O1771,COLUMNS('Section 3'!D768:D769),0),"")</f>
        <v/>
      </c>
      <c r="E769" s="73" t="str">
        <f>IF($D769="","",IF(ISBLANK(VLOOKUP($B769,'Section 3'!$D$15:$O$1014,COLUMNS('Section 3'!$E$11:F$12),0)),"",VLOOKUP($B769,'Section 3'!$D$15:$O$1014,COLUMNS('Section 3'!$E$11:F$12),0)))</f>
        <v/>
      </c>
      <c r="F769" s="73" t="str">
        <f>IF($D769="","",IF(ISBLANK(VLOOKUP($B769,'Section 3'!$D$15:$O$1014,COLUMNS('Section 3'!$E$11:G$12),0)),"",VLOOKUP($B769,'Section 3'!$D$15:$O$1014,COLUMNS('Section 3'!$E$11:G$12),0)))</f>
        <v/>
      </c>
      <c r="G769" s="73" t="str">
        <f>IF($D769="","",IF(ISBLANK(VLOOKUP($B769,'Section 3'!$D$15:$O$1014,COLUMNS('Section 3'!$E$11:H$12),0)),"",VLOOKUP($B769,'Section 3'!$D$15:$O$1014,COLUMNS('Section 3'!$E$11:H$12),0)))</f>
        <v/>
      </c>
      <c r="H769" s="73" t="str">
        <f>IF($D769="","",IF(ISBLANK(VLOOKUP($B769,'Section 3'!$D$15:$O$1014,COLUMNS('Section 3'!$E$11:I$12),0)),"",VLOOKUP($B769,'Section 3'!$D$15:$O$1014,COLUMNS('Section 3'!$E$11:I$12),0)))</f>
        <v/>
      </c>
      <c r="I769" s="73" t="str">
        <f>IF($D769="","",IF(ISBLANK(VLOOKUP($B769,'Section 3'!$D$15:$O$1014,COLUMNS('Section 3'!$E$11:J$12),0)),"",VLOOKUP($B769,'Section 3'!$D$15:$O$1014,COLUMNS('Section 3'!$E$11:J$12),0)))</f>
        <v/>
      </c>
      <c r="J769" s="73" t="str">
        <f>IF($D769="","",IF(ISBLANK(VLOOKUP($B769,'Section 3'!$D$15:$O$1014,COLUMNS('Section 3'!$E$11:K$12),0)),"",VLOOKUP($B769,'Section 3'!$D$15:$O$1014,COLUMNS('Section 3'!$E$11:K$12),0)))</f>
        <v/>
      </c>
      <c r="K769" s="73" t="str">
        <f>IF($D769="","",IF(ISBLANK(VLOOKUP($B769,'Section 3'!$D$15:$O$1014,COLUMNS('Section 3'!$E$11:L$12),0)),"",VLOOKUP($B769,'Section 3'!$D$15:$O$1014,COLUMNS('Section 3'!$E$11:L$12),0)))</f>
        <v/>
      </c>
      <c r="L769" s="73" t="str">
        <f>IF($D769="","",IF(ISBLANK(VLOOKUP($B769,'Section 3'!$D$15:$O$1014,COLUMNS('Section 3'!$E$11:M$12),0)),"",VLOOKUP($B769,'Section 3'!$D$15:$O$1014,COLUMNS('Section 3'!$E$11:M$12),0)))</f>
        <v/>
      </c>
      <c r="M769" s="73" t="str">
        <f>IF($D769="","",IF(ISBLANK(VLOOKUP($B769,'Section 3'!$D$15:$O$1014,COLUMNS('Section 3'!$E$11:N$12),0)),"",VLOOKUP($B769,'Section 3'!$D$15:$O$1014,COLUMNS('Section 3'!$E$11:N$12),0)))</f>
        <v/>
      </c>
      <c r="N769" s="73" t="str">
        <f>IF($D769="","",IF(ISBLANK(VLOOKUP($B769,'Section 3'!$D$15:$O$1014,COLUMNS('Section 3'!$E$11:O$12),0)),"",VLOOKUP($B769,'Section 3'!$D$15:$O$1014,COLUMNS('Section 3'!$E$11:O$12),0)))</f>
        <v/>
      </c>
      <c r="O769" s="73" t="str">
        <f>IF($D769="","",IF(ISBLANK(VLOOKUP($B769,'Section 3'!$D$15:$O$1014,COLUMNS('Section 3'!$E$11:P$12),0)),"",VLOOKUP($B769,'Section 3'!$D$15:$O$1014,COLUMNS('Section 3'!$E$11:P$12),0)))</f>
        <v/>
      </c>
    </row>
    <row r="770" spans="1:15" x14ac:dyDescent="0.25">
      <c r="A770" s="29" t="str">
        <f>IF(E770="","",ROWS($A$1:A770))</f>
        <v/>
      </c>
      <c r="B770" s="32">
        <v>759</v>
      </c>
      <c r="C770" s="26" t="str">
        <f t="shared" si="12"/>
        <v/>
      </c>
      <c r="D770" s="26" t="str">
        <f>IFERROR(VLOOKUP($B770,'Section 3'!D773:O1772,COLUMNS('Section 3'!D769:D770),0),"")</f>
        <v/>
      </c>
      <c r="E770" s="73" t="str">
        <f>IF($D770="","",IF(ISBLANK(VLOOKUP($B770,'Section 3'!$D$15:$O$1014,COLUMNS('Section 3'!$E$11:F$12),0)),"",VLOOKUP($B770,'Section 3'!$D$15:$O$1014,COLUMNS('Section 3'!$E$11:F$12),0)))</f>
        <v/>
      </c>
      <c r="F770" s="73" t="str">
        <f>IF($D770="","",IF(ISBLANK(VLOOKUP($B770,'Section 3'!$D$15:$O$1014,COLUMNS('Section 3'!$E$11:G$12),0)),"",VLOOKUP($B770,'Section 3'!$D$15:$O$1014,COLUMNS('Section 3'!$E$11:G$12),0)))</f>
        <v/>
      </c>
      <c r="G770" s="73" t="str">
        <f>IF($D770="","",IF(ISBLANK(VLOOKUP($B770,'Section 3'!$D$15:$O$1014,COLUMNS('Section 3'!$E$11:H$12),0)),"",VLOOKUP($B770,'Section 3'!$D$15:$O$1014,COLUMNS('Section 3'!$E$11:H$12),0)))</f>
        <v/>
      </c>
      <c r="H770" s="73" t="str">
        <f>IF($D770="","",IF(ISBLANK(VLOOKUP($B770,'Section 3'!$D$15:$O$1014,COLUMNS('Section 3'!$E$11:I$12),0)),"",VLOOKUP($B770,'Section 3'!$D$15:$O$1014,COLUMNS('Section 3'!$E$11:I$12),0)))</f>
        <v/>
      </c>
      <c r="I770" s="73" t="str">
        <f>IF($D770="","",IF(ISBLANK(VLOOKUP($B770,'Section 3'!$D$15:$O$1014,COLUMNS('Section 3'!$E$11:J$12),0)),"",VLOOKUP($B770,'Section 3'!$D$15:$O$1014,COLUMNS('Section 3'!$E$11:J$12),0)))</f>
        <v/>
      </c>
      <c r="J770" s="73" t="str">
        <f>IF($D770="","",IF(ISBLANK(VLOOKUP($B770,'Section 3'!$D$15:$O$1014,COLUMNS('Section 3'!$E$11:K$12),0)),"",VLOOKUP($B770,'Section 3'!$D$15:$O$1014,COLUMNS('Section 3'!$E$11:K$12),0)))</f>
        <v/>
      </c>
      <c r="K770" s="73" t="str">
        <f>IF($D770="","",IF(ISBLANK(VLOOKUP($B770,'Section 3'!$D$15:$O$1014,COLUMNS('Section 3'!$E$11:L$12),0)),"",VLOOKUP($B770,'Section 3'!$D$15:$O$1014,COLUMNS('Section 3'!$E$11:L$12),0)))</f>
        <v/>
      </c>
      <c r="L770" s="73" t="str">
        <f>IF($D770="","",IF(ISBLANK(VLOOKUP($B770,'Section 3'!$D$15:$O$1014,COLUMNS('Section 3'!$E$11:M$12),0)),"",VLOOKUP($B770,'Section 3'!$D$15:$O$1014,COLUMNS('Section 3'!$E$11:M$12),0)))</f>
        <v/>
      </c>
      <c r="M770" s="73" t="str">
        <f>IF($D770="","",IF(ISBLANK(VLOOKUP($B770,'Section 3'!$D$15:$O$1014,COLUMNS('Section 3'!$E$11:N$12),0)),"",VLOOKUP($B770,'Section 3'!$D$15:$O$1014,COLUMNS('Section 3'!$E$11:N$12),0)))</f>
        <v/>
      </c>
      <c r="N770" s="73" t="str">
        <f>IF($D770="","",IF(ISBLANK(VLOOKUP($B770,'Section 3'!$D$15:$O$1014,COLUMNS('Section 3'!$E$11:O$12),0)),"",VLOOKUP($B770,'Section 3'!$D$15:$O$1014,COLUMNS('Section 3'!$E$11:O$12),0)))</f>
        <v/>
      </c>
      <c r="O770" s="73" t="str">
        <f>IF($D770="","",IF(ISBLANK(VLOOKUP($B770,'Section 3'!$D$15:$O$1014,COLUMNS('Section 3'!$E$11:P$12),0)),"",VLOOKUP($B770,'Section 3'!$D$15:$O$1014,COLUMNS('Section 3'!$E$11:P$12),0)))</f>
        <v/>
      </c>
    </row>
    <row r="771" spans="1:15" x14ac:dyDescent="0.25">
      <c r="A771" s="29" t="str">
        <f>IF(E771="","",ROWS($A$1:A771))</f>
        <v/>
      </c>
      <c r="B771" s="32">
        <v>760</v>
      </c>
      <c r="C771" s="26" t="str">
        <f t="shared" si="12"/>
        <v/>
      </c>
      <c r="D771" s="26" t="str">
        <f>IFERROR(VLOOKUP($B771,'Section 3'!D774:O1773,COLUMNS('Section 3'!D770:D771),0),"")</f>
        <v/>
      </c>
      <c r="E771" s="73" t="str">
        <f>IF($D771="","",IF(ISBLANK(VLOOKUP($B771,'Section 3'!$D$15:$O$1014,COLUMNS('Section 3'!$E$11:F$12),0)),"",VLOOKUP($B771,'Section 3'!$D$15:$O$1014,COLUMNS('Section 3'!$E$11:F$12),0)))</f>
        <v/>
      </c>
      <c r="F771" s="73" t="str">
        <f>IF($D771="","",IF(ISBLANK(VLOOKUP($B771,'Section 3'!$D$15:$O$1014,COLUMNS('Section 3'!$E$11:G$12),0)),"",VLOOKUP($B771,'Section 3'!$D$15:$O$1014,COLUMNS('Section 3'!$E$11:G$12),0)))</f>
        <v/>
      </c>
      <c r="G771" s="73" t="str">
        <f>IF($D771="","",IF(ISBLANK(VLOOKUP($B771,'Section 3'!$D$15:$O$1014,COLUMNS('Section 3'!$E$11:H$12),0)),"",VLOOKUP($B771,'Section 3'!$D$15:$O$1014,COLUMNS('Section 3'!$E$11:H$12),0)))</f>
        <v/>
      </c>
      <c r="H771" s="73" t="str">
        <f>IF($D771="","",IF(ISBLANK(VLOOKUP($B771,'Section 3'!$D$15:$O$1014,COLUMNS('Section 3'!$E$11:I$12),0)),"",VLOOKUP($B771,'Section 3'!$D$15:$O$1014,COLUMNS('Section 3'!$E$11:I$12),0)))</f>
        <v/>
      </c>
      <c r="I771" s="73" t="str">
        <f>IF($D771="","",IF(ISBLANK(VLOOKUP($B771,'Section 3'!$D$15:$O$1014,COLUMNS('Section 3'!$E$11:J$12),0)),"",VLOOKUP($B771,'Section 3'!$D$15:$O$1014,COLUMNS('Section 3'!$E$11:J$12),0)))</f>
        <v/>
      </c>
      <c r="J771" s="73" t="str">
        <f>IF($D771="","",IF(ISBLANK(VLOOKUP($B771,'Section 3'!$D$15:$O$1014,COLUMNS('Section 3'!$E$11:K$12),0)),"",VLOOKUP($B771,'Section 3'!$D$15:$O$1014,COLUMNS('Section 3'!$E$11:K$12),0)))</f>
        <v/>
      </c>
      <c r="K771" s="73" t="str">
        <f>IF($D771="","",IF(ISBLANK(VLOOKUP($B771,'Section 3'!$D$15:$O$1014,COLUMNS('Section 3'!$E$11:L$12),0)),"",VLOOKUP($B771,'Section 3'!$D$15:$O$1014,COLUMNS('Section 3'!$E$11:L$12),0)))</f>
        <v/>
      </c>
      <c r="L771" s="73" t="str">
        <f>IF($D771="","",IF(ISBLANK(VLOOKUP($B771,'Section 3'!$D$15:$O$1014,COLUMNS('Section 3'!$E$11:M$12),0)),"",VLOOKUP($B771,'Section 3'!$D$15:$O$1014,COLUMNS('Section 3'!$E$11:M$12),0)))</f>
        <v/>
      </c>
      <c r="M771" s="73" t="str">
        <f>IF($D771="","",IF(ISBLANK(VLOOKUP($B771,'Section 3'!$D$15:$O$1014,COLUMNS('Section 3'!$E$11:N$12),0)),"",VLOOKUP($B771,'Section 3'!$D$15:$O$1014,COLUMNS('Section 3'!$E$11:N$12),0)))</f>
        <v/>
      </c>
      <c r="N771" s="73" t="str">
        <f>IF($D771="","",IF(ISBLANK(VLOOKUP($B771,'Section 3'!$D$15:$O$1014,COLUMNS('Section 3'!$E$11:O$12),0)),"",VLOOKUP($B771,'Section 3'!$D$15:$O$1014,COLUMNS('Section 3'!$E$11:O$12),0)))</f>
        <v/>
      </c>
      <c r="O771" s="73" t="str">
        <f>IF($D771="","",IF(ISBLANK(VLOOKUP($B771,'Section 3'!$D$15:$O$1014,COLUMNS('Section 3'!$E$11:P$12),0)),"",VLOOKUP($B771,'Section 3'!$D$15:$O$1014,COLUMNS('Section 3'!$E$11:P$12),0)))</f>
        <v/>
      </c>
    </row>
    <row r="772" spans="1:15" x14ac:dyDescent="0.25">
      <c r="A772" s="29" t="str">
        <f>IF(E772="","",ROWS($A$1:A772))</f>
        <v/>
      </c>
      <c r="B772" s="32">
        <v>761</v>
      </c>
      <c r="C772" s="26" t="str">
        <f t="shared" si="12"/>
        <v/>
      </c>
      <c r="D772" s="26" t="str">
        <f>IFERROR(VLOOKUP($B772,'Section 3'!D775:O1774,COLUMNS('Section 3'!D771:D772),0),"")</f>
        <v/>
      </c>
      <c r="E772" s="73" t="str">
        <f>IF($D772="","",IF(ISBLANK(VLOOKUP($B772,'Section 3'!$D$15:$O$1014,COLUMNS('Section 3'!$E$11:F$12),0)),"",VLOOKUP($B772,'Section 3'!$D$15:$O$1014,COLUMNS('Section 3'!$E$11:F$12),0)))</f>
        <v/>
      </c>
      <c r="F772" s="73" t="str">
        <f>IF($D772="","",IF(ISBLANK(VLOOKUP($B772,'Section 3'!$D$15:$O$1014,COLUMNS('Section 3'!$E$11:G$12),0)),"",VLOOKUP($B772,'Section 3'!$D$15:$O$1014,COLUMNS('Section 3'!$E$11:G$12),0)))</f>
        <v/>
      </c>
      <c r="G772" s="73" t="str">
        <f>IF($D772="","",IF(ISBLANK(VLOOKUP($B772,'Section 3'!$D$15:$O$1014,COLUMNS('Section 3'!$E$11:H$12),0)),"",VLOOKUP($B772,'Section 3'!$D$15:$O$1014,COLUMNS('Section 3'!$E$11:H$12),0)))</f>
        <v/>
      </c>
      <c r="H772" s="73" t="str">
        <f>IF($D772="","",IF(ISBLANK(VLOOKUP($B772,'Section 3'!$D$15:$O$1014,COLUMNS('Section 3'!$E$11:I$12),0)),"",VLOOKUP($B772,'Section 3'!$D$15:$O$1014,COLUMNS('Section 3'!$E$11:I$12),0)))</f>
        <v/>
      </c>
      <c r="I772" s="73" t="str">
        <f>IF($D772="","",IF(ISBLANK(VLOOKUP($B772,'Section 3'!$D$15:$O$1014,COLUMNS('Section 3'!$E$11:J$12),0)),"",VLOOKUP($B772,'Section 3'!$D$15:$O$1014,COLUMNS('Section 3'!$E$11:J$12),0)))</f>
        <v/>
      </c>
      <c r="J772" s="73" t="str">
        <f>IF($D772="","",IF(ISBLANK(VLOOKUP($B772,'Section 3'!$D$15:$O$1014,COLUMNS('Section 3'!$E$11:K$12),0)),"",VLOOKUP($B772,'Section 3'!$D$15:$O$1014,COLUMNS('Section 3'!$E$11:K$12),0)))</f>
        <v/>
      </c>
      <c r="K772" s="73" t="str">
        <f>IF($D772="","",IF(ISBLANK(VLOOKUP($B772,'Section 3'!$D$15:$O$1014,COLUMNS('Section 3'!$E$11:L$12),0)),"",VLOOKUP($B772,'Section 3'!$D$15:$O$1014,COLUMNS('Section 3'!$E$11:L$12),0)))</f>
        <v/>
      </c>
      <c r="L772" s="73" t="str">
        <f>IF($D772="","",IF(ISBLANK(VLOOKUP($B772,'Section 3'!$D$15:$O$1014,COLUMNS('Section 3'!$E$11:M$12),0)),"",VLOOKUP($B772,'Section 3'!$D$15:$O$1014,COLUMNS('Section 3'!$E$11:M$12),0)))</f>
        <v/>
      </c>
      <c r="M772" s="73" t="str">
        <f>IF($D772="","",IF(ISBLANK(VLOOKUP($B772,'Section 3'!$D$15:$O$1014,COLUMNS('Section 3'!$E$11:N$12),0)),"",VLOOKUP($B772,'Section 3'!$D$15:$O$1014,COLUMNS('Section 3'!$E$11:N$12),0)))</f>
        <v/>
      </c>
      <c r="N772" s="73" t="str">
        <f>IF($D772="","",IF(ISBLANK(VLOOKUP($B772,'Section 3'!$D$15:$O$1014,COLUMNS('Section 3'!$E$11:O$12),0)),"",VLOOKUP($B772,'Section 3'!$D$15:$O$1014,COLUMNS('Section 3'!$E$11:O$12),0)))</f>
        <v/>
      </c>
      <c r="O772" s="73" t="str">
        <f>IF($D772="","",IF(ISBLANK(VLOOKUP($B772,'Section 3'!$D$15:$O$1014,COLUMNS('Section 3'!$E$11:P$12),0)),"",VLOOKUP($B772,'Section 3'!$D$15:$O$1014,COLUMNS('Section 3'!$E$11:P$12),0)))</f>
        <v/>
      </c>
    </row>
    <row r="773" spans="1:15" x14ac:dyDescent="0.25">
      <c r="A773" s="29" t="str">
        <f>IF(E773="","",ROWS($A$1:A773))</f>
        <v/>
      </c>
      <c r="B773" s="32">
        <v>762</v>
      </c>
      <c r="C773" s="26" t="str">
        <f t="shared" si="12"/>
        <v/>
      </c>
      <c r="D773" s="26" t="str">
        <f>IFERROR(VLOOKUP($B773,'Section 3'!D776:O1775,COLUMNS('Section 3'!D772:D773),0),"")</f>
        <v/>
      </c>
      <c r="E773" s="73" t="str">
        <f>IF($D773="","",IF(ISBLANK(VLOOKUP($B773,'Section 3'!$D$15:$O$1014,COLUMNS('Section 3'!$E$11:F$12),0)),"",VLOOKUP($B773,'Section 3'!$D$15:$O$1014,COLUMNS('Section 3'!$E$11:F$12),0)))</f>
        <v/>
      </c>
      <c r="F773" s="73" t="str">
        <f>IF($D773="","",IF(ISBLANK(VLOOKUP($B773,'Section 3'!$D$15:$O$1014,COLUMNS('Section 3'!$E$11:G$12),0)),"",VLOOKUP($B773,'Section 3'!$D$15:$O$1014,COLUMNS('Section 3'!$E$11:G$12),0)))</f>
        <v/>
      </c>
      <c r="G773" s="73" t="str">
        <f>IF($D773="","",IF(ISBLANK(VLOOKUP($B773,'Section 3'!$D$15:$O$1014,COLUMNS('Section 3'!$E$11:H$12),0)),"",VLOOKUP($B773,'Section 3'!$D$15:$O$1014,COLUMNS('Section 3'!$E$11:H$12),0)))</f>
        <v/>
      </c>
      <c r="H773" s="73" t="str">
        <f>IF($D773="","",IF(ISBLANK(VLOOKUP($B773,'Section 3'!$D$15:$O$1014,COLUMNS('Section 3'!$E$11:I$12),0)),"",VLOOKUP($B773,'Section 3'!$D$15:$O$1014,COLUMNS('Section 3'!$E$11:I$12),0)))</f>
        <v/>
      </c>
      <c r="I773" s="73" t="str">
        <f>IF($D773="","",IF(ISBLANK(VLOOKUP($B773,'Section 3'!$D$15:$O$1014,COLUMNS('Section 3'!$E$11:J$12),0)),"",VLOOKUP($B773,'Section 3'!$D$15:$O$1014,COLUMNS('Section 3'!$E$11:J$12),0)))</f>
        <v/>
      </c>
      <c r="J773" s="73" t="str">
        <f>IF($D773="","",IF(ISBLANK(VLOOKUP($B773,'Section 3'!$D$15:$O$1014,COLUMNS('Section 3'!$E$11:K$12),0)),"",VLOOKUP($B773,'Section 3'!$D$15:$O$1014,COLUMNS('Section 3'!$E$11:K$12),0)))</f>
        <v/>
      </c>
      <c r="K773" s="73" t="str">
        <f>IF($D773="","",IF(ISBLANK(VLOOKUP($B773,'Section 3'!$D$15:$O$1014,COLUMNS('Section 3'!$E$11:L$12),0)),"",VLOOKUP($B773,'Section 3'!$D$15:$O$1014,COLUMNS('Section 3'!$E$11:L$12),0)))</f>
        <v/>
      </c>
      <c r="L773" s="73" t="str">
        <f>IF($D773="","",IF(ISBLANK(VLOOKUP($B773,'Section 3'!$D$15:$O$1014,COLUMNS('Section 3'!$E$11:M$12),0)),"",VLOOKUP($B773,'Section 3'!$D$15:$O$1014,COLUMNS('Section 3'!$E$11:M$12),0)))</f>
        <v/>
      </c>
      <c r="M773" s="73" t="str">
        <f>IF($D773="","",IF(ISBLANK(VLOOKUP($B773,'Section 3'!$D$15:$O$1014,COLUMNS('Section 3'!$E$11:N$12),0)),"",VLOOKUP($B773,'Section 3'!$D$15:$O$1014,COLUMNS('Section 3'!$E$11:N$12),0)))</f>
        <v/>
      </c>
      <c r="N773" s="73" t="str">
        <f>IF($D773="","",IF(ISBLANK(VLOOKUP($B773,'Section 3'!$D$15:$O$1014,COLUMNS('Section 3'!$E$11:O$12),0)),"",VLOOKUP($B773,'Section 3'!$D$15:$O$1014,COLUMNS('Section 3'!$E$11:O$12),0)))</f>
        <v/>
      </c>
      <c r="O773" s="73" t="str">
        <f>IF($D773="","",IF(ISBLANK(VLOOKUP($B773,'Section 3'!$D$15:$O$1014,COLUMNS('Section 3'!$E$11:P$12),0)),"",VLOOKUP($B773,'Section 3'!$D$15:$O$1014,COLUMNS('Section 3'!$E$11:P$12),0)))</f>
        <v/>
      </c>
    </row>
    <row r="774" spans="1:15" x14ac:dyDescent="0.25">
      <c r="A774" s="29" t="str">
        <f>IF(E774="","",ROWS($A$1:A774))</f>
        <v/>
      </c>
      <c r="B774" s="32">
        <v>763</v>
      </c>
      <c r="C774" s="26" t="str">
        <f t="shared" si="12"/>
        <v/>
      </c>
      <c r="D774" s="26" t="str">
        <f>IFERROR(VLOOKUP($B774,'Section 3'!D777:O1776,COLUMNS('Section 3'!D773:D774),0),"")</f>
        <v/>
      </c>
      <c r="E774" s="73" t="str">
        <f>IF($D774="","",IF(ISBLANK(VLOOKUP($B774,'Section 3'!$D$15:$O$1014,COLUMNS('Section 3'!$E$11:F$12),0)),"",VLOOKUP($B774,'Section 3'!$D$15:$O$1014,COLUMNS('Section 3'!$E$11:F$12),0)))</f>
        <v/>
      </c>
      <c r="F774" s="73" t="str">
        <f>IF($D774="","",IF(ISBLANK(VLOOKUP($B774,'Section 3'!$D$15:$O$1014,COLUMNS('Section 3'!$E$11:G$12),0)),"",VLOOKUP($B774,'Section 3'!$D$15:$O$1014,COLUMNS('Section 3'!$E$11:G$12),0)))</f>
        <v/>
      </c>
      <c r="G774" s="73" t="str">
        <f>IF($D774="","",IF(ISBLANK(VLOOKUP($B774,'Section 3'!$D$15:$O$1014,COLUMNS('Section 3'!$E$11:H$12),0)),"",VLOOKUP($B774,'Section 3'!$D$15:$O$1014,COLUMNS('Section 3'!$E$11:H$12),0)))</f>
        <v/>
      </c>
      <c r="H774" s="73" t="str">
        <f>IF($D774="","",IF(ISBLANK(VLOOKUP($B774,'Section 3'!$D$15:$O$1014,COLUMNS('Section 3'!$E$11:I$12),0)),"",VLOOKUP($B774,'Section 3'!$D$15:$O$1014,COLUMNS('Section 3'!$E$11:I$12),0)))</f>
        <v/>
      </c>
      <c r="I774" s="73" t="str">
        <f>IF($D774="","",IF(ISBLANK(VLOOKUP($B774,'Section 3'!$D$15:$O$1014,COLUMNS('Section 3'!$E$11:J$12),0)),"",VLOOKUP($B774,'Section 3'!$D$15:$O$1014,COLUMNS('Section 3'!$E$11:J$12),0)))</f>
        <v/>
      </c>
      <c r="J774" s="73" t="str">
        <f>IF($D774="","",IF(ISBLANK(VLOOKUP($B774,'Section 3'!$D$15:$O$1014,COLUMNS('Section 3'!$E$11:K$12),0)),"",VLOOKUP($B774,'Section 3'!$D$15:$O$1014,COLUMNS('Section 3'!$E$11:K$12),0)))</f>
        <v/>
      </c>
      <c r="K774" s="73" t="str">
        <f>IF($D774="","",IF(ISBLANK(VLOOKUP($B774,'Section 3'!$D$15:$O$1014,COLUMNS('Section 3'!$E$11:L$12),0)),"",VLOOKUP($B774,'Section 3'!$D$15:$O$1014,COLUMNS('Section 3'!$E$11:L$12),0)))</f>
        <v/>
      </c>
      <c r="L774" s="73" t="str">
        <f>IF($D774="","",IF(ISBLANK(VLOOKUP($B774,'Section 3'!$D$15:$O$1014,COLUMNS('Section 3'!$E$11:M$12),0)),"",VLOOKUP($B774,'Section 3'!$D$15:$O$1014,COLUMNS('Section 3'!$E$11:M$12),0)))</f>
        <v/>
      </c>
      <c r="M774" s="73" t="str">
        <f>IF($D774="","",IF(ISBLANK(VLOOKUP($B774,'Section 3'!$D$15:$O$1014,COLUMNS('Section 3'!$E$11:N$12),0)),"",VLOOKUP($B774,'Section 3'!$D$15:$O$1014,COLUMNS('Section 3'!$E$11:N$12),0)))</f>
        <v/>
      </c>
      <c r="N774" s="73" t="str">
        <f>IF($D774="","",IF(ISBLANK(VLOOKUP($B774,'Section 3'!$D$15:$O$1014,COLUMNS('Section 3'!$E$11:O$12),0)),"",VLOOKUP($B774,'Section 3'!$D$15:$O$1014,COLUMNS('Section 3'!$E$11:O$12),0)))</f>
        <v/>
      </c>
      <c r="O774" s="73" t="str">
        <f>IF($D774="","",IF(ISBLANK(VLOOKUP($B774,'Section 3'!$D$15:$O$1014,COLUMNS('Section 3'!$E$11:P$12),0)),"",VLOOKUP($B774,'Section 3'!$D$15:$O$1014,COLUMNS('Section 3'!$E$11:P$12),0)))</f>
        <v/>
      </c>
    </row>
    <row r="775" spans="1:15" x14ac:dyDescent="0.25">
      <c r="A775" s="29" t="str">
        <f>IF(E775="","",ROWS($A$1:A775))</f>
        <v/>
      </c>
      <c r="B775" s="32">
        <v>764</v>
      </c>
      <c r="C775" s="26" t="str">
        <f t="shared" si="12"/>
        <v/>
      </c>
      <c r="D775" s="26" t="str">
        <f>IFERROR(VLOOKUP($B775,'Section 3'!D778:O1777,COLUMNS('Section 3'!D774:D775),0),"")</f>
        <v/>
      </c>
      <c r="E775" s="73" t="str">
        <f>IF($D775="","",IF(ISBLANK(VLOOKUP($B775,'Section 3'!$D$15:$O$1014,COLUMNS('Section 3'!$E$11:F$12),0)),"",VLOOKUP($B775,'Section 3'!$D$15:$O$1014,COLUMNS('Section 3'!$E$11:F$12),0)))</f>
        <v/>
      </c>
      <c r="F775" s="73" t="str">
        <f>IF($D775="","",IF(ISBLANK(VLOOKUP($B775,'Section 3'!$D$15:$O$1014,COLUMNS('Section 3'!$E$11:G$12),0)),"",VLOOKUP($B775,'Section 3'!$D$15:$O$1014,COLUMNS('Section 3'!$E$11:G$12),0)))</f>
        <v/>
      </c>
      <c r="G775" s="73" t="str">
        <f>IF($D775="","",IF(ISBLANK(VLOOKUP($B775,'Section 3'!$D$15:$O$1014,COLUMNS('Section 3'!$E$11:H$12),0)),"",VLOOKUP($B775,'Section 3'!$D$15:$O$1014,COLUMNS('Section 3'!$E$11:H$12),0)))</f>
        <v/>
      </c>
      <c r="H775" s="73" t="str">
        <f>IF($D775="","",IF(ISBLANK(VLOOKUP($B775,'Section 3'!$D$15:$O$1014,COLUMNS('Section 3'!$E$11:I$12),0)),"",VLOOKUP($B775,'Section 3'!$D$15:$O$1014,COLUMNS('Section 3'!$E$11:I$12),0)))</f>
        <v/>
      </c>
      <c r="I775" s="73" t="str">
        <f>IF($D775="","",IF(ISBLANK(VLOOKUP($B775,'Section 3'!$D$15:$O$1014,COLUMNS('Section 3'!$E$11:J$12),0)),"",VLOOKUP($B775,'Section 3'!$D$15:$O$1014,COLUMNS('Section 3'!$E$11:J$12),0)))</f>
        <v/>
      </c>
      <c r="J775" s="73" t="str">
        <f>IF($D775="","",IF(ISBLANK(VLOOKUP($B775,'Section 3'!$D$15:$O$1014,COLUMNS('Section 3'!$E$11:K$12),0)),"",VLOOKUP($B775,'Section 3'!$D$15:$O$1014,COLUMNS('Section 3'!$E$11:K$12),0)))</f>
        <v/>
      </c>
      <c r="K775" s="73" t="str">
        <f>IF($D775="","",IF(ISBLANK(VLOOKUP($B775,'Section 3'!$D$15:$O$1014,COLUMNS('Section 3'!$E$11:L$12),0)),"",VLOOKUP($B775,'Section 3'!$D$15:$O$1014,COLUMNS('Section 3'!$E$11:L$12),0)))</f>
        <v/>
      </c>
      <c r="L775" s="73" t="str">
        <f>IF($D775="","",IF(ISBLANK(VLOOKUP($B775,'Section 3'!$D$15:$O$1014,COLUMNS('Section 3'!$E$11:M$12),0)),"",VLOOKUP($B775,'Section 3'!$D$15:$O$1014,COLUMNS('Section 3'!$E$11:M$12),0)))</f>
        <v/>
      </c>
      <c r="M775" s="73" t="str">
        <f>IF($D775="","",IF(ISBLANK(VLOOKUP($B775,'Section 3'!$D$15:$O$1014,COLUMNS('Section 3'!$E$11:N$12),0)),"",VLOOKUP($B775,'Section 3'!$D$15:$O$1014,COLUMNS('Section 3'!$E$11:N$12),0)))</f>
        <v/>
      </c>
      <c r="N775" s="73" t="str">
        <f>IF($D775="","",IF(ISBLANK(VLOOKUP($B775,'Section 3'!$D$15:$O$1014,COLUMNS('Section 3'!$E$11:O$12),0)),"",VLOOKUP($B775,'Section 3'!$D$15:$O$1014,COLUMNS('Section 3'!$E$11:O$12),0)))</f>
        <v/>
      </c>
      <c r="O775" s="73" t="str">
        <f>IF($D775="","",IF(ISBLANK(VLOOKUP($B775,'Section 3'!$D$15:$O$1014,COLUMNS('Section 3'!$E$11:P$12),0)),"",VLOOKUP($B775,'Section 3'!$D$15:$O$1014,COLUMNS('Section 3'!$E$11:P$12),0)))</f>
        <v/>
      </c>
    </row>
    <row r="776" spans="1:15" x14ac:dyDescent="0.25">
      <c r="A776" s="29" t="str">
        <f>IF(E776="","",ROWS($A$1:A776))</f>
        <v/>
      </c>
      <c r="B776" s="32">
        <v>765</v>
      </c>
      <c r="C776" s="26" t="str">
        <f t="shared" si="12"/>
        <v/>
      </c>
      <c r="D776" s="26" t="str">
        <f>IFERROR(VLOOKUP($B776,'Section 3'!D779:O1778,COLUMNS('Section 3'!D775:D776),0),"")</f>
        <v/>
      </c>
      <c r="E776" s="73" t="str">
        <f>IF($D776="","",IF(ISBLANK(VLOOKUP($B776,'Section 3'!$D$15:$O$1014,COLUMNS('Section 3'!$E$11:F$12),0)),"",VLOOKUP($B776,'Section 3'!$D$15:$O$1014,COLUMNS('Section 3'!$E$11:F$12),0)))</f>
        <v/>
      </c>
      <c r="F776" s="73" t="str">
        <f>IF($D776="","",IF(ISBLANK(VLOOKUP($B776,'Section 3'!$D$15:$O$1014,COLUMNS('Section 3'!$E$11:G$12),0)),"",VLOOKUP($B776,'Section 3'!$D$15:$O$1014,COLUMNS('Section 3'!$E$11:G$12),0)))</f>
        <v/>
      </c>
      <c r="G776" s="73" t="str">
        <f>IF($D776="","",IF(ISBLANK(VLOOKUP($B776,'Section 3'!$D$15:$O$1014,COLUMNS('Section 3'!$E$11:H$12),0)),"",VLOOKUP($B776,'Section 3'!$D$15:$O$1014,COLUMNS('Section 3'!$E$11:H$12),0)))</f>
        <v/>
      </c>
      <c r="H776" s="73" t="str">
        <f>IF($D776="","",IF(ISBLANK(VLOOKUP($B776,'Section 3'!$D$15:$O$1014,COLUMNS('Section 3'!$E$11:I$12),0)),"",VLOOKUP($B776,'Section 3'!$D$15:$O$1014,COLUMNS('Section 3'!$E$11:I$12),0)))</f>
        <v/>
      </c>
      <c r="I776" s="73" t="str">
        <f>IF($D776="","",IF(ISBLANK(VLOOKUP($B776,'Section 3'!$D$15:$O$1014,COLUMNS('Section 3'!$E$11:J$12),0)),"",VLOOKUP($B776,'Section 3'!$D$15:$O$1014,COLUMNS('Section 3'!$E$11:J$12),0)))</f>
        <v/>
      </c>
      <c r="J776" s="73" t="str">
        <f>IF($D776="","",IF(ISBLANK(VLOOKUP($B776,'Section 3'!$D$15:$O$1014,COLUMNS('Section 3'!$E$11:K$12),0)),"",VLOOKUP($B776,'Section 3'!$D$15:$O$1014,COLUMNS('Section 3'!$E$11:K$12),0)))</f>
        <v/>
      </c>
      <c r="K776" s="73" t="str">
        <f>IF($D776="","",IF(ISBLANK(VLOOKUP($B776,'Section 3'!$D$15:$O$1014,COLUMNS('Section 3'!$E$11:L$12),0)),"",VLOOKUP($B776,'Section 3'!$D$15:$O$1014,COLUMNS('Section 3'!$E$11:L$12),0)))</f>
        <v/>
      </c>
      <c r="L776" s="73" t="str">
        <f>IF($D776="","",IF(ISBLANK(VLOOKUP($B776,'Section 3'!$D$15:$O$1014,COLUMNS('Section 3'!$E$11:M$12),0)),"",VLOOKUP($B776,'Section 3'!$D$15:$O$1014,COLUMNS('Section 3'!$E$11:M$12),0)))</f>
        <v/>
      </c>
      <c r="M776" s="73" t="str">
        <f>IF($D776="","",IF(ISBLANK(VLOOKUP($B776,'Section 3'!$D$15:$O$1014,COLUMNS('Section 3'!$E$11:N$12),0)),"",VLOOKUP($B776,'Section 3'!$D$15:$O$1014,COLUMNS('Section 3'!$E$11:N$12),0)))</f>
        <v/>
      </c>
      <c r="N776" s="73" t="str">
        <f>IF($D776="","",IF(ISBLANK(VLOOKUP($B776,'Section 3'!$D$15:$O$1014,COLUMNS('Section 3'!$E$11:O$12),0)),"",VLOOKUP($B776,'Section 3'!$D$15:$O$1014,COLUMNS('Section 3'!$E$11:O$12),0)))</f>
        <v/>
      </c>
      <c r="O776" s="73" t="str">
        <f>IF($D776="","",IF(ISBLANK(VLOOKUP($B776,'Section 3'!$D$15:$O$1014,COLUMNS('Section 3'!$E$11:P$12),0)),"",VLOOKUP($B776,'Section 3'!$D$15:$O$1014,COLUMNS('Section 3'!$E$11:P$12),0)))</f>
        <v/>
      </c>
    </row>
    <row r="777" spans="1:15" x14ac:dyDescent="0.25">
      <c r="A777" s="29" t="str">
        <f>IF(E777="","",ROWS($A$1:A777))</f>
        <v/>
      </c>
      <c r="B777" s="32">
        <v>766</v>
      </c>
      <c r="C777" s="26" t="str">
        <f t="shared" si="12"/>
        <v/>
      </c>
      <c r="D777" s="26" t="str">
        <f>IFERROR(VLOOKUP($B777,'Section 3'!D780:O1779,COLUMNS('Section 3'!D776:D777),0),"")</f>
        <v/>
      </c>
      <c r="E777" s="73" t="str">
        <f>IF($D777="","",IF(ISBLANK(VLOOKUP($B777,'Section 3'!$D$15:$O$1014,COLUMNS('Section 3'!$E$11:F$12),0)),"",VLOOKUP($B777,'Section 3'!$D$15:$O$1014,COLUMNS('Section 3'!$E$11:F$12),0)))</f>
        <v/>
      </c>
      <c r="F777" s="73" t="str">
        <f>IF($D777="","",IF(ISBLANK(VLOOKUP($B777,'Section 3'!$D$15:$O$1014,COLUMNS('Section 3'!$E$11:G$12),0)),"",VLOOKUP($B777,'Section 3'!$D$15:$O$1014,COLUMNS('Section 3'!$E$11:G$12),0)))</f>
        <v/>
      </c>
      <c r="G777" s="73" t="str">
        <f>IF($D777="","",IF(ISBLANK(VLOOKUP($B777,'Section 3'!$D$15:$O$1014,COLUMNS('Section 3'!$E$11:H$12),0)),"",VLOOKUP($B777,'Section 3'!$D$15:$O$1014,COLUMNS('Section 3'!$E$11:H$12),0)))</f>
        <v/>
      </c>
      <c r="H777" s="73" t="str">
        <f>IF($D777="","",IF(ISBLANK(VLOOKUP($B777,'Section 3'!$D$15:$O$1014,COLUMNS('Section 3'!$E$11:I$12),0)),"",VLOOKUP($B777,'Section 3'!$D$15:$O$1014,COLUMNS('Section 3'!$E$11:I$12),0)))</f>
        <v/>
      </c>
      <c r="I777" s="73" t="str">
        <f>IF($D777="","",IF(ISBLANK(VLOOKUP($B777,'Section 3'!$D$15:$O$1014,COLUMNS('Section 3'!$E$11:J$12),0)),"",VLOOKUP($B777,'Section 3'!$D$15:$O$1014,COLUMNS('Section 3'!$E$11:J$12),0)))</f>
        <v/>
      </c>
      <c r="J777" s="73" t="str">
        <f>IF($D777="","",IF(ISBLANK(VLOOKUP($B777,'Section 3'!$D$15:$O$1014,COLUMNS('Section 3'!$E$11:K$12),0)),"",VLOOKUP($B777,'Section 3'!$D$15:$O$1014,COLUMNS('Section 3'!$E$11:K$12),0)))</f>
        <v/>
      </c>
      <c r="K777" s="73" t="str">
        <f>IF($D777="","",IF(ISBLANK(VLOOKUP($B777,'Section 3'!$D$15:$O$1014,COLUMNS('Section 3'!$E$11:L$12),0)),"",VLOOKUP($B777,'Section 3'!$D$15:$O$1014,COLUMNS('Section 3'!$E$11:L$12),0)))</f>
        <v/>
      </c>
      <c r="L777" s="73" t="str">
        <f>IF($D777="","",IF(ISBLANK(VLOOKUP($B777,'Section 3'!$D$15:$O$1014,COLUMNS('Section 3'!$E$11:M$12),0)),"",VLOOKUP($B777,'Section 3'!$D$15:$O$1014,COLUMNS('Section 3'!$E$11:M$12),0)))</f>
        <v/>
      </c>
      <c r="M777" s="73" t="str">
        <f>IF($D777="","",IF(ISBLANK(VLOOKUP($B777,'Section 3'!$D$15:$O$1014,COLUMNS('Section 3'!$E$11:N$12),0)),"",VLOOKUP($B777,'Section 3'!$D$15:$O$1014,COLUMNS('Section 3'!$E$11:N$12),0)))</f>
        <v/>
      </c>
      <c r="N777" s="73" t="str">
        <f>IF($D777="","",IF(ISBLANK(VLOOKUP($B777,'Section 3'!$D$15:$O$1014,COLUMNS('Section 3'!$E$11:O$12),0)),"",VLOOKUP($B777,'Section 3'!$D$15:$O$1014,COLUMNS('Section 3'!$E$11:O$12),0)))</f>
        <v/>
      </c>
      <c r="O777" s="73" t="str">
        <f>IF($D777="","",IF(ISBLANK(VLOOKUP($B777,'Section 3'!$D$15:$O$1014,COLUMNS('Section 3'!$E$11:P$12),0)),"",VLOOKUP($B777,'Section 3'!$D$15:$O$1014,COLUMNS('Section 3'!$E$11:P$12),0)))</f>
        <v/>
      </c>
    </row>
    <row r="778" spans="1:15" x14ac:dyDescent="0.25">
      <c r="A778" s="29" t="str">
        <f>IF(E778="","",ROWS($A$1:A778))</f>
        <v/>
      </c>
      <c r="B778" s="32">
        <v>767</v>
      </c>
      <c r="C778" s="26" t="str">
        <f t="shared" si="12"/>
        <v/>
      </c>
      <c r="D778" s="26" t="str">
        <f>IFERROR(VLOOKUP($B778,'Section 3'!D781:O1780,COLUMNS('Section 3'!D777:D778),0),"")</f>
        <v/>
      </c>
      <c r="E778" s="73" t="str">
        <f>IF($D778="","",IF(ISBLANK(VLOOKUP($B778,'Section 3'!$D$15:$O$1014,COLUMNS('Section 3'!$E$11:F$12),0)),"",VLOOKUP($B778,'Section 3'!$D$15:$O$1014,COLUMNS('Section 3'!$E$11:F$12),0)))</f>
        <v/>
      </c>
      <c r="F778" s="73" t="str">
        <f>IF($D778="","",IF(ISBLANK(VLOOKUP($B778,'Section 3'!$D$15:$O$1014,COLUMNS('Section 3'!$E$11:G$12),0)),"",VLOOKUP($B778,'Section 3'!$D$15:$O$1014,COLUMNS('Section 3'!$E$11:G$12),0)))</f>
        <v/>
      </c>
      <c r="G778" s="73" t="str">
        <f>IF($D778="","",IF(ISBLANK(VLOOKUP($B778,'Section 3'!$D$15:$O$1014,COLUMNS('Section 3'!$E$11:H$12),0)),"",VLOOKUP($B778,'Section 3'!$D$15:$O$1014,COLUMNS('Section 3'!$E$11:H$12),0)))</f>
        <v/>
      </c>
      <c r="H778" s="73" t="str">
        <f>IF($D778="","",IF(ISBLANK(VLOOKUP($B778,'Section 3'!$D$15:$O$1014,COLUMNS('Section 3'!$E$11:I$12),0)),"",VLOOKUP($B778,'Section 3'!$D$15:$O$1014,COLUMNS('Section 3'!$E$11:I$12),0)))</f>
        <v/>
      </c>
      <c r="I778" s="73" t="str">
        <f>IF($D778="","",IF(ISBLANK(VLOOKUP($B778,'Section 3'!$D$15:$O$1014,COLUMNS('Section 3'!$E$11:J$12),0)),"",VLOOKUP($B778,'Section 3'!$D$15:$O$1014,COLUMNS('Section 3'!$E$11:J$12),0)))</f>
        <v/>
      </c>
      <c r="J778" s="73" t="str">
        <f>IF($D778="","",IF(ISBLANK(VLOOKUP($B778,'Section 3'!$D$15:$O$1014,COLUMNS('Section 3'!$E$11:K$12),0)),"",VLOOKUP($B778,'Section 3'!$D$15:$O$1014,COLUMNS('Section 3'!$E$11:K$12),0)))</f>
        <v/>
      </c>
      <c r="K778" s="73" t="str">
        <f>IF($D778="","",IF(ISBLANK(VLOOKUP($B778,'Section 3'!$D$15:$O$1014,COLUMNS('Section 3'!$E$11:L$12),0)),"",VLOOKUP($B778,'Section 3'!$D$15:$O$1014,COLUMNS('Section 3'!$E$11:L$12),0)))</f>
        <v/>
      </c>
      <c r="L778" s="73" t="str">
        <f>IF($D778="","",IF(ISBLANK(VLOOKUP($B778,'Section 3'!$D$15:$O$1014,COLUMNS('Section 3'!$E$11:M$12),0)),"",VLOOKUP($B778,'Section 3'!$D$15:$O$1014,COLUMNS('Section 3'!$E$11:M$12),0)))</f>
        <v/>
      </c>
      <c r="M778" s="73" t="str">
        <f>IF($D778="","",IF(ISBLANK(VLOOKUP($B778,'Section 3'!$D$15:$O$1014,COLUMNS('Section 3'!$E$11:N$12),0)),"",VLOOKUP($B778,'Section 3'!$D$15:$O$1014,COLUMNS('Section 3'!$E$11:N$12),0)))</f>
        <v/>
      </c>
      <c r="N778" s="73" t="str">
        <f>IF($D778="","",IF(ISBLANK(VLOOKUP($B778,'Section 3'!$D$15:$O$1014,COLUMNS('Section 3'!$E$11:O$12),0)),"",VLOOKUP($B778,'Section 3'!$D$15:$O$1014,COLUMNS('Section 3'!$E$11:O$12),0)))</f>
        <v/>
      </c>
      <c r="O778" s="73" t="str">
        <f>IF($D778="","",IF(ISBLANK(VLOOKUP($B778,'Section 3'!$D$15:$O$1014,COLUMNS('Section 3'!$E$11:P$12),0)),"",VLOOKUP($B778,'Section 3'!$D$15:$O$1014,COLUMNS('Section 3'!$E$11:P$12),0)))</f>
        <v/>
      </c>
    </row>
    <row r="779" spans="1:15" x14ac:dyDescent="0.25">
      <c r="A779" s="29" t="str">
        <f>IF(E779="","",ROWS($A$1:A779))</f>
        <v/>
      </c>
      <c r="B779" s="32">
        <v>768</v>
      </c>
      <c r="C779" s="26" t="str">
        <f t="shared" si="12"/>
        <v/>
      </c>
      <c r="D779" s="26" t="str">
        <f>IFERROR(VLOOKUP($B779,'Section 3'!D782:O1781,COLUMNS('Section 3'!D778:D779),0),"")</f>
        <v/>
      </c>
      <c r="E779" s="73" t="str">
        <f>IF($D779="","",IF(ISBLANK(VLOOKUP($B779,'Section 3'!$D$15:$O$1014,COLUMNS('Section 3'!$E$11:F$12),0)),"",VLOOKUP($B779,'Section 3'!$D$15:$O$1014,COLUMNS('Section 3'!$E$11:F$12),0)))</f>
        <v/>
      </c>
      <c r="F779" s="73" t="str">
        <f>IF($D779="","",IF(ISBLANK(VLOOKUP($B779,'Section 3'!$D$15:$O$1014,COLUMNS('Section 3'!$E$11:G$12),0)),"",VLOOKUP($B779,'Section 3'!$D$15:$O$1014,COLUMNS('Section 3'!$E$11:G$12),0)))</f>
        <v/>
      </c>
      <c r="G779" s="73" t="str">
        <f>IF($D779="","",IF(ISBLANK(VLOOKUP($B779,'Section 3'!$D$15:$O$1014,COLUMNS('Section 3'!$E$11:H$12),0)),"",VLOOKUP($B779,'Section 3'!$D$15:$O$1014,COLUMNS('Section 3'!$E$11:H$12),0)))</f>
        <v/>
      </c>
      <c r="H779" s="73" t="str">
        <f>IF($D779="","",IF(ISBLANK(VLOOKUP($B779,'Section 3'!$D$15:$O$1014,COLUMNS('Section 3'!$E$11:I$12),0)),"",VLOOKUP($B779,'Section 3'!$D$15:$O$1014,COLUMNS('Section 3'!$E$11:I$12),0)))</f>
        <v/>
      </c>
      <c r="I779" s="73" t="str">
        <f>IF($D779="","",IF(ISBLANK(VLOOKUP($B779,'Section 3'!$D$15:$O$1014,COLUMNS('Section 3'!$E$11:J$12),0)),"",VLOOKUP($B779,'Section 3'!$D$15:$O$1014,COLUMNS('Section 3'!$E$11:J$12),0)))</f>
        <v/>
      </c>
      <c r="J779" s="73" t="str">
        <f>IF($D779="","",IF(ISBLANK(VLOOKUP($B779,'Section 3'!$D$15:$O$1014,COLUMNS('Section 3'!$E$11:K$12),0)),"",VLOOKUP($B779,'Section 3'!$D$15:$O$1014,COLUMNS('Section 3'!$E$11:K$12),0)))</f>
        <v/>
      </c>
      <c r="K779" s="73" t="str">
        <f>IF($D779="","",IF(ISBLANK(VLOOKUP($B779,'Section 3'!$D$15:$O$1014,COLUMNS('Section 3'!$E$11:L$12),0)),"",VLOOKUP($B779,'Section 3'!$D$15:$O$1014,COLUMNS('Section 3'!$E$11:L$12),0)))</f>
        <v/>
      </c>
      <c r="L779" s="73" t="str">
        <f>IF($D779="","",IF(ISBLANK(VLOOKUP($B779,'Section 3'!$D$15:$O$1014,COLUMNS('Section 3'!$E$11:M$12),0)),"",VLOOKUP($B779,'Section 3'!$D$15:$O$1014,COLUMNS('Section 3'!$E$11:M$12),0)))</f>
        <v/>
      </c>
      <c r="M779" s="73" t="str">
        <f>IF($D779="","",IF(ISBLANK(VLOOKUP($B779,'Section 3'!$D$15:$O$1014,COLUMNS('Section 3'!$E$11:N$12),0)),"",VLOOKUP($B779,'Section 3'!$D$15:$O$1014,COLUMNS('Section 3'!$E$11:N$12),0)))</f>
        <v/>
      </c>
      <c r="N779" s="73" t="str">
        <f>IF($D779="","",IF(ISBLANK(VLOOKUP($B779,'Section 3'!$D$15:$O$1014,COLUMNS('Section 3'!$E$11:O$12),0)),"",VLOOKUP($B779,'Section 3'!$D$15:$O$1014,COLUMNS('Section 3'!$E$11:O$12),0)))</f>
        <v/>
      </c>
      <c r="O779" s="73" t="str">
        <f>IF($D779="","",IF(ISBLANK(VLOOKUP($B779,'Section 3'!$D$15:$O$1014,COLUMNS('Section 3'!$E$11:P$12),0)),"",VLOOKUP($B779,'Section 3'!$D$15:$O$1014,COLUMNS('Section 3'!$E$11:P$12),0)))</f>
        <v/>
      </c>
    </row>
    <row r="780" spans="1:15" x14ac:dyDescent="0.25">
      <c r="A780" s="29" t="str">
        <f>IF(E780="","",ROWS($A$1:A780))</f>
        <v/>
      </c>
      <c r="B780" s="32">
        <v>769</v>
      </c>
      <c r="C780" s="26" t="str">
        <f t="shared" si="12"/>
        <v/>
      </c>
      <c r="D780" s="26" t="str">
        <f>IFERROR(VLOOKUP($B780,'Section 3'!D783:O1782,COLUMNS('Section 3'!D779:D780),0),"")</f>
        <v/>
      </c>
      <c r="E780" s="73" t="str">
        <f>IF($D780="","",IF(ISBLANK(VLOOKUP($B780,'Section 3'!$D$15:$O$1014,COLUMNS('Section 3'!$E$11:F$12),0)),"",VLOOKUP($B780,'Section 3'!$D$15:$O$1014,COLUMNS('Section 3'!$E$11:F$12),0)))</f>
        <v/>
      </c>
      <c r="F780" s="73" t="str">
        <f>IF($D780="","",IF(ISBLANK(VLOOKUP($B780,'Section 3'!$D$15:$O$1014,COLUMNS('Section 3'!$E$11:G$12),0)),"",VLOOKUP($B780,'Section 3'!$D$15:$O$1014,COLUMNS('Section 3'!$E$11:G$12),0)))</f>
        <v/>
      </c>
      <c r="G780" s="73" t="str">
        <f>IF($D780="","",IF(ISBLANK(VLOOKUP($B780,'Section 3'!$D$15:$O$1014,COLUMNS('Section 3'!$E$11:H$12),0)),"",VLOOKUP($B780,'Section 3'!$D$15:$O$1014,COLUMNS('Section 3'!$E$11:H$12),0)))</f>
        <v/>
      </c>
      <c r="H780" s="73" t="str">
        <f>IF($D780="","",IF(ISBLANK(VLOOKUP($B780,'Section 3'!$D$15:$O$1014,COLUMNS('Section 3'!$E$11:I$12),0)),"",VLOOKUP($B780,'Section 3'!$D$15:$O$1014,COLUMNS('Section 3'!$E$11:I$12),0)))</f>
        <v/>
      </c>
      <c r="I780" s="73" t="str">
        <f>IF($D780="","",IF(ISBLANK(VLOOKUP($B780,'Section 3'!$D$15:$O$1014,COLUMNS('Section 3'!$E$11:J$12),0)),"",VLOOKUP($B780,'Section 3'!$D$15:$O$1014,COLUMNS('Section 3'!$E$11:J$12),0)))</f>
        <v/>
      </c>
      <c r="J780" s="73" t="str">
        <f>IF($D780="","",IF(ISBLANK(VLOOKUP($B780,'Section 3'!$D$15:$O$1014,COLUMNS('Section 3'!$E$11:K$12),0)),"",VLOOKUP($B780,'Section 3'!$D$15:$O$1014,COLUMNS('Section 3'!$E$11:K$12),0)))</f>
        <v/>
      </c>
      <c r="K780" s="73" t="str">
        <f>IF($D780="","",IF(ISBLANK(VLOOKUP($B780,'Section 3'!$D$15:$O$1014,COLUMNS('Section 3'!$E$11:L$12),0)),"",VLOOKUP($B780,'Section 3'!$D$15:$O$1014,COLUMNS('Section 3'!$E$11:L$12),0)))</f>
        <v/>
      </c>
      <c r="L780" s="73" t="str">
        <f>IF($D780="","",IF(ISBLANK(VLOOKUP($B780,'Section 3'!$D$15:$O$1014,COLUMNS('Section 3'!$E$11:M$12),0)),"",VLOOKUP($B780,'Section 3'!$D$15:$O$1014,COLUMNS('Section 3'!$E$11:M$12),0)))</f>
        <v/>
      </c>
      <c r="M780" s="73" t="str">
        <f>IF($D780="","",IF(ISBLANK(VLOOKUP($B780,'Section 3'!$D$15:$O$1014,COLUMNS('Section 3'!$E$11:N$12),0)),"",VLOOKUP($B780,'Section 3'!$D$15:$O$1014,COLUMNS('Section 3'!$E$11:N$12),0)))</f>
        <v/>
      </c>
      <c r="N780" s="73" t="str">
        <f>IF($D780="","",IF(ISBLANK(VLOOKUP($B780,'Section 3'!$D$15:$O$1014,COLUMNS('Section 3'!$E$11:O$12),0)),"",VLOOKUP($B780,'Section 3'!$D$15:$O$1014,COLUMNS('Section 3'!$E$11:O$12),0)))</f>
        <v/>
      </c>
      <c r="O780" s="73" t="str">
        <f>IF($D780="","",IF(ISBLANK(VLOOKUP($B780,'Section 3'!$D$15:$O$1014,COLUMNS('Section 3'!$E$11:P$12),0)),"",VLOOKUP($B780,'Section 3'!$D$15:$O$1014,COLUMNS('Section 3'!$E$11:P$12),0)))</f>
        <v/>
      </c>
    </row>
    <row r="781" spans="1:15" x14ac:dyDescent="0.25">
      <c r="A781" s="29" t="str">
        <f>IF(E781="","",ROWS($A$1:A781))</f>
        <v/>
      </c>
      <c r="B781" s="32">
        <v>770</v>
      </c>
      <c r="C781" s="26" t="str">
        <f t="shared" ref="C781:C844" si="13">IF(D781="","",3)</f>
        <v/>
      </c>
      <c r="D781" s="26" t="str">
        <f>IFERROR(VLOOKUP($B781,'Section 3'!D784:O1783,COLUMNS('Section 3'!D780:D781),0),"")</f>
        <v/>
      </c>
      <c r="E781" s="73" t="str">
        <f>IF($D781="","",IF(ISBLANK(VLOOKUP($B781,'Section 3'!$D$15:$O$1014,COLUMNS('Section 3'!$E$11:F$12),0)),"",VLOOKUP($B781,'Section 3'!$D$15:$O$1014,COLUMNS('Section 3'!$E$11:F$12),0)))</f>
        <v/>
      </c>
      <c r="F781" s="73" t="str">
        <f>IF($D781="","",IF(ISBLANK(VLOOKUP($B781,'Section 3'!$D$15:$O$1014,COLUMNS('Section 3'!$E$11:G$12),0)),"",VLOOKUP($B781,'Section 3'!$D$15:$O$1014,COLUMNS('Section 3'!$E$11:G$12),0)))</f>
        <v/>
      </c>
      <c r="G781" s="73" t="str">
        <f>IF($D781="","",IF(ISBLANK(VLOOKUP($B781,'Section 3'!$D$15:$O$1014,COLUMNS('Section 3'!$E$11:H$12),0)),"",VLOOKUP($B781,'Section 3'!$D$15:$O$1014,COLUMNS('Section 3'!$E$11:H$12),0)))</f>
        <v/>
      </c>
      <c r="H781" s="73" t="str">
        <f>IF($D781="","",IF(ISBLANK(VLOOKUP($B781,'Section 3'!$D$15:$O$1014,COLUMNS('Section 3'!$E$11:I$12),0)),"",VLOOKUP($B781,'Section 3'!$D$15:$O$1014,COLUMNS('Section 3'!$E$11:I$12),0)))</f>
        <v/>
      </c>
      <c r="I781" s="73" t="str">
        <f>IF($D781="","",IF(ISBLANK(VLOOKUP($B781,'Section 3'!$D$15:$O$1014,COLUMNS('Section 3'!$E$11:J$12),0)),"",VLOOKUP($B781,'Section 3'!$D$15:$O$1014,COLUMNS('Section 3'!$E$11:J$12),0)))</f>
        <v/>
      </c>
      <c r="J781" s="73" t="str">
        <f>IF($D781="","",IF(ISBLANK(VLOOKUP($B781,'Section 3'!$D$15:$O$1014,COLUMNS('Section 3'!$E$11:K$12),0)),"",VLOOKUP($B781,'Section 3'!$D$15:$O$1014,COLUMNS('Section 3'!$E$11:K$12),0)))</f>
        <v/>
      </c>
      <c r="K781" s="73" t="str">
        <f>IF($D781="","",IF(ISBLANK(VLOOKUP($B781,'Section 3'!$D$15:$O$1014,COLUMNS('Section 3'!$E$11:L$12),0)),"",VLOOKUP($B781,'Section 3'!$D$15:$O$1014,COLUMNS('Section 3'!$E$11:L$12),0)))</f>
        <v/>
      </c>
      <c r="L781" s="73" t="str">
        <f>IF($D781="","",IF(ISBLANK(VLOOKUP($B781,'Section 3'!$D$15:$O$1014,COLUMNS('Section 3'!$E$11:M$12),0)),"",VLOOKUP($B781,'Section 3'!$D$15:$O$1014,COLUMNS('Section 3'!$E$11:M$12),0)))</f>
        <v/>
      </c>
      <c r="M781" s="73" t="str">
        <f>IF($D781="","",IF(ISBLANK(VLOOKUP($B781,'Section 3'!$D$15:$O$1014,COLUMNS('Section 3'!$E$11:N$12),0)),"",VLOOKUP($B781,'Section 3'!$D$15:$O$1014,COLUMNS('Section 3'!$E$11:N$12),0)))</f>
        <v/>
      </c>
      <c r="N781" s="73" t="str">
        <f>IF($D781="","",IF(ISBLANK(VLOOKUP($B781,'Section 3'!$D$15:$O$1014,COLUMNS('Section 3'!$E$11:O$12),0)),"",VLOOKUP($B781,'Section 3'!$D$15:$O$1014,COLUMNS('Section 3'!$E$11:O$12),0)))</f>
        <v/>
      </c>
      <c r="O781" s="73" t="str">
        <f>IF($D781="","",IF(ISBLANK(VLOOKUP($B781,'Section 3'!$D$15:$O$1014,COLUMNS('Section 3'!$E$11:P$12),0)),"",VLOOKUP($B781,'Section 3'!$D$15:$O$1014,COLUMNS('Section 3'!$E$11:P$12),0)))</f>
        <v/>
      </c>
    </row>
    <row r="782" spans="1:15" x14ac:dyDescent="0.25">
      <c r="A782" s="29" t="str">
        <f>IF(E782="","",ROWS($A$1:A782))</f>
        <v/>
      </c>
      <c r="B782" s="32">
        <v>771</v>
      </c>
      <c r="C782" s="26" t="str">
        <f t="shared" si="13"/>
        <v/>
      </c>
      <c r="D782" s="26" t="str">
        <f>IFERROR(VLOOKUP($B782,'Section 3'!D785:O1784,COLUMNS('Section 3'!D781:D782),0),"")</f>
        <v/>
      </c>
      <c r="E782" s="73" t="str">
        <f>IF($D782="","",IF(ISBLANK(VLOOKUP($B782,'Section 3'!$D$15:$O$1014,COLUMNS('Section 3'!$E$11:F$12),0)),"",VLOOKUP($B782,'Section 3'!$D$15:$O$1014,COLUMNS('Section 3'!$E$11:F$12),0)))</f>
        <v/>
      </c>
      <c r="F782" s="73" t="str">
        <f>IF($D782="","",IF(ISBLANK(VLOOKUP($B782,'Section 3'!$D$15:$O$1014,COLUMNS('Section 3'!$E$11:G$12),0)),"",VLOOKUP($B782,'Section 3'!$D$15:$O$1014,COLUMNS('Section 3'!$E$11:G$12),0)))</f>
        <v/>
      </c>
      <c r="G782" s="73" t="str">
        <f>IF($D782="","",IF(ISBLANK(VLOOKUP($B782,'Section 3'!$D$15:$O$1014,COLUMNS('Section 3'!$E$11:H$12),0)),"",VLOOKUP($B782,'Section 3'!$D$15:$O$1014,COLUMNS('Section 3'!$E$11:H$12),0)))</f>
        <v/>
      </c>
      <c r="H782" s="73" t="str">
        <f>IF($D782="","",IF(ISBLANK(VLOOKUP($B782,'Section 3'!$D$15:$O$1014,COLUMNS('Section 3'!$E$11:I$12),0)),"",VLOOKUP($B782,'Section 3'!$D$15:$O$1014,COLUMNS('Section 3'!$E$11:I$12),0)))</f>
        <v/>
      </c>
      <c r="I782" s="73" t="str">
        <f>IF($D782="","",IF(ISBLANK(VLOOKUP($B782,'Section 3'!$D$15:$O$1014,COLUMNS('Section 3'!$E$11:J$12),0)),"",VLOOKUP($B782,'Section 3'!$D$15:$O$1014,COLUMNS('Section 3'!$E$11:J$12),0)))</f>
        <v/>
      </c>
      <c r="J782" s="73" t="str">
        <f>IF($D782="","",IF(ISBLANK(VLOOKUP($B782,'Section 3'!$D$15:$O$1014,COLUMNS('Section 3'!$E$11:K$12),0)),"",VLOOKUP($B782,'Section 3'!$D$15:$O$1014,COLUMNS('Section 3'!$E$11:K$12),0)))</f>
        <v/>
      </c>
      <c r="K782" s="73" t="str">
        <f>IF($D782="","",IF(ISBLANK(VLOOKUP($B782,'Section 3'!$D$15:$O$1014,COLUMNS('Section 3'!$E$11:L$12),0)),"",VLOOKUP($B782,'Section 3'!$D$15:$O$1014,COLUMNS('Section 3'!$E$11:L$12),0)))</f>
        <v/>
      </c>
      <c r="L782" s="73" t="str">
        <f>IF($D782="","",IF(ISBLANK(VLOOKUP($B782,'Section 3'!$D$15:$O$1014,COLUMNS('Section 3'!$E$11:M$12),0)),"",VLOOKUP($B782,'Section 3'!$D$15:$O$1014,COLUMNS('Section 3'!$E$11:M$12),0)))</f>
        <v/>
      </c>
      <c r="M782" s="73" t="str">
        <f>IF($D782="","",IF(ISBLANK(VLOOKUP($B782,'Section 3'!$D$15:$O$1014,COLUMNS('Section 3'!$E$11:N$12),0)),"",VLOOKUP($B782,'Section 3'!$D$15:$O$1014,COLUMNS('Section 3'!$E$11:N$12),0)))</f>
        <v/>
      </c>
      <c r="N782" s="73" t="str">
        <f>IF($D782="","",IF(ISBLANK(VLOOKUP($B782,'Section 3'!$D$15:$O$1014,COLUMNS('Section 3'!$E$11:O$12),0)),"",VLOOKUP($B782,'Section 3'!$D$15:$O$1014,COLUMNS('Section 3'!$E$11:O$12),0)))</f>
        <v/>
      </c>
      <c r="O782" s="73" t="str">
        <f>IF($D782="","",IF(ISBLANK(VLOOKUP($B782,'Section 3'!$D$15:$O$1014,COLUMNS('Section 3'!$E$11:P$12),0)),"",VLOOKUP($B782,'Section 3'!$D$15:$O$1014,COLUMNS('Section 3'!$E$11:P$12),0)))</f>
        <v/>
      </c>
    </row>
    <row r="783" spans="1:15" x14ac:dyDescent="0.25">
      <c r="A783" s="29" t="str">
        <f>IF(E783="","",ROWS($A$1:A783))</f>
        <v/>
      </c>
      <c r="B783" s="32">
        <v>772</v>
      </c>
      <c r="C783" s="26" t="str">
        <f t="shared" si="13"/>
        <v/>
      </c>
      <c r="D783" s="26" t="str">
        <f>IFERROR(VLOOKUP($B783,'Section 3'!D786:O1785,COLUMNS('Section 3'!D782:D783),0),"")</f>
        <v/>
      </c>
      <c r="E783" s="73" t="str">
        <f>IF($D783="","",IF(ISBLANK(VLOOKUP($B783,'Section 3'!$D$15:$O$1014,COLUMNS('Section 3'!$E$11:F$12),0)),"",VLOOKUP($B783,'Section 3'!$D$15:$O$1014,COLUMNS('Section 3'!$E$11:F$12),0)))</f>
        <v/>
      </c>
      <c r="F783" s="73" t="str">
        <f>IF($D783="","",IF(ISBLANK(VLOOKUP($B783,'Section 3'!$D$15:$O$1014,COLUMNS('Section 3'!$E$11:G$12),0)),"",VLOOKUP($B783,'Section 3'!$D$15:$O$1014,COLUMNS('Section 3'!$E$11:G$12),0)))</f>
        <v/>
      </c>
      <c r="G783" s="73" t="str">
        <f>IF($D783="","",IF(ISBLANK(VLOOKUP($B783,'Section 3'!$D$15:$O$1014,COLUMNS('Section 3'!$E$11:H$12),0)),"",VLOOKUP($B783,'Section 3'!$D$15:$O$1014,COLUMNS('Section 3'!$E$11:H$12),0)))</f>
        <v/>
      </c>
      <c r="H783" s="73" t="str">
        <f>IF($D783="","",IF(ISBLANK(VLOOKUP($B783,'Section 3'!$D$15:$O$1014,COLUMNS('Section 3'!$E$11:I$12),0)),"",VLOOKUP($B783,'Section 3'!$D$15:$O$1014,COLUMNS('Section 3'!$E$11:I$12),0)))</f>
        <v/>
      </c>
      <c r="I783" s="73" t="str">
        <f>IF($D783="","",IF(ISBLANK(VLOOKUP($B783,'Section 3'!$D$15:$O$1014,COLUMNS('Section 3'!$E$11:J$12),0)),"",VLOOKUP($B783,'Section 3'!$D$15:$O$1014,COLUMNS('Section 3'!$E$11:J$12),0)))</f>
        <v/>
      </c>
      <c r="J783" s="73" t="str">
        <f>IF($D783="","",IF(ISBLANK(VLOOKUP($B783,'Section 3'!$D$15:$O$1014,COLUMNS('Section 3'!$E$11:K$12),0)),"",VLOOKUP($B783,'Section 3'!$D$15:$O$1014,COLUMNS('Section 3'!$E$11:K$12),0)))</f>
        <v/>
      </c>
      <c r="K783" s="73" t="str">
        <f>IF($D783="","",IF(ISBLANK(VLOOKUP($B783,'Section 3'!$D$15:$O$1014,COLUMNS('Section 3'!$E$11:L$12),0)),"",VLOOKUP($B783,'Section 3'!$D$15:$O$1014,COLUMNS('Section 3'!$E$11:L$12),0)))</f>
        <v/>
      </c>
      <c r="L783" s="73" t="str">
        <f>IF($D783="","",IF(ISBLANK(VLOOKUP($B783,'Section 3'!$D$15:$O$1014,COLUMNS('Section 3'!$E$11:M$12),0)),"",VLOOKUP($B783,'Section 3'!$D$15:$O$1014,COLUMNS('Section 3'!$E$11:M$12),0)))</f>
        <v/>
      </c>
      <c r="M783" s="73" t="str">
        <f>IF($D783="","",IF(ISBLANK(VLOOKUP($B783,'Section 3'!$D$15:$O$1014,COLUMNS('Section 3'!$E$11:N$12),0)),"",VLOOKUP($B783,'Section 3'!$D$15:$O$1014,COLUMNS('Section 3'!$E$11:N$12),0)))</f>
        <v/>
      </c>
      <c r="N783" s="73" t="str">
        <f>IF($D783="","",IF(ISBLANK(VLOOKUP($B783,'Section 3'!$D$15:$O$1014,COLUMNS('Section 3'!$E$11:O$12),0)),"",VLOOKUP($B783,'Section 3'!$D$15:$O$1014,COLUMNS('Section 3'!$E$11:O$12),0)))</f>
        <v/>
      </c>
      <c r="O783" s="73" t="str">
        <f>IF($D783="","",IF(ISBLANK(VLOOKUP($B783,'Section 3'!$D$15:$O$1014,COLUMNS('Section 3'!$E$11:P$12),0)),"",VLOOKUP($B783,'Section 3'!$D$15:$O$1014,COLUMNS('Section 3'!$E$11:P$12),0)))</f>
        <v/>
      </c>
    </row>
    <row r="784" spans="1:15" x14ac:dyDescent="0.25">
      <c r="A784" s="29" t="str">
        <f>IF(E784="","",ROWS($A$1:A784))</f>
        <v/>
      </c>
      <c r="B784" s="32">
        <v>773</v>
      </c>
      <c r="C784" s="26" t="str">
        <f t="shared" si="13"/>
        <v/>
      </c>
      <c r="D784" s="26" t="str">
        <f>IFERROR(VLOOKUP($B784,'Section 3'!D787:O1786,COLUMNS('Section 3'!D783:D784),0),"")</f>
        <v/>
      </c>
      <c r="E784" s="73" t="str">
        <f>IF($D784="","",IF(ISBLANK(VLOOKUP($B784,'Section 3'!$D$15:$O$1014,COLUMNS('Section 3'!$E$11:F$12),0)),"",VLOOKUP($B784,'Section 3'!$D$15:$O$1014,COLUMNS('Section 3'!$E$11:F$12),0)))</f>
        <v/>
      </c>
      <c r="F784" s="73" t="str">
        <f>IF($D784="","",IF(ISBLANK(VLOOKUP($B784,'Section 3'!$D$15:$O$1014,COLUMNS('Section 3'!$E$11:G$12),0)),"",VLOOKUP($B784,'Section 3'!$D$15:$O$1014,COLUMNS('Section 3'!$E$11:G$12),0)))</f>
        <v/>
      </c>
      <c r="G784" s="73" t="str">
        <f>IF($D784="","",IF(ISBLANK(VLOOKUP($B784,'Section 3'!$D$15:$O$1014,COLUMNS('Section 3'!$E$11:H$12),0)),"",VLOOKUP($B784,'Section 3'!$D$15:$O$1014,COLUMNS('Section 3'!$E$11:H$12),0)))</f>
        <v/>
      </c>
      <c r="H784" s="73" t="str">
        <f>IF($D784="","",IF(ISBLANK(VLOOKUP($B784,'Section 3'!$D$15:$O$1014,COLUMNS('Section 3'!$E$11:I$12),0)),"",VLOOKUP($B784,'Section 3'!$D$15:$O$1014,COLUMNS('Section 3'!$E$11:I$12),0)))</f>
        <v/>
      </c>
      <c r="I784" s="73" t="str">
        <f>IF($D784="","",IF(ISBLANK(VLOOKUP($B784,'Section 3'!$D$15:$O$1014,COLUMNS('Section 3'!$E$11:J$12),0)),"",VLOOKUP($B784,'Section 3'!$D$15:$O$1014,COLUMNS('Section 3'!$E$11:J$12),0)))</f>
        <v/>
      </c>
      <c r="J784" s="73" t="str">
        <f>IF($D784="","",IF(ISBLANK(VLOOKUP($B784,'Section 3'!$D$15:$O$1014,COLUMNS('Section 3'!$E$11:K$12),0)),"",VLOOKUP($B784,'Section 3'!$D$15:$O$1014,COLUMNS('Section 3'!$E$11:K$12),0)))</f>
        <v/>
      </c>
      <c r="K784" s="73" t="str">
        <f>IF($D784="","",IF(ISBLANK(VLOOKUP($B784,'Section 3'!$D$15:$O$1014,COLUMNS('Section 3'!$E$11:L$12),0)),"",VLOOKUP($B784,'Section 3'!$D$15:$O$1014,COLUMNS('Section 3'!$E$11:L$12),0)))</f>
        <v/>
      </c>
      <c r="L784" s="73" t="str">
        <f>IF($D784="","",IF(ISBLANK(VLOOKUP($B784,'Section 3'!$D$15:$O$1014,COLUMNS('Section 3'!$E$11:M$12),0)),"",VLOOKUP($B784,'Section 3'!$D$15:$O$1014,COLUMNS('Section 3'!$E$11:M$12),0)))</f>
        <v/>
      </c>
      <c r="M784" s="73" t="str">
        <f>IF($D784="","",IF(ISBLANK(VLOOKUP($B784,'Section 3'!$D$15:$O$1014,COLUMNS('Section 3'!$E$11:N$12),0)),"",VLOOKUP($B784,'Section 3'!$D$15:$O$1014,COLUMNS('Section 3'!$E$11:N$12),0)))</f>
        <v/>
      </c>
      <c r="N784" s="73" t="str">
        <f>IF($D784="","",IF(ISBLANK(VLOOKUP($B784,'Section 3'!$D$15:$O$1014,COLUMNS('Section 3'!$E$11:O$12),0)),"",VLOOKUP($B784,'Section 3'!$D$15:$O$1014,COLUMNS('Section 3'!$E$11:O$12),0)))</f>
        <v/>
      </c>
      <c r="O784" s="73" t="str">
        <f>IF($D784="","",IF(ISBLANK(VLOOKUP($B784,'Section 3'!$D$15:$O$1014,COLUMNS('Section 3'!$E$11:P$12),0)),"",VLOOKUP($B784,'Section 3'!$D$15:$O$1014,COLUMNS('Section 3'!$E$11:P$12),0)))</f>
        <v/>
      </c>
    </row>
    <row r="785" spans="1:15" x14ac:dyDescent="0.25">
      <c r="A785" s="29" t="str">
        <f>IF(E785="","",ROWS($A$1:A785))</f>
        <v/>
      </c>
      <c r="B785" s="32">
        <v>774</v>
      </c>
      <c r="C785" s="26" t="str">
        <f t="shared" si="13"/>
        <v/>
      </c>
      <c r="D785" s="26" t="str">
        <f>IFERROR(VLOOKUP($B785,'Section 3'!D788:O1787,COLUMNS('Section 3'!D784:D785),0),"")</f>
        <v/>
      </c>
      <c r="E785" s="73" t="str">
        <f>IF($D785="","",IF(ISBLANK(VLOOKUP($B785,'Section 3'!$D$15:$O$1014,COLUMNS('Section 3'!$E$11:F$12),0)),"",VLOOKUP($B785,'Section 3'!$D$15:$O$1014,COLUMNS('Section 3'!$E$11:F$12),0)))</f>
        <v/>
      </c>
      <c r="F785" s="73" t="str">
        <f>IF($D785="","",IF(ISBLANK(VLOOKUP($B785,'Section 3'!$D$15:$O$1014,COLUMNS('Section 3'!$E$11:G$12),0)),"",VLOOKUP($B785,'Section 3'!$D$15:$O$1014,COLUMNS('Section 3'!$E$11:G$12),0)))</f>
        <v/>
      </c>
      <c r="G785" s="73" t="str">
        <f>IF($D785="","",IF(ISBLANK(VLOOKUP($B785,'Section 3'!$D$15:$O$1014,COLUMNS('Section 3'!$E$11:H$12),0)),"",VLOOKUP($B785,'Section 3'!$D$15:$O$1014,COLUMNS('Section 3'!$E$11:H$12),0)))</f>
        <v/>
      </c>
      <c r="H785" s="73" t="str">
        <f>IF($D785="","",IF(ISBLANK(VLOOKUP($B785,'Section 3'!$D$15:$O$1014,COLUMNS('Section 3'!$E$11:I$12),0)),"",VLOOKUP($B785,'Section 3'!$D$15:$O$1014,COLUMNS('Section 3'!$E$11:I$12),0)))</f>
        <v/>
      </c>
      <c r="I785" s="73" t="str">
        <f>IF($D785="","",IF(ISBLANK(VLOOKUP($B785,'Section 3'!$D$15:$O$1014,COLUMNS('Section 3'!$E$11:J$12),0)),"",VLOOKUP($B785,'Section 3'!$D$15:$O$1014,COLUMNS('Section 3'!$E$11:J$12),0)))</f>
        <v/>
      </c>
      <c r="J785" s="73" t="str">
        <f>IF($D785="","",IF(ISBLANK(VLOOKUP($B785,'Section 3'!$D$15:$O$1014,COLUMNS('Section 3'!$E$11:K$12),0)),"",VLOOKUP($B785,'Section 3'!$D$15:$O$1014,COLUMNS('Section 3'!$E$11:K$12),0)))</f>
        <v/>
      </c>
      <c r="K785" s="73" t="str">
        <f>IF($D785="","",IF(ISBLANK(VLOOKUP($B785,'Section 3'!$D$15:$O$1014,COLUMNS('Section 3'!$E$11:L$12),0)),"",VLOOKUP($B785,'Section 3'!$D$15:$O$1014,COLUMNS('Section 3'!$E$11:L$12),0)))</f>
        <v/>
      </c>
      <c r="L785" s="73" t="str">
        <f>IF($D785="","",IF(ISBLANK(VLOOKUP($B785,'Section 3'!$D$15:$O$1014,COLUMNS('Section 3'!$E$11:M$12),0)),"",VLOOKUP($B785,'Section 3'!$D$15:$O$1014,COLUMNS('Section 3'!$E$11:M$12),0)))</f>
        <v/>
      </c>
      <c r="M785" s="73" t="str">
        <f>IF($D785="","",IF(ISBLANK(VLOOKUP($B785,'Section 3'!$D$15:$O$1014,COLUMNS('Section 3'!$E$11:N$12),0)),"",VLOOKUP($B785,'Section 3'!$D$15:$O$1014,COLUMNS('Section 3'!$E$11:N$12),0)))</f>
        <v/>
      </c>
      <c r="N785" s="73" t="str">
        <f>IF($D785="","",IF(ISBLANK(VLOOKUP($B785,'Section 3'!$D$15:$O$1014,COLUMNS('Section 3'!$E$11:O$12),0)),"",VLOOKUP($B785,'Section 3'!$D$15:$O$1014,COLUMNS('Section 3'!$E$11:O$12),0)))</f>
        <v/>
      </c>
      <c r="O785" s="73" t="str">
        <f>IF($D785="","",IF(ISBLANK(VLOOKUP($B785,'Section 3'!$D$15:$O$1014,COLUMNS('Section 3'!$E$11:P$12),0)),"",VLOOKUP($B785,'Section 3'!$D$15:$O$1014,COLUMNS('Section 3'!$E$11:P$12),0)))</f>
        <v/>
      </c>
    </row>
    <row r="786" spans="1:15" x14ac:dyDescent="0.25">
      <c r="A786" s="29" t="str">
        <f>IF(E786="","",ROWS($A$1:A786))</f>
        <v/>
      </c>
      <c r="B786" s="32">
        <v>775</v>
      </c>
      <c r="C786" s="26" t="str">
        <f t="shared" si="13"/>
        <v/>
      </c>
      <c r="D786" s="26" t="str">
        <f>IFERROR(VLOOKUP($B786,'Section 3'!D789:O1788,COLUMNS('Section 3'!D785:D786),0),"")</f>
        <v/>
      </c>
      <c r="E786" s="73" t="str">
        <f>IF($D786="","",IF(ISBLANK(VLOOKUP($B786,'Section 3'!$D$15:$O$1014,COLUMNS('Section 3'!$E$11:F$12),0)),"",VLOOKUP($B786,'Section 3'!$D$15:$O$1014,COLUMNS('Section 3'!$E$11:F$12),0)))</f>
        <v/>
      </c>
      <c r="F786" s="73" t="str">
        <f>IF($D786="","",IF(ISBLANK(VLOOKUP($B786,'Section 3'!$D$15:$O$1014,COLUMNS('Section 3'!$E$11:G$12),0)),"",VLOOKUP($B786,'Section 3'!$D$15:$O$1014,COLUMNS('Section 3'!$E$11:G$12),0)))</f>
        <v/>
      </c>
      <c r="G786" s="73" t="str">
        <f>IF($D786="","",IF(ISBLANK(VLOOKUP($B786,'Section 3'!$D$15:$O$1014,COLUMNS('Section 3'!$E$11:H$12),0)),"",VLOOKUP($B786,'Section 3'!$D$15:$O$1014,COLUMNS('Section 3'!$E$11:H$12),0)))</f>
        <v/>
      </c>
      <c r="H786" s="73" t="str">
        <f>IF($D786="","",IF(ISBLANK(VLOOKUP($B786,'Section 3'!$D$15:$O$1014,COLUMNS('Section 3'!$E$11:I$12),0)),"",VLOOKUP($B786,'Section 3'!$D$15:$O$1014,COLUMNS('Section 3'!$E$11:I$12),0)))</f>
        <v/>
      </c>
      <c r="I786" s="73" t="str">
        <f>IF($D786="","",IF(ISBLANK(VLOOKUP($B786,'Section 3'!$D$15:$O$1014,COLUMNS('Section 3'!$E$11:J$12),0)),"",VLOOKUP($B786,'Section 3'!$D$15:$O$1014,COLUMNS('Section 3'!$E$11:J$12),0)))</f>
        <v/>
      </c>
      <c r="J786" s="73" t="str">
        <f>IF($D786="","",IF(ISBLANK(VLOOKUP($B786,'Section 3'!$D$15:$O$1014,COLUMNS('Section 3'!$E$11:K$12),0)),"",VLOOKUP($B786,'Section 3'!$D$15:$O$1014,COLUMNS('Section 3'!$E$11:K$12),0)))</f>
        <v/>
      </c>
      <c r="K786" s="73" t="str">
        <f>IF($D786="","",IF(ISBLANK(VLOOKUP($B786,'Section 3'!$D$15:$O$1014,COLUMNS('Section 3'!$E$11:L$12),0)),"",VLOOKUP($B786,'Section 3'!$D$15:$O$1014,COLUMNS('Section 3'!$E$11:L$12),0)))</f>
        <v/>
      </c>
      <c r="L786" s="73" t="str">
        <f>IF($D786="","",IF(ISBLANK(VLOOKUP($B786,'Section 3'!$D$15:$O$1014,COLUMNS('Section 3'!$E$11:M$12),0)),"",VLOOKUP($B786,'Section 3'!$D$15:$O$1014,COLUMNS('Section 3'!$E$11:M$12),0)))</f>
        <v/>
      </c>
      <c r="M786" s="73" t="str">
        <f>IF($D786="","",IF(ISBLANK(VLOOKUP($B786,'Section 3'!$D$15:$O$1014,COLUMNS('Section 3'!$E$11:N$12),0)),"",VLOOKUP($B786,'Section 3'!$D$15:$O$1014,COLUMNS('Section 3'!$E$11:N$12),0)))</f>
        <v/>
      </c>
      <c r="N786" s="73" t="str">
        <f>IF($D786="","",IF(ISBLANK(VLOOKUP($B786,'Section 3'!$D$15:$O$1014,COLUMNS('Section 3'!$E$11:O$12),0)),"",VLOOKUP($B786,'Section 3'!$D$15:$O$1014,COLUMNS('Section 3'!$E$11:O$12),0)))</f>
        <v/>
      </c>
      <c r="O786" s="73" t="str">
        <f>IF($D786="","",IF(ISBLANK(VLOOKUP($B786,'Section 3'!$D$15:$O$1014,COLUMNS('Section 3'!$E$11:P$12),0)),"",VLOOKUP($B786,'Section 3'!$D$15:$O$1014,COLUMNS('Section 3'!$E$11:P$12),0)))</f>
        <v/>
      </c>
    </row>
    <row r="787" spans="1:15" x14ac:dyDescent="0.25">
      <c r="A787" s="29" t="str">
        <f>IF(E787="","",ROWS($A$1:A787))</f>
        <v/>
      </c>
      <c r="B787" s="32">
        <v>776</v>
      </c>
      <c r="C787" s="26" t="str">
        <f t="shared" si="13"/>
        <v/>
      </c>
      <c r="D787" s="26" t="str">
        <f>IFERROR(VLOOKUP($B787,'Section 3'!D790:O1789,COLUMNS('Section 3'!D786:D787),0),"")</f>
        <v/>
      </c>
      <c r="E787" s="73" t="str">
        <f>IF($D787="","",IF(ISBLANK(VLOOKUP($B787,'Section 3'!$D$15:$O$1014,COLUMNS('Section 3'!$E$11:F$12),0)),"",VLOOKUP($B787,'Section 3'!$D$15:$O$1014,COLUMNS('Section 3'!$E$11:F$12),0)))</f>
        <v/>
      </c>
      <c r="F787" s="73" t="str">
        <f>IF($D787="","",IF(ISBLANK(VLOOKUP($B787,'Section 3'!$D$15:$O$1014,COLUMNS('Section 3'!$E$11:G$12),0)),"",VLOOKUP($B787,'Section 3'!$D$15:$O$1014,COLUMNS('Section 3'!$E$11:G$12),0)))</f>
        <v/>
      </c>
      <c r="G787" s="73" t="str">
        <f>IF($D787="","",IF(ISBLANK(VLOOKUP($B787,'Section 3'!$D$15:$O$1014,COLUMNS('Section 3'!$E$11:H$12),0)),"",VLOOKUP($B787,'Section 3'!$D$15:$O$1014,COLUMNS('Section 3'!$E$11:H$12),0)))</f>
        <v/>
      </c>
      <c r="H787" s="73" t="str">
        <f>IF($D787="","",IF(ISBLANK(VLOOKUP($B787,'Section 3'!$D$15:$O$1014,COLUMNS('Section 3'!$E$11:I$12),0)),"",VLOOKUP($B787,'Section 3'!$D$15:$O$1014,COLUMNS('Section 3'!$E$11:I$12),0)))</f>
        <v/>
      </c>
      <c r="I787" s="73" t="str">
        <f>IF($D787="","",IF(ISBLANK(VLOOKUP($B787,'Section 3'!$D$15:$O$1014,COLUMNS('Section 3'!$E$11:J$12),0)),"",VLOOKUP($B787,'Section 3'!$D$15:$O$1014,COLUMNS('Section 3'!$E$11:J$12),0)))</f>
        <v/>
      </c>
      <c r="J787" s="73" t="str">
        <f>IF($D787="","",IF(ISBLANK(VLOOKUP($B787,'Section 3'!$D$15:$O$1014,COLUMNS('Section 3'!$E$11:K$12),0)),"",VLOOKUP($B787,'Section 3'!$D$15:$O$1014,COLUMNS('Section 3'!$E$11:K$12),0)))</f>
        <v/>
      </c>
      <c r="K787" s="73" t="str">
        <f>IF($D787="","",IF(ISBLANK(VLOOKUP($B787,'Section 3'!$D$15:$O$1014,COLUMNS('Section 3'!$E$11:L$12),0)),"",VLOOKUP($B787,'Section 3'!$D$15:$O$1014,COLUMNS('Section 3'!$E$11:L$12),0)))</f>
        <v/>
      </c>
      <c r="L787" s="73" t="str">
        <f>IF($D787="","",IF(ISBLANK(VLOOKUP($B787,'Section 3'!$D$15:$O$1014,COLUMNS('Section 3'!$E$11:M$12),0)),"",VLOOKUP($B787,'Section 3'!$D$15:$O$1014,COLUMNS('Section 3'!$E$11:M$12),0)))</f>
        <v/>
      </c>
      <c r="M787" s="73" t="str">
        <f>IF($D787="","",IF(ISBLANK(VLOOKUP($B787,'Section 3'!$D$15:$O$1014,COLUMNS('Section 3'!$E$11:N$12),0)),"",VLOOKUP($B787,'Section 3'!$D$15:$O$1014,COLUMNS('Section 3'!$E$11:N$12),0)))</f>
        <v/>
      </c>
      <c r="N787" s="73" t="str">
        <f>IF($D787="","",IF(ISBLANK(VLOOKUP($B787,'Section 3'!$D$15:$O$1014,COLUMNS('Section 3'!$E$11:O$12),0)),"",VLOOKUP($B787,'Section 3'!$D$15:$O$1014,COLUMNS('Section 3'!$E$11:O$12),0)))</f>
        <v/>
      </c>
      <c r="O787" s="73" t="str">
        <f>IF($D787="","",IF(ISBLANK(VLOOKUP($B787,'Section 3'!$D$15:$O$1014,COLUMNS('Section 3'!$E$11:P$12),0)),"",VLOOKUP($B787,'Section 3'!$D$15:$O$1014,COLUMNS('Section 3'!$E$11:P$12),0)))</f>
        <v/>
      </c>
    </row>
    <row r="788" spans="1:15" x14ac:dyDescent="0.25">
      <c r="A788" s="29" t="str">
        <f>IF(E788="","",ROWS($A$1:A788))</f>
        <v/>
      </c>
      <c r="B788" s="32">
        <v>777</v>
      </c>
      <c r="C788" s="26" t="str">
        <f t="shared" si="13"/>
        <v/>
      </c>
      <c r="D788" s="26" t="str">
        <f>IFERROR(VLOOKUP($B788,'Section 3'!D791:O1790,COLUMNS('Section 3'!D787:D788),0),"")</f>
        <v/>
      </c>
      <c r="E788" s="73" t="str">
        <f>IF($D788="","",IF(ISBLANK(VLOOKUP($B788,'Section 3'!$D$15:$O$1014,COLUMNS('Section 3'!$E$11:F$12),0)),"",VLOOKUP($B788,'Section 3'!$D$15:$O$1014,COLUMNS('Section 3'!$E$11:F$12),0)))</f>
        <v/>
      </c>
      <c r="F788" s="73" t="str">
        <f>IF($D788="","",IF(ISBLANK(VLOOKUP($B788,'Section 3'!$D$15:$O$1014,COLUMNS('Section 3'!$E$11:G$12),0)),"",VLOOKUP($B788,'Section 3'!$D$15:$O$1014,COLUMNS('Section 3'!$E$11:G$12),0)))</f>
        <v/>
      </c>
      <c r="G788" s="73" t="str">
        <f>IF($D788="","",IF(ISBLANK(VLOOKUP($B788,'Section 3'!$D$15:$O$1014,COLUMNS('Section 3'!$E$11:H$12),0)),"",VLOOKUP($B788,'Section 3'!$D$15:$O$1014,COLUMNS('Section 3'!$E$11:H$12),0)))</f>
        <v/>
      </c>
      <c r="H788" s="73" t="str">
        <f>IF($D788="","",IF(ISBLANK(VLOOKUP($B788,'Section 3'!$D$15:$O$1014,COLUMNS('Section 3'!$E$11:I$12),0)),"",VLOOKUP($B788,'Section 3'!$D$15:$O$1014,COLUMNS('Section 3'!$E$11:I$12),0)))</f>
        <v/>
      </c>
      <c r="I788" s="73" t="str">
        <f>IF($D788="","",IF(ISBLANK(VLOOKUP($B788,'Section 3'!$D$15:$O$1014,COLUMNS('Section 3'!$E$11:J$12),0)),"",VLOOKUP($B788,'Section 3'!$D$15:$O$1014,COLUMNS('Section 3'!$E$11:J$12),0)))</f>
        <v/>
      </c>
      <c r="J788" s="73" t="str">
        <f>IF($D788="","",IF(ISBLANK(VLOOKUP($B788,'Section 3'!$D$15:$O$1014,COLUMNS('Section 3'!$E$11:K$12),0)),"",VLOOKUP($B788,'Section 3'!$D$15:$O$1014,COLUMNS('Section 3'!$E$11:K$12),0)))</f>
        <v/>
      </c>
      <c r="K788" s="73" t="str">
        <f>IF($D788="","",IF(ISBLANK(VLOOKUP($B788,'Section 3'!$D$15:$O$1014,COLUMNS('Section 3'!$E$11:L$12),0)),"",VLOOKUP($B788,'Section 3'!$D$15:$O$1014,COLUMNS('Section 3'!$E$11:L$12),0)))</f>
        <v/>
      </c>
      <c r="L788" s="73" t="str">
        <f>IF($D788="","",IF(ISBLANK(VLOOKUP($B788,'Section 3'!$D$15:$O$1014,COLUMNS('Section 3'!$E$11:M$12),0)),"",VLOOKUP($B788,'Section 3'!$D$15:$O$1014,COLUMNS('Section 3'!$E$11:M$12),0)))</f>
        <v/>
      </c>
      <c r="M788" s="73" t="str">
        <f>IF($D788="","",IF(ISBLANK(VLOOKUP($B788,'Section 3'!$D$15:$O$1014,COLUMNS('Section 3'!$E$11:N$12),0)),"",VLOOKUP($B788,'Section 3'!$D$15:$O$1014,COLUMNS('Section 3'!$E$11:N$12),0)))</f>
        <v/>
      </c>
      <c r="N788" s="73" t="str">
        <f>IF($D788="","",IF(ISBLANK(VLOOKUP($B788,'Section 3'!$D$15:$O$1014,COLUMNS('Section 3'!$E$11:O$12),0)),"",VLOOKUP($B788,'Section 3'!$D$15:$O$1014,COLUMNS('Section 3'!$E$11:O$12),0)))</f>
        <v/>
      </c>
      <c r="O788" s="73" t="str">
        <f>IF($D788="","",IF(ISBLANK(VLOOKUP($B788,'Section 3'!$D$15:$O$1014,COLUMNS('Section 3'!$E$11:P$12),0)),"",VLOOKUP($B788,'Section 3'!$D$15:$O$1014,COLUMNS('Section 3'!$E$11:P$12),0)))</f>
        <v/>
      </c>
    </row>
    <row r="789" spans="1:15" x14ac:dyDescent="0.25">
      <c r="A789" s="29" t="str">
        <f>IF(E789="","",ROWS($A$1:A789))</f>
        <v/>
      </c>
      <c r="B789" s="32">
        <v>778</v>
      </c>
      <c r="C789" s="26" t="str">
        <f t="shared" si="13"/>
        <v/>
      </c>
      <c r="D789" s="26" t="str">
        <f>IFERROR(VLOOKUP($B789,'Section 3'!D792:O1791,COLUMNS('Section 3'!D788:D789),0),"")</f>
        <v/>
      </c>
      <c r="E789" s="73" t="str">
        <f>IF($D789="","",IF(ISBLANK(VLOOKUP($B789,'Section 3'!$D$15:$O$1014,COLUMNS('Section 3'!$E$11:F$12),0)),"",VLOOKUP($B789,'Section 3'!$D$15:$O$1014,COLUMNS('Section 3'!$E$11:F$12),0)))</f>
        <v/>
      </c>
      <c r="F789" s="73" t="str">
        <f>IF($D789="","",IF(ISBLANK(VLOOKUP($B789,'Section 3'!$D$15:$O$1014,COLUMNS('Section 3'!$E$11:G$12),0)),"",VLOOKUP($B789,'Section 3'!$D$15:$O$1014,COLUMNS('Section 3'!$E$11:G$12),0)))</f>
        <v/>
      </c>
      <c r="G789" s="73" t="str">
        <f>IF($D789="","",IF(ISBLANK(VLOOKUP($B789,'Section 3'!$D$15:$O$1014,COLUMNS('Section 3'!$E$11:H$12),0)),"",VLOOKUP($B789,'Section 3'!$D$15:$O$1014,COLUMNS('Section 3'!$E$11:H$12),0)))</f>
        <v/>
      </c>
      <c r="H789" s="73" t="str">
        <f>IF($D789="","",IF(ISBLANK(VLOOKUP($B789,'Section 3'!$D$15:$O$1014,COLUMNS('Section 3'!$E$11:I$12),0)),"",VLOOKUP($B789,'Section 3'!$D$15:$O$1014,COLUMNS('Section 3'!$E$11:I$12),0)))</f>
        <v/>
      </c>
      <c r="I789" s="73" t="str">
        <f>IF($D789="","",IF(ISBLANK(VLOOKUP($B789,'Section 3'!$D$15:$O$1014,COLUMNS('Section 3'!$E$11:J$12),0)),"",VLOOKUP($B789,'Section 3'!$D$15:$O$1014,COLUMNS('Section 3'!$E$11:J$12),0)))</f>
        <v/>
      </c>
      <c r="J789" s="73" t="str">
        <f>IF($D789="","",IF(ISBLANK(VLOOKUP($B789,'Section 3'!$D$15:$O$1014,COLUMNS('Section 3'!$E$11:K$12),0)),"",VLOOKUP($B789,'Section 3'!$D$15:$O$1014,COLUMNS('Section 3'!$E$11:K$12),0)))</f>
        <v/>
      </c>
      <c r="K789" s="73" t="str">
        <f>IF($D789="","",IF(ISBLANK(VLOOKUP($B789,'Section 3'!$D$15:$O$1014,COLUMNS('Section 3'!$E$11:L$12),0)),"",VLOOKUP($B789,'Section 3'!$D$15:$O$1014,COLUMNS('Section 3'!$E$11:L$12),0)))</f>
        <v/>
      </c>
      <c r="L789" s="73" t="str">
        <f>IF($D789="","",IF(ISBLANK(VLOOKUP($B789,'Section 3'!$D$15:$O$1014,COLUMNS('Section 3'!$E$11:M$12),0)),"",VLOOKUP($B789,'Section 3'!$D$15:$O$1014,COLUMNS('Section 3'!$E$11:M$12),0)))</f>
        <v/>
      </c>
      <c r="M789" s="73" t="str">
        <f>IF($D789="","",IF(ISBLANK(VLOOKUP($B789,'Section 3'!$D$15:$O$1014,COLUMNS('Section 3'!$E$11:N$12),0)),"",VLOOKUP($B789,'Section 3'!$D$15:$O$1014,COLUMNS('Section 3'!$E$11:N$12),0)))</f>
        <v/>
      </c>
      <c r="N789" s="73" t="str">
        <f>IF($D789="","",IF(ISBLANK(VLOOKUP($B789,'Section 3'!$D$15:$O$1014,COLUMNS('Section 3'!$E$11:O$12),0)),"",VLOOKUP($B789,'Section 3'!$D$15:$O$1014,COLUMNS('Section 3'!$E$11:O$12),0)))</f>
        <v/>
      </c>
      <c r="O789" s="73" t="str">
        <f>IF($D789="","",IF(ISBLANK(VLOOKUP($B789,'Section 3'!$D$15:$O$1014,COLUMNS('Section 3'!$E$11:P$12),0)),"",VLOOKUP($B789,'Section 3'!$D$15:$O$1014,COLUMNS('Section 3'!$E$11:P$12),0)))</f>
        <v/>
      </c>
    </row>
    <row r="790" spans="1:15" x14ac:dyDescent="0.25">
      <c r="A790" s="29" t="str">
        <f>IF(E790="","",ROWS($A$1:A790))</f>
        <v/>
      </c>
      <c r="B790" s="32">
        <v>779</v>
      </c>
      <c r="C790" s="26" t="str">
        <f t="shared" si="13"/>
        <v/>
      </c>
      <c r="D790" s="26" t="str">
        <f>IFERROR(VLOOKUP($B790,'Section 3'!D793:O1792,COLUMNS('Section 3'!D789:D790),0),"")</f>
        <v/>
      </c>
      <c r="E790" s="73" t="str">
        <f>IF($D790="","",IF(ISBLANK(VLOOKUP($B790,'Section 3'!$D$15:$O$1014,COLUMNS('Section 3'!$E$11:F$12),0)),"",VLOOKUP($B790,'Section 3'!$D$15:$O$1014,COLUMNS('Section 3'!$E$11:F$12),0)))</f>
        <v/>
      </c>
      <c r="F790" s="73" t="str">
        <f>IF($D790="","",IF(ISBLANK(VLOOKUP($B790,'Section 3'!$D$15:$O$1014,COLUMNS('Section 3'!$E$11:G$12),0)),"",VLOOKUP($B790,'Section 3'!$D$15:$O$1014,COLUMNS('Section 3'!$E$11:G$12),0)))</f>
        <v/>
      </c>
      <c r="G790" s="73" t="str">
        <f>IF($D790="","",IF(ISBLANK(VLOOKUP($B790,'Section 3'!$D$15:$O$1014,COLUMNS('Section 3'!$E$11:H$12),0)),"",VLOOKUP($B790,'Section 3'!$D$15:$O$1014,COLUMNS('Section 3'!$E$11:H$12),0)))</f>
        <v/>
      </c>
      <c r="H790" s="73" t="str">
        <f>IF($D790="","",IF(ISBLANK(VLOOKUP($B790,'Section 3'!$D$15:$O$1014,COLUMNS('Section 3'!$E$11:I$12),0)),"",VLOOKUP($B790,'Section 3'!$D$15:$O$1014,COLUMNS('Section 3'!$E$11:I$12),0)))</f>
        <v/>
      </c>
      <c r="I790" s="73" t="str">
        <f>IF($D790="","",IF(ISBLANK(VLOOKUP($B790,'Section 3'!$D$15:$O$1014,COLUMNS('Section 3'!$E$11:J$12),0)),"",VLOOKUP($B790,'Section 3'!$D$15:$O$1014,COLUMNS('Section 3'!$E$11:J$12),0)))</f>
        <v/>
      </c>
      <c r="J790" s="73" t="str">
        <f>IF($D790="","",IF(ISBLANK(VLOOKUP($B790,'Section 3'!$D$15:$O$1014,COLUMNS('Section 3'!$E$11:K$12),0)),"",VLOOKUP($B790,'Section 3'!$D$15:$O$1014,COLUMNS('Section 3'!$E$11:K$12),0)))</f>
        <v/>
      </c>
      <c r="K790" s="73" t="str">
        <f>IF($D790="","",IF(ISBLANK(VLOOKUP($B790,'Section 3'!$D$15:$O$1014,COLUMNS('Section 3'!$E$11:L$12),0)),"",VLOOKUP($B790,'Section 3'!$D$15:$O$1014,COLUMNS('Section 3'!$E$11:L$12),0)))</f>
        <v/>
      </c>
      <c r="L790" s="73" t="str">
        <f>IF($D790="","",IF(ISBLANK(VLOOKUP($B790,'Section 3'!$D$15:$O$1014,COLUMNS('Section 3'!$E$11:M$12),0)),"",VLOOKUP($B790,'Section 3'!$D$15:$O$1014,COLUMNS('Section 3'!$E$11:M$12),0)))</f>
        <v/>
      </c>
      <c r="M790" s="73" t="str">
        <f>IF($D790="","",IF(ISBLANK(VLOOKUP($B790,'Section 3'!$D$15:$O$1014,COLUMNS('Section 3'!$E$11:N$12),0)),"",VLOOKUP($B790,'Section 3'!$D$15:$O$1014,COLUMNS('Section 3'!$E$11:N$12),0)))</f>
        <v/>
      </c>
      <c r="N790" s="73" t="str">
        <f>IF($D790="","",IF(ISBLANK(VLOOKUP($B790,'Section 3'!$D$15:$O$1014,COLUMNS('Section 3'!$E$11:O$12),0)),"",VLOOKUP($B790,'Section 3'!$D$15:$O$1014,COLUMNS('Section 3'!$E$11:O$12),0)))</f>
        <v/>
      </c>
      <c r="O790" s="73" t="str">
        <f>IF($D790="","",IF(ISBLANK(VLOOKUP($B790,'Section 3'!$D$15:$O$1014,COLUMNS('Section 3'!$E$11:P$12),0)),"",VLOOKUP($B790,'Section 3'!$D$15:$O$1014,COLUMNS('Section 3'!$E$11:P$12),0)))</f>
        <v/>
      </c>
    </row>
    <row r="791" spans="1:15" x14ac:dyDescent="0.25">
      <c r="A791" s="29" t="str">
        <f>IF(E791="","",ROWS($A$1:A791))</f>
        <v/>
      </c>
      <c r="B791" s="32">
        <v>780</v>
      </c>
      <c r="C791" s="26" t="str">
        <f t="shared" si="13"/>
        <v/>
      </c>
      <c r="D791" s="26" t="str">
        <f>IFERROR(VLOOKUP($B791,'Section 3'!D794:O1793,COLUMNS('Section 3'!D790:D791),0),"")</f>
        <v/>
      </c>
      <c r="E791" s="73" t="str">
        <f>IF($D791="","",IF(ISBLANK(VLOOKUP($B791,'Section 3'!$D$15:$O$1014,COLUMNS('Section 3'!$E$11:F$12),0)),"",VLOOKUP($B791,'Section 3'!$D$15:$O$1014,COLUMNS('Section 3'!$E$11:F$12),0)))</f>
        <v/>
      </c>
      <c r="F791" s="73" t="str">
        <f>IF($D791="","",IF(ISBLANK(VLOOKUP($B791,'Section 3'!$D$15:$O$1014,COLUMNS('Section 3'!$E$11:G$12),0)),"",VLOOKUP($B791,'Section 3'!$D$15:$O$1014,COLUMNS('Section 3'!$E$11:G$12),0)))</f>
        <v/>
      </c>
      <c r="G791" s="73" t="str">
        <f>IF($D791="","",IF(ISBLANK(VLOOKUP($B791,'Section 3'!$D$15:$O$1014,COLUMNS('Section 3'!$E$11:H$12),0)),"",VLOOKUP($B791,'Section 3'!$D$15:$O$1014,COLUMNS('Section 3'!$E$11:H$12),0)))</f>
        <v/>
      </c>
      <c r="H791" s="73" t="str">
        <f>IF($D791="","",IF(ISBLANK(VLOOKUP($B791,'Section 3'!$D$15:$O$1014,COLUMNS('Section 3'!$E$11:I$12),0)),"",VLOOKUP($B791,'Section 3'!$D$15:$O$1014,COLUMNS('Section 3'!$E$11:I$12),0)))</f>
        <v/>
      </c>
      <c r="I791" s="73" t="str">
        <f>IF($D791="","",IF(ISBLANK(VLOOKUP($B791,'Section 3'!$D$15:$O$1014,COLUMNS('Section 3'!$E$11:J$12),0)),"",VLOOKUP($B791,'Section 3'!$D$15:$O$1014,COLUMNS('Section 3'!$E$11:J$12),0)))</f>
        <v/>
      </c>
      <c r="J791" s="73" t="str">
        <f>IF($D791="","",IF(ISBLANK(VLOOKUP($B791,'Section 3'!$D$15:$O$1014,COLUMNS('Section 3'!$E$11:K$12),0)),"",VLOOKUP($B791,'Section 3'!$D$15:$O$1014,COLUMNS('Section 3'!$E$11:K$12),0)))</f>
        <v/>
      </c>
      <c r="K791" s="73" t="str">
        <f>IF($D791="","",IF(ISBLANK(VLOOKUP($B791,'Section 3'!$D$15:$O$1014,COLUMNS('Section 3'!$E$11:L$12),0)),"",VLOOKUP($B791,'Section 3'!$D$15:$O$1014,COLUMNS('Section 3'!$E$11:L$12),0)))</f>
        <v/>
      </c>
      <c r="L791" s="73" t="str">
        <f>IF($D791="","",IF(ISBLANK(VLOOKUP($B791,'Section 3'!$D$15:$O$1014,COLUMNS('Section 3'!$E$11:M$12),0)),"",VLOOKUP($B791,'Section 3'!$D$15:$O$1014,COLUMNS('Section 3'!$E$11:M$12),0)))</f>
        <v/>
      </c>
      <c r="M791" s="73" t="str">
        <f>IF($D791="","",IF(ISBLANK(VLOOKUP($B791,'Section 3'!$D$15:$O$1014,COLUMNS('Section 3'!$E$11:N$12),0)),"",VLOOKUP($B791,'Section 3'!$D$15:$O$1014,COLUMNS('Section 3'!$E$11:N$12),0)))</f>
        <v/>
      </c>
      <c r="N791" s="73" t="str">
        <f>IF($D791="","",IF(ISBLANK(VLOOKUP($B791,'Section 3'!$D$15:$O$1014,COLUMNS('Section 3'!$E$11:O$12),0)),"",VLOOKUP($B791,'Section 3'!$D$15:$O$1014,COLUMNS('Section 3'!$E$11:O$12),0)))</f>
        <v/>
      </c>
      <c r="O791" s="73" t="str">
        <f>IF($D791="","",IF(ISBLANK(VLOOKUP($B791,'Section 3'!$D$15:$O$1014,COLUMNS('Section 3'!$E$11:P$12),0)),"",VLOOKUP($B791,'Section 3'!$D$15:$O$1014,COLUMNS('Section 3'!$E$11:P$12),0)))</f>
        <v/>
      </c>
    </row>
    <row r="792" spans="1:15" x14ac:dyDescent="0.25">
      <c r="A792" s="29" t="str">
        <f>IF(E792="","",ROWS($A$1:A792))</f>
        <v/>
      </c>
      <c r="B792" s="32">
        <v>781</v>
      </c>
      <c r="C792" s="26" t="str">
        <f t="shared" si="13"/>
        <v/>
      </c>
      <c r="D792" s="26" t="str">
        <f>IFERROR(VLOOKUP($B792,'Section 3'!D795:O1794,COLUMNS('Section 3'!D791:D792),0),"")</f>
        <v/>
      </c>
      <c r="E792" s="73" t="str">
        <f>IF($D792="","",IF(ISBLANK(VLOOKUP($B792,'Section 3'!$D$15:$O$1014,COLUMNS('Section 3'!$E$11:F$12),0)),"",VLOOKUP($B792,'Section 3'!$D$15:$O$1014,COLUMNS('Section 3'!$E$11:F$12),0)))</f>
        <v/>
      </c>
      <c r="F792" s="73" t="str">
        <f>IF($D792="","",IF(ISBLANK(VLOOKUP($B792,'Section 3'!$D$15:$O$1014,COLUMNS('Section 3'!$E$11:G$12),0)),"",VLOOKUP($B792,'Section 3'!$D$15:$O$1014,COLUMNS('Section 3'!$E$11:G$12),0)))</f>
        <v/>
      </c>
      <c r="G792" s="73" t="str">
        <f>IF($D792="","",IF(ISBLANK(VLOOKUP($B792,'Section 3'!$D$15:$O$1014,COLUMNS('Section 3'!$E$11:H$12),0)),"",VLOOKUP($B792,'Section 3'!$D$15:$O$1014,COLUMNS('Section 3'!$E$11:H$12),0)))</f>
        <v/>
      </c>
      <c r="H792" s="73" t="str">
        <f>IF($D792="","",IF(ISBLANK(VLOOKUP($B792,'Section 3'!$D$15:$O$1014,COLUMNS('Section 3'!$E$11:I$12),0)),"",VLOOKUP($B792,'Section 3'!$D$15:$O$1014,COLUMNS('Section 3'!$E$11:I$12),0)))</f>
        <v/>
      </c>
      <c r="I792" s="73" t="str">
        <f>IF($D792="","",IF(ISBLANK(VLOOKUP($B792,'Section 3'!$D$15:$O$1014,COLUMNS('Section 3'!$E$11:J$12),0)),"",VLOOKUP($B792,'Section 3'!$D$15:$O$1014,COLUMNS('Section 3'!$E$11:J$12),0)))</f>
        <v/>
      </c>
      <c r="J792" s="73" t="str">
        <f>IF($D792="","",IF(ISBLANK(VLOOKUP($B792,'Section 3'!$D$15:$O$1014,COLUMNS('Section 3'!$E$11:K$12),0)),"",VLOOKUP($B792,'Section 3'!$D$15:$O$1014,COLUMNS('Section 3'!$E$11:K$12),0)))</f>
        <v/>
      </c>
      <c r="K792" s="73" t="str">
        <f>IF($D792="","",IF(ISBLANK(VLOOKUP($B792,'Section 3'!$D$15:$O$1014,COLUMNS('Section 3'!$E$11:L$12),0)),"",VLOOKUP($B792,'Section 3'!$D$15:$O$1014,COLUMNS('Section 3'!$E$11:L$12),0)))</f>
        <v/>
      </c>
      <c r="L792" s="73" t="str">
        <f>IF($D792="","",IF(ISBLANK(VLOOKUP($B792,'Section 3'!$D$15:$O$1014,COLUMNS('Section 3'!$E$11:M$12),0)),"",VLOOKUP($B792,'Section 3'!$D$15:$O$1014,COLUMNS('Section 3'!$E$11:M$12),0)))</f>
        <v/>
      </c>
      <c r="M792" s="73" t="str">
        <f>IF($D792="","",IF(ISBLANK(VLOOKUP($B792,'Section 3'!$D$15:$O$1014,COLUMNS('Section 3'!$E$11:N$12),0)),"",VLOOKUP($B792,'Section 3'!$D$15:$O$1014,COLUMNS('Section 3'!$E$11:N$12),0)))</f>
        <v/>
      </c>
      <c r="N792" s="73" t="str">
        <f>IF($D792="","",IF(ISBLANK(VLOOKUP($B792,'Section 3'!$D$15:$O$1014,COLUMNS('Section 3'!$E$11:O$12),0)),"",VLOOKUP($B792,'Section 3'!$D$15:$O$1014,COLUMNS('Section 3'!$E$11:O$12),0)))</f>
        <v/>
      </c>
      <c r="O792" s="73" t="str">
        <f>IF($D792="","",IF(ISBLANK(VLOOKUP($B792,'Section 3'!$D$15:$O$1014,COLUMNS('Section 3'!$E$11:P$12),0)),"",VLOOKUP($B792,'Section 3'!$D$15:$O$1014,COLUMNS('Section 3'!$E$11:P$12),0)))</f>
        <v/>
      </c>
    </row>
    <row r="793" spans="1:15" x14ac:dyDescent="0.25">
      <c r="A793" s="29" t="str">
        <f>IF(E793="","",ROWS($A$1:A793))</f>
        <v/>
      </c>
      <c r="B793" s="32">
        <v>782</v>
      </c>
      <c r="C793" s="26" t="str">
        <f t="shared" si="13"/>
        <v/>
      </c>
      <c r="D793" s="26" t="str">
        <f>IFERROR(VLOOKUP($B793,'Section 3'!D796:O1795,COLUMNS('Section 3'!D792:D793),0),"")</f>
        <v/>
      </c>
      <c r="E793" s="73" t="str">
        <f>IF($D793="","",IF(ISBLANK(VLOOKUP($B793,'Section 3'!$D$15:$O$1014,COLUMNS('Section 3'!$E$11:F$12),0)),"",VLOOKUP($B793,'Section 3'!$D$15:$O$1014,COLUMNS('Section 3'!$E$11:F$12),0)))</f>
        <v/>
      </c>
      <c r="F793" s="73" t="str">
        <f>IF($D793="","",IF(ISBLANK(VLOOKUP($B793,'Section 3'!$D$15:$O$1014,COLUMNS('Section 3'!$E$11:G$12),0)),"",VLOOKUP($B793,'Section 3'!$D$15:$O$1014,COLUMNS('Section 3'!$E$11:G$12),0)))</f>
        <v/>
      </c>
      <c r="G793" s="73" t="str">
        <f>IF($D793="","",IF(ISBLANK(VLOOKUP($B793,'Section 3'!$D$15:$O$1014,COLUMNS('Section 3'!$E$11:H$12),0)),"",VLOOKUP($B793,'Section 3'!$D$15:$O$1014,COLUMNS('Section 3'!$E$11:H$12),0)))</f>
        <v/>
      </c>
      <c r="H793" s="73" t="str">
        <f>IF($D793="","",IF(ISBLANK(VLOOKUP($B793,'Section 3'!$D$15:$O$1014,COLUMNS('Section 3'!$E$11:I$12),0)),"",VLOOKUP($B793,'Section 3'!$D$15:$O$1014,COLUMNS('Section 3'!$E$11:I$12),0)))</f>
        <v/>
      </c>
      <c r="I793" s="73" t="str">
        <f>IF($D793="","",IF(ISBLANK(VLOOKUP($B793,'Section 3'!$D$15:$O$1014,COLUMNS('Section 3'!$E$11:J$12),0)),"",VLOOKUP($B793,'Section 3'!$D$15:$O$1014,COLUMNS('Section 3'!$E$11:J$12),0)))</f>
        <v/>
      </c>
      <c r="J793" s="73" t="str">
        <f>IF($D793="","",IF(ISBLANK(VLOOKUP($B793,'Section 3'!$D$15:$O$1014,COLUMNS('Section 3'!$E$11:K$12),0)),"",VLOOKUP($B793,'Section 3'!$D$15:$O$1014,COLUMNS('Section 3'!$E$11:K$12),0)))</f>
        <v/>
      </c>
      <c r="K793" s="73" t="str">
        <f>IF($D793="","",IF(ISBLANK(VLOOKUP($B793,'Section 3'!$D$15:$O$1014,COLUMNS('Section 3'!$E$11:L$12),0)),"",VLOOKUP($B793,'Section 3'!$D$15:$O$1014,COLUMNS('Section 3'!$E$11:L$12),0)))</f>
        <v/>
      </c>
      <c r="L793" s="73" t="str">
        <f>IF($D793="","",IF(ISBLANK(VLOOKUP($B793,'Section 3'!$D$15:$O$1014,COLUMNS('Section 3'!$E$11:M$12),0)),"",VLOOKUP($B793,'Section 3'!$D$15:$O$1014,COLUMNS('Section 3'!$E$11:M$12),0)))</f>
        <v/>
      </c>
      <c r="M793" s="73" t="str">
        <f>IF($D793="","",IF(ISBLANK(VLOOKUP($B793,'Section 3'!$D$15:$O$1014,COLUMNS('Section 3'!$E$11:N$12),0)),"",VLOOKUP($B793,'Section 3'!$D$15:$O$1014,COLUMNS('Section 3'!$E$11:N$12),0)))</f>
        <v/>
      </c>
      <c r="N793" s="73" t="str">
        <f>IF($D793="","",IF(ISBLANK(VLOOKUP($B793,'Section 3'!$D$15:$O$1014,COLUMNS('Section 3'!$E$11:O$12),0)),"",VLOOKUP($B793,'Section 3'!$D$15:$O$1014,COLUMNS('Section 3'!$E$11:O$12),0)))</f>
        <v/>
      </c>
      <c r="O793" s="73" t="str">
        <f>IF($D793="","",IF(ISBLANK(VLOOKUP($B793,'Section 3'!$D$15:$O$1014,COLUMNS('Section 3'!$E$11:P$12),0)),"",VLOOKUP($B793,'Section 3'!$D$15:$O$1014,COLUMNS('Section 3'!$E$11:P$12),0)))</f>
        <v/>
      </c>
    </row>
    <row r="794" spans="1:15" x14ac:dyDescent="0.25">
      <c r="A794" s="29" t="str">
        <f>IF(E794="","",ROWS($A$1:A794))</f>
        <v/>
      </c>
      <c r="B794" s="32">
        <v>783</v>
      </c>
      <c r="C794" s="26" t="str">
        <f t="shared" si="13"/>
        <v/>
      </c>
      <c r="D794" s="26" t="str">
        <f>IFERROR(VLOOKUP($B794,'Section 3'!D797:O1796,COLUMNS('Section 3'!D793:D794),0),"")</f>
        <v/>
      </c>
      <c r="E794" s="73" t="str">
        <f>IF($D794="","",IF(ISBLANK(VLOOKUP($B794,'Section 3'!$D$15:$O$1014,COLUMNS('Section 3'!$E$11:F$12),0)),"",VLOOKUP($B794,'Section 3'!$D$15:$O$1014,COLUMNS('Section 3'!$E$11:F$12),0)))</f>
        <v/>
      </c>
      <c r="F794" s="73" t="str">
        <f>IF($D794="","",IF(ISBLANK(VLOOKUP($B794,'Section 3'!$D$15:$O$1014,COLUMNS('Section 3'!$E$11:G$12),0)),"",VLOOKUP($B794,'Section 3'!$D$15:$O$1014,COLUMNS('Section 3'!$E$11:G$12),0)))</f>
        <v/>
      </c>
      <c r="G794" s="73" t="str">
        <f>IF($D794="","",IF(ISBLANK(VLOOKUP($B794,'Section 3'!$D$15:$O$1014,COLUMNS('Section 3'!$E$11:H$12),0)),"",VLOOKUP($B794,'Section 3'!$D$15:$O$1014,COLUMNS('Section 3'!$E$11:H$12),0)))</f>
        <v/>
      </c>
      <c r="H794" s="73" t="str">
        <f>IF($D794="","",IF(ISBLANK(VLOOKUP($B794,'Section 3'!$D$15:$O$1014,COLUMNS('Section 3'!$E$11:I$12),0)),"",VLOOKUP($B794,'Section 3'!$D$15:$O$1014,COLUMNS('Section 3'!$E$11:I$12),0)))</f>
        <v/>
      </c>
      <c r="I794" s="73" t="str">
        <f>IF($D794="","",IF(ISBLANK(VLOOKUP($B794,'Section 3'!$D$15:$O$1014,COLUMNS('Section 3'!$E$11:J$12),0)),"",VLOOKUP($B794,'Section 3'!$D$15:$O$1014,COLUMNS('Section 3'!$E$11:J$12),0)))</f>
        <v/>
      </c>
      <c r="J794" s="73" t="str">
        <f>IF($D794="","",IF(ISBLANK(VLOOKUP($B794,'Section 3'!$D$15:$O$1014,COLUMNS('Section 3'!$E$11:K$12),0)),"",VLOOKUP($B794,'Section 3'!$D$15:$O$1014,COLUMNS('Section 3'!$E$11:K$12),0)))</f>
        <v/>
      </c>
      <c r="K794" s="73" t="str">
        <f>IF($D794="","",IF(ISBLANK(VLOOKUP($B794,'Section 3'!$D$15:$O$1014,COLUMNS('Section 3'!$E$11:L$12),0)),"",VLOOKUP($B794,'Section 3'!$D$15:$O$1014,COLUMNS('Section 3'!$E$11:L$12),0)))</f>
        <v/>
      </c>
      <c r="L794" s="73" t="str">
        <f>IF($D794="","",IF(ISBLANK(VLOOKUP($B794,'Section 3'!$D$15:$O$1014,COLUMNS('Section 3'!$E$11:M$12),0)),"",VLOOKUP($B794,'Section 3'!$D$15:$O$1014,COLUMNS('Section 3'!$E$11:M$12),0)))</f>
        <v/>
      </c>
      <c r="M794" s="73" t="str">
        <f>IF($D794="","",IF(ISBLANK(VLOOKUP($B794,'Section 3'!$D$15:$O$1014,COLUMNS('Section 3'!$E$11:N$12),0)),"",VLOOKUP($B794,'Section 3'!$D$15:$O$1014,COLUMNS('Section 3'!$E$11:N$12),0)))</f>
        <v/>
      </c>
      <c r="N794" s="73" t="str">
        <f>IF($D794="","",IF(ISBLANK(VLOOKUP($B794,'Section 3'!$D$15:$O$1014,COLUMNS('Section 3'!$E$11:O$12),0)),"",VLOOKUP($B794,'Section 3'!$D$15:$O$1014,COLUMNS('Section 3'!$E$11:O$12),0)))</f>
        <v/>
      </c>
      <c r="O794" s="73" t="str">
        <f>IF($D794="","",IF(ISBLANK(VLOOKUP($B794,'Section 3'!$D$15:$O$1014,COLUMNS('Section 3'!$E$11:P$12),0)),"",VLOOKUP($B794,'Section 3'!$D$15:$O$1014,COLUMNS('Section 3'!$E$11:P$12),0)))</f>
        <v/>
      </c>
    </row>
    <row r="795" spans="1:15" x14ac:dyDescent="0.25">
      <c r="A795" s="29" t="str">
        <f>IF(E795="","",ROWS($A$1:A795))</f>
        <v/>
      </c>
      <c r="B795" s="32">
        <v>784</v>
      </c>
      <c r="C795" s="26" t="str">
        <f t="shared" si="13"/>
        <v/>
      </c>
      <c r="D795" s="26" t="str">
        <f>IFERROR(VLOOKUP($B795,'Section 3'!D798:O1797,COLUMNS('Section 3'!D794:D795),0),"")</f>
        <v/>
      </c>
      <c r="E795" s="73" t="str">
        <f>IF($D795="","",IF(ISBLANK(VLOOKUP($B795,'Section 3'!$D$15:$O$1014,COLUMNS('Section 3'!$E$11:F$12),0)),"",VLOOKUP($B795,'Section 3'!$D$15:$O$1014,COLUMNS('Section 3'!$E$11:F$12),0)))</f>
        <v/>
      </c>
      <c r="F795" s="73" t="str">
        <f>IF($D795="","",IF(ISBLANK(VLOOKUP($B795,'Section 3'!$D$15:$O$1014,COLUMNS('Section 3'!$E$11:G$12),0)),"",VLOOKUP($B795,'Section 3'!$D$15:$O$1014,COLUMNS('Section 3'!$E$11:G$12),0)))</f>
        <v/>
      </c>
      <c r="G795" s="73" t="str">
        <f>IF($D795="","",IF(ISBLANK(VLOOKUP($B795,'Section 3'!$D$15:$O$1014,COLUMNS('Section 3'!$E$11:H$12),0)),"",VLOOKUP($B795,'Section 3'!$D$15:$O$1014,COLUMNS('Section 3'!$E$11:H$12),0)))</f>
        <v/>
      </c>
      <c r="H795" s="73" t="str">
        <f>IF($D795="","",IF(ISBLANK(VLOOKUP($B795,'Section 3'!$D$15:$O$1014,COLUMNS('Section 3'!$E$11:I$12),0)),"",VLOOKUP($B795,'Section 3'!$D$15:$O$1014,COLUMNS('Section 3'!$E$11:I$12),0)))</f>
        <v/>
      </c>
      <c r="I795" s="73" t="str">
        <f>IF($D795="","",IF(ISBLANK(VLOOKUP($B795,'Section 3'!$D$15:$O$1014,COLUMNS('Section 3'!$E$11:J$12),0)),"",VLOOKUP($B795,'Section 3'!$D$15:$O$1014,COLUMNS('Section 3'!$E$11:J$12),0)))</f>
        <v/>
      </c>
      <c r="J795" s="73" t="str">
        <f>IF($D795="","",IF(ISBLANK(VLOOKUP($B795,'Section 3'!$D$15:$O$1014,COLUMNS('Section 3'!$E$11:K$12),0)),"",VLOOKUP($B795,'Section 3'!$D$15:$O$1014,COLUMNS('Section 3'!$E$11:K$12),0)))</f>
        <v/>
      </c>
      <c r="K795" s="73" t="str">
        <f>IF($D795="","",IF(ISBLANK(VLOOKUP($B795,'Section 3'!$D$15:$O$1014,COLUMNS('Section 3'!$E$11:L$12),0)),"",VLOOKUP($B795,'Section 3'!$D$15:$O$1014,COLUMNS('Section 3'!$E$11:L$12),0)))</f>
        <v/>
      </c>
      <c r="L795" s="73" t="str">
        <f>IF($D795="","",IF(ISBLANK(VLOOKUP($B795,'Section 3'!$D$15:$O$1014,COLUMNS('Section 3'!$E$11:M$12),0)),"",VLOOKUP($B795,'Section 3'!$D$15:$O$1014,COLUMNS('Section 3'!$E$11:M$12),0)))</f>
        <v/>
      </c>
      <c r="M795" s="73" t="str">
        <f>IF($D795="","",IF(ISBLANK(VLOOKUP($B795,'Section 3'!$D$15:$O$1014,COLUMNS('Section 3'!$E$11:N$12),0)),"",VLOOKUP($B795,'Section 3'!$D$15:$O$1014,COLUMNS('Section 3'!$E$11:N$12),0)))</f>
        <v/>
      </c>
      <c r="N795" s="73" t="str">
        <f>IF($D795="","",IF(ISBLANK(VLOOKUP($B795,'Section 3'!$D$15:$O$1014,COLUMNS('Section 3'!$E$11:O$12),0)),"",VLOOKUP($B795,'Section 3'!$D$15:$O$1014,COLUMNS('Section 3'!$E$11:O$12),0)))</f>
        <v/>
      </c>
      <c r="O795" s="73" t="str">
        <f>IF($D795="","",IF(ISBLANK(VLOOKUP($B795,'Section 3'!$D$15:$O$1014,COLUMNS('Section 3'!$E$11:P$12),0)),"",VLOOKUP($B795,'Section 3'!$D$15:$O$1014,COLUMNS('Section 3'!$E$11:P$12),0)))</f>
        <v/>
      </c>
    </row>
    <row r="796" spans="1:15" x14ac:dyDescent="0.25">
      <c r="A796" s="29" t="str">
        <f>IF(E796="","",ROWS($A$1:A796))</f>
        <v/>
      </c>
      <c r="B796" s="32">
        <v>785</v>
      </c>
      <c r="C796" s="26" t="str">
        <f t="shared" si="13"/>
        <v/>
      </c>
      <c r="D796" s="26" t="str">
        <f>IFERROR(VLOOKUP($B796,'Section 3'!D799:O1798,COLUMNS('Section 3'!D795:D796),0),"")</f>
        <v/>
      </c>
      <c r="E796" s="73" t="str">
        <f>IF($D796="","",IF(ISBLANK(VLOOKUP($B796,'Section 3'!$D$15:$O$1014,COLUMNS('Section 3'!$E$11:F$12),0)),"",VLOOKUP($B796,'Section 3'!$D$15:$O$1014,COLUMNS('Section 3'!$E$11:F$12),0)))</f>
        <v/>
      </c>
      <c r="F796" s="73" t="str">
        <f>IF($D796="","",IF(ISBLANK(VLOOKUP($B796,'Section 3'!$D$15:$O$1014,COLUMNS('Section 3'!$E$11:G$12),0)),"",VLOOKUP($B796,'Section 3'!$D$15:$O$1014,COLUMNS('Section 3'!$E$11:G$12),0)))</f>
        <v/>
      </c>
      <c r="G796" s="73" t="str">
        <f>IF($D796="","",IF(ISBLANK(VLOOKUP($B796,'Section 3'!$D$15:$O$1014,COLUMNS('Section 3'!$E$11:H$12),0)),"",VLOOKUP($B796,'Section 3'!$D$15:$O$1014,COLUMNS('Section 3'!$E$11:H$12),0)))</f>
        <v/>
      </c>
      <c r="H796" s="73" t="str">
        <f>IF($D796="","",IF(ISBLANK(VLOOKUP($B796,'Section 3'!$D$15:$O$1014,COLUMNS('Section 3'!$E$11:I$12),0)),"",VLOOKUP($B796,'Section 3'!$D$15:$O$1014,COLUMNS('Section 3'!$E$11:I$12),0)))</f>
        <v/>
      </c>
      <c r="I796" s="73" t="str">
        <f>IF($D796="","",IF(ISBLANK(VLOOKUP($B796,'Section 3'!$D$15:$O$1014,COLUMNS('Section 3'!$E$11:J$12),0)),"",VLOOKUP($B796,'Section 3'!$D$15:$O$1014,COLUMNS('Section 3'!$E$11:J$12),0)))</f>
        <v/>
      </c>
      <c r="J796" s="73" t="str">
        <f>IF($D796="","",IF(ISBLANK(VLOOKUP($B796,'Section 3'!$D$15:$O$1014,COLUMNS('Section 3'!$E$11:K$12),0)),"",VLOOKUP($B796,'Section 3'!$D$15:$O$1014,COLUMNS('Section 3'!$E$11:K$12),0)))</f>
        <v/>
      </c>
      <c r="K796" s="73" t="str">
        <f>IF($D796="","",IF(ISBLANK(VLOOKUP($B796,'Section 3'!$D$15:$O$1014,COLUMNS('Section 3'!$E$11:L$12),0)),"",VLOOKUP($B796,'Section 3'!$D$15:$O$1014,COLUMNS('Section 3'!$E$11:L$12),0)))</f>
        <v/>
      </c>
      <c r="L796" s="73" t="str">
        <f>IF($D796="","",IF(ISBLANK(VLOOKUP($B796,'Section 3'!$D$15:$O$1014,COLUMNS('Section 3'!$E$11:M$12),0)),"",VLOOKUP($B796,'Section 3'!$D$15:$O$1014,COLUMNS('Section 3'!$E$11:M$12),0)))</f>
        <v/>
      </c>
      <c r="M796" s="73" t="str">
        <f>IF($D796="","",IF(ISBLANK(VLOOKUP($B796,'Section 3'!$D$15:$O$1014,COLUMNS('Section 3'!$E$11:N$12),0)),"",VLOOKUP($B796,'Section 3'!$D$15:$O$1014,COLUMNS('Section 3'!$E$11:N$12),0)))</f>
        <v/>
      </c>
      <c r="N796" s="73" t="str">
        <f>IF($D796="","",IF(ISBLANK(VLOOKUP($B796,'Section 3'!$D$15:$O$1014,COLUMNS('Section 3'!$E$11:O$12),0)),"",VLOOKUP($B796,'Section 3'!$D$15:$O$1014,COLUMNS('Section 3'!$E$11:O$12),0)))</f>
        <v/>
      </c>
      <c r="O796" s="73" t="str">
        <f>IF($D796="","",IF(ISBLANK(VLOOKUP($B796,'Section 3'!$D$15:$O$1014,COLUMNS('Section 3'!$E$11:P$12),0)),"",VLOOKUP($B796,'Section 3'!$D$15:$O$1014,COLUMNS('Section 3'!$E$11:P$12),0)))</f>
        <v/>
      </c>
    </row>
    <row r="797" spans="1:15" x14ac:dyDescent="0.25">
      <c r="A797" s="29" t="str">
        <f>IF(E797="","",ROWS($A$1:A797))</f>
        <v/>
      </c>
      <c r="B797" s="32">
        <v>786</v>
      </c>
      <c r="C797" s="26" t="str">
        <f t="shared" si="13"/>
        <v/>
      </c>
      <c r="D797" s="26" t="str">
        <f>IFERROR(VLOOKUP($B797,'Section 3'!D800:O1799,COLUMNS('Section 3'!D796:D797),0),"")</f>
        <v/>
      </c>
      <c r="E797" s="73" t="str">
        <f>IF($D797="","",IF(ISBLANK(VLOOKUP($B797,'Section 3'!$D$15:$O$1014,COLUMNS('Section 3'!$E$11:F$12),0)),"",VLOOKUP($B797,'Section 3'!$D$15:$O$1014,COLUMNS('Section 3'!$E$11:F$12),0)))</f>
        <v/>
      </c>
      <c r="F797" s="73" t="str">
        <f>IF($D797="","",IF(ISBLANK(VLOOKUP($B797,'Section 3'!$D$15:$O$1014,COLUMNS('Section 3'!$E$11:G$12),0)),"",VLOOKUP($B797,'Section 3'!$D$15:$O$1014,COLUMNS('Section 3'!$E$11:G$12),0)))</f>
        <v/>
      </c>
      <c r="G797" s="73" t="str">
        <f>IF($D797="","",IF(ISBLANK(VLOOKUP($B797,'Section 3'!$D$15:$O$1014,COLUMNS('Section 3'!$E$11:H$12),0)),"",VLOOKUP($B797,'Section 3'!$D$15:$O$1014,COLUMNS('Section 3'!$E$11:H$12),0)))</f>
        <v/>
      </c>
      <c r="H797" s="73" t="str">
        <f>IF($D797="","",IF(ISBLANK(VLOOKUP($B797,'Section 3'!$D$15:$O$1014,COLUMNS('Section 3'!$E$11:I$12),0)),"",VLOOKUP($B797,'Section 3'!$D$15:$O$1014,COLUMNS('Section 3'!$E$11:I$12),0)))</f>
        <v/>
      </c>
      <c r="I797" s="73" t="str">
        <f>IF($D797="","",IF(ISBLANK(VLOOKUP($B797,'Section 3'!$D$15:$O$1014,COLUMNS('Section 3'!$E$11:J$12),0)),"",VLOOKUP($B797,'Section 3'!$D$15:$O$1014,COLUMNS('Section 3'!$E$11:J$12),0)))</f>
        <v/>
      </c>
      <c r="J797" s="73" t="str">
        <f>IF($D797="","",IF(ISBLANK(VLOOKUP($B797,'Section 3'!$D$15:$O$1014,COLUMNS('Section 3'!$E$11:K$12),0)),"",VLOOKUP($B797,'Section 3'!$D$15:$O$1014,COLUMNS('Section 3'!$E$11:K$12),0)))</f>
        <v/>
      </c>
      <c r="K797" s="73" t="str">
        <f>IF($D797="","",IF(ISBLANK(VLOOKUP($B797,'Section 3'!$D$15:$O$1014,COLUMNS('Section 3'!$E$11:L$12),0)),"",VLOOKUP($B797,'Section 3'!$D$15:$O$1014,COLUMNS('Section 3'!$E$11:L$12),0)))</f>
        <v/>
      </c>
      <c r="L797" s="73" t="str">
        <f>IF($D797="","",IF(ISBLANK(VLOOKUP($B797,'Section 3'!$D$15:$O$1014,COLUMNS('Section 3'!$E$11:M$12),0)),"",VLOOKUP($B797,'Section 3'!$D$15:$O$1014,COLUMNS('Section 3'!$E$11:M$12),0)))</f>
        <v/>
      </c>
      <c r="M797" s="73" t="str">
        <f>IF($D797="","",IF(ISBLANK(VLOOKUP($B797,'Section 3'!$D$15:$O$1014,COLUMNS('Section 3'!$E$11:N$12),0)),"",VLOOKUP($B797,'Section 3'!$D$15:$O$1014,COLUMNS('Section 3'!$E$11:N$12),0)))</f>
        <v/>
      </c>
      <c r="N797" s="73" t="str">
        <f>IF($D797="","",IF(ISBLANK(VLOOKUP($B797,'Section 3'!$D$15:$O$1014,COLUMNS('Section 3'!$E$11:O$12),0)),"",VLOOKUP($B797,'Section 3'!$D$15:$O$1014,COLUMNS('Section 3'!$E$11:O$12),0)))</f>
        <v/>
      </c>
      <c r="O797" s="73" t="str">
        <f>IF($D797="","",IF(ISBLANK(VLOOKUP($B797,'Section 3'!$D$15:$O$1014,COLUMNS('Section 3'!$E$11:P$12),0)),"",VLOOKUP($B797,'Section 3'!$D$15:$O$1014,COLUMNS('Section 3'!$E$11:P$12),0)))</f>
        <v/>
      </c>
    </row>
    <row r="798" spans="1:15" x14ac:dyDescent="0.25">
      <c r="A798" s="29" t="str">
        <f>IF(E798="","",ROWS($A$1:A798))</f>
        <v/>
      </c>
      <c r="B798" s="32">
        <v>787</v>
      </c>
      <c r="C798" s="26" t="str">
        <f t="shared" si="13"/>
        <v/>
      </c>
      <c r="D798" s="26" t="str">
        <f>IFERROR(VLOOKUP($B798,'Section 3'!D801:O1800,COLUMNS('Section 3'!D797:D798),0),"")</f>
        <v/>
      </c>
      <c r="E798" s="73" t="str">
        <f>IF($D798="","",IF(ISBLANK(VLOOKUP($B798,'Section 3'!$D$15:$O$1014,COLUMNS('Section 3'!$E$11:F$12),0)),"",VLOOKUP($B798,'Section 3'!$D$15:$O$1014,COLUMNS('Section 3'!$E$11:F$12),0)))</f>
        <v/>
      </c>
      <c r="F798" s="73" t="str">
        <f>IF($D798="","",IF(ISBLANK(VLOOKUP($B798,'Section 3'!$D$15:$O$1014,COLUMNS('Section 3'!$E$11:G$12),0)),"",VLOOKUP($B798,'Section 3'!$D$15:$O$1014,COLUMNS('Section 3'!$E$11:G$12),0)))</f>
        <v/>
      </c>
      <c r="G798" s="73" t="str">
        <f>IF($D798="","",IF(ISBLANK(VLOOKUP($B798,'Section 3'!$D$15:$O$1014,COLUMNS('Section 3'!$E$11:H$12),0)),"",VLOOKUP($B798,'Section 3'!$D$15:$O$1014,COLUMNS('Section 3'!$E$11:H$12),0)))</f>
        <v/>
      </c>
      <c r="H798" s="73" t="str">
        <f>IF($D798="","",IF(ISBLANK(VLOOKUP($B798,'Section 3'!$D$15:$O$1014,COLUMNS('Section 3'!$E$11:I$12),0)),"",VLOOKUP($B798,'Section 3'!$D$15:$O$1014,COLUMNS('Section 3'!$E$11:I$12),0)))</f>
        <v/>
      </c>
      <c r="I798" s="73" t="str">
        <f>IF($D798="","",IF(ISBLANK(VLOOKUP($B798,'Section 3'!$D$15:$O$1014,COLUMNS('Section 3'!$E$11:J$12),0)),"",VLOOKUP($B798,'Section 3'!$D$15:$O$1014,COLUMNS('Section 3'!$E$11:J$12),0)))</f>
        <v/>
      </c>
      <c r="J798" s="73" t="str">
        <f>IF($D798="","",IF(ISBLANK(VLOOKUP($B798,'Section 3'!$D$15:$O$1014,COLUMNS('Section 3'!$E$11:K$12),0)),"",VLOOKUP($B798,'Section 3'!$D$15:$O$1014,COLUMNS('Section 3'!$E$11:K$12),0)))</f>
        <v/>
      </c>
      <c r="K798" s="73" t="str">
        <f>IF($D798="","",IF(ISBLANK(VLOOKUP($B798,'Section 3'!$D$15:$O$1014,COLUMNS('Section 3'!$E$11:L$12),0)),"",VLOOKUP($B798,'Section 3'!$D$15:$O$1014,COLUMNS('Section 3'!$E$11:L$12),0)))</f>
        <v/>
      </c>
      <c r="L798" s="73" t="str">
        <f>IF($D798="","",IF(ISBLANK(VLOOKUP($B798,'Section 3'!$D$15:$O$1014,COLUMNS('Section 3'!$E$11:M$12),0)),"",VLOOKUP($B798,'Section 3'!$D$15:$O$1014,COLUMNS('Section 3'!$E$11:M$12),0)))</f>
        <v/>
      </c>
      <c r="M798" s="73" t="str">
        <f>IF($D798="","",IF(ISBLANK(VLOOKUP($B798,'Section 3'!$D$15:$O$1014,COLUMNS('Section 3'!$E$11:N$12),0)),"",VLOOKUP($B798,'Section 3'!$D$15:$O$1014,COLUMNS('Section 3'!$E$11:N$12),0)))</f>
        <v/>
      </c>
      <c r="N798" s="73" t="str">
        <f>IF($D798="","",IF(ISBLANK(VLOOKUP($B798,'Section 3'!$D$15:$O$1014,COLUMNS('Section 3'!$E$11:O$12),0)),"",VLOOKUP($B798,'Section 3'!$D$15:$O$1014,COLUMNS('Section 3'!$E$11:O$12),0)))</f>
        <v/>
      </c>
      <c r="O798" s="73" t="str">
        <f>IF($D798="","",IF(ISBLANK(VLOOKUP($B798,'Section 3'!$D$15:$O$1014,COLUMNS('Section 3'!$E$11:P$12),0)),"",VLOOKUP($B798,'Section 3'!$D$15:$O$1014,COLUMNS('Section 3'!$E$11:P$12),0)))</f>
        <v/>
      </c>
    </row>
    <row r="799" spans="1:15" x14ac:dyDescent="0.25">
      <c r="A799" s="29" t="str">
        <f>IF(E799="","",ROWS($A$1:A799))</f>
        <v/>
      </c>
      <c r="B799" s="32">
        <v>788</v>
      </c>
      <c r="C799" s="26" t="str">
        <f t="shared" si="13"/>
        <v/>
      </c>
      <c r="D799" s="26" t="str">
        <f>IFERROR(VLOOKUP($B799,'Section 3'!D802:O1801,COLUMNS('Section 3'!D798:D799),0),"")</f>
        <v/>
      </c>
      <c r="E799" s="73" t="str">
        <f>IF($D799="","",IF(ISBLANK(VLOOKUP($B799,'Section 3'!$D$15:$O$1014,COLUMNS('Section 3'!$E$11:F$12),0)),"",VLOOKUP($B799,'Section 3'!$D$15:$O$1014,COLUMNS('Section 3'!$E$11:F$12),0)))</f>
        <v/>
      </c>
      <c r="F799" s="73" t="str">
        <f>IF($D799="","",IF(ISBLANK(VLOOKUP($B799,'Section 3'!$D$15:$O$1014,COLUMNS('Section 3'!$E$11:G$12),0)),"",VLOOKUP($B799,'Section 3'!$D$15:$O$1014,COLUMNS('Section 3'!$E$11:G$12),0)))</f>
        <v/>
      </c>
      <c r="G799" s="73" t="str">
        <f>IF($D799="","",IF(ISBLANK(VLOOKUP($B799,'Section 3'!$D$15:$O$1014,COLUMNS('Section 3'!$E$11:H$12),0)),"",VLOOKUP($B799,'Section 3'!$D$15:$O$1014,COLUMNS('Section 3'!$E$11:H$12),0)))</f>
        <v/>
      </c>
      <c r="H799" s="73" t="str">
        <f>IF($D799="","",IF(ISBLANK(VLOOKUP($B799,'Section 3'!$D$15:$O$1014,COLUMNS('Section 3'!$E$11:I$12),0)),"",VLOOKUP($B799,'Section 3'!$D$15:$O$1014,COLUMNS('Section 3'!$E$11:I$12),0)))</f>
        <v/>
      </c>
      <c r="I799" s="73" t="str">
        <f>IF($D799="","",IF(ISBLANK(VLOOKUP($B799,'Section 3'!$D$15:$O$1014,COLUMNS('Section 3'!$E$11:J$12),0)),"",VLOOKUP($B799,'Section 3'!$D$15:$O$1014,COLUMNS('Section 3'!$E$11:J$12),0)))</f>
        <v/>
      </c>
      <c r="J799" s="73" t="str">
        <f>IF($D799="","",IF(ISBLANK(VLOOKUP($B799,'Section 3'!$D$15:$O$1014,COLUMNS('Section 3'!$E$11:K$12),0)),"",VLOOKUP($B799,'Section 3'!$D$15:$O$1014,COLUMNS('Section 3'!$E$11:K$12),0)))</f>
        <v/>
      </c>
      <c r="K799" s="73" t="str">
        <f>IF($D799="","",IF(ISBLANK(VLOOKUP($B799,'Section 3'!$D$15:$O$1014,COLUMNS('Section 3'!$E$11:L$12),0)),"",VLOOKUP($B799,'Section 3'!$D$15:$O$1014,COLUMNS('Section 3'!$E$11:L$12),0)))</f>
        <v/>
      </c>
      <c r="L799" s="73" t="str">
        <f>IF($D799="","",IF(ISBLANK(VLOOKUP($B799,'Section 3'!$D$15:$O$1014,COLUMNS('Section 3'!$E$11:M$12),0)),"",VLOOKUP($B799,'Section 3'!$D$15:$O$1014,COLUMNS('Section 3'!$E$11:M$12),0)))</f>
        <v/>
      </c>
      <c r="M799" s="73" t="str">
        <f>IF($D799="","",IF(ISBLANK(VLOOKUP($B799,'Section 3'!$D$15:$O$1014,COLUMNS('Section 3'!$E$11:N$12),0)),"",VLOOKUP($B799,'Section 3'!$D$15:$O$1014,COLUMNS('Section 3'!$E$11:N$12),0)))</f>
        <v/>
      </c>
      <c r="N799" s="73" t="str">
        <f>IF($D799="","",IF(ISBLANK(VLOOKUP($B799,'Section 3'!$D$15:$O$1014,COLUMNS('Section 3'!$E$11:O$12),0)),"",VLOOKUP($B799,'Section 3'!$D$15:$O$1014,COLUMNS('Section 3'!$E$11:O$12),0)))</f>
        <v/>
      </c>
      <c r="O799" s="73" t="str">
        <f>IF($D799="","",IF(ISBLANK(VLOOKUP($B799,'Section 3'!$D$15:$O$1014,COLUMNS('Section 3'!$E$11:P$12),0)),"",VLOOKUP($B799,'Section 3'!$D$15:$O$1014,COLUMNS('Section 3'!$E$11:P$12),0)))</f>
        <v/>
      </c>
    </row>
    <row r="800" spans="1:15" x14ac:dyDescent="0.25">
      <c r="A800" s="29" t="str">
        <f>IF(E800="","",ROWS($A$1:A800))</f>
        <v/>
      </c>
      <c r="B800" s="32">
        <v>789</v>
      </c>
      <c r="C800" s="26" t="str">
        <f t="shared" si="13"/>
        <v/>
      </c>
      <c r="D800" s="26" t="str">
        <f>IFERROR(VLOOKUP($B800,'Section 3'!D803:O1802,COLUMNS('Section 3'!D799:D800),0),"")</f>
        <v/>
      </c>
      <c r="E800" s="73" t="str">
        <f>IF($D800="","",IF(ISBLANK(VLOOKUP($B800,'Section 3'!$D$15:$O$1014,COLUMNS('Section 3'!$E$11:F$12),0)),"",VLOOKUP($B800,'Section 3'!$D$15:$O$1014,COLUMNS('Section 3'!$E$11:F$12),0)))</f>
        <v/>
      </c>
      <c r="F800" s="73" t="str">
        <f>IF($D800="","",IF(ISBLANK(VLOOKUP($B800,'Section 3'!$D$15:$O$1014,COLUMNS('Section 3'!$E$11:G$12),0)),"",VLOOKUP($B800,'Section 3'!$D$15:$O$1014,COLUMNS('Section 3'!$E$11:G$12),0)))</f>
        <v/>
      </c>
      <c r="G800" s="73" t="str">
        <f>IF($D800="","",IF(ISBLANK(VLOOKUP($B800,'Section 3'!$D$15:$O$1014,COLUMNS('Section 3'!$E$11:H$12),0)),"",VLOOKUP($B800,'Section 3'!$D$15:$O$1014,COLUMNS('Section 3'!$E$11:H$12),0)))</f>
        <v/>
      </c>
      <c r="H800" s="73" t="str">
        <f>IF($D800="","",IF(ISBLANK(VLOOKUP($B800,'Section 3'!$D$15:$O$1014,COLUMNS('Section 3'!$E$11:I$12),0)),"",VLOOKUP($B800,'Section 3'!$D$15:$O$1014,COLUMNS('Section 3'!$E$11:I$12),0)))</f>
        <v/>
      </c>
      <c r="I800" s="73" t="str">
        <f>IF($D800="","",IF(ISBLANK(VLOOKUP($B800,'Section 3'!$D$15:$O$1014,COLUMNS('Section 3'!$E$11:J$12),0)),"",VLOOKUP($B800,'Section 3'!$D$15:$O$1014,COLUMNS('Section 3'!$E$11:J$12),0)))</f>
        <v/>
      </c>
      <c r="J800" s="73" t="str">
        <f>IF($D800="","",IF(ISBLANK(VLOOKUP($B800,'Section 3'!$D$15:$O$1014,COLUMNS('Section 3'!$E$11:K$12),0)),"",VLOOKUP($B800,'Section 3'!$D$15:$O$1014,COLUMNS('Section 3'!$E$11:K$12),0)))</f>
        <v/>
      </c>
      <c r="K800" s="73" t="str">
        <f>IF($D800="","",IF(ISBLANK(VLOOKUP($B800,'Section 3'!$D$15:$O$1014,COLUMNS('Section 3'!$E$11:L$12),0)),"",VLOOKUP($B800,'Section 3'!$D$15:$O$1014,COLUMNS('Section 3'!$E$11:L$12),0)))</f>
        <v/>
      </c>
      <c r="L800" s="73" t="str">
        <f>IF($D800="","",IF(ISBLANK(VLOOKUP($B800,'Section 3'!$D$15:$O$1014,COLUMNS('Section 3'!$E$11:M$12),0)),"",VLOOKUP($B800,'Section 3'!$D$15:$O$1014,COLUMNS('Section 3'!$E$11:M$12),0)))</f>
        <v/>
      </c>
      <c r="M800" s="73" t="str">
        <f>IF($D800="","",IF(ISBLANK(VLOOKUP($B800,'Section 3'!$D$15:$O$1014,COLUMNS('Section 3'!$E$11:N$12),0)),"",VLOOKUP($B800,'Section 3'!$D$15:$O$1014,COLUMNS('Section 3'!$E$11:N$12),0)))</f>
        <v/>
      </c>
      <c r="N800" s="73" t="str">
        <f>IF($D800="","",IF(ISBLANK(VLOOKUP($B800,'Section 3'!$D$15:$O$1014,COLUMNS('Section 3'!$E$11:O$12),0)),"",VLOOKUP($B800,'Section 3'!$D$15:$O$1014,COLUMNS('Section 3'!$E$11:O$12),0)))</f>
        <v/>
      </c>
      <c r="O800" s="73" t="str">
        <f>IF($D800="","",IF(ISBLANK(VLOOKUP($B800,'Section 3'!$D$15:$O$1014,COLUMNS('Section 3'!$E$11:P$12),0)),"",VLOOKUP($B800,'Section 3'!$D$15:$O$1014,COLUMNS('Section 3'!$E$11:P$12),0)))</f>
        <v/>
      </c>
    </row>
    <row r="801" spans="1:15" x14ac:dyDescent="0.25">
      <c r="A801" s="29" t="str">
        <f>IF(E801="","",ROWS($A$1:A801))</f>
        <v/>
      </c>
      <c r="B801" s="32">
        <v>790</v>
      </c>
      <c r="C801" s="26" t="str">
        <f t="shared" si="13"/>
        <v/>
      </c>
      <c r="D801" s="26" t="str">
        <f>IFERROR(VLOOKUP($B801,'Section 3'!D804:O1803,COLUMNS('Section 3'!D800:D801),0),"")</f>
        <v/>
      </c>
      <c r="E801" s="73" t="str">
        <f>IF($D801="","",IF(ISBLANK(VLOOKUP($B801,'Section 3'!$D$15:$O$1014,COLUMNS('Section 3'!$E$11:F$12),0)),"",VLOOKUP($B801,'Section 3'!$D$15:$O$1014,COLUMNS('Section 3'!$E$11:F$12),0)))</f>
        <v/>
      </c>
      <c r="F801" s="73" t="str">
        <f>IF($D801="","",IF(ISBLANK(VLOOKUP($B801,'Section 3'!$D$15:$O$1014,COLUMNS('Section 3'!$E$11:G$12),0)),"",VLOOKUP($B801,'Section 3'!$D$15:$O$1014,COLUMNS('Section 3'!$E$11:G$12),0)))</f>
        <v/>
      </c>
      <c r="G801" s="73" t="str">
        <f>IF($D801="","",IF(ISBLANK(VLOOKUP($B801,'Section 3'!$D$15:$O$1014,COLUMNS('Section 3'!$E$11:H$12),0)),"",VLOOKUP($B801,'Section 3'!$D$15:$O$1014,COLUMNS('Section 3'!$E$11:H$12),0)))</f>
        <v/>
      </c>
      <c r="H801" s="73" t="str">
        <f>IF($D801="","",IF(ISBLANK(VLOOKUP($B801,'Section 3'!$D$15:$O$1014,COLUMNS('Section 3'!$E$11:I$12),0)),"",VLOOKUP($B801,'Section 3'!$D$15:$O$1014,COLUMNS('Section 3'!$E$11:I$12),0)))</f>
        <v/>
      </c>
      <c r="I801" s="73" t="str">
        <f>IF($D801="","",IF(ISBLANK(VLOOKUP($B801,'Section 3'!$D$15:$O$1014,COLUMNS('Section 3'!$E$11:J$12),0)),"",VLOOKUP($B801,'Section 3'!$D$15:$O$1014,COLUMNS('Section 3'!$E$11:J$12),0)))</f>
        <v/>
      </c>
      <c r="J801" s="73" t="str">
        <f>IF($D801="","",IF(ISBLANK(VLOOKUP($B801,'Section 3'!$D$15:$O$1014,COLUMNS('Section 3'!$E$11:K$12),0)),"",VLOOKUP($B801,'Section 3'!$D$15:$O$1014,COLUMNS('Section 3'!$E$11:K$12),0)))</f>
        <v/>
      </c>
      <c r="K801" s="73" t="str">
        <f>IF($D801="","",IF(ISBLANK(VLOOKUP($B801,'Section 3'!$D$15:$O$1014,COLUMNS('Section 3'!$E$11:L$12),0)),"",VLOOKUP($B801,'Section 3'!$D$15:$O$1014,COLUMNS('Section 3'!$E$11:L$12),0)))</f>
        <v/>
      </c>
      <c r="L801" s="73" t="str">
        <f>IF($D801="","",IF(ISBLANK(VLOOKUP($B801,'Section 3'!$D$15:$O$1014,COLUMNS('Section 3'!$E$11:M$12),0)),"",VLOOKUP($B801,'Section 3'!$D$15:$O$1014,COLUMNS('Section 3'!$E$11:M$12),0)))</f>
        <v/>
      </c>
      <c r="M801" s="73" t="str">
        <f>IF($D801="","",IF(ISBLANK(VLOOKUP($B801,'Section 3'!$D$15:$O$1014,COLUMNS('Section 3'!$E$11:N$12),0)),"",VLOOKUP($B801,'Section 3'!$D$15:$O$1014,COLUMNS('Section 3'!$E$11:N$12),0)))</f>
        <v/>
      </c>
      <c r="N801" s="73" t="str">
        <f>IF($D801="","",IF(ISBLANK(VLOOKUP($B801,'Section 3'!$D$15:$O$1014,COLUMNS('Section 3'!$E$11:O$12),0)),"",VLOOKUP($B801,'Section 3'!$D$15:$O$1014,COLUMNS('Section 3'!$E$11:O$12),0)))</f>
        <v/>
      </c>
      <c r="O801" s="73" t="str">
        <f>IF($D801="","",IF(ISBLANK(VLOOKUP($B801,'Section 3'!$D$15:$O$1014,COLUMNS('Section 3'!$E$11:P$12),0)),"",VLOOKUP($B801,'Section 3'!$D$15:$O$1014,COLUMNS('Section 3'!$E$11:P$12),0)))</f>
        <v/>
      </c>
    </row>
    <row r="802" spans="1:15" x14ac:dyDescent="0.25">
      <c r="A802" s="29" t="str">
        <f>IF(E802="","",ROWS($A$1:A802))</f>
        <v/>
      </c>
      <c r="B802" s="32">
        <v>791</v>
      </c>
      <c r="C802" s="26" t="str">
        <f t="shared" si="13"/>
        <v/>
      </c>
      <c r="D802" s="26" t="str">
        <f>IFERROR(VLOOKUP($B802,'Section 3'!D805:O1804,COLUMNS('Section 3'!D801:D802),0),"")</f>
        <v/>
      </c>
      <c r="E802" s="73" t="str">
        <f>IF($D802="","",IF(ISBLANK(VLOOKUP($B802,'Section 3'!$D$15:$O$1014,COLUMNS('Section 3'!$E$11:F$12),0)),"",VLOOKUP($B802,'Section 3'!$D$15:$O$1014,COLUMNS('Section 3'!$E$11:F$12),0)))</f>
        <v/>
      </c>
      <c r="F802" s="73" t="str">
        <f>IF($D802="","",IF(ISBLANK(VLOOKUP($B802,'Section 3'!$D$15:$O$1014,COLUMNS('Section 3'!$E$11:G$12),0)),"",VLOOKUP($B802,'Section 3'!$D$15:$O$1014,COLUMNS('Section 3'!$E$11:G$12),0)))</f>
        <v/>
      </c>
      <c r="G802" s="73" t="str">
        <f>IF($D802="","",IF(ISBLANK(VLOOKUP($B802,'Section 3'!$D$15:$O$1014,COLUMNS('Section 3'!$E$11:H$12),0)),"",VLOOKUP($B802,'Section 3'!$D$15:$O$1014,COLUMNS('Section 3'!$E$11:H$12),0)))</f>
        <v/>
      </c>
      <c r="H802" s="73" t="str">
        <f>IF($D802="","",IF(ISBLANK(VLOOKUP($B802,'Section 3'!$D$15:$O$1014,COLUMNS('Section 3'!$E$11:I$12),0)),"",VLOOKUP($B802,'Section 3'!$D$15:$O$1014,COLUMNS('Section 3'!$E$11:I$12),0)))</f>
        <v/>
      </c>
      <c r="I802" s="73" t="str">
        <f>IF($D802="","",IF(ISBLANK(VLOOKUP($B802,'Section 3'!$D$15:$O$1014,COLUMNS('Section 3'!$E$11:J$12),0)),"",VLOOKUP($B802,'Section 3'!$D$15:$O$1014,COLUMNS('Section 3'!$E$11:J$12),0)))</f>
        <v/>
      </c>
      <c r="J802" s="73" t="str">
        <f>IF($D802="","",IF(ISBLANK(VLOOKUP($B802,'Section 3'!$D$15:$O$1014,COLUMNS('Section 3'!$E$11:K$12),0)),"",VLOOKUP($B802,'Section 3'!$D$15:$O$1014,COLUMNS('Section 3'!$E$11:K$12),0)))</f>
        <v/>
      </c>
      <c r="K802" s="73" t="str">
        <f>IF($D802="","",IF(ISBLANK(VLOOKUP($B802,'Section 3'!$D$15:$O$1014,COLUMNS('Section 3'!$E$11:L$12),0)),"",VLOOKUP($B802,'Section 3'!$D$15:$O$1014,COLUMNS('Section 3'!$E$11:L$12),0)))</f>
        <v/>
      </c>
      <c r="L802" s="73" t="str">
        <f>IF($D802="","",IF(ISBLANK(VLOOKUP($B802,'Section 3'!$D$15:$O$1014,COLUMNS('Section 3'!$E$11:M$12),0)),"",VLOOKUP($B802,'Section 3'!$D$15:$O$1014,COLUMNS('Section 3'!$E$11:M$12),0)))</f>
        <v/>
      </c>
      <c r="M802" s="73" t="str">
        <f>IF($D802="","",IF(ISBLANK(VLOOKUP($B802,'Section 3'!$D$15:$O$1014,COLUMNS('Section 3'!$E$11:N$12),0)),"",VLOOKUP($B802,'Section 3'!$D$15:$O$1014,COLUMNS('Section 3'!$E$11:N$12),0)))</f>
        <v/>
      </c>
      <c r="N802" s="73" t="str">
        <f>IF($D802="","",IF(ISBLANK(VLOOKUP($B802,'Section 3'!$D$15:$O$1014,COLUMNS('Section 3'!$E$11:O$12),0)),"",VLOOKUP($B802,'Section 3'!$D$15:$O$1014,COLUMNS('Section 3'!$E$11:O$12),0)))</f>
        <v/>
      </c>
      <c r="O802" s="73" t="str">
        <f>IF($D802="","",IF(ISBLANK(VLOOKUP($B802,'Section 3'!$D$15:$O$1014,COLUMNS('Section 3'!$E$11:P$12),0)),"",VLOOKUP($B802,'Section 3'!$D$15:$O$1014,COLUMNS('Section 3'!$E$11:P$12),0)))</f>
        <v/>
      </c>
    </row>
    <row r="803" spans="1:15" x14ac:dyDescent="0.25">
      <c r="A803" s="29" t="str">
        <f>IF(E803="","",ROWS($A$1:A803))</f>
        <v/>
      </c>
      <c r="B803" s="32">
        <v>792</v>
      </c>
      <c r="C803" s="26" t="str">
        <f t="shared" si="13"/>
        <v/>
      </c>
      <c r="D803" s="26" t="str">
        <f>IFERROR(VLOOKUP($B803,'Section 3'!D806:O1805,COLUMNS('Section 3'!D802:D803),0),"")</f>
        <v/>
      </c>
      <c r="E803" s="73" t="str">
        <f>IF($D803="","",IF(ISBLANK(VLOOKUP($B803,'Section 3'!$D$15:$O$1014,COLUMNS('Section 3'!$E$11:F$12),0)),"",VLOOKUP($B803,'Section 3'!$D$15:$O$1014,COLUMNS('Section 3'!$E$11:F$12),0)))</f>
        <v/>
      </c>
      <c r="F803" s="73" t="str">
        <f>IF($D803="","",IF(ISBLANK(VLOOKUP($B803,'Section 3'!$D$15:$O$1014,COLUMNS('Section 3'!$E$11:G$12),0)),"",VLOOKUP($B803,'Section 3'!$D$15:$O$1014,COLUMNS('Section 3'!$E$11:G$12),0)))</f>
        <v/>
      </c>
      <c r="G803" s="73" t="str">
        <f>IF($D803="","",IF(ISBLANK(VLOOKUP($B803,'Section 3'!$D$15:$O$1014,COLUMNS('Section 3'!$E$11:H$12),0)),"",VLOOKUP($B803,'Section 3'!$D$15:$O$1014,COLUMNS('Section 3'!$E$11:H$12),0)))</f>
        <v/>
      </c>
      <c r="H803" s="73" t="str">
        <f>IF($D803="","",IF(ISBLANK(VLOOKUP($B803,'Section 3'!$D$15:$O$1014,COLUMNS('Section 3'!$E$11:I$12),0)),"",VLOOKUP($B803,'Section 3'!$D$15:$O$1014,COLUMNS('Section 3'!$E$11:I$12),0)))</f>
        <v/>
      </c>
      <c r="I803" s="73" t="str">
        <f>IF($D803="","",IF(ISBLANK(VLOOKUP($B803,'Section 3'!$D$15:$O$1014,COLUMNS('Section 3'!$E$11:J$12),0)),"",VLOOKUP($B803,'Section 3'!$D$15:$O$1014,COLUMNS('Section 3'!$E$11:J$12),0)))</f>
        <v/>
      </c>
      <c r="J803" s="73" t="str">
        <f>IF($D803="","",IF(ISBLANK(VLOOKUP($B803,'Section 3'!$D$15:$O$1014,COLUMNS('Section 3'!$E$11:K$12),0)),"",VLOOKUP($B803,'Section 3'!$D$15:$O$1014,COLUMNS('Section 3'!$E$11:K$12),0)))</f>
        <v/>
      </c>
      <c r="K803" s="73" t="str">
        <f>IF($D803="","",IF(ISBLANK(VLOOKUP($B803,'Section 3'!$D$15:$O$1014,COLUMNS('Section 3'!$E$11:L$12),0)),"",VLOOKUP($B803,'Section 3'!$D$15:$O$1014,COLUMNS('Section 3'!$E$11:L$12),0)))</f>
        <v/>
      </c>
      <c r="L803" s="73" t="str">
        <f>IF($D803="","",IF(ISBLANK(VLOOKUP($B803,'Section 3'!$D$15:$O$1014,COLUMNS('Section 3'!$E$11:M$12),0)),"",VLOOKUP($B803,'Section 3'!$D$15:$O$1014,COLUMNS('Section 3'!$E$11:M$12),0)))</f>
        <v/>
      </c>
      <c r="M803" s="73" t="str">
        <f>IF($D803="","",IF(ISBLANK(VLOOKUP($B803,'Section 3'!$D$15:$O$1014,COLUMNS('Section 3'!$E$11:N$12),0)),"",VLOOKUP($B803,'Section 3'!$D$15:$O$1014,COLUMNS('Section 3'!$E$11:N$12),0)))</f>
        <v/>
      </c>
      <c r="N803" s="73" t="str">
        <f>IF($D803="","",IF(ISBLANK(VLOOKUP($B803,'Section 3'!$D$15:$O$1014,COLUMNS('Section 3'!$E$11:O$12),0)),"",VLOOKUP($B803,'Section 3'!$D$15:$O$1014,COLUMNS('Section 3'!$E$11:O$12),0)))</f>
        <v/>
      </c>
      <c r="O803" s="73" t="str">
        <f>IF($D803="","",IF(ISBLANK(VLOOKUP($B803,'Section 3'!$D$15:$O$1014,COLUMNS('Section 3'!$E$11:P$12),0)),"",VLOOKUP($B803,'Section 3'!$D$15:$O$1014,COLUMNS('Section 3'!$E$11:P$12),0)))</f>
        <v/>
      </c>
    </row>
    <row r="804" spans="1:15" x14ac:dyDescent="0.25">
      <c r="A804" s="29" t="str">
        <f>IF(E804="","",ROWS($A$1:A804))</f>
        <v/>
      </c>
      <c r="B804" s="32">
        <v>793</v>
      </c>
      <c r="C804" s="26" t="str">
        <f t="shared" si="13"/>
        <v/>
      </c>
      <c r="D804" s="26" t="str">
        <f>IFERROR(VLOOKUP($B804,'Section 3'!D807:O1806,COLUMNS('Section 3'!D803:D804),0),"")</f>
        <v/>
      </c>
      <c r="E804" s="73" t="str">
        <f>IF($D804="","",IF(ISBLANK(VLOOKUP($B804,'Section 3'!$D$15:$O$1014,COLUMNS('Section 3'!$E$11:F$12),0)),"",VLOOKUP($B804,'Section 3'!$D$15:$O$1014,COLUMNS('Section 3'!$E$11:F$12),0)))</f>
        <v/>
      </c>
      <c r="F804" s="73" t="str">
        <f>IF($D804="","",IF(ISBLANK(VLOOKUP($B804,'Section 3'!$D$15:$O$1014,COLUMNS('Section 3'!$E$11:G$12),0)),"",VLOOKUP($B804,'Section 3'!$D$15:$O$1014,COLUMNS('Section 3'!$E$11:G$12),0)))</f>
        <v/>
      </c>
      <c r="G804" s="73" t="str">
        <f>IF($D804="","",IF(ISBLANK(VLOOKUP($B804,'Section 3'!$D$15:$O$1014,COLUMNS('Section 3'!$E$11:H$12),0)),"",VLOOKUP($B804,'Section 3'!$D$15:$O$1014,COLUMNS('Section 3'!$E$11:H$12),0)))</f>
        <v/>
      </c>
      <c r="H804" s="73" t="str">
        <f>IF($D804="","",IF(ISBLANK(VLOOKUP($B804,'Section 3'!$D$15:$O$1014,COLUMNS('Section 3'!$E$11:I$12),0)),"",VLOOKUP($B804,'Section 3'!$D$15:$O$1014,COLUMNS('Section 3'!$E$11:I$12),0)))</f>
        <v/>
      </c>
      <c r="I804" s="73" t="str">
        <f>IF($D804="","",IF(ISBLANK(VLOOKUP($B804,'Section 3'!$D$15:$O$1014,COLUMNS('Section 3'!$E$11:J$12),0)),"",VLOOKUP($B804,'Section 3'!$D$15:$O$1014,COLUMNS('Section 3'!$E$11:J$12),0)))</f>
        <v/>
      </c>
      <c r="J804" s="73" t="str">
        <f>IF($D804="","",IF(ISBLANK(VLOOKUP($B804,'Section 3'!$D$15:$O$1014,COLUMNS('Section 3'!$E$11:K$12),0)),"",VLOOKUP($B804,'Section 3'!$D$15:$O$1014,COLUMNS('Section 3'!$E$11:K$12),0)))</f>
        <v/>
      </c>
      <c r="K804" s="73" t="str">
        <f>IF($D804="","",IF(ISBLANK(VLOOKUP($B804,'Section 3'!$D$15:$O$1014,COLUMNS('Section 3'!$E$11:L$12),0)),"",VLOOKUP($B804,'Section 3'!$D$15:$O$1014,COLUMNS('Section 3'!$E$11:L$12),0)))</f>
        <v/>
      </c>
      <c r="L804" s="73" t="str">
        <f>IF($D804="","",IF(ISBLANK(VLOOKUP($B804,'Section 3'!$D$15:$O$1014,COLUMNS('Section 3'!$E$11:M$12),0)),"",VLOOKUP($B804,'Section 3'!$D$15:$O$1014,COLUMNS('Section 3'!$E$11:M$12),0)))</f>
        <v/>
      </c>
      <c r="M804" s="73" t="str">
        <f>IF($D804="","",IF(ISBLANK(VLOOKUP($B804,'Section 3'!$D$15:$O$1014,COLUMNS('Section 3'!$E$11:N$12),0)),"",VLOOKUP($B804,'Section 3'!$D$15:$O$1014,COLUMNS('Section 3'!$E$11:N$12),0)))</f>
        <v/>
      </c>
      <c r="N804" s="73" t="str">
        <f>IF($D804="","",IF(ISBLANK(VLOOKUP($B804,'Section 3'!$D$15:$O$1014,COLUMNS('Section 3'!$E$11:O$12),0)),"",VLOOKUP($B804,'Section 3'!$D$15:$O$1014,COLUMNS('Section 3'!$E$11:O$12),0)))</f>
        <v/>
      </c>
      <c r="O804" s="73" t="str">
        <f>IF($D804="","",IF(ISBLANK(VLOOKUP($B804,'Section 3'!$D$15:$O$1014,COLUMNS('Section 3'!$E$11:P$12),0)),"",VLOOKUP($B804,'Section 3'!$D$15:$O$1014,COLUMNS('Section 3'!$E$11:P$12),0)))</f>
        <v/>
      </c>
    </row>
    <row r="805" spans="1:15" x14ac:dyDescent="0.25">
      <c r="A805" s="29" t="str">
        <f>IF(E805="","",ROWS($A$1:A805))</f>
        <v/>
      </c>
      <c r="B805" s="32">
        <v>794</v>
      </c>
      <c r="C805" s="26" t="str">
        <f t="shared" si="13"/>
        <v/>
      </c>
      <c r="D805" s="26" t="str">
        <f>IFERROR(VLOOKUP($B805,'Section 3'!D808:O1807,COLUMNS('Section 3'!D804:D805),0),"")</f>
        <v/>
      </c>
      <c r="E805" s="73" t="str">
        <f>IF($D805="","",IF(ISBLANK(VLOOKUP($B805,'Section 3'!$D$15:$O$1014,COLUMNS('Section 3'!$E$11:F$12),0)),"",VLOOKUP($B805,'Section 3'!$D$15:$O$1014,COLUMNS('Section 3'!$E$11:F$12),0)))</f>
        <v/>
      </c>
      <c r="F805" s="73" t="str">
        <f>IF($D805="","",IF(ISBLANK(VLOOKUP($B805,'Section 3'!$D$15:$O$1014,COLUMNS('Section 3'!$E$11:G$12),0)),"",VLOOKUP($B805,'Section 3'!$D$15:$O$1014,COLUMNS('Section 3'!$E$11:G$12),0)))</f>
        <v/>
      </c>
      <c r="G805" s="73" t="str">
        <f>IF($D805="","",IF(ISBLANK(VLOOKUP($B805,'Section 3'!$D$15:$O$1014,COLUMNS('Section 3'!$E$11:H$12),0)),"",VLOOKUP($B805,'Section 3'!$D$15:$O$1014,COLUMNS('Section 3'!$E$11:H$12),0)))</f>
        <v/>
      </c>
      <c r="H805" s="73" t="str">
        <f>IF($D805="","",IF(ISBLANK(VLOOKUP($B805,'Section 3'!$D$15:$O$1014,COLUMNS('Section 3'!$E$11:I$12),0)),"",VLOOKUP($B805,'Section 3'!$D$15:$O$1014,COLUMNS('Section 3'!$E$11:I$12),0)))</f>
        <v/>
      </c>
      <c r="I805" s="73" t="str">
        <f>IF($D805="","",IF(ISBLANK(VLOOKUP($B805,'Section 3'!$D$15:$O$1014,COLUMNS('Section 3'!$E$11:J$12),0)),"",VLOOKUP($B805,'Section 3'!$D$15:$O$1014,COLUMNS('Section 3'!$E$11:J$12),0)))</f>
        <v/>
      </c>
      <c r="J805" s="73" t="str">
        <f>IF($D805="","",IF(ISBLANK(VLOOKUP($B805,'Section 3'!$D$15:$O$1014,COLUMNS('Section 3'!$E$11:K$12),0)),"",VLOOKUP($B805,'Section 3'!$D$15:$O$1014,COLUMNS('Section 3'!$E$11:K$12),0)))</f>
        <v/>
      </c>
      <c r="K805" s="73" t="str">
        <f>IF($D805="","",IF(ISBLANK(VLOOKUP($B805,'Section 3'!$D$15:$O$1014,COLUMNS('Section 3'!$E$11:L$12),0)),"",VLOOKUP($B805,'Section 3'!$D$15:$O$1014,COLUMNS('Section 3'!$E$11:L$12),0)))</f>
        <v/>
      </c>
      <c r="L805" s="73" t="str">
        <f>IF($D805="","",IF(ISBLANK(VLOOKUP($B805,'Section 3'!$D$15:$O$1014,COLUMNS('Section 3'!$E$11:M$12),0)),"",VLOOKUP($B805,'Section 3'!$D$15:$O$1014,COLUMNS('Section 3'!$E$11:M$12),0)))</f>
        <v/>
      </c>
      <c r="M805" s="73" t="str">
        <f>IF($D805="","",IF(ISBLANK(VLOOKUP($B805,'Section 3'!$D$15:$O$1014,COLUMNS('Section 3'!$E$11:N$12),0)),"",VLOOKUP($B805,'Section 3'!$D$15:$O$1014,COLUMNS('Section 3'!$E$11:N$12),0)))</f>
        <v/>
      </c>
      <c r="N805" s="73" t="str">
        <f>IF($D805="","",IF(ISBLANK(VLOOKUP($B805,'Section 3'!$D$15:$O$1014,COLUMNS('Section 3'!$E$11:O$12),0)),"",VLOOKUP($B805,'Section 3'!$D$15:$O$1014,COLUMNS('Section 3'!$E$11:O$12),0)))</f>
        <v/>
      </c>
      <c r="O805" s="73" t="str">
        <f>IF($D805="","",IF(ISBLANK(VLOOKUP($B805,'Section 3'!$D$15:$O$1014,COLUMNS('Section 3'!$E$11:P$12),0)),"",VLOOKUP($B805,'Section 3'!$D$15:$O$1014,COLUMNS('Section 3'!$E$11:P$12),0)))</f>
        <v/>
      </c>
    </row>
    <row r="806" spans="1:15" x14ac:dyDescent="0.25">
      <c r="A806" s="29" t="str">
        <f>IF(E806="","",ROWS($A$1:A806))</f>
        <v/>
      </c>
      <c r="B806" s="32">
        <v>795</v>
      </c>
      <c r="C806" s="26" t="str">
        <f t="shared" si="13"/>
        <v/>
      </c>
      <c r="D806" s="26" t="str">
        <f>IFERROR(VLOOKUP($B806,'Section 3'!D809:O1808,COLUMNS('Section 3'!D805:D806),0),"")</f>
        <v/>
      </c>
      <c r="E806" s="73" t="str">
        <f>IF($D806="","",IF(ISBLANK(VLOOKUP($B806,'Section 3'!$D$15:$O$1014,COLUMNS('Section 3'!$E$11:F$12),0)),"",VLOOKUP($B806,'Section 3'!$D$15:$O$1014,COLUMNS('Section 3'!$E$11:F$12),0)))</f>
        <v/>
      </c>
      <c r="F806" s="73" t="str">
        <f>IF($D806="","",IF(ISBLANK(VLOOKUP($B806,'Section 3'!$D$15:$O$1014,COLUMNS('Section 3'!$E$11:G$12),0)),"",VLOOKUP($B806,'Section 3'!$D$15:$O$1014,COLUMNS('Section 3'!$E$11:G$12),0)))</f>
        <v/>
      </c>
      <c r="G806" s="73" t="str">
        <f>IF($D806="","",IF(ISBLANK(VLOOKUP($B806,'Section 3'!$D$15:$O$1014,COLUMNS('Section 3'!$E$11:H$12),0)),"",VLOOKUP($B806,'Section 3'!$D$15:$O$1014,COLUMNS('Section 3'!$E$11:H$12),0)))</f>
        <v/>
      </c>
      <c r="H806" s="73" t="str">
        <f>IF($D806="","",IF(ISBLANK(VLOOKUP($B806,'Section 3'!$D$15:$O$1014,COLUMNS('Section 3'!$E$11:I$12),0)),"",VLOOKUP($B806,'Section 3'!$D$15:$O$1014,COLUMNS('Section 3'!$E$11:I$12),0)))</f>
        <v/>
      </c>
      <c r="I806" s="73" t="str">
        <f>IF($D806="","",IF(ISBLANK(VLOOKUP($B806,'Section 3'!$D$15:$O$1014,COLUMNS('Section 3'!$E$11:J$12),0)),"",VLOOKUP($B806,'Section 3'!$D$15:$O$1014,COLUMNS('Section 3'!$E$11:J$12),0)))</f>
        <v/>
      </c>
      <c r="J806" s="73" t="str">
        <f>IF($D806="","",IF(ISBLANK(VLOOKUP($B806,'Section 3'!$D$15:$O$1014,COLUMNS('Section 3'!$E$11:K$12),0)),"",VLOOKUP($B806,'Section 3'!$D$15:$O$1014,COLUMNS('Section 3'!$E$11:K$12),0)))</f>
        <v/>
      </c>
      <c r="K806" s="73" t="str">
        <f>IF($D806="","",IF(ISBLANK(VLOOKUP($B806,'Section 3'!$D$15:$O$1014,COLUMNS('Section 3'!$E$11:L$12),0)),"",VLOOKUP($B806,'Section 3'!$D$15:$O$1014,COLUMNS('Section 3'!$E$11:L$12),0)))</f>
        <v/>
      </c>
      <c r="L806" s="73" t="str">
        <f>IF($D806="","",IF(ISBLANK(VLOOKUP($B806,'Section 3'!$D$15:$O$1014,COLUMNS('Section 3'!$E$11:M$12),0)),"",VLOOKUP($B806,'Section 3'!$D$15:$O$1014,COLUMNS('Section 3'!$E$11:M$12),0)))</f>
        <v/>
      </c>
      <c r="M806" s="73" t="str">
        <f>IF($D806="","",IF(ISBLANK(VLOOKUP($B806,'Section 3'!$D$15:$O$1014,COLUMNS('Section 3'!$E$11:N$12),0)),"",VLOOKUP($B806,'Section 3'!$D$15:$O$1014,COLUMNS('Section 3'!$E$11:N$12),0)))</f>
        <v/>
      </c>
      <c r="N806" s="73" t="str">
        <f>IF($D806="","",IF(ISBLANK(VLOOKUP($B806,'Section 3'!$D$15:$O$1014,COLUMNS('Section 3'!$E$11:O$12),0)),"",VLOOKUP($B806,'Section 3'!$D$15:$O$1014,COLUMNS('Section 3'!$E$11:O$12),0)))</f>
        <v/>
      </c>
      <c r="O806" s="73" t="str">
        <f>IF($D806="","",IF(ISBLANK(VLOOKUP($B806,'Section 3'!$D$15:$O$1014,COLUMNS('Section 3'!$E$11:P$12),0)),"",VLOOKUP($B806,'Section 3'!$D$15:$O$1014,COLUMNS('Section 3'!$E$11:P$12),0)))</f>
        <v/>
      </c>
    </row>
    <row r="807" spans="1:15" x14ac:dyDescent="0.25">
      <c r="A807" s="29" t="str">
        <f>IF(E807="","",ROWS($A$1:A807))</f>
        <v/>
      </c>
      <c r="B807" s="32">
        <v>796</v>
      </c>
      <c r="C807" s="26" t="str">
        <f t="shared" si="13"/>
        <v/>
      </c>
      <c r="D807" s="26" t="str">
        <f>IFERROR(VLOOKUP($B807,'Section 3'!D810:O1809,COLUMNS('Section 3'!D806:D807),0),"")</f>
        <v/>
      </c>
      <c r="E807" s="73" t="str">
        <f>IF($D807="","",IF(ISBLANK(VLOOKUP($B807,'Section 3'!$D$15:$O$1014,COLUMNS('Section 3'!$E$11:F$12),0)),"",VLOOKUP($B807,'Section 3'!$D$15:$O$1014,COLUMNS('Section 3'!$E$11:F$12),0)))</f>
        <v/>
      </c>
      <c r="F807" s="73" t="str">
        <f>IF($D807="","",IF(ISBLANK(VLOOKUP($B807,'Section 3'!$D$15:$O$1014,COLUMNS('Section 3'!$E$11:G$12),0)),"",VLOOKUP($B807,'Section 3'!$D$15:$O$1014,COLUMNS('Section 3'!$E$11:G$12),0)))</f>
        <v/>
      </c>
      <c r="G807" s="73" t="str">
        <f>IF($D807="","",IF(ISBLANK(VLOOKUP($B807,'Section 3'!$D$15:$O$1014,COLUMNS('Section 3'!$E$11:H$12),0)),"",VLOOKUP($B807,'Section 3'!$D$15:$O$1014,COLUMNS('Section 3'!$E$11:H$12),0)))</f>
        <v/>
      </c>
      <c r="H807" s="73" t="str">
        <f>IF($D807="","",IF(ISBLANK(VLOOKUP($B807,'Section 3'!$D$15:$O$1014,COLUMNS('Section 3'!$E$11:I$12),0)),"",VLOOKUP($B807,'Section 3'!$D$15:$O$1014,COLUMNS('Section 3'!$E$11:I$12),0)))</f>
        <v/>
      </c>
      <c r="I807" s="73" t="str">
        <f>IF($D807="","",IF(ISBLANK(VLOOKUP($B807,'Section 3'!$D$15:$O$1014,COLUMNS('Section 3'!$E$11:J$12),0)),"",VLOOKUP($B807,'Section 3'!$D$15:$O$1014,COLUMNS('Section 3'!$E$11:J$12),0)))</f>
        <v/>
      </c>
      <c r="J807" s="73" t="str">
        <f>IF($D807="","",IF(ISBLANK(VLOOKUP($B807,'Section 3'!$D$15:$O$1014,COLUMNS('Section 3'!$E$11:K$12),0)),"",VLOOKUP($B807,'Section 3'!$D$15:$O$1014,COLUMNS('Section 3'!$E$11:K$12),0)))</f>
        <v/>
      </c>
      <c r="K807" s="73" t="str">
        <f>IF($D807="","",IF(ISBLANK(VLOOKUP($B807,'Section 3'!$D$15:$O$1014,COLUMNS('Section 3'!$E$11:L$12),0)),"",VLOOKUP($B807,'Section 3'!$D$15:$O$1014,COLUMNS('Section 3'!$E$11:L$12),0)))</f>
        <v/>
      </c>
      <c r="L807" s="73" t="str">
        <f>IF($D807="","",IF(ISBLANK(VLOOKUP($B807,'Section 3'!$D$15:$O$1014,COLUMNS('Section 3'!$E$11:M$12),0)),"",VLOOKUP($B807,'Section 3'!$D$15:$O$1014,COLUMNS('Section 3'!$E$11:M$12),0)))</f>
        <v/>
      </c>
      <c r="M807" s="73" t="str">
        <f>IF($D807="","",IF(ISBLANK(VLOOKUP($B807,'Section 3'!$D$15:$O$1014,COLUMNS('Section 3'!$E$11:N$12),0)),"",VLOOKUP($B807,'Section 3'!$D$15:$O$1014,COLUMNS('Section 3'!$E$11:N$12),0)))</f>
        <v/>
      </c>
      <c r="N807" s="73" t="str">
        <f>IF($D807="","",IF(ISBLANK(VLOOKUP($B807,'Section 3'!$D$15:$O$1014,COLUMNS('Section 3'!$E$11:O$12),0)),"",VLOOKUP($B807,'Section 3'!$D$15:$O$1014,COLUMNS('Section 3'!$E$11:O$12),0)))</f>
        <v/>
      </c>
      <c r="O807" s="73" t="str">
        <f>IF($D807="","",IF(ISBLANK(VLOOKUP($B807,'Section 3'!$D$15:$O$1014,COLUMNS('Section 3'!$E$11:P$12),0)),"",VLOOKUP($B807,'Section 3'!$D$15:$O$1014,COLUMNS('Section 3'!$E$11:P$12),0)))</f>
        <v/>
      </c>
    </row>
    <row r="808" spans="1:15" x14ac:dyDescent="0.25">
      <c r="A808" s="29" t="str">
        <f>IF(E808="","",ROWS($A$1:A808))</f>
        <v/>
      </c>
      <c r="B808" s="32">
        <v>797</v>
      </c>
      <c r="C808" s="26" t="str">
        <f t="shared" si="13"/>
        <v/>
      </c>
      <c r="D808" s="26" t="str">
        <f>IFERROR(VLOOKUP($B808,'Section 3'!D811:O1810,COLUMNS('Section 3'!D807:D808),0),"")</f>
        <v/>
      </c>
      <c r="E808" s="73" t="str">
        <f>IF($D808="","",IF(ISBLANK(VLOOKUP($B808,'Section 3'!$D$15:$O$1014,COLUMNS('Section 3'!$E$11:F$12),0)),"",VLOOKUP($B808,'Section 3'!$D$15:$O$1014,COLUMNS('Section 3'!$E$11:F$12),0)))</f>
        <v/>
      </c>
      <c r="F808" s="73" t="str">
        <f>IF($D808="","",IF(ISBLANK(VLOOKUP($B808,'Section 3'!$D$15:$O$1014,COLUMNS('Section 3'!$E$11:G$12),0)),"",VLOOKUP($B808,'Section 3'!$D$15:$O$1014,COLUMNS('Section 3'!$E$11:G$12),0)))</f>
        <v/>
      </c>
      <c r="G808" s="73" t="str">
        <f>IF($D808="","",IF(ISBLANK(VLOOKUP($B808,'Section 3'!$D$15:$O$1014,COLUMNS('Section 3'!$E$11:H$12),0)),"",VLOOKUP($B808,'Section 3'!$D$15:$O$1014,COLUMNS('Section 3'!$E$11:H$12),0)))</f>
        <v/>
      </c>
      <c r="H808" s="73" t="str">
        <f>IF($D808="","",IF(ISBLANK(VLOOKUP($B808,'Section 3'!$D$15:$O$1014,COLUMNS('Section 3'!$E$11:I$12),0)),"",VLOOKUP($B808,'Section 3'!$D$15:$O$1014,COLUMNS('Section 3'!$E$11:I$12),0)))</f>
        <v/>
      </c>
      <c r="I808" s="73" t="str">
        <f>IF($D808="","",IF(ISBLANK(VLOOKUP($B808,'Section 3'!$D$15:$O$1014,COLUMNS('Section 3'!$E$11:J$12),0)),"",VLOOKUP($B808,'Section 3'!$D$15:$O$1014,COLUMNS('Section 3'!$E$11:J$12),0)))</f>
        <v/>
      </c>
      <c r="J808" s="73" t="str">
        <f>IF($D808="","",IF(ISBLANK(VLOOKUP($B808,'Section 3'!$D$15:$O$1014,COLUMNS('Section 3'!$E$11:K$12),0)),"",VLOOKUP($B808,'Section 3'!$D$15:$O$1014,COLUMNS('Section 3'!$E$11:K$12),0)))</f>
        <v/>
      </c>
      <c r="K808" s="73" t="str">
        <f>IF($D808="","",IF(ISBLANK(VLOOKUP($B808,'Section 3'!$D$15:$O$1014,COLUMNS('Section 3'!$E$11:L$12),0)),"",VLOOKUP($B808,'Section 3'!$D$15:$O$1014,COLUMNS('Section 3'!$E$11:L$12),0)))</f>
        <v/>
      </c>
      <c r="L808" s="73" t="str">
        <f>IF($D808="","",IF(ISBLANK(VLOOKUP($B808,'Section 3'!$D$15:$O$1014,COLUMNS('Section 3'!$E$11:M$12),0)),"",VLOOKUP($B808,'Section 3'!$D$15:$O$1014,COLUMNS('Section 3'!$E$11:M$12),0)))</f>
        <v/>
      </c>
      <c r="M808" s="73" t="str">
        <f>IF($D808="","",IF(ISBLANK(VLOOKUP($B808,'Section 3'!$D$15:$O$1014,COLUMNS('Section 3'!$E$11:N$12),0)),"",VLOOKUP($B808,'Section 3'!$D$15:$O$1014,COLUMNS('Section 3'!$E$11:N$12),0)))</f>
        <v/>
      </c>
      <c r="N808" s="73" t="str">
        <f>IF($D808="","",IF(ISBLANK(VLOOKUP($B808,'Section 3'!$D$15:$O$1014,COLUMNS('Section 3'!$E$11:O$12),0)),"",VLOOKUP($B808,'Section 3'!$D$15:$O$1014,COLUMNS('Section 3'!$E$11:O$12),0)))</f>
        <v/>
      </c>
      <c r="O808" s="73" t="str">
        <f>IF($D808="","",IF(ISBLANK(VLOOKUP($B808,'Section 3'!$D$15:$O$1014,COLUMNS('Section 3'!$E$11:P$12),0)),"",VLOOKUP($B808,'Section 3'!$D$15:$O$1014,COLUMNS('Section 3'!$E$11:P$12),0)))</f>
        <v/>
      </c>
    </row>
    <row r="809" spans="1:15" x14ac:dyDescent="0.25">
      <c r="A809" s="29" t="str">
        <f>IF(E809="","",ROWS($A$1:A809))</f>
        <v/>
      </c>
      <c r="B809" s="32">
        <v>798</v>
      </c>
      <c r="C809" s="26" t="str">
        <f t="shared" si="13"/>
        <v/>
      </c>
      <c r="D809" s="26" t="str">
        <f>IFERROR(VLOOKUP($B809,'Section 3'!D812:O1811,COLUMNS('Section 3'!D808:D809),0),"")</f>
        <v/>
      </c>
      <c r="E809" s="73" t="str">
        <f>IF($D809="","",IF(ISBLANK(VLOOKUP($B809,'Section 3'!$D$15:$O$1014,COLUMNS('Section 3'!$E$11:F$12),0)),"",VLOOKUP($B809,'Section 3'!$D$15:$O$1014,COLUMNS('Section 3'!$E$11:F$12),0)))</f>
        <v/>
      </c>
      <c r="F809" s="73" t="str">
        <f>IF($D809="","",IF(ISBLANK(VLOOKUP($B809,'Section 3'!$D$15:$O$1014,COLUMNS('Section 3'!$E$11:G$12),0)),"",VLOOKUP($B809,'Section 3'!$D$15:$O$1014,COLUMNS('Section 3'!$E$11:G$12),0)))</f>
        <v/>
      </c>
      <c r="G809" s="73" t="str">
        <f>IF($D809="","",IF(ISBLANK(VLOOKUP($B809,'Section 3'!$D$15:$O$1014,COLUMNS('Section 3'!$E$11:H$12),0)),"",VLOOKUP($B809,'Section 3'!$D$15:$O$1014,COLUMNS('Section 3'!$E$11:H$12),0)))</f>
        <v/>
      </c>
      <c r="H809" s="73" t="str">
        <f>IF($D809="","",IF(ISBLANK(VLOOKUP($B809,'Section 3'!$D$15:$O$1014,COLUMNS('Section 3'!$E$11:I$12),0)),"",VLOOKUP($B809,'Section 3'!$D$15:$O$1014,COLUMNS('Section 3'!$E$11:I$12),0)))</f>
        <v/>
      </c>
      <c r="I809" s="73" t="str">
        <f>IF($D809="","",IF(ISBLANK(VLOOKUP($B809,'Section 3'!$D$15:$O$1014,COLUMNS('Section 3'!$E$11:J$12),0)),"",VLOOKUP($B809,'Section 3'!$D$15:$O$1014,COLUMNS('Section 3'!$E$11:J$12),0)))</f>
        <v/>
      </c>
      <c r="J809" s="73" t="str">
        <f>IF($D809="","",IF(ISBLANK(VLOOKUP($B809,'Section 3'!$D$15:$O$1014,COLUMNS('Section 3'!$E$11:K$12),0)),"",VLOOKUP($B809,'Section 3'!$D$15:$O$1014,COLUMNS('Section 3'!$E$11:K$12),0)))</f>
        <v/>
      </c>
      <c r="K809" s="73" t="str">
        <f>IF($D809="","",IF(ISBLANK(VLOOKUP($B809,'Section 3'!$D$15:$O$1014,COLUMNS('Section 3'!$E$11:L$12),0)),"",VLOOKUP($B809,'Section 3'!$D$15:$O$1014,COLUMNS('Section 3'!$E$11:L$12),0)))</f>
        <v/>
      </c>
      <c r="L809" s="73" t="str">
        <f>IF($D809="","",IF(ISBLANK(VLOOKUP($B809,'Section 3'!$D$15:$O$1014,COLUMNS('Section 3'!$E$11:M$12),0)),"",VLOOKUP($B809,'Section 3'!$D$15:$O$1014,COLUMNS('Section 3'!$E$11:M$12),0)))</f>
        <v/>
      </c>
      <c r="M809" s="73" t="str">
        <f>IF($D809="","",IF(ISBLANK(VLOOKUP($B809,'Section 3'!$D$15:$O$1014,COLUMNS('Section 3'!$E$11:N$12),0)),"",VLOOKUP($B809,'Section 3'!$D$15:$O$1014,COLUMNS('Section 3'!$E$11:N$12),0)))</f>
        <v/>
      </c>
      <c r="N809" s="73" t="str">
        <f>IF($D809="","",IF(ISBLANK(VLOOKUP($B809,'Section 3'!$D$15:$O$1014,COLUMNS('Section 3'!$E$11:O$12),0)),"",VLOOKUP($B809,'Section 3'!$D$15:$O$1014,COLUMNS('Section 3'!$E$11:O$12),0)))</f>
        <v/>
      </c>
      <c r="O809" s="73" t="str">
        <f>IF($D809="","",IF(ISBLANK(VLOOKUP($B809,'Section 3'!$D$15:$O$1014,COLUMNS('Section 3'!$E$11:P$12),0)),"",VLOOKUP($B809,'Section 3'!$D$15:$O$1014,COLUMNS('Section 3'!$E$11:P$12),0)))</f>
        <v/>
      </c>
    </row>
    <row r="810" spans="1:15" x14ac:dyDescent="0.25">
      <c r="A810" s="29" t="str">
        <f>IF(E810="","",ROWS($A$1:A810))</f>
        <v/>
      </c>
      <c r="B810" s="32">
        <v>799</v>
      </c>
      <c r="C810" s="26" t="str">
        <f t="shared" si="13"/>
        <v/>
      </c>
      <c r="D810" s="26" t="str">
        <f>IFERROR(VLOOKUP($B810,'Section 3'!D813:O1812,COLUMNS('Section 3'!D809:D810),0),"")</f>
        <v/>
      </c>
      <c r="E810" s="73" t="str">
        <f>IF($D810="","",IF(ISBLANK(VLOOKUP($B810,'Section 3'!$D$15:$O$1014,COLUMNS('Section 3'!$E$11:F$12),0)),"",VLOOKUP($B810,'Section 3'!$D$15:$O$1014,COLUMNS('Section 3'!$E$11:F$12),0)))</f>
        <v/>
      </c>
      <c r="F810" s="73" t="str">
        <f>IF($D810="","",IF(ISBLANK(VLOOKUP($B810,'Section 3'!$D$15:$O$1014,COLUMNS('Section 3'!$E$11:G$12),0)),"",VLOOKUP($B810,'Section 3'!$D$15:$O$1014,COLUMNS('Section 3'!$E$11:G$12),0)))</f>
        <v/>
      </c>
      <c r="G810" s="73" t="str">
        <f>IF($D810="","",IF(ISBLANK(VLOOKUP($B810,'Section 3'!$D$15:$O$1014,COLUMNS('Section 3'!$E$11:H$12),0)),"",VLOOKUP($B810,'Section 3'!$D$15:$O$1014,COLUMNS('Section 3'!$E$11:H$12),0)))</f>
        <v/>
      </c>
      <c r="H810" s="73" t="str">
        <f>IF($D810="","",IF(ISBLANK(VLOOKUP($B810,'Section 3'!$D$15:$O$1014,COLUMNS('Section 3'!$E$11:I$12),0)),"",VLOOKUP($B810,'Section 3'!$D$15:$O$1014,COLUMNS('Section 3'!$E$11:I$12),0)))</f>
        <v/>
      </c>
      <c r="I810" s="73" t="str">
        <f>IF($D810="","",IF(ISBLANK(VLOOKUP($B810,'Section 3'!$D$15:$O$1014,COLUMNS('Section 3'!$E$11:J$12),0)),"",VLOOKUP($B810,'Section 3'!$D$15:$O$1014,COLUMNS('Section 3'!$E$11:J$12),0)))</f>
        <v/>
      </c>
      <c r="J810" s="73" t="str">
        <f>IF($D810="","",IF(ISBLANK(VLOOKUP($B810,'Section 3'!$D$15:$O$1014,COLUMNS('Section 3'!$E$11:K$12),0)),"",VLOOKUP($B810,'Section 3'!$D$15:$O$1014,COLUMNS('Section 3'!$E$11:K$12),0)))</f>
        <v/>
      </c>
      <c r="K810" s="73" t="str">
        <f>IF($D810="","",IF(ISBLANK(VLOOKUP($B810,'Section 3'!$D$15:$O$1014,COLUMNS('Section 3'!$E$11:L$12),0)),"",VLOOKUP($B810,'Section 3'!$D$15:$O$1014,COLUMNS('Section 3'!$E$11:L$12),0)))</f>
        <v/>
      </c>
      <c r="L810" s="73" t="str">
        <f>IF($D810="","",IF(ISBLANK(VLOOKUP($B810,'Section 3'!$D$15:$O$1014,COLUMNS('Section 3'!$E$11:M$12),0)),"",VLOOKUP($B810,'Section 3'!$D$15:$O$1014,COLUMNS('Section 3'!$E$11:M$12),0)))</f>
        <v/>
      </c>
      <c r="M810" s="73" t="str">
        <f>IF($D810="","",IF(ISBLANK(VLOOKUP($B810,'Section 3'!$D$15:$O$1014,COLUMNS('Section 3'!$E$11:N$12),0)),"",VLOOKUP($B810,'Section 3'!$D$15:$O$1014,COLUMNS('Section 3'!$E$11:N$12),0)))</f>
        <v/>
      </c>
      <c r="N810" s="73" t="str">
        <f>IF($D810="","",IF(ISBLANK(VLOOKUP($B810,'Section 3'!$D$15:$O$1014,COLUMNS('Section 3'!$E$11:O$12),0)),"",VLOOKUP($B810,'Section 3'!$D$15:$O$1014,COLUMNS('Section 3'!$E$11:O$12),0)))</f>
        <v/>
      </c>
      <c r="O810" s="73" t="str">
        <f>IF($D810="","",IF(ISBLANK(VLOOKUP($B810,'Section 3'!$D$15:$O$1014,COLUMNS('Section 3'!$E$11:P$12),0)),"",VLOOKUP($B810,'Section 3'!$D$15:$O$1014,COLUMNS('Section 3'!$E$11:P$12),0)))</f>
        <v/>
      </c>
    </row>
    <row r="811" spans="1:15" x14ac:dyDescent="0.25">
      <c r="A811" s="29" t="str">
        <f>IF(E811="","",ROWS($A$1:A811))</f>
        <v/>
      </c>
      <c r="B811" s="32">
        <v>800</v>
      </c>
      <c r="C811" s="26" t="str">
        <f t="shared" si="13"/>
        <v/>
      </c>
      <c r="D811" s="26" t="str">
        <f>IFERROR(VLOOKUP($B811,'Section 3'!D814:O1813,COLUMNS('Section 3'!D810:D811),0),"")</f>
        <v/>
      </c>
      <c r="E811" s="73" t="str">
        <f>IF($D811="","",IF(ISBLANK(VLOOKUP($B811,'Section 3'!$D$15:$O$1014,COLUMNS('Section 3'!$E$11:F$12),0)),"",VLOOKUP($B811,'Section 3'!$D$15:$O$1014,COLUMNS('Section 3'!$E$11:F$12),0)))</f>
        <v/>
      </c>
      <c r="F811" s="73" t="str">
        <f>IF($D811="","",IF(ISBLANK(VLOOKUP($B811,'Section 3'!$D$15:$O$1014,COLUMNS('Section 3'!$E$11:G$12),0)),"",VLOOKUP($B811,'Section 3'!$D$15:$O$1014,COLUMNS('Section 3'!$E$11:G$12),0)))</f>
        <v/>
      </c>
      <c r="G811" s="73" t="str">
        <f>IF($D811="","",IF(ISBLANK(VLOOKUP($B811,'Section 3'!$D$15:$O$1014,COLUMNS('Section 3'!$E$11:H$12),0)),"",VLOOKUP($B811,'Section 3'!$D$15:$O$1014,COLUMNS('Section 3'!$E$11:H$12),0)))</f>
        <v/>
      </c>
      <c r="H811" s="73" t="str">
        <f>IF($D811="","",IF(ISBLANK(VLOOKUP($B811,'Section 3'!$D$15:$O$1014,COLUMNS('Section 3'!$E$11:I$12),0)),"",VLOOKUP($B811,'Section 3'!$D$15:$O$1014,COLUMNS('Section 3'!$E$11:I$12),0)))</f>
        <v/>
      </c>
      <c r="I811" s="73" t="str">
        <f>IF($D811="","",IF(ISBLANK(VLOOKUP($B811,'Section 3'!$D$15:$O$1014,COLUMNS('Section 3'!$E$11:J$12),0)),"",VLOOKUP($B811,'Section 3'!$D$15:$O$1014,COLUMNS('Section 3'!$E$11:J$12),0)))</f>
        <v/>
      </c>
      <c r="J811" s="73" t="str">
        <f>IF($D811="","",IF(ISBLANK(VLOOKUP($B811,'Section 3'!$D$15:$O$1014,COLUMNS('Section 3'!$E$11:K$12),0)),"",VLOOKUP($B811,'Section 3'!$D$15:$O$1014,COLUMNS('Section 3'!$E$11:K$12),0)))</f>
        <v/>
      </c>
      <c r="K811" s="73" t="str">
        <f>IF($D811="","",IF(ISBLANK(VLOOKUP($B811,'Section 3'!$D$15:$O$1014,COLUMNS('Section 3'!$E$11:L$12),0)),"",VLOOKUP($B811,'Section 3'!$D$15:$O$1014,COLUMNS('Section 3'!$E$11:L$12),0)))</f>
        <v/>
      </c>
      <c r="L811" s="73" t="str">
        <f>IF($D811="","",IF(ISBLANK(VLOOKUP($B811,'Section 3'!$D$15:$O$1014,COLUMNS('Section 3'!$E$11:M$12),0)),"",VLOOKUP($B811,'Section 3'!$D$15:$O$1014,COLUMNS('Section 3'!$E$11:M$12),0)))</f>
        <v/>
      </c>
      <c r="M811" s="73" t="str">
        <f>IF($D811="","",IF(ISBLANK(VLOOKUP($B811,'Section 3'!$D$15:$O$1014,COLUMNS('Section 3'!$E$11:N$12),0)),"",VLOOKUP($B811,'Section 3'!$D$15:$O$1014,COLUMNS('Section 3'!$E$11:N$12),0)))</f>
        <v/>
      </c>
      <c r="N811" s="73" t="str">
        <f>IF($D811="","",IF(ISBLANK(VLOOKUP($B811,'Section 3'!$D$15:$O$1014,COLUMNS('Section 3'!$E$11:O$12),0)),"",VLOOKUP($B811,'Section 3'!$D$15:$O$1014,COLUMNS('Section 3'!$E$11:O$12),0)))</f>
        <v/>
      </c>
      <c r="O811" s="73" t="str">
        <f>IF($D811="","",IF(ISBLANK(VLOOKUP($B811,'Section 3'!$D$15:$O$1014,COLUMNS('Section 3'!$E$11:P$12),0)),"",VLOOKUP($B811,'Section 3'!$D$15:$O$1014,COLUMNS('Section 3'!$E$11:P$12),0)))</f>
        <v/>
      </c>
    </row>
    <row r="812" spans="1:15" x14ac:dyDescent="0.25">
      <c r="A812" s="29" t="str">
        <f>IF(E812="","",ROWS($A$1:A812))</f>
        <v/>
      </c>
      <c r="B812" s="32">
        <v>801</v>
      </c>
      <c r="C812" s="26" t="str">
        <f t="shared" si="13"/>
        <v/>
      </c>
      <c r="D812" s="26" t="str">
        <f>IFERROR(VLOOKUP($B812,'Section 3'!D815:O1814,COLUMNS('Section 3'!D811:D812),0),"")</f>
        <v/>
      </c>
      <c r="E812" s="73" t="str">
        <f>IF($D812="","",IF(ISBLANK(VLOOKUP($B812,'Section 3'!$D$15:$O$1014,COLUMNS('Section 3'!$E$11:F$12),0)),"",VLOOKUP($B812,'Section 3'!$D$15:$O$1014,COLUMNS('Section 3'!$E$11:F$12),0)))</f>
        <v/>
      </c>
      <c r="F812" s="73" t="str">
        <f>IF($D812="","",IF(ISBLANK(VLOOKUP($B812,'Section 3'!$D$15:$O$1014,COLUMNS('Section 3'!$E$11:G$12),0)),"",VLOOKUP($B812,'Section 3'!$D$15:$O$1014,COLUMNS('Section 3'!$E$11:G$12),0)))</f>
        <v/>
      </c>
      <c r="G812" s="73" t="str">
        <f>IF($D812="","",IF(ISBLANK(VLOOKUP($B812,'Section 3'!$D$15:$O$1014,COLUMNS('Section 3'!$E$11:H$12),0)),"",VLOOKUP($B812,'Section 3'!$D$15:$O$1014,COLUMNS('Section 3'!$E$11:H$12),0)))</f>
        <v/>
      </c>
      <c r="H812" s="73" t="str">
        <f>IF($D812="","",IF(ISBLANK(VLOOKUP($B812,'Section 3'!$D$15:$O$1014,COLUMNS('Section 3'!$E$11:I$12),0)),"",VLOOKUP($B812,'Section 3'!$D$15:$O$1014,COLUMNS('Section 3'!$E$11:I$12),0)))</f>
        <v/>
      </c>
      <c r="I812" s="73" t="str">
        <f>IF($D812="","",IF(ISBLANK(VLOOKUP($B812,'Section 3'!$D$15:$O$1014,COLUMNS('Section 3'!$E$11:J$12),0)),"",VLOOKUP($B812,'Section 3'!$D$15:$O$1014,COLUMNS('Section 3'!$E$11:J$12),0)))</f>
        <v/>
      </c>
      <c r="J812" s="73" t="str">
        <f>IF($D812="","",IF(ISBLANK(VLOOKUP($B812,'Section 3'!$D$15:$O$1014,COLUMNS('Section 3'!$E$11:K$12),0)),"",VLOOKUP($B812,'Section 3'!$D$15:$O$1014,COLUMNS('Section 3'!$E$11:K$12),0)))</f>
        <v/>
      </c>
      <c r="K812" s="73" t="str">
        <f>IF($D812="","",IF(ISBLANK(VLOOKUP($B812,'Section 3'!$D$15:$O$1014,COLUMNS('Section 3'!$E$11:L$12),0)),"",VLOOKUP($B812,'Section 3'!$D$15:$O$1014,COLUMNS('Section 3'!$E$11:L$12),0)))</f>
        <v/>
      </c>
      <c r="L812" s="73" t="str">
        <f>IF($D812="","",IF(ISBLANK(VLOOKUP($B812,'Section 3'!$D$15:$O$1014,COLUMNS('Section 3'!$E$11:M$12),0)),"",VLOOKUP($B812,'Section 3'!$D$15:$O$1014,COLUMNS('Section 3'!$E$11:M$12),0)))</f>
        <v/>
      </c>
      <c r="M812" s="73" t="str">
        <f>IF($D812="","",IF(ISBLANK(VLOOKUP($B812,'Section 3'!$D$15:$O$1014,COLUMNS('Section 3'!$E$11:N$12),0)),"",VLOOKUP($B812,'Section 3'!$D$15:$O$1014,COLUMNS('Section 3'!$E$11:N$12),0)))</f>
        <v/>
      </c>
      <c r="N812" s="73" t="str">
        <f>IF($D812="","",IF(ISBLANK(VLOOKUP($B812,'Section 3'!$D$15:$O$1014,COLUMNS('Section 3'!$E$11:O$12),0)),"",VLOOKUP($B812,'Section 3'!$D$15:$O$1014,COLUMNS('Section 3'!$E$11:O$12),0)))</f>
        <v/>
      </c>
      <c r="O812" s="73" t="str">
        <f>IF($D812="","",IF(ISBLANK(VLOOKUP($B812,'Section 3'!$D$15:$O$1014,COLUMNS('Section 3'!$E$11:P$12),0)),"",VLOOKUP($B812,'Section 3'!$D$15:$O$1014,COLUMNS('Section 3'!$E$11:P$12),0)))</f>
        <v/>
      </c>
    </row>
    <row r="813" spans="1:15" x14ac:dyDescent="0.25">
      <c r="A813" s="29" t="str">
        <f>IF(E813="","",ROWS($A$1:A813))</f>
        <v/>
      </c>
      <c r="B813" s="32">
        <v>802</v>
      </c>
      <c r="C813" s="26" t="str">
        <f t="shared" si="13"/>
        <v/>
      </c>
      <c r="D813" s="26" t="str">
        <f>IFERROR(VLOOKUP($B813,'Section 3'!D816:O1815,COLUMNS('Section 3'!D812:D813),0),"")</f>
        <v/>
      </c>
      <c r="E813" s="73" t="str">
        <f>IF($D813="","",IF(ISBLANK(VLOOKUP($B813,'Section 3'!$D$15:$O$1014,COLUMNS('Section 3'!$E$11:F$12),0)),"",VLOOKUP($B813,'Section 3'!$D$15:$O$1014,COLUMNS('Section 3'!$E$11:F$12),0)))</f>
        <v/>
      </c>
      <c r="F813" s="73" t="str">
        <f>IF($D813="","",IF(ISBLANK(VLOOKUP($B813,'Section 3'!$D$15:$O$1014,COLUMNS('Section 3'!$E$11:G$12),0)),"",VLOOKUP($B813,'Section 3'!$D$15:$O$1014,COLUMNS('Section 3'!$E$11:G$12),0)))</f>
        <v/>
      </c>
      <c r="G813" s="73" t="str">
        <f>IF($D813="","",IF(ISBLANK(VLOOKUP($B813,'Section 3'!$D$15:$O$1014,COLUMNS('Section 3'!$E$11:H$12),0)),"",VLOOKUP($B813,'Section 3'!$D$15:$O$1014,COLUMNS('Section 3'!$E$11:H$12),0)))</f>
        <v/>
      </c>
      <c r="H813" s="73" t="str">
        <f>IF($D813="","",IF(ISBLANK(VLOOKUP($B813,'Section 3'!$D$15:$O$1014,COLUMNS('Section 3'!$E$11:I$12),0)),"",VLOOKUP($B813,'Section 3'!$D$15:$O$1014,COLUMNS('Section 3'!$E$11:I$12),0)))</f>
        <v/>
      </c>
      <c r="I813" s="73" t="str">
        <f>IF($D813="","",IF(ISBLANK(VLOOKUP($B813,'Section 3'!$D$15:$O$1014,COLUMNS('Section 3'!$E$11:J$12),0)),"",VLOOKUP($B813,'Section 3'!$D$15:$O$1014,COLUMNS('Section 3'!$E$11:J$12),0)))</f>
        <v/>
      </c>
      <c r="J813" s="73" t="str">
        <f>IF($D813="","",IF(ISBLANK(VLOOKUP($B813,'Section 3'!$D$15:$O$1014,COLUMNS('Section 3'!$E$11:K$12),0)),"",VLOOKUP($B813,'Section 3'!$D$15:$O$1014,COLUMNS('Section 3'!$E$11:K$12),0)))</f>
        <v/>
      </c>
      <c r="K813" s="73" t="str">
        <f>IF($D813="","",IF(ISBLANK(VLOOKUP($B813,'Section 3'!$D$15:$O$1014,COLUMNS('Section 3'!$E$11:L$12),0)),"",VLOOKUP($B813,'Section 3'!$D$15:$O$1014,COLUMNS('Section 3'!$E$11:L$12),0)))</f>
        <v/>
      </c>
      <c r="L813" s="73" t="str">
        <f>IF($D813="","",IF(ISBLANK(VLOOKUP($B813,'Section 3'!$D$15:$O$1014,COLUMNS('Section 3'!$E$11:M$12),0)),"",VLOOKUP($B813,'Section 3'!$D$15:$O$1014,COLUMNS('Section 3'!$E$11:M$12),0)))</f>
        <v/>
      </c>
      <c r="M813" s="73" t="str">
        <f>IF($D813="","",IF(ISBLANK(VLOOKUP($B813,'Section 3'!$D$15:$O$1014,COLUMNS('Section 3'!$E$11:N$12),0)),"",VLOOKUP($B813,'Section 3'!$D$15:$O$1014,COLUMNS('Section 3'!$E$11:N$12),0)))</f>
        <v/>
      </c>
      <c r="N813" s="73" t="str">
        <f>IF($D813="","",IF(ISBLANK(VLOOKUP($B813,'Section 3'!$D$15:$O$1014,COLUMNS('Section 3'!$E$11:O$12),0)),"",VLOOKUP($B813,'Section 3'!$D$15:$O$1014,COLUMNS('Section 3'!$E$11:O$12),0)))</f>
        <v/>
      </c>
      <c r="O813" s="73" t="str">
        <f>IF($D813="","",IF(ISBLANK(VLOOKUP($B813,'Section 3'!$D$15:$O$1014,COLUMNS('Section 3'!$E$11:P$12),0)),"",VLOOKUP($B813,'Section 3'!$D$15:$O$1014,COLUMNS('Section 3'!$E$11:P$12),0)))</f>
        <v/>
      </c>
    </row>
    <row r="814" spans="1:15" x14ac:dyDescent="0.25">
      <c r="A814" s="29" t="str">
        <f>IF(E814="","",ROWS($A$1:A814))</f>
        <v/>
      </c>
      <c r="B814" s="32">
        <v>803</v>
      </c>
      <c r="C814" s="26" t="str">
        <f t="shared" si="13"/>
        <v/>
      </c>
      <c r="D814" s="26" t="str">
        <f>IFERROR(VLOOKUP($B814,'Section 3'!D817:O1816,COLUMNS('Section 3'!D813:D814),0),"")</f>
        <v/>
      </c>
      <c r="E814" s="73" t="str">
        <f>IF($D814="","",IF(ISBLANK(VLOOKUP($B814,'Section 3'!$D$15:$O$1014,COLUMNS('Section 3'!$E$11:F$12),0)),"",VLOOKUP($B814,'Section 3'!$D$15:$O$1014,COLUMNS('Section 3'!$E$11:F$12),0)))</f>
        <v/>
      </c>
      <c r="F814" s="73" t="str">
        <f>IF($D814="","",IF(ISBLANK(VLOOKUP($B814,'Section 3'!$D$15:$O$1014,COLUMNS('Section 3'!$E$11:G$12),0)),"",VLOOKUP($B814,'Section 3'!$D$15:$O$1014,COLUMNS('Section 3'!$E$11:G$12),0)))</f>
        <v/>
      </c>
      <c r="G814" s="73" t="str">
        <f>IF($D814="","",IF(ISBLANK(VLOOKUP($B814,'Section 3'!$D$15:$O$1014,COLUMNS('Section 3'!$E$11:H$12),0)),"",VLOOKUP($B814,'Section 3'!$D$15:$O$1014,COLUMNS('Section 3'!$E$11:H$12),0)))</f>
        <v/>
      </c>
      <c r="H814" s="73" t="str">
        <f>IF($D814="","",IF(ISBLANK(VLOOKUP($B814,'Section 3'!$D$15:$O$1014,COLUMNS('Section 3'!$E$11:I$12),0)),"",VLOOKUP($B814,'Section 3'!$D$15:$O$1014,COLUMNS('Section 3'!$E$11:I$12),0)))</f>
        <v/>
      </c>
      <c r="I814" s="73" t="str">
        <f>IF($D814="","",IF(ISBLANK(VLOOKUP($B814,'Section 3'!$D$15:$O$1014,COLUMNS('Section 3'!$E$11:J$12),0)),"",VLOOKUP($B814,'Section 3'!$D$15:$O$1014,COLUMNS('Section 3'!$E$11:J$12),0)))</f>
        <v/>
      </c>
      <c r="J814" s="73" t="str">
        <f>IF($D814="","",IF(ISBLANK(VLOOKUP($B814,'Section 3'!$D$15:$O$1014,COLUMNS('Section 3'!$E$11:K$12),0)),"",VLOOKUP($B814,'Section 3'!$D$15:$O$1014,COLUMNS('Section 3'!$E$11:K$12),0)))</f>
        <v/>
      </c>
      <c r="K814" s="73" t="str">
        <f>IF($D814="","",IF(ISBLANK(VLOOKUP($B814,'Section 3'!$D$15:$O$1014,COLUMNS('Section 3'!$E$11:L$12),0)),"",VLOOKUP($B814,'Section 3'!$D$15:$O$1014,COLUMNS('Section 3'!$E$11:L$12),0)))</f>
        <v/>
      </c>
      <c r="L814" s="73" t="str">
        <f>IF($D814="","",IF(ISBLANK(VLOOKUP($B814,'Section 3'!$D$15:$O$1014,COLUMNS('Section 3'!$E$11:M$12),0)),"",VLOOKUP($B814,'Section 3'!$D$15:$O$1014,COLUMNS('Section 3'!$E$11:M$12),0)))</f>
        <v/>
      </c>
      <c r="M814" s="73" t="str">
        <f>IF($D814="","",IF(ISBLANK(VLOOKUP($B814,'Section 3'!$D$15:$O$1014,COLUMNS('Section 3'!$E$11:N$12),0)),"",VLOOKUP($B814,'Section 3'!$D$15:$O$1014,COLUMNS('Section 3'!$E$11:N$12),0)))</f>
        <v/>
      </c>
      <c r="N814" s="73" t="str">
        <f>IF($D814="","",IF(ISBLANK(VLOOKUP($B814,'Section 3'!$D$15:$O$1014,COLUMNS('Section 3'!$E$11:O$12),0)),"",VLOOKUP($B814,'Section 3'!$D$15:$O$1014,COLUMNS('Section 3'!$E$11:O$12),0)))</f>
        <v/>
      </c>
      <c r="O814" s="73" t="str">
        <f>IF($D814="","",IF(ISBLANK(VLOOKUP($B814,'Section 3'!$D$15:$O$1014,COLUMNS('Section 3'!$E$11:P$12),0)),"",VLOOKUP($B814,'Section 3'!$D$15:$O$1014,COLUMNS('Section 3'!$E$11:P$12),0)))</f>
        <v/>
      </c>
    </row>
    <row r="815" spans="1:15" x14ac:dyDescent="0.25">
      <c r="A815" s="29" t="str">
        <f>IF(E815="","",ROWS($A$1:A815))</f>
        <v/>
      </c>
      <c r="B815" s="32">
        <v>804</v>
      </c>
      <c r="C815" s="26" t="str">
        <f t="shared" si="13"/>
        <v/>
      </c>
      <c r="D815" s="26" t="str">
        <f>IFERROR(VLOOKUP($B815,'Section 3'!D818:O1817,COLUMNS('Section 3'!D814:D815),0),"")</f>
        <v/>
      </c>
      <c r="E815" s="73" t="str">
        <f>IF($D815="","",IF(ISBLANK(VLOOKUP($B815,'Section 3'!$D$15:$O$1014,COLUMNS('Section 3'!$E$11:F$12),0)),"",VLOOKUP($B815,'Section 3'!$D$15:$O$1014,COLUMNS('Section 3'!$E$11:F$12),0)))</f>
        <v/>
      </c>
      <c r="F815" s="73" t="str">
        <f>IF($D815="","",IF(ISBLANK(VLOOKUP($B815,'Section 3'!$D$15:$O$1014,COLUMNS('Section 3'!$E$11:G$12),0)),"",VLOOKUP($B815,'Section 3'!$D$15:$O$1014,COLUMNS('Section 3'!$E$11:G$12),0)))</f>
        <v/>
      </c>
      <c r="G815" s="73" t="str">
        <f>IF($D815="","",IF(ISBLANK(VLOOKUP($B815,'Section 3'!$D$15:$O$1014,COLUMNS('Section 3'!$E$11:H$12),0)),"",VLOOKUP($B815,'Section 3'!$D$15:$O$1014,COLUMNS('Section 3'!$E$11:H$12),0)))</f>
        <v/>
      </c>
      <c r="H815" s="73" t="str">
        <f>IF($D815="","",IF(ISBLANK(VLOOKUP($B815,'Section 3'!$D$15:$O$1014,COLUMNS('Section 3'!$E$11:I$12),0)),"",VLOOKUP($B815,'Section 3'!$D$15:$O$1014,COLUMNS('Section 3'!$E$11:I$12),0)))</f>
        <v/>
      </c>
      <c r="I815" s="73" t="str">
        <f>IF($D815="","",IF(ISBLANK(VLOOKUP($B815,'Section 3'!$D$15:$O$1014,COLUMNS('Section 3'!$E$11:J$12),0)),"",VLOOKUP($B815,'Section 3'!$D$15:$O$1014,COLUMNS('Section 3'!$E$11:J$12),0)))</f>
        <v/>
      </c>
      <c r="J815" s="73" t="str">
        <f>IF($D815="","",IF(ISBLANK(VLOOKUP($B815,'Section 3'!$D$15:$O$1014,COLUMNS('Section 3'!$E$11:K$12),0)),"",VLOOKUP($B815,'Section 3'!$D$15:$O$1014,COLUMNS('Section 3'!$E$11:K$12),0)))</f>
        <v/>
      </c>
      <c r="K815" s="73" t="str">
        <f>IF($D815="","",IF(ISBLANK(VLOOKUP($B815,'Section 3'!$D$15:$O$1014,COLUMNS('Section 3'!$E$11:L$12),0)),"",VLOOKUP($B815,'Section 3'!$D$15:$O$1014,COLUMNS('Section 3'!$E$11:L$12),0)))</f>
        <v/>
      </c>
      <c r="L815" s="73" t="str">
        <f>IF($D815="","",IF(ISBLANK(VLOOKUP($B815,'Section 3'!$D$15:$O$1014,COLUMNS('Section 3'!$E$11:M$12),0)),"",VLOOKUP($B815,'Section 3'!$D$15:$O$1014,COLUMNS('Section 3'!$E$11:M$12),0)))</f>
        <v/>
      </c>
      <c r="M815" s="73" t="str">
        <f>IF($D815="","",IF(ISBLANK(VLOOKUP($B815,'Section 3'!$D$15:$O$1014,COLUMNS('Section 3'!$E$11:N$12),0)),"",VLOOKUP($B815,'Section 3'!$D$15:$O$1014,COLUMNS('Section 3'!$E$11:N$12),0)))</f>
        <v/>
      </c>
      <c r="N815" s="73" t="str">
        <f>IF($D815="","",IF(ISBLANK(VLOOKUP($B815,'Section 3'!$D$15:$O$1014,COLUMNS('Section 3'!$E$11:O$12),0)),"",VLOOKUP($B815,'Section 3'!$D$15:$O$1014,COLUMNS('Section 3'!$E$11:O$12),0)))</f>
        <v/>
      </c>
      <c r="O815" s="73" t="str">
        <f>IF($D815="","",IF(ISBLANK(VLOOKUP($B815,'Section 3'!$D$15:$O$1014,COLUMNS('Section 3'!$E$11:P$12),0)),"",VLOOKUP($B815,'Section 3'!$D$15:$O$1014,COLUMNS('Section 3'!$E$11:P$12),0)))</f>
        <v/>
      </c>
    </row>
    <row r="816" spans="1:15" x14ac:dyDescent="0.25">
      <c r="A816" s="29" t="str">
        <f>IF(E816="","",ROWS($A$1:A816))</f>
        <v/>
      </c>
      <c r="B816" s="32">
        <v>805</v>
      </c>
      <c r="C816" s="26" t="str">
        <f t="shared" si="13"/>
        <v/>
      </c>
      <c r="D816" s="26" t="str">
        <f>IFERROR(VLOOKUP($B816,'Section 3'!D819:O1818,COLUMNS('Section 3'!D815:D816),0),"")</f>
        <v/>
      </c>
      <c r="E816" s="73" t="str">
        <f>IF($D816="","",IF(ISBLANK(VLOOKUP($B816,'Section 3'!$D$15:$O$1014,COLUMNS('Section 3'!$E$11:F$12),0)),"",VLOOKUP($B816,'Section 3'!$D$15:$O$1014,COLUMNS('Section 3'!$E$11:F$12),0)))</f>
        <v/>
      </c>
      <c r="F816" s="73" t="str">
        <f>IF($D816="","",IF(ISBLANK(VLOOKUP($B816,'Section 3'!$D$15:$O$1014,COLUMNS('Section 3'!$E$11:G$12),0)),"",VLOOKUP($B816,'Section 3'!$D$15:$O$1014,COLUMNS('Section 3'!$E$11:G$12),0)))</f>
        <v/>
      </c>
      <c r="G816" s="73" t="str">
        <f>IF($D816="","",IF(ISBLANK(VLOOKUP($B816,'Section 3'!$D$15:$O$1014,COLUMNS('Section 3'!$E$11:H$12),0)),"",VLOOKUP($B816,'Section 3'!$D$15:$O$1014,COLUMNS('Section 3'!$E$11:H$12),0)))</f>
        <v/>
      </c>
      <c r="H816" s="73" t="str">
        <f>IF($D816="","",IF(ISBLANK(VLOOKUP($B816,'Section 3'!$D$15:$O$1014,COLUMNS('Section 3'!$E$11:I$12),0)),"",VLOOKUP($B816,'Section 3'!$D$15:$O$1014,COLUMNS('Section 3'!$E$11:I$12),0)))</f>
        <v/>
      </c>
      <c r="I816" s="73" t="str">
        <f>IF($D816="","",IF(ISBLANK(VLOOKUP($B816,'Section 3'!$D$15:$O$1014,COLUMNS('Section 3'!$E$11:J$12),0)),"",VLOOKUP($B816,'Section 3'!$D$15:$O$1014,COLUMNS('Section 3'!$E$11:J$12),0)))</f>
        <v/>
      </c>
      <c r="J816" s="73" t="str">
        <f>IF($D816="","",IF(ISBLANK(VLOOKUP($B816,'Section 3'!$D$15:$O$1014,COLUMNS('Section 3'!$E$11:K$12),0)),"",VLOOKUP($B816,'Section 3'!$D$15:$O$1014,COLUMNS('Section 3'!$E$11:K$12),0)))</f>
        <v/>
      </c>
      <c r="K816" s="73" t="str">
        <f>IF($D816="","",IF(ISBLANK(VLOOKUP($B816,'Section 3'!$D$15:$O$1014,COLUMNS('Section 3'!$E$11:L$12),0)),"",VLOOKUP($B816,'Section 3'!$D$15:$O$1014,COLUMNS('Section 3'!$E$11:L$12),0)))</f>
        <v/>
      </c>
      <c r="L816" s="73" t="str">
        <f>IF($D816="","",IF(ISBLANK(VLOOKUP($B816,'Section 3'!$D$15:$O$1014,COLUMNS('Section 3'!$E$11:M$12),0)),"",VLOOKUP($B816,'Section 3'!$D$15:$O$1014,COLUMNS('Section 3'!$E$11:M$12),0)))</f>
        <v/>
      </c>
      <c r="M816" s="73" t="str">
        <f>IF($D816="","",IF(ISBLANK(VLOOKUP($B816,'Section 3'!$D$15:$O$1014,COLUMNS('Section 3'!$E$11:N$12),0)),"",VLOOKUP($B816,'Section 3'!$D$15:$O$1014,COLUMNS('Section 3'!$E$11:N$12),0)))</f>
        <v/>
      </c>
      <c r="N816" s="73" t="str">
        <f>IF($D816="","",IF(ISBLANK(VLOOKUP($B816,'Section 3'!$D$15:$O$1014,COLUMNS('Section 3'!$E$11:O$12),0)),"",VLOOKUP($B816,'Section 3'!$D$15:$O$1014,COLUMNS('Section 3'!$E$11:O$12),0)))</f>
        <v/>
      </c>
      <c r="O816" s="73" t="str">
        <f>IF($D816="","",IF(ISBLANK(VLOOKUP($B816,'Section 3'!$D$15:$O$1014,COLUMNS('Section 3'!$E$11:P$12),0)),"",VLOOKUP($B816,'Section 3'!$D$15:$O$1014,COLUMNS('Section 3'!$E$11:P$12),0)))</f>
        <v/>
      </c>
    </row>
    <row r="817" spans="1:15" x14ac:dyDescent="0.25">
      <c r="A817" s="29" t="str">
        <f>IF(E817="","",ROWS($A$1:A817))</f>
        <v/>
      </c>
      <c r="B817" s="32">
        <v>806</v>
      </c>
      <c r="C817" s="26" t="str">
        <f t="shared" si="13"/>
        <v/>
      </c>
      <c r="D817" s="26" t="str">
        <f>IFERROR(VLOOKUP($B817,'Section 3'!D820:O1819,COLUMNS('Section 3'!D816:D817),0),"")</f>
        <v/>
      </c>
      <c r="E817" s="73" t="str">
        <f>IF($D817="","",IF(ISBLANK(VLOOKUP($B817,'Section 3'!$D$15:$O$1014,COLUMNS('Section 3'!$E$11:F$12),0)),"",VLOOKUP($B817,'Section 3'!$D$15:$O$1014,COLUMNS('Section 3'!$E$11:F$12),0)))</f>
        <v/>
      </c>
      <c r="F817" s="73" t="str">
        <f>IF($D817="","",IF(ISBLANK(VLOOKUP($B817,'Section 3'!$D$15:$O$1014,COLUMNS('Section 3'!$E$11:G$12),0)),"",VLOOKUP($B817,'Section 3'!$D$15:$O$1014,COLUMNS('Section 3'!$E$11:G$12),0)))</f>
        <v/>
      </c>
      <c r="G817" s="73" t="str">
        <f>IF($D817="","",IF(ISBLANK(VLOOKUP($B817,'Section 3'!$D$15:$O$1014,COLUMNS('Section 3'!$E$11:H$12),0)),"",VLOOKUP($B817,'Section 3'!$D$15:$O$1014,COLUMNS('Section 3'!$E$11:H$12),0)))</f>
        <v/>
      </c>
      <c r="H817" s="73" t="str">
        <f>IF($D817="","",IF(ISBLANK(VLOOKUP($B817,'Section 3'!$D$15:$O$1014,COLUMNS('Section 3'!$E$11:I$12),0)),"",VLOOKUP($B817,'Section 3'!$D$15:$O$1014,COLUMNS('Section 3'!$E$11:I$12),0)))</f>
        <v/>
      </c>
      <c r="I817" s="73" t="str">
        <f>IF($D817="","",IF(ISBLANK(VLOOKUP($B817,'Section 3'!$D$15:$O$1014,COLUMNS('Section 3'!$E$11:J$12),0)),"",VLOOKUP($B817,'Section 3'!$D$15:$O$1014,COLUMNS('Section 3'!$E$11:J$12),0)))</f>
        <v/>
      </c>
      <c r="J817" s="73" t="str">
        <f>IF($D817="","",IF(ISBLANK(VLOOKUP($B817,'Section 3'!$D$15:$O$1014,COLUMNS('Section 3'!$E$11:K$12),0)),"",VLOOKUP($B817,'Section 3'!$D$15:$O$1014,COLUMNS('Section 3'!$E$11:K$12),0)))</f>
        <v/>
      </c>
      <c r="K817" s="73" t="str">
        <f>IF($D817="","",IF(ISBLANK(VLOOKUP($B817,'Section 3'!$D$15:$O$1014,COLUMNS('Section 3'!$E$11:L$12),0)),"",VLOOKUP($B817,'Section 3'!$D$15:$O$1014,COLUMNS('Section 3'!$E$11:L$12),0)))</f>
        <v/>
      </c>
      <c r="L817" s="73" t="str">
        <f>IF($D817="","",IF(ISBLANK(VLOOKUP($B817,'Section 3'!$D$15:$O$1014,COLUMNS('Section 3'!$E$11:M$12),0)),"",VLOOKUP($B817,'Section 3'!$D$15:$O$1014,COLUMNS('Section 3'!$E$11:M$12),0)))</f>
        <v/>
      </c>
      <c r="M817" s="73" t="str">
        <f>IF($D817="","",IF(ISBLANK(VLOOKUP($B817,'Section 3'!$D$15:$O$1014,COLUMNS('Section 3'!$E$11:N$12),0)),"",VLOOKUP($B817,'Section 3'!$D$15:$O$1014,COLUMNS('Section 3'!$E$11:N$12),0)))</f>
        <v/>
      </c>
      <c r="N817" s="73" t="str">
        <f>IF($D817="","",IF(ISBLANK(VLOOKUP($B817,'Section 3'!$D$15:$O$1014,COLUMNS('Section 3'!$E$11:O$12),0)),"",VLOOKUP($B817,'Section 3'!$D$15:$O$1014,COLUMNS('Section 3'!$E$11:O$12),0)))</f>
        <v/>
      </c>
      <c r="O817" s="73" t="str">
        <f>IF($D817="","",IF(ISBLANK(VLOOKUP($B817,'Section 3'!$D$15:$O$1014,COLUMNS('Section 3'!$E$11:P$12),0)),"",VLOOKUP($B817,'Section 3'!$D$15:$O$1014,COLUMNS('Section 3'!$E$11:P$12),0)))</f>
        <v/>
      </c>
    </row>
    <row r="818" spans="1:15" x14ac:dyDescent="0.25">
      <c r="A818" s="29" t="str">
        <f>IF(E818="","",ROWS($A$1:A818))</f>
        <v/>
      </c>
      <c r="B818" s="32">
        <v>807</v>
      </c>
      <c r="C818" s="26" t="str">
        <f t="shared" si="13"/>
        <v/>
      </c>
      <c r="D818" s="26" t="str">
        <f>IFERROR(VLOOKUP($B818,'Section 3'!D821:O1820,COLUMNS('Section 3'!D817:D818),0),"")</f>
        <v/>
      </c>
      <c r="E818" s="73" t="str">
        <f>IF($D818="","",IF(ISBLANK(VLOOKUP($B818,'Section 3'!$D$15:$O$1014,COLUMNS('Section 3'!$E$11:F$12),0)),"",VLOOKUP($B818,'Section 3'!$D$15:$O$1014,COLUMNS('Section 3'!$E$11:F$12),0)))</f>
        <v/>
      </c>
      <c r="F818" s="73" t="str">
        <f>IF($D818="","",IF(ISBLANK(VLOOKUP($B818,'Section 3'!$D$15:$O$1014,COLUMNS('Section 3'!$E$11:G$12),0)),"",VLOOKUP($B818,'Section 3'!$D$15:$O$1014,COLUMNS('Section 3'!$E$11:G$12),0)))</f>
        <v/>
      </c>
      <c r="G818" s="73" t="str">
        <f>IF($D818="","",IF(ISBLANK(VLOOKUP($B818,'Section 3'!$D$15:$O$1014,COLUMNS('Section 3'!$E$11:H$12),0)),"",VLOOKUP($B818,'Section 3'!$D$15:$O$1014,COLUMNS('Section 3'!$E$11:H$12),0)))</f>
        <v/>
      </c>
      <c r="H818" s="73" t="str">
        <f>IF($D818="","",IF(ISBLANK(VLOOKUP($B818,'Section 3'!$D$15:$O$1014,COLUMNS('Section 3'!$E$11:I$12),0)),"",VLOOKUP($B818,'Section 3'!$D$15:$O$1014,COLUMNS('Section 3'!$E$11:I$12),0)))</f>
        <v/>
      </c>
      <c r="I818" s="73" t="str">
        <f>IF($D818="","",IF(ISBLANK(VLOOKUP($B818,'Section 3'!$D$15:$O$1014,COLUMNS('Section 3'!$E$11:J$12),0)),"",VLOOKUP($B818,'Section 3'!$D$15:$O$1014,COLUMNS('Section 3'!$E$11:J$12),0)))</f>
        <v/>
      </c>
      <c r="J818" s="73" t="str">
        <f>IF($D818="","",IF(ISBLANK(VLOOKUP($B818,'Section 3'!$D$15:$O$1014,COLUMNS('Section 3'!$E$11:K$12),0)),"",VLOOKUP($B818,'Section 3'!$D$15:$O$1014,COLUMNS('Section 3'!$E$11:K$12),0)))</f>
        <v/>
      </c>
      <c r="K818" s="73" t="str">
        <f>IF($D818="","",IF(ISBLANK(VLOOKUP($B818,'Section 3'!$D$15:$O$1014,COLUMNS('Section 3'!$E$11:L$12),0)),"",VLOOKUP($B818,'Section 3'!$D$15:$O$1014,COLUMNS('Section 3'!$E$11:L$12),0)))</f>
        <v/>
      </c>
      <c r="L818" s="73" t="str">
        <f>IF($D818="","",IF(ISBLANK(VLOOKUP($B818,'Section 3'!$D$15:$O$1014,COLUMNS('Section 3'!$E$11:M$12),0)),"",VLOOKUP($B818,'Section 3'!$D$15:$O$1014,COLUMNS('Section 3'!$E$11:M$12),0)))</f>
        <v/>
      </c>
      <c r="M818" s="73" t="str">
        <f>IF($D818="","",IF(ISBLANK(VLOOKUP($B818,'Section 3'!$D$15:$O$1014,COLUMNS('Section 3'!$E$11:N$12),0)),"",VLOOKUP($B818,'Section 3'!$D$15:$O$1014,COLUMNS('Section 3'!$E$11:N$12),0)))</f>
        <v/>
      </c>
      <c r="N818" s="73" t="str">
        <f>IF($D818="","",IF(ISBLANK(VLOOKUP($B818,'Section 3'!$D$15:$O$1014,COLUMNS('Section 3'!$E$11:O$12),0)),"",VLOOKUP($B818,'Section 3'!$D$15:$O$1014,COLUMNS('Section 3'!$E$11:O$12),0)))</f>
        <v/>
      </c>
      <c r="O818" s="73" t="str">
        <f>IF($D818="","",IF(ISBLANK(VLOOKUP($B818,'Section 3'!$D$15:$O$1014,COLUMNS('Section 3'!$E$11:P$12),0)),"",VLOOKUP($B818,'Section 3'!$D$15:$O$1014,COLUMNS('Section 3'!$E$11:P$12),0)))</f>
        <v/>
      </c>
    </row>
    <row r="819" spans="1:15" x14ac:dyDescent="0.25">
      <c r="A819" s="29" t="str">
        <f>IF(E819="","",ROWS($A$1:A819))</f>
        <v/>
      </c>
      <c r="B819" s="32">
        <v>808</v>
      </c>
      <c r="C819" s="26" t="str">
        <f t="shared" si="13"/>
        <v/>
      </c>
      <c r="D819" s="26" t="str">
        <f>IFERROR(VLOOKUP($B819,'Section 3'!D822:O1821,COLUMNS('Section 3'!D818:D819),0),"")</f>
        <v/>
      </c>
      <c r="E819" s="73" t="str">
        <f>IF($D819="","",IF(ISBLANK(VLOOKUP($B819,'Section 3'!$D$15:$O$1014,COLUMNS('Section 3'!$E$11:F$12),0)),"",VLOOKUP($B819,'Section 3'!$D$15:$O$1014,COLUMNS('Section 3'!$E$11:F$12),0)))</f>
        <v/>
      </c>
      <c r="F819" s="73" t="str">
        <f>IF($D819="","",IF(ISBLANK(VLOOKUP($B819,'Section 3'!$D$15:$O$1014,COLUMNS('Section 3'!$E$11:G$12),0)),"",VLOOKUP($B819,'Section 3'!$D$15:$O$1014,COLUMNS('Section 3'!$E$11:G$12),0)))</f>
        <v/>
      </c>
      <c r="G819" s="73" t="str">
        <f>IF($D819="","",IF(ISBLANK(VLOOKUP($B819,'Section 3'!$D$15:$O$1014,COLUMNS('Section 3'!$E$11:H$12),0)),"",VLOOKUP($B819,'Section 3'!$D$15:$O$1014,COLUMNS('Section 3'!$E$11:H$12),0)))</f>
        <v/>
      </c>
      <c r="H819" s="73" t="str">
        <f>IF($D819="","",IF(ISBLANK(VLOOKUP($B819,'Section 3'!$D$15:$O$1014,COLUMNS('Section 3'!$E$11:I$12),0)),"",VLOOKUP($B819,'Section 3'!$D$15:$O$1014,COLUMNS('Section 3'!$E$11:I$12),0)))</f>
        <v/>
      </c>
      <c r="I819" s="73" t="str">
        <f>IF($D819="","",IF(ISBLANK(VLOOKUP($B819,'Section 3'!$D$15:$O$1014,COLUMNS('Section 3'!$E$11:J$12),0)),"",VLOOKUP($B819,'Section 3'!$D$15:$O$1014,COLUMNS('Section 3'!$E$11:J$12),0)))</f>
        <v/>
      </c>
      <c r="J819" s="73" t="str">
        <f>IF($D819="","",IF(ISBLANK(VLOOKUP($B819,'Section 3'!$D$15:$O$1014,COLUMNS('Section 3'!$E$11:K$12),0)),"",VLOOKUP($B819,'Section 3'!$D$15:$O$1014,COLUMNS('Section 3'!$E$11:K$12),0)))</f>
        <v/>
      </c>
      <c r="K819" s="73" t="str">
        <f>IF($D819="","",IF(ISBLANK(VLOOKUP($B819,'Section 3'!$D$15:$O$1014,COLUMNS('Section 3'!$E$11:L$12),0)),"",VLOOKUP($B819,'Section 3'!$D$15:$O$1014,COLUMNS('Section 3'!$E$11:L$12),0)))</f>
        <v/>
      </c>
      <c r="L819" s="73" t="str">
        <f>IF($D819="","",IF(ISBLANK(VLOOKUP($B819,'Section 3'!$D$15:$O$1014,COLUMNS('Section 3'!$E$11:M$12),0)),"",VLOOKUP($B819,'Section 3'!$D$15:$O$1014,COLUMNS('Section 3'!$E$11:M$12),0)))</f>
        <v/>
      </c>
      <c r="M819" s="73" t="str">
        <f>IF($D819="","",IF(ISBLANK(VLOOKUP($B819,'Section 3'!$D$15:$O$1014,COLUMNS('Section 3'!$E$11:N$12),0)),"",VLOOKUP($B819,'Section 3'!$D$15:$O$1014,COLUMNS('Section 3'!$E$11:N$12),0)))</f>
        <v/>
      </c>
      <c r="N819" s="73" t="str">
        <f>IF($D819="","",IF(ISBLANK(VLOOKUP($B819,'Section 3'!$D$15:$O$1014,COLUMNS('Section 3'!$E$11:O$12),0)),"",VLOOKUP($B819,'Section 3'!$D$15:$O$1014,COLUMNS('Section 3'!$E$11:O$12),0)))</f>
        <v/>
      </c>
      <c r="O819" s="73" t="str">
        <f>IF($D819="","",IF(ISBLANK(VLOOKUP($B819,'Section 3'!$D$15:$O$1014,COLUMNS('Section 3'!$E$11:P$12),0)),"",VLOOKUP($B819,'Section 3'!$D$15:$O$1014,COLUMNS('Section 3'!$E$11:P$12),0)))</f>
        <v/>
      </c>
    </row>
    <row r="820" spans="1:15" x14ac:dyDescent="0.25">
      <c r="A820" s="29" t="str">
        <f>IF(E820="","",ROWS($A$1:A820))</f>
        <v/>
      </c>
      <c r="B820" s="32">
        <v>809</v>
      </c>
      <c r="C820" s="26" t="str">
        <f t="shared" si="13"/>
        <v/>
      </c>
      <c r="D820" s="26" t="str">
        <f>IFERROR(VLOOKUP($B820,'Section 3'!D823:O1822,COLUMNS('Section 3'!D819:D820),0),"")</f>
        <v/>
      </c>
      <c r="E820" s="73" t="str">
        <f>IF($D820="","",IF(ISBLANK(VLOOKUP($B820,'Section 3'!$D$15:$O$1014,COLUMNS('Section 3'!$E$11:F$12),0)),"",VLOOKUP($B820,'Section 3'!$D$15:$O$1014,COLUMNS('Section 3'!$E$11:F$12),0)))</f>
        <v/>
      </c>
      <c r="F820" s="73" t="str">
        <f>IF($D820="","",IF(ISBLANK(VLOOKUP($B820,'Section 3'!$D$15:$O$1014,COLUMNS('Section 3'!$E$11:G$12),0)),"",VLOOKUP($B820,'Section 3'!$D$15:$O$1014,COLUMNS('Section 3'!$E$11:G$12),0)))</f>
        <v/>
      </c>
      <c r="G820" s="73" t="str">
        <f>IF($D820="","",IF(ISBLANK(VLOOKUP($B820,'Section 3'!$D$15:$O$1014,COLUMNS('Section 3'!$E$11:H$12),0)),"",VLOOKUP($B820,'Section 3'!$D$15:$O$1014,COLUMNS('Section 3'!$E$11:H$12),0)))</f>
        <v/>
      </c>
      <c r="H820" s="73" t="str">
        <f>IF($D820="","",IF(ISBLANK(VLOOKUP($B820,'Section 3'!$D$15:$O$1014,COLUMNS('Section 3'!$E$11:I$12),0)),"",VLOOKUP($B820,'Section 3'!$D$15:$O$1014,COLUMNS('Section 3'!$E$11:I$12),0)))</f>
        <v/>
      </c>
      <c r="I820" s="73" t="str">
        <f>IF($D820="","",IF(ISBLANK(VLOOKUP($B820,'Section 3'!$D$15:$O$1014,COLUMNS('Section 3'!$E$11:J$12),0)),"",VLOOKUP($B820,'Section 3'!$D$15:$O$1014,COLUMNS('Section 3'!$E$11:J$12),0)))</f>
        <v/>
      </c>
      <c r="J820" s="73" t="str">
        <f>IF($D820="","",IF(ISBLANK(VLOOKUP($B820,'Section 3'!$D$15:$O$1014,COLUMNS('Section 3'!$E$11:K$12),0)),"",VLOOKUP($B820,'Section 3'!$D$15:$O$1014,COLUMNS('Section 3'!$E$11:K$12),0)))</f>
        <v/>
      </c>
      <c r="K820" s="73" t="str">
        <f>IF($D820="","",IF(ISBLANK(VLOOKUP($B820,'Section 3'!$D$15:$O$1014,COLUMNS('Section 3'!$E$11:L$12),0)),"",VLOOKUP($B820,'Section 3'!$D$15:$O$1014,COLUMNS('Section 3'!$E$11:L$12),0)))</f>
        <v/>
      </c>
      <c r="L820" s="73" t="str">
        <f>IF($D820="","",IF(ISBLANK(VLOOKUP($B820,'Section 3'!$D$15:$O$1014,COLUMNS('Section 3'!$E$11:M$12),0)),"",VLOOKUP($B820,'Section 3'!$D$15:$O$1014,COLUMNS('Section 3'!$E$11:M$12),0)))</f>
        <v/>
      </c>
      <c r="M820" s="73" t="str">
        <f>IF($D820="","",IF(ISBLANK(VLOOKUP($B820,'Section 3'!$D$15:$O$1014,COLUMNS('Section 3'!$E$11:N$12),0)),"",VLOOKUP($B820,'Section 3'!$D$15:$O$1014,COLUMNS('Section 3'!$E$11:N$12),0)))</f>
        <v/>
      </c>
      <c r="N820" s="73" t="str">
        <f>IF($D820="","",IF(ISBLANK(VLOOKUP($B820,'Section 3'!$D$15:$O$1014,COLUMNS('Section 3'!$E$11:O$12),0)),"",VLOOKUP($B820,'Section 3'!$D$15:$O$1014,COLUMNS('Section 3'!$E$11:O$12),0)))</f>
        <v/>
      </c>
      <c r="O820" s="73" t="str">
        <f>IF($D820="","",IF(ISBLANK(VLOOKUP($B820,'Section 3'!$D$15:$O$1014,COLUMNS('Section 3'!$E$11:P$12),0)),"",VLOOKUP($B820,'Section 3'!$D$15:$O$1014,COLUMNS('Section 3'!$E$11:P$12),0)))</f>
        <v/>
      </c>
    </row>
    <row r="821" spans="1:15" x14ac:dyDescent="0.25">
      <c r="A821" s="29" t="str">
        <f>IF(E821="","",ROWS($A$1:A821))</f>
        <v/>
      </c>
      <c r="B821" s="32">
        <v>810</v>
      </c>
      <c r="C821" s="26" t="str">
        <f t="shared" si="13"/>
        <v/>
      </c>
      <c r="D821" s="26" t="str">
        <f>IFERROR(VLOOKUP($B821,'Section 3'!D824:O1823,COLUMNS('Section 3'!D820:D821),0),"")</f>
        <v/>
      </c>
      <c r="E821" s="73" t="str">
        <f>IF($D821="","",IF(ISBLANK(VLOOKUP($B821,'Section 3'!$D$15:$O$1014,COLUMNS('Section 3'!$E$11:F$12),0)),"",VLOOKUP($B821,'Section 3'!$D$15:$O$1014,COLUMNS('Section 3'!$E$11:F$12),0)))</f>
        <v/>
      </c>
      <c r="F821" s="73" t="str">
        <f>IF($D821="","",IF(ISBLANK(VLOOKUP($B821,'Section 3'!$D$15:$O$1014,COLUMNS('Section 3'!$E$11:G$12),0)),"",VLOOKUP($B821,'Section 3'!$D$15:$O$1014,COLUMNS('Section 3'!$E$11:G$12),0)))</f>
        <v/>
      </c>
      <c r="G821" s="73" t="str">
        <f>IF($D821="","",IF(ISBLANK(VLOOKUP($B821,'Section 3'!$D$15:$O$1014,COLUMNS('Section 3'!$E$11:H$12),0)),"",VLOOKUP($B821,'Section 3'!$D$15:$O$1014,COLUMNS('Section 3'!$E$11:H$12),0)))</f>
        <v/>
      </c>
      <c r="H821" s="73" t="str">
        <f>IF($D821="","",IF(ISBLANK(VLOOKUP($B821,'Section 3'!$D$15:$O$1014,COLUMNS('Section 3'!$E$11:I$12),0)),"",VLOOKUP($B821,'Section 3'!$D$15:$O$1014,COLUMNS('Section 3'!$E$11:I$12),0)))</f>
        <v/>
      </c>
      <c r="I821" s="73" t="str">
        <f>IF($D821="","",IF(ISBLANK(VLOOKUP($B821,'Section 3'!$D$15:$O$1014,COLUMNS('Section 3'!$E$11:J$12),0)),"",VLOOKUP($B821,'Section 3'!$D$15:$O$1014,COLUMNS('Section 3'!$E$11:J$12),0)))</f>
        <v/>
      </c>
      <c r="J821" s="73" t="str">
        <f>IF($D821="","",IF(ISBLANK(VLOOKUP($B821,'Section 3'!$D$15:$O$1014,COLUMNS('Section 3'!$E$11:K$12),0)),"",VLOOKUP($B821,'Section 3'!$D$15:$O$1014,COLUMNS('Section 3'!$E$11:K$12),0)))</f>
        <v/>
      </c>
      <c r="K821" s="73" t="str">
        <f>IF($D821="","",IF(ISBLANK(VLOOKUP($B821,'Section 3'!$D$15:$O$1014,COLUMNS('Section 3'!$E$11:L$12),0)),"",VLOOKUP($B821,'Section 3'!$D$15:$O$1014,COLUMNS('Section 3'!$E$11:L$12),0)))</f>
        <v/>
      </c>
      <c r="L821" s="73" t="str">
        <f>IF($D821="","",IF(ISBLANK(VLOOKUP($B821,'Section 3'!$D$15:$O$1014,COLUMNS('Section 3'!$E$11:M$12),0)),"",VLOOKUP($B821,'Section 3'!$D$15:$O$1014,COLUMNS('Section 3'!$E$11:M$12),0)))</f>
        <v/>
      </c>
      <c r="M821" s="73" t="str">
        <f>IF($D821="","",IF(ISBLANK(VLOOKUP($B821,'Section 3'!$D$15:$O$1014,COLUMNS('Section 3'!$E$11:N$12),0)),"",VLOOKUP($B821,'Section 3'!$D$15:$O$1014,COLUMNS('Section 3'!$E$11:N$12),0)))</f>
        <v/>
      </c>
      <c r="N821" s="73" t="str">
        <f>IF($D821="","",IF(ISBLANK(VLOOKUP($B821,'Section 3'!$D$15:$O$1014,COLUMNS('Section 3'!$E$11:O$12),0)),"",VLOOKUP($B821,'Section 3'!$D$15:$O$1014,COLUMNS('Section 3'!$E$11:O$12),0)))</f>
        <v/>
      </c>
      <c r="O821" s="73" t="str">
        <f>IF($D821="","",IF(ISBLANK(VLOOKUP($B821,'Section 3'!$D$15:$O$1014,COLUMNS('Section 3'!$E$11:P$12),0)),"",VLOOKUP($B821,'Section 3'!$D$15:$O$1014,COLUMNS('Section 3'!$E$11:P$12),0)))</f>
        <v/>
      </c>
    </row>
    <row r="822" spans="1:15" x14ac:dyDescent="0.25">
      <c r="A822" s="29" t="str">
        <f>IF(E822="","",ROWS($A$1:A822))</f>
        <v/>
      </c>
      <c r="B822" s="32">
        <v>811</v>
      </c>
      <c r="C822" s="26" t="str">
        <f t="shared" si="13"/>
        <v/>
      </c>
      <c r="D822" s="26" t="str">
        <f>IFERROR(VLOOKUP($B822,'Section 3'!D825:O1824,COLUMNS('Section 3'!D821:D822),0),"")</f>
        <v/>
      </c>
      <c r="E822" s="73" t="str">
        <f>IF($D822="","",IF(ISBLANK(VLOOKUP($B822,'Section 3'!$D$15:$O$1014,COLUMNS('Section 3'!$E$11:F$12),0)),"",VLOOKUP($B822,'Section 3'!$D$15:$O$1014,COLUMNS('Section 3'!$E$11:F$12),0)))</f>
        <v/>
      </c>
      <c r="F822" s="73" t="str">
        <f>IF($D822="","",IF(ISBLANK(VLOOKUP($B822,'Section 3'!$D$15:$O$1014,COLUMNS('Section 3'!$E$11:G$12),0)),"",VLOOKUP($B822,'Section 3'!$D$15:$O$1014,COLUMNS('Section 3'!$E$11:G$12),0)))</f>
        <v/>
      </c>
      <c r="G822" s="73" t="str">
        <f>IF($D822="","",IF(ISBLANK(VLOOKUP($B822,'Section 3'!$D$15:$O$1014,COLUMNS('Section 3'!$E$11:H$12),0)),"",VLOOKUP($B822,'Section 3'!$D$15:$O$1014,COLUMNS('Section 3'!$E$11:H$12),0)))</f>
        <v/>
      </c>
      <c r="H822" s="73" t="str">
        <f>IF($D822="","",IF(ISBLANK(VLOOKUP($B822,'Section 3'!$D$15:$O$1014,COLUMNS('Section 3'!$E$11:I$12),0)),"",VLOOKUP($B822,'Section 3'!$D$15:$O$1014,COLUMNS('Section 3'!$E$11:I$12),0)))</f>
        <v/>
      </c>
      <c r="I822" s="73" t="str">
        <f>IF($D822="","",IF(ISBLANK(VLOOKUP($B822,'Section 3'!$D$15:$O$1014,COLUMNS('Section 3'!$E$11:J$12),0)),"",VLOOKUP($B822,'Section 3'!$D$15:$O$1014,COLUMNS('Section 3'!$E$11:J$12),0)))</f>
        <v/>
      </c>
      <c r="J822" s="73" t="str">
        <f>IF($D822="","",IF(ISBLANK(VLOOKUP($B822,'Section 3'!$D$15:$O$1014,COLUMNS('Section 3'!$E$11:K$12),0)),"",VLOOKUP($B822,'Section 3'!$D$15:$O$1014,COLUMNS('Section 3'!$E$11:K$12),0)))</f>
        <v/>
      </c>
      <c r="K822" s="73" t="str">
        <f>IF($D822="","",IF(ISBLANK(VLOOKUP($B822,'Section 3'!$D$15:$O$1014,COLUMNS('Section 3'!$E$11:L$12),0)),"",VLOOKUP($B822,'Section 3'!$D$15:$O$1014,COLUMNS('Section 3'!$E$11:L$12),0)))</f>
        <v/>
      </c>
      <c r="L822" s="73" t="str">
        <f>IF($D822="","",IF(ISBLANK(VLOOKUP($B822,'Section 3'!$D$15:$O$1014,COLUMNS('Section 3'!$E$11:M$12),0)),"",VLOOKUP($B822,'Section 3'!$D$15:$O$1014,COLUMNS('Section 3'!$E$11:M$12),0)))</f>
        <v/>
      </c>
      <c r="M822" s="73" t="str">
        <f>IF($D822="","",IF(ISBLANK(VLOOKUP($B822,'Section 3'!$D$15:$O$1014,COLUMNS('Section 3'!$E$11:N$12),0)),"",VLOOKUP($B822,'Section 3'!$D$15:$O$1014,COLUMNS('Section 3'!$E$11:N$12),0)))</f>
        <v/>
      </c>
      <c r="N822" s="73" t="str">
        <f>IF($D822="","",IF(ISBLANK(VLOOKUP($B822,'Section 3'!$D$15:$O$1014,COLUMNS('Section 3'!$E$11:O$12),0)),"",VLOOKUP($B822,'Section 3'!$D$15:$O$1014,COLUMNS('Section 3'!$E$11:O$12),0)))</f>
        <v/>
      </c>
      <c r="O822" s="73" t="str">
        <f>IF($D822="","",IF(ISBLANK(VLOOKUP($B822,'Section 3'!$D$15:$O$1014,COLUMNS('Section 3'!$E$11:P$12),0)),"",VLOOKUP($B822,'Section 3'!$D$15:$O$1014,COLUMNS('Section 3'!$E$11:P$12),0)))</f>
        <v/>
      </c>
    </row>
    <row r="823" spans="1:15" x14ac:dyDescent="0.25">
      <c r="A823" s="29" t="str">
        <f>IF(E823="","",ROWS($A$1:A823))</f>
        <v/>
      </c>
      <c r="B823" s="32">
        <v>812</v>
      </c>
      <c r="C823" s="26" t="str">
        <f t="shared" si="13"/>
        <v/>
      </c>
      <c r="D823" s="26" t="str">
        <f>IFERROR(VLOOKUP($B823,'Section 3'!D826:O1825,COLUMNS('Section 3'!D822:D823),0),"")</f>
        <v/>
      </c>
      <c r="E823" s="73" t="str">
        <f>IF($D823="","",IF(ISBLANK(VLOOKUP($B823,'Section 3'!$D$15:$O$1014,COLUMNS('Section 3'!$E$11:F$12),0)),"",VLOOKUP($B823,'Section 3'!$D$15:$O$1014,COLUMNS('Section 3'!$E$11:F$12),0)))</f>
        <v/>
      </c>
      <c r="F823" s="73" t="str">
        <f>IF($D823="","",IF(ISBLANK(VLOOKUP($B823,'Section 3'!$D$15:$O$1014,COLUMNS('Section 3'!$E$11:G$12),0)),"",VLOOKUP($B823,'Section 3'!$D$15:$O$1014,COLUMNS('Section 3'!$E$11:G$12),0)))</f>
        <v/>
      </c>
      <c r="G823" s="73" t="str">
        <f>IF($D823="","",IF(ISBLANK(VLOOKUP($B823,'Section 3'!$D$15:$O$1014,COLUMNS('Section 3'!$E$11:H$12),0)),"",VLOOKUP($B823,'Section 3'!$D$15:$O$1014,COLUMNS('Section 3'!$E$11:H$12),0)))</f>
        <v/>
      </c>
      <c r="H823" s="73" t="str">
        <f>IF($D823="","",IF(ISBLANK(VLOOKUP($B823,'Section 3'!$D$15:$O$1014,COLUMNS('Section 3'!$E$11:I$12),0)),"",VLOOKUP($B823,'Section 3'!$D$15:$O$1014,COLUMNS('Section 3'!$E$11:I$12),0)))</f>
        <v/>
      </c>
      <c r="I823" s="73" t="str">
        <f>IF($D823="","",IF(ISBLANK(VLOOKUP($B823,'Section 3'!$D$15:$O$1014,COLUMNS('Section 3'!$E$11:J$12),0)),"",VLOOKUP($B823,'Section 3'!$D$15:$O$1014,COLUMNS('Section 3'!$E$11:J$12),0)))</f>
        <v/>
      </c>
      <c r="J823" s="73" t="str">
        <f>IF($D823="","",IF(ISBLANK(VLOOKUP($B823,'Section 3'!$D$15:$O$1014,COLUMNS('Section 3'!$E$11:K$12),0)),"",VLOOKUP($B823,'Section 3'!$D$15:$O$1014,COLUMNS('Section 3'!$E$11:K$12),0)))</f>
        <v/>
      </c>
      <c r="K823" s="73" t="str">
        <f>IF($D823="","",IF(ISBLANK(VLOOKUP($B823,'Section 3'!$D$15:$O$1014,COLUMNS('Section 3'!$E$11:L$12),0)),"",VLOOKUP($B823,'Section 3'!$D$15:$O$1014,COLUMNS('Section 3'!$E$11:L$12),0)))</f>
        <v/>
      </c>
      <c r="L823" s="73" t="str">
        <f>IF($D823="","",IF(ISBLANK(VLOOKUP($B823,'Section 3'!$D$15:$O$1014,COLUMNS('Section 3'!$E$11:M$12),0)),"",VLOOKUP($B823,'Section 3'!$D$15:$O$1014,COLUMNS('Section 3'!$E$11:M$12),0)))</f>
        <v/>
      </c>
      <c r="M823" s="73" t="str">
        <f>IF($D823="","",IF(ISBLANK(VLOOKUP($B823,'Section 3'!$D$15:$O$1014,COLUMNS('Section 3'!$E$11:N$12),0)),"",VLOOKUP($B823,'Section 3'!$D$15:$O$1014,COLUMNS('Section 3'!$E$11:N$12),0)))</f>
        <v/>
      </c>
      <c r="N823" s="73" t="str">
        <f>IF($D823="","",IF(ISBLANK(VLOOKUP($B823,'Section 3'!$D$15:$O$1014,COLUMNS('Section 3'!$E$11:O$12),0)),"",VLOOKUP($B823,'Section 3'!$D$15:$O$1014,COLUMNS('Section 3'!$E$11:O$12),0)))</f>
        <v/>
      </c>
      <c r="O823" s="73" t="str">
        <f>IF($D823="","",IF(ISBLANK(VLOOKUP($B823,'Section 3'!$D$15:$O$1014,COLUMNS('Section 3'!$E$11:P$12),0)),"",VLOOKUP($B823,'Section 3'!$D$15:$O$1014,COLUMNS('Section 3'!$E$11:P$12),0)))</f>
        <v/>
      </c>
    </row>
    <row r="824" spans="1:15" x14ac:dyDescent="0.25">
      <c r="A824" s="29" t="str">
        <f>IF(E824="","",ROWS($A$1:A824))</f>
        <v/>
      </c>
      <c r="B824" s="32">
        <v>813</v>
      </c>
      <c r="C824" s="26" t="str">
        <f t="shared" si="13"/>
        <v/>
      </c>
      <c r="D824" s="26" t="str">
        <f>IFERROR(VLOOKUP($B824,'Section 3'!D827:O1826,COLUMNS('Section 3'!D823:D824),0),"")</f>
        <v/>
      </c>
      <c r="E824" s="73" t="str">
        <f>IF($D824="","",IF(ISBLANK(VLOOKUP($B824,'Section 3'!$D$15:$O$1014,COLUMNS('Section 3'!$E$11:F$12),0)),"",VLOOKUP($B824,'Section 3'!$D$15:$O$1014,COLUMNS('Section 3'!$E$11:F$12),0)))</f>
        <v/>
      </c>
      <c r="F824" s="73" t="str">
        <f>IF($D824="","",IF(ISBLANK(VLOOKUP($B824,'Section 3'!$D$15:$O$1014,COLUMNS('Section 3'!$E$11:G$12),0)),"",VLOOKUP($B824,'Section 3'!$D$15:$O$1014,COLUMNS('Section 3'!$E$11:G$12),0)))</f>
        <v/>
      </c>
      <c r="G824" s="73" t="str">
        <f>IF($D824="","",IF(ISBLANK(VLOOKUP($B824,'Section 3'!$D$15:$O$1014,COLUMNS('Section 3'!$E$11:H$12),0)),"",VLOOKUP($B824,'Section 3'!$D$15:$O$1014,COLUMNS('Section 3'!$E$11:H$12),0)))</f>
        <v/>
      </c>
      <c r="H824" s="73" t="str">
        <f>IF($D824="","",IF(ISBLANK(VLOOKUP($B824,'Section 3'!$D$15:$O$1014,COLUMNS('Section 3'!$E$11:I$12),0)),"",VLOOKUP($B824,'Section 3'!$D$15:$O$1014,COLUMNS('Section 3'!$E$11:I$12),0)))</f>
        <v/>
      </c>
      <c r="I824" s="73" t="str">
        <f>IF($D824="","",IF(ISBLANK(VLOOKUP($B824,'Section 3'!$D$15:$O$1014,COLUMNS('Section 3'!$E$11:J$12),0)),"",VLOOKUP($B824,'Section 3'!$D$15:$O$1014,COLUMNS('Section 3'!$E$11:J$12),0)))</f>
        <v/>
      </c>
      <c r="J824" s="73" t="str">
        <f>IF($D824="","",IF(ISBLANK(VLOOKUP($B824,'Section 3'!$D$15:$O$1014,COLUMNS('Section 3'!$E$11:K$12),0)),"",VLOOKUP($B824,'Section 3'!$D$15:$O$1014,COLUMNS('Section 3'!$E$11:K$12),0)))</f>
        <v/>
      </c>
      <c r="K824" s="73" t="str">
        <f>IF($D824="","",IF(ISBLANK(VLOOKUP($B824,'Section 3'!$D$15:$O$1014,COLUMNS('Section 3'!$E$11:L$12),0)),"",VLOOKUP($B824,'Section 3'!$D$15:$O$1014,COLUMNS('Section 3'!$E$11:L$12),0)))</f>
        <v/>
      </c>
      <c r="L824" s="73" t="str">
        <f>IF($D824="","",IF(ISBLANK(VLOOKUP($B824,'Section 3'!$D$15:$O$1014,COLUMNS('Section 3'!$E$11:M$12),0)),"",VLOOKUP($B824,'Section 3'!$D$15:$O$1014,COLUMNS('Section 3'!$E$11:M$12),0)))</f>
        <v/>
      </c>
      <c r="M824" s="73" t="str">
        <f>IF($D824="","",IF(ISBLANK(VLOOKUP($B824,'Section 3'!$D$15:$O$1014,COLUMNS('Section 3'!$E$11:N$12),0)),"",VLOOKUP($B824,'Section 3'!$D$15:$O$1014,COLUMNS('Section 3'!$E$11:N$12),0)))</f>
        <v/>
      </c>
      <c r="N824" s="73" t="str">
        <f>IF($D824="","",IF(ISBLANK(VLOOKUP($B824,'Section 3'!$D$15:$O$1014,COLUMNS('Section 3'!$E$11:O$12),0)),"",VLOOKUP($B824,'Section 3'!$D$15:$O$1014,COLUMNS('Section 3'!$E$11:O$12),0)))</f>
        <v/>
      </c>
      <c r="O824" s="73" t="str">
        <f>IF($D824="","",IF(ISBLANK(VLOOKUP($B824,'Section 3'!$D$15:$O$1014,COLUMNS('Section 3'!$E$11:P$12),0)),"",VLOOKUP($B824,'Section 3'!$D$15:$O$1014,COLUMNS('Section 3'!$E$11:P$12),0)))</f>
        <v/>
      </c>
    </row>
    <row r="825" spans="1:15" x14ac:dyDescent="0.25">
      <c r="A825" s="29" t="str">
        <f>IF(E825="","",ROWS($A$1:A825))</f>
        <v/>
      </c>
      <c r="B825" s="32">
        <v>814</v>
      </c>
      <c r="C825" s="26" t="str">
        <f t="shared" si="13"/>
        <v/>
      </c>
      <c r="D825" s="26" t="str">
        <f>IFERROR(VLOOKUP($B825,'Section 3'!D828:O1827,COLUMNS('Section 3'!D824:D825),0),"")</f>
        <v/>
      </c>
      <c r="E825" s="73" t="str">
        <f>IF($D825="","",IF(ISBLANK(VLOOKUP($B825,'Section 3'!$D$15:$O$1014,COLUMNS('Section 3'!$E$11:F$12),0)),"",VLOOKUP($B825,'Section 3'!$D$15:$O$1014,COLUMNS('Section 3'!$E$11:F$12),0)))</f>
        <v/>
      </c>
      <c r="F825" s="73" t="str">
        <f>IF($D825="","",IF(ISBLANK(VLOOKUP($B825,'Section 3'!$D$15:$O$1014,COLUMNS('Section 3'!$E$11:G$12),0)),"",VLOOKUP($B825,'Section 3'!$D$15:$O$1014,COLUMNS('Section 3'!$E$11:G$12),0)))</f>
        <v/>
      </c>
      <c r="G825" s="73" t="str">
        <f>IF($D825="","",IF(ISBLANK(VLOOKUP($B825,'Section 3'!$D$15:$O$1014,COLUMNS('Section 3'!$E$11:H$12),0)),"",VLOOKUP($B825,'Section 3'!$D$15:$O$1014,COLUMNS('Section 3'!$E$11:H$12),0)))</f>
        <v/>
      </c>
      <c r="H825" s="73" t="str">
        <f>IF($D825="","",IF(ISBLANK(VLOOKUP($B825,'Section 3'!$D$15:$O$1014,COLUMNS('Section 3'!$E$11:I$12),0)),"",VLOOKUP($B825,'Section 3'!$D$15:$O$1014,COLUMNS('Section 3'!$E$11:I$12),0)))</f>
        <v/>
      </c>
      <c r="I825" s="73" t="str">
        <f>IF($D825="","",IF(ISBLANK(VLOOKUP($B825,'Section 3'!$D$15:$O$1014,COLUMNS('Section 3'!$E$11:J$12),0)),"",VLOOKUP($B825,'Section 3'!$D$15:$O$1014,COLUMNS('Section 3'!$E$11:J$12),0)))</f>
        <v/>
      </c>
      <c r="J825" s="73" t="str">
        <f>IF($D825="","",IF(ISBLANK(VLOOKUP($B825,'Section 3'!$D$15:$O$1014,COLUMNS('Section 3'!$E$11:K$12),0)),"",VLOOKUP($B825,'Section 3'!$D$15:$O$1014,COLUMNS('Section 3'!$E$11:K$12),0)))</f>
        <v/>
      </c>
      <c r="K825" s="73" t="str">
        <f>IF($D825="","",IF(ISBLANK(VLOOKUP($B825,'Section 3'!$D$15:$O$1014,COLUMNS('Section 3'!$E$11:L$12),0)),"",VLOOKUP($B825,'Section 3'!$D$15:$O$1014,COLUMNS('Section 3'!$E$11:L$12),0)))</f>
        <v/>
      </c>
      <c r="L825" s="73" t="str">
        <f>IF($D825="","",IF(ISBLANK(VLOOKUP($B825,'Section 3'!$D$15:$O$1014,COLUMNS('Section 3'!$E$11:M$12),0)),"",VLOOKUP($B825,'Section 3'!$D$15:$O$1014,COLUMNS('Section 3'!$E$11:M$12),0)))</f>
        <v/>
      </c>
      <c r="M825" s="73" t="str">
        <f>IF($D825="","",IF(ISBLANK(VLOOKUP($B825,'Section 3'!$D$15:$O$1014,COLUMNS('Section 3'!$E$11:N$12),0)),"",VLOOKUP($B825,'Section 3'!$D$15:$O$1014,COLUMNS('Section 3'!$E$11:N$12),0)))</f>
        <v/>
      </c>
      <c r="N825" s="73" t="str">
        <f>IF($D825="","",IF(ISBLANK(VLOOKUP($B825,'Section 3'!$D$15:$O$1014,COLUMNS('Section 3'!$E$11:O$12),0)),"",VLOOKUP($B825,'Section 3'!$D$15:$O$1014,COLUMNS('Section 3'!$E$11:O$12),0)))</f>
        <v/>
      </c>
      <c r="O825" s="73" t="str">
        <f>IF($D825="","",IF(ISBLANK(VLOOKUP($B825,'Section 3'!$D$15:$O$1014,COLUMNS('Section 3'!$E$11:P$12),0)),"",VLOOKUP($B825,'Section 3'!$D$15:$O$1014,COLUMNS('Section 3'!$E$11:P$12),0)))</f>
        <v/>
      </c>
    </row>
    <row r="826" spans="1:15" x14ac:dyDescent="0.25">
      <c r="A826" s="29" t="str">
        <f>IF(E826="","",ROWS($A$1:A826))</f>
        <v/>
      </c>
      <c r="B826" s="32">
        <v>815</v>
      </c>
      <c r="C826" s="26" t="str">
        <f t="shared" si="13"/>
        <v/>
      </c>
      <c r="D826" s="26" t="str">
        <f>IFERROR(VLOOKUP($B826,'Section 3'!D829:O1828,COLUMNS('Section 3'!D825:D826),0),"")</f>
        <v/>
      </c>
      <c r="E826" s="73" t="str">
        <f>IF($D826="","",IF(ISBLANK(VLOOKUP($B826,'Section 3'!$D$15:$O$1014,COLUMNS('Section 3'!$E$11:F$12),0)),"",VLOOKUP($B826,'Section 3'!$D$15:$O$1014,COLUMNS('Section 3'!$E$11:F$12),0)))</f>
        <v/>
      </c>
      <c r="F826" s="73" t="str">
        <f>IF($D826="","",IF(ISBLANK(VLOOKUP($B826,'Section 3'!$D$15:$O$1014,COLUMNS('Section 3'!$E$11:G$12),0)),"",VLOOKUP($B826,'Section 3'!$D$15:$O$1014,COLUMNS('Section 3'!$E$11:G$12),0)))</f>
        <v/>
      </c>
      <c r="G826" s="73" t="str">
        <f>IF($D826="","",IF(ISBLANK(VLOOKUP($B826,'Section 3'!$D$15:$O$1014,COLUMNS('Section 3'!$E$11:H$12),0)),"",VLOOKUP($B826,'Section 3'!$D$15:$O$1014,COLUMNS('Section 3'!$E$11:H$12),0)))</f>
        <v/>
      </c>
      <c r="H826" s="73" t="str">
        <f>IF($D826="","",IF(ISBLANK(VLOOKUP($B826,'Section 3'!$D$15:$O$1014,COLUMNS('Section 3'!$E$11:I$12),0)),"",VLOOKUP($B826,'Section 3'!$D$15:$O$1014,COLUMNS('Section 3'!$E$11:I$12),0)))</f>
        <v/>
      </c>
      <c r="I826" s="73" t="str">
        <f>IF($D826="","",IF(ISBLANK(VLOOKUP($B826,'Section 3'!$D$15:$O$1014,COLUMNS('Section 3'!$E$11:J$12),0)),"",VLOOKUP($B826,'Section 3'!$D$15:$O$1014,COLUMNS('Section 3'!$E$11:J$12),0)))</f>
        <v/>
      </c>
      <c r="J826" s="73" t="str">
        <f>IF($D826="","",IF(ISBLANK(VLOOKUP($B826,'Section 3'!$D$15:$O$1014,COLUMNS('Section 3'!$E$11:K$12),0)),"",VLOOKUP($B826,'Section 3'!$D$15:$O$1014,COLUMNS('Section 3'!$E$11:K$12),0)))</f>
        <v/>
      </c>
      <c r="K826" s="73" t="str">
        <f>IF($D826="","",IF(ISBLANK(VLOOKUP($B826,'Section 3'!$D$15:$O$1014,COLUMNS('Section 3'!$E$11:L$12),0)),"",VLOOKUP($B826,'Section 3'!$D$15:$O$1014,COLUMNS('Section 3'!$E$11:L$12),0)))</f>
        <v/>
      </c>
      <c r="L826" s="73" t="str">
        <f>IF($D826="","",IF(ISBLANK(VLOOKUP($B826,'Section 3'!$D$15:$O$1014,COLUMNS('Section 3'!$E$11:M$12),0)),"",VLOOKUP($B826,'Section 3'!$D$15:$O$1014,COLUMNS('Section 3'!$E$11:M$12),0)))</f>
        <v/>
      </c>
      <c r="M826" s="73" t="str">
        <f>IF($D826="","",IF(ISBLANK(VLOOKUP($B826,'Section 3'!$D$15:$O$1014,COLUMNS('Section 3'!$E$11:N$12),0)),"",VLOOKUP($B826,'Section 3'!$D$15:$O$1014,COLUMNS('Section 3'!$E$11:N$12),0)))</f>
        <v/>
      </c>
      <c r="N826" s="73" t="str">
        <f>IF($D826="","",IF(ISBLANK(VLOOKUP($B826,'Section 3'!$D$15:$O$1014,COLUMNS('Section 3'!$E$11:O$12),0)),"",VLOOKUP($B826,'Section 3'!$D$15:$O$1014,COLUMNS('Section 3'!$E$11:O$12),0)))</f>
        <v/>
      </c>
      <c r="O826" s="73" t="str">
        <f>IF($D826="","",IF(ISBLANK(VLOOKUP($B826,'Section 3'!$D$15:$O$1014,COLUMNS('Section 3'!$E$11:P$12),0)),"",VLOOKUP($B826,'Section 3'!$D$15:$O$1014,COLUMNS('Section 3'!$E$11:P$12),0)))</f>
        <v/>
      </c>
    </row>
    <row r="827" spans="1:15" x14ac:dyDescent="0.25">
      <c r="A827" s="29" t="str">
        <f>IF(E827="","",ROWS($A$1:A827))</f>
        <v/>
      </c>
      <c r="B827" s="32">
        <v>816</v>
      </c>
      <c r="C827" s="26" t="str">
        <f t="shared" si="13"/>
        <v/>
      </c>
      <c r="D827" s="26" t="str">
        <f>IFERROR(VLOOKUP($B827,'Section 3'!D830:O1829,COLUMNS('Section 3'!D826:D827),0),"")</f>
        <v/>
      </c>
      <c r="E827" s="73" t="str">
        <f>IF($D827="","",IF(ISBLANK(VLOOKUP($B827,'Section 3'!$D$15:$O$1014,COLUMNS('Section 3'!$E$11:F$12),0)),"",VLOOKUP($B827,'Section 3'!$D$15:$O$1014,COLUMNS('Section 3'!$E$11:F$12),0)))</f>
        <v/>
      </c>
      <c r="F827" s="73" t="str">
        <f>IF($D827="","",IF(ISBLANK(VLOOKUP($B827,'Section 3'!$D$15:$O$1014,COLUMNS('Section 3'!$E$11:G$12),0)),"",VLOOKUP($B827,'Section 3'!$D$15:$O$1014,COLUMNS('Section 3'!$E$11:G$12),0)))</f>
        <v/>
      </c>
      <c r="G827" s="73" t="str">
        <f>IF($D827="","",IF(ISBLANK(VLOOKUP($B827,'Section 3'!$D$15:$O$1014,COLUMNS('Section 3'!$E$11:H$12),0)),"",VLOOKUP($B827,'Section 3'!$D$15:$O$1014,COLUMNS('Section 3'!$E$11:H$12),0)))</f>
        <v/>
      </c>
      <c r="H827" s="73" t="str">
        <f>IF($D827="","",IF(ISBLANK(VLOOKUP($B827,'Section 3'!$D$15:$O$1014,COLUMNS('Section 3'!$E$11:I$12),0)),"",VLOOKUP($B827,'Section 3'!$D$15:$O$1014,COLUMNS('Section 3'!$E$11:I$12),0)))</f>
        <v/>
      </c>
      <c r="I827" s="73" t="str">
        <f>IF($D827="","",IF(ISBLANK(VLOOKUP($B827,'Section 3'!$D$15:$O$1014,COLUMNS('Section 3'!$E$11:J$12),0)),"",VLOOKUP($B827,'Section 3'!$D$15:$O$1014,COLUMNS('Section 3'!$E$11:J$12),0)))</f>
        <v/>
      </c>
      <c r="J827" s="73" t="str">
        <f>IF($D827="","",IF(ISBLANK(VLOOKUP($B827,'Section 3'!$D$15:$O$1014,COLUMNS('Section 3'!$E$11:K$12),0)),"",VLOOKUP($B827,'Section 3'!$D$15:$O$1014,COLUMNS('Section 3'!$E$11:K$12),0)))</f>
        <v/>
      </c>
      <c r="K827" s="73" t="str">
        <f>IF($D827="","",IF(ISBLANK(VLOOKUP($B827,'Section 3'!$D$15:$O$1014,COLUMNS('Section 3'!$E$11:L$12),0)),"",VLOOKUP($B827,'Section 3'!$D$15:$O$1014,COLUMNS('Section 3'!$E$11:L$12),0)))</f>
        <v/>
      </c>
      <c r="L827" s="73" t="str">
        <f>IF($D827="","",IF(ISBLANK(VLOOKUP($B827,'Section 3'!$D$15:$O$1014,COLUMNS('Section 3'!$E$11:M$12),0)),"",VLOOKUP($B827,'Section 3'!$D$15:$O$1014,COLUMNS('Section 3'!$E$11:M$12),0)))</f>
        <v/>
      </c>
      <c r="M827" s="73" t="str">
        <f>IF($D827="","",IF(ISBLANK(VLOOKUP($B827,'Section 3'!$D$15:$O$1014,COLUMNS('Section 3'!$E$11:N$12),0)),"",VLOOKUP($B827,'Section 3'!$D$15:$O$1014,COLUMNS('Section 3'!$E$11:N$12),0)))</f>
        <v/>
      </c>
      <c r="N827" s="73" t="str">
        <f>IF($D827="","",IF(ISBLANK(VLOOKUP($B827,'Section 3'!$D$15:$O$1014,COLUMNS('Section 3'!$E$11:O$12),0)),"",VLOOKUP($B827,'Section 3'!$D$15:$O$1014,COLUMNS('Section 3'!$E$11:O$12),0)))</f>
        <v/>
      </c>
      <c r="O827" s="73" t="str">
        <f>IF($D827="","",IF(ISBLANK(VLOOKUP($B827,'Section 3'!$D$15:$O$1014,COLUMNS('Section 3'!$E$11:P$12),0)),"",VLOOKUP($B827,'Section 3'!$D$15:$O$1014,COLUMNS('Section 3'!$E$11:P$12),0)))</f>
        <v/>
      </c>
    </row>
    <row r="828" spans="1:15" x14ac:dyDescent="0.25">
      <c r="A828" s="29" t="str">
        <f>IF(E828="","",ROWS($A$1:A828))</f>
        <v/>
      </c>
      <c r="B828" s="32">
        <v>817</v>
      </c>
      <c r="C828" s="26" t="str">
        <f t="shared" si="13"/>
        <v/>
      </c>
      <c r="D828" s="26" t="str">
        <f>IFERROR(VLOOKUP($B828,'Section 3'!D831:O1830,COLUMNS('Section 3'!D827:D828),0),"")</f>
        <v/>
      </c>
      <c r="E828" s="73" t="str">
        <f>IF($D828="","",IF(ISBLANK(VLOOKUP($B828,'Section 3'!$D$15:$O$1014,COLUMNS('Section 3'!$E$11:F$12),0)),"",VLOOKUP($B828,'Section 3'!$D$15:$O$1014,COLUMNS('Section 3'!$E$11:F$12),0)))</f>
        <v/>
      </c>
      <c r="F828" s="73" t="str">
        <f>IF($D828="","",IF(ISBLANK(VLOOKUP($B828,'Section 3'!$D$15:$O$1014,COLUMNS('Section 3'!$E$11:G$12),0)),"",VLOOKUP($B828,'Section 3'!$D$15:$O$1014,COLUMNS('Section 3'!$E$11:G$12),0)))</f>
        <v/>
      </c>
      <c r="G828" s="73" t="str">
        <f>IF($D828="","",IF(ISBLANK(VLOOKUP($B828,'Section 3'!$D$15:$O$1014,COLUMNS('Section 3'!$E$11:H$12),0)),"",VLOOKUP($B828,'Section 3'!$D$15:$O$1014,COLUMNS('Section 3'!$E$11:H$12),0)))</f>
        <v/>
      </c>
      <c r="H828" s="73" t="str">
        <f>IF($D828="","",IF(ISBLANK(VLOOKUP($B828,'Section 3'!$D$15:$O$1014,COLUMNS('Section 3'!$E$11:I$12),0)),"",VLOOKUP($B828,'Section 3'!$D$15:$O$1014,COLUMNS('Section 3'!$E$11:I$12),0)))</f>
        <v/>
      </c>
      <c r="I828" s="73" t="str">
        <f>IF($D828="","",IF(ISBLANK(VLOOKUP($B828,'Section 3'!$D$15:$O$1014,COLUMNS('Section 3'!$E$11:J$12),0)),"",VLOOKUP($B828,'Section 3'!$D$15:$O$1014,COLUMNS('Section 3'!$E$11:J$12),0)))</f>
        <v/>
      </c>
      <c r="J828" s="73" t="str">
        <f>IF($D828="","",IF(ISBLANK(VLOOKUP($B828,'Section 3'!$D$15:$O$1014,COLUMNS('Section 3'!$E$11:K$12),0)),"",VLOOKUP($B828,'Section 3'!$D$15:$O$1014,COLUMNS('Section 3'!$E$11:K$12),0)))</f>
        <v/>
      </c>
      <c r="K828" s="73" t="str">
        <f>IF($D828="","",IF(ISBLANK(VLOOKUP($B828,'Section 3'!$D$15:$O$1014,COLUMNS('Section 3'!$E$11:L$12),0)),"",VLOOKUP($B828,'Section 3'!$D$15:$O$1014,COLUMNS('Section 3'!$E$11:L$12),0)))</f>
        <v/>
      </c>
      <c r="L828" s="73" t="str">
        <f>IF($D828="","",IF(ISBLANK(VLOOKUP($B828,'Section 3'!$D$15:$O$1014,COLUMNS('Section 3'!$E$11:M$12),0)),"",VLOOKUP($B828,'Section 3'!$D$15:$O$1014,COLUMNS('Section 3'!$E$11:M$12),0)))</f>
        <v/>
      </c>
      <c r="M828" s="73" t="str">
        <f>IF($D828="","",IF(ISBLANK(VLOOKUP($B828,'Section 3'!$D$15:$O$1014,COLUMNS('Section 3'!$E$11:N$12),0)),"",VLOOKUP($B828,'Section 3'!$D$15:$O$1014,COLUMNS('Section 3'!$E$11:N$12),0)))</f>
        <v/>
      </c>
      <c r="N828" s="73" t="str">
        <f>IF($D828="","",IF(ISBLANK(VLOOKUP($B828,'Section 3'!$D$15:$O$1014,COLUMNS('Section 3'!$E$11:O$12),0)),"",VLOOKUP($B828,'Section 3'!$D$15:$O$1014,COLUMNS('Section 3'!$E$11:O$12),0)))</f>
        <v/>
      </c>
      <c r="O828" s="73" t="str">
        <f>IF($D828="","",IF(ISBLANK(VLOOKUP($B828,'Section 3'!$D$15:$O$1014,COLUMNS('Section 3'!$E$11:P$12),0)),"",VLOOKUP($B828,'Section 3'!$D$15:$O$1014,COLUMNS('Section 3'!$E$11:P$12),0)))</f>
        <v/>
      </c>
    </row>
    <row r="829" spans="1:15" x14ac:dyDescent="0.25">
      <c r="A829" s="29" t="str">
        <f>IF(E829="","",ROWS($A$1:A829))</f>
        <v/>
      </c>
      <c r="B829" s="32">
        <v>818</v>
      </c>
      <c r="C829" s="26" t="str">
        <f t="shared" si="13"/>
        <v/>
      </c>
      <c r="D829" s="26" t="str">
        <f>IFERROR(VLOOKUP($B829,'Section 3'!D832:O1831,COLUMNS('Section 3'!D828:D829),0),"")</f>
        <v/>
      </c>
      <c r="E829" s="73" t="str">
        <f>IF($D829="","",IF(ISBLANK(VLOOKUP($B829,'Section 3'!$D$15:$O$1014,COLUMNS('Section 3'!$E$11:F$12),0)),"",VLOOKUP($B829,'Section 3'!$D$15:$O$1014,COLUMNS('Section 3'!$E$11:F$12),0)))</f>
        <v/>
      </c>
      <c r="F829" s="73" t="str">
        <f>IF($D829="","",IF(ISBLANK(VLOOKUP($B829,'Section 3'!$D$15:$O$1014,COLUMNS('Section 3'!$E$11:G$12),0)),"",VLOOKUP($B829,'Section 3'!$D$15:$O$1014,COLUMNS('Section 3'!$E$11:G$12),0)))</f>
        <v/>
      </c>
      <c r="G829" s="73" t="str">
        <f>IF($D829="","",IF(ISBLANK(VLOOKUP($B829,'Section 3'!$D$15:$O$1014,COLUMNS('Section 3'!$E$11:H$12),0)),"",VLOOKUP($B829,'Section 3'!$D$15:$O$1014,COLUMNS('Section 3'!$E$11:H$12),0)))</f>
        <v/>
      </c>
      <c r="H829" s="73" t="str">
        <f>IF($D829="","",IF(ISBLANK(VLOOKUP($B829,'Section 3'!$D$15:$O$1014,COLUMNS('Section 3'!$E$11:I$12),0)),"",VLOOKUP($B829,'Section 3'!$D$15:$O$1014,COLUMNS('Section 3'!$E$11:I$12),0)))</f>
        <v/>
      </c>
      <c r="I829" s="73" t="str">
        <f>IF($D829="","",IF(ISBLANK(VLOOKUP($B829,'Section 3'!$D$15:$O$1014,COLUMNS('Section 3'!$E$11:J$12),0)),"",VLOOKUP($B829,'Section 3'!$D$15:$O$1014,COLUMNS('Section 3'!$E$11:J$12),0)))</f>
        <v/>
      </c>
      <c r="J829" s="73" t="str">
        <f>IF($D829="","",IF(ISBLANK(VLOOKUP($B829,'Section 3'!$D$15:$O$1014,COLUMNS('Section 3'!$E$11:K$12),0)),"",VLOOKUP($B829,'Section 3'!$D$15:$O$1014,COLUMNS('Section 3'!$E$11:K$12),0)))</f>
        <v/>
      </c>
      <c r="K829" s="73" t="str">
        <f>IF($D829="","",IF(ISBLANK(VLOOKUP($B829,'Section 3'!$D$15:$O$1014,COLUMNS('Section 3'!$E$11:L$12),0)),"",VLOOKUP($B829,'Section 3'!$D$15:$O$1014,COLUMNS('Section 3'!$E$11:L$12),0)))</f>
        <v/>
      </c>
      <c r="L829" s="73" t="str">
        <f>IF($D829="","",IF(ISBLANK(VLOOKUP($B829,'Section 3'!$D$15:$O$1014,COLUMNS('Section 3'!$E$11:M$12),0)),"",VLOOKUP($B829,'Section 3'!$D$15:$O$1014,COLUMNS('Section 3'!$E$11:M$12),0)))</f>
        <v/>
      </c>
      <c r="M829" s="73" t="str">
        <f>IF($D829="","",IF(ISBLANK(VLOOKUP($B829,'Section 3'!$D$15:$O$1014,COLUMNS('Section 3'!$E$11:N$12),0)),"",VLOOKUP($B829,'Section 3'!$D$15:$O$1014,COLUMNS('Section 3'!$E$11:N$12),0)))</f>
        <v/>
      </c>
      <c r="N829" s="73" t="str">
        <f>IF($D829="","",IF(ISBLANK(VLOOKUP($B829,'Section 3'!$D$15:$O$1014,COLUMNS('Section 3'!$E$11:O$12),0)),"",VLOOKUP($B829,'Section 3'!$D$15:$O$1014,COLUMNS('Section 3'!$E$11:O$12),0)))</f>
        <v/>
      </c>
      <c r="O829" s="73" t="str">
        <f>IF($D829="","",IF(ISBLANK(VLOOKUP($B829,'Section 3'!$D$15:$O$1014,COLUMNS('Section 3'!$E$11:P$12),0)),"",VLOOKUP($B829,'Section 3'!$D$15:$O$1014,COLUMNS('Section 3'!$E$11:P$12),0)))</f>
        <v/>
      </c>
    </row>
    <row r="830" spans="1:15" x14ac:dyDescent="0.25">
      <c r="A830" s="29" t="str">
        <f>IF(E830="","",ROWS($A$1:A830))</f>
        <v/>
      </c>
      <c r="B830" s="32">
        <v>819</v>
      </c>
      <c r="C830" s="26" t="str">
        <f t="shared" si="13"/>
        <v/>
      </c>
      <c r="D830" s="26" t="str">
        <f>IFERROR(VLOOKUP($B830,'Section 3'!D833:O1832,COLUMNS('Section 3'!D829:D830),0),"")</f>
        <v/>
      </c>
      <c r="E830" s="73" t="str">
        <f>IF($D830="","",IF(ISBLANK(VLOOKUP($B830,'Section 3'!$D$15:$O$1014,COLUMNS('Section 3'!$E$11:F$12),0)),"",VLOOKUP($B830,'Section 3'!$D$15:$O$1014,COLUMNS('Section 3'!$E$11:F$12),0)))</f>
        <v/>
      </c>
      <c r="F830" s="73" t="str">
        <f>IF($D830="","",IF(ISBLANK(VLOOKUP($B830,'Section 3'!$D$15:$O$1014,COLUMNS('Section 3'!$E$11:G$12),0)),"",VLOOKUP($B830,'Section 3'!$D$15:$O$1014,COLUMNS('Section 3'!$E$11:G$12),0)))</f>
        <v/>
      </c>
      <c r="G830" s="73" t="str">
        <f>IF($D830="","",IF(ISBLANK(VLOOKUP($B830,'Section 3'!$D$15:$O$1014,COLUMNS('Section 3'!$E$11:H$12),0)),"",VLOOKUP($B830,'Section 3'!$D$15:$O$1014,COLUMNS('Section 3'!$E$11:H$12),0)))</f>
        <v/>
      </c>
      <c r="H830" s="73" t="str">
        <f>IF($D830="","",IF(ISBLANK(VLOOKUP($B830,'Section 3'!$D$15:$O$1014,COLUMNS('Section 3'!$E$11:I$12),0)),"",VLOOKUP($B830,'Section 3'!$D$15:$O$1014,COLUMNS('Section 3'!$E$11:I$12),0)))</f>
        <v/>
      </c>
      <c r="I830" s="73" t="str">
        <f>IF($D830="","",IF(ISBLANK(VLOOKUP($B830,'Section 3'!$D$15:$O$1014,COLUMNS('Section 3'!$E$11:J$12),0)),"",VLOOKUP($B830,'Section 3'!$D$15:$O$1014,COLUMNS('Section 3'!$E$11:J$12),0)))</f>
        <v/>
      </c>
      <c r="J830" s="73" t="str">
        <f>IF($D830="","",IF(ISBLANK(VLOOKUP($B830,'Section 3'!$D$15:$O$1014,COLUMNS('Section 3'!$E$11:K$12),0)),"",VLOOKUP($B830,'Section 3'!$D$15:$O$1014,COLUMNS('Section 3'!$E$11:K$12),0)))</f>
        <v/>
      </c>
      <c r="K830" s="73" t="str">
        <f>IF($D830="","",IF(ISBLANK(VLOOKUP($B830,'Section 3'!$D$15:$O$1014,COLUMNS('Section 3'!$E$11:L$12),0)),"",VLOOKUP($B830,'Section 3'!$D$15:$O$1014,COLUMNS('Section 3'!$E$11:L$12),0)))</f>
        <v/>
      </c>
      <c r="L830" s="73" t="str">
        <f>IF($D830="","",IF(ISBLANK(VLOOKUP($B830,'Section 3'!$D$15:$O$1014,COLUMNS('Section 3'!$E$11:M$12),0)),"",VLOOKUP($B830,'Section 3'!$D$15:$O$1014,COLUMNS('Section 3'!$E$11:M$12),0)))</f>
        <v/>
      </c>
      <c r="M830" s="73" t="str">
        <f>IF($D830="","",IF(ISBLANK(VLOOKUP($B830,'Section 3'!$D$15:$O$1014,COLUMNS('Section 3'!$E$11:N$12),0)),"",VLOOKUP($B830,'Section 3'!$D$15:$O$1014,COLUMNS('Section 3'!$E$11:N$12),0)))</f>
        <v/>
      </c>
      <c r="N830" s="73" t="str">
        <f>IF($D830="","",IF(ISBLANK(VLOOKUP($B830,'Section 3'!$D$15:$O$1014,COLUMNS('Section 3'!$E$11:O$12),0)),"",VLOOKUP($B830,'Section 3'!$D$15:$O$1014,COLUMNS('Section 3'!$E$11:O$12),0)))</f>
        <v/>
      </c>
      <c r="O830" s="73" t="str">
        <f>IF($D830="","",IF(ISBLANK(VLOOKUP($B830,'Section 3'!$D$15:$O$1014,COLUMNS('Section 3'!$E$11:P$12),0)),"",VLOOKUP($B830,'Section 3'!$D$15:$O$1014,COLUMNS('Section 3'!$E$11:P$12),0)))</f>
        <v/>
      </c>
    </row>
    <row r="831" spans="1:15" x14ac:dyDescent="0.25">
      <c r="A831" s="29" t="str">
        <f>IF(E831="","",ROWS($A$1:A831))</f>
        <v/>
      </c>
      <c r="B831" s="32">
        <v>820</v>
      </c>
      <c r="C831" s="26" t="str">
        <f t="shared" si="13"/>
        <v/>
      </c>
      <c r="D831" s="26" t="str">
        <f>IFERROR(VLOOKUP($B831,'Section 3'!D834:O1833,COLUMNS('Section 3'!D830:D831),0),"")</f>
        <v/>
      </c>
      <c r="E831" s="73" t="str">
        <f>IF($D831="","",IF(ISBLANK(VLOOKUP($B831,'Section 3'!$D$15:$O$1014,COLUMNS('Section 3'!$E$11:F$12),0)),"",VLOOKUP($B831,'Section 3'!$D$15:$O$1014,COLUMNS('Section 3'!$E$11:F$12),0)))</f>
        <v/>
      </c>
      <c r="F831" s="73" t="str">
        <f>IF($D831="","",IF(ISBLANK(VLOOKUP($B831,'Section 3'!$D$15:$O$1014,COLUMNS('Section 3'!$E$11:G$12),0)),"",VLOOKUP($B831,'Section 3'!$D$15:$O$1014,COLUMNS('Section 3'!$E$11:G$12),0)))</f>
        <v/>
      </c>
      <c r="G831" s="73" t="str">
        <f>IF($D831="","",IF(ISBLANK(VLOOKUP($B831,'Section 3'!$D$15:$O$1014,COLUMNS('Section 3'!$E$11:H$12),0)),"",VLOOKUP($B831,'Section 3'!$D$15:$O$1014,COLUMNS('Section 3'!$E$11:H$12),0)))</f>
        <v/>
      </c>
      <c r="H831" s="73" t="str">
        <f>IF($D831="","",IF(ISBLANK(VLOOKUP($B831,'Section 3'!$D$15:$O$1014,COLUMNS('Section 3'!$E$11:I$12),0)),"",VLOOKUP($B831,'Section 3'!$D$15:$O$1014,COLUMNS('Section 3'!$E$11:I$12),0)))</f>
        <v/>
      </c>
      <c r="I831" s="73" t="str">
        <f>IF($D831="","",IF(ISBLANK(VLOOKUP($B831,'Section 3'!$D$15:$O$1014,COLUMNS('Section 3'!$E$11:J$12),0)),"",VLOOKUP($B831,'Section 3'!$D$15:$O$1014,COLUMNS('Section 3'!$E$11:J$12),0)))</f>
        <v/>
      </c>
      <c r="J831" s="73" t="str">
        <f>IF($D831="","",IF(ISBLANK(VLOOKUP($B831,'Section 3'!$D$15:$O$1014,COLUMNS('Section 3'!$E$11:K$12),0)),"",VLOOKUP($B831,'Section 3'!$D$15:$O$1014,COLUMNS('Section 3'!$E$11:K$12),0)))</f>
        <v/>
      </c>
      <c r="K831" s="73" t="str">
        <f>IF($D831="","",IF(ISBLANK(VLOOKUP($B831,'Section 3'!$D$15:$O$1014,COLUMNS('Section 3'!$E$11:L$12),0)),"",VLOOKUP($B831,'Section 3'!$D$15:$O$1014,COLUMNS('Section 3'!$E$11:L$12),0)))</f>
        <v/>
      </c>
      <c r="L831" s="73" t="str">
        <f>IF($D831="","",IF(ISBLANK(VLOOKUP($B831,'Section 3'!$D$15:$O$1014,COLUMNS('Section 3'!$E$11:M$12),0)),"",VLOOKUP($B831,'Section 3'!$D$15:$O$1014,COLUMNS('Section 3'!$E$11:M$12),0)))</f>
        <v/>
      </c>
      <c r="M831" s="73" t="str">
        <f>IF($D831="","",IF(ISBLANK(VLOOKUP($B831,'Section 3'!$D$15:$O$1014,COLUMNS('Section 3'!$E$11:N$12),0)),"",VLOOKUP($B831,'Section 3'!$D$15:$O$1014,COLUMNS('Section 3'!$E$11:N$12),0)))</f>
        <v/>
      </c>
      <c r="N831" s="73" t="str">
        <f>IF($D831="","",IF(ISBLANK(VLOOKUP($B831,'Section 3'!$D$15:$O$1014,COLUMNS('Section 3'!$E$11:O$12),0)),"",VLOOKUP($B831,'Section 3'!$D$15:$O$1014,COLUMNS('Section 3'!$E$11:O$12),0)))</f>
        <v/>
      </c>
      <c r="O831" s="73" t="str">
        <f>IF($D831="","",IF(ISBLANK(VLOOKUP($B831,'Section 3'!$D$15:$O$1014,COLUMNS('Section 3'!$E$11:P$12),0)),"",VLOOKUP($B831,'Section 3'!$D$15:$O$1014,COLUMNS('Section 3'!$E$11:P$12),0)))</f>
        <v/>
      </c>
    </row>
    <row r="832" spans="1:15" x14ac:dyDescent="0.25">
      <c r="A832" s="29" t="str">
        <f>IF(E832="","",ROWS($A$1:A832))</f>
        <v/>
      </c>
      <c r="B832" s="32">
        <v>821</v>
      </c>
      <c r="C832" s="26" t="str">
        <f t="shared" si="13"/>
        <v/>
      </c>
      <c r="D832" s="26" t="str">
        <f>IFERROR(VLOOKUP($B832,'Section 3'!D835:O1834,COLUMNS('Section 3'!D831:D832),0),"")</f>
        <v/>
      </c>
      <c r="E832" s="73" t="str">
        <f>IF($D832="","",IF(ISBLANK(VLOOKUP($B832,'Section 3'!$D$15:$O$1014,COLUMNS('Section 3'!$E$11:F$12),0)),"",VLOOKUP($B832,'Section 3'!$D$15:$O$1014,COLUMNS('Section 3'!$E$11:F$12),0)))</f>
        <v/>
      </c>
      <c r="F832" s="73" t="str">
        <f>IF($D832="","",IF(ISBLANK(VLOOKUP($B832,'Section 3'!$D$15:$O$1014,COLUMNS('Section 3'!$E$11:G$12),0)),"",VLOOKUP($B832,'Section 3'!$D$15:$O$1014,COLUMNS('Section 3'!$E$11:G$12),0)))</f>
        <v/>
      </c>
      <c r="G832" s="73" t="str">
        <f>IF($D832="","",IF(ISBLANK(VLOOKUP($B832,'Section 3'!$D$15:$O$1014,COLUMNS('Section 3'!$E$11:H$12),0)),"",VLOOKUP($B832,'Section 3'!$D$15:$O$1014,COLUMNS('Section 3'!$E$11:H$12),0)))</f>
        <v/>
      </c>
      <c r="H832" s="73" t="str">
        <f>IF($D832="","",IF(ISBLANK(VLOOKUP($B832,'Section 3'!$D$15:$O$1014,COLUMNS('Section 3'!$E$11:I$12),0)),"",VLOOKUP($B832,'Section 3'!$D$15:$O$1014,COLUMNS('Section 3'!$E$11:I$12),0)))</f>
        <v/>
      </c>
      <c r="I832" s="73" t="str">
        <f>IF($D832="","",IF(ISBLANK(VLOOKUP($B832,'Section 3'!$D$15:$O$1014,COLUMNS('Section 3'!$E$11:J$12),0)),"",VLOOKUP($B832,'Section 3'!$D$15:$O$1014,COLUMNS('Section 3'!$E$11:J$12),0)))</f>
        <v/>
      </c>
      <c r="J832" s="73" t="str">
        <f>IF($D832="","",IF(ISBLANK(VLOOKUP($B832,'Section 3'!$D$15:$O$1014,COLUMNS('Section 3'!$E$11:K$12),0)),"",VLOOKUP($B832,'Section 3'!$D$15:$O$1014,COLUMNS('Section 3'!$E$11:K$12),0)))</f>
        <v/>
      </c>
      <c r="K832" s="73" t="str">
        <f>IF($D832="","",IF(ISBLANK(VLOOKUP($B832,'Section 3'!$D$15:$O$1014,COLUMNS('Section 3'!$E$11:L$12),0)),"",VLOOKUP($B832,'Section 3'!$D$15:$O$1014,COLUMNS('Section 3'!$E$11:L$12),0)))</f>
        <v/>
      </c>
      <c r="L832" s="73" t="str">
        <f>IF($D832="","",IF(ISBLANK(VLOOKUP($B832,'Section 3'!$D$15:$O$1014,COLUMNS('Section 3'!$E$11:M$12),0)),"",VLOOKUP($B832,'Section 3'!$D$15:$O$1014,COLUMNS('Section 3'!$E$11:M$12),0)))</f>
        <v/>
      </c>
      <c r="M832" s="73" t="str">
        <f>IF($D832="","",IF(ISBLANK(VLOOKUP($B832,'Section 3'!$D$15:$O$1014,COLUMNS('Section 3'!$E$11:N$12),0)),"",VLOOKUP($B832,'Section 3'!$D$15:$O$1014,COLUMNS('Section 3'!$E$11:N$12),0)))</f>
        <v/>
      </c>
      <c r="N832" s="73" t="str">
        <f>IF($D832="","",IF(ISBLANK(VLOOKUP($B832,'Section 3'!$D$15:$O$1014,COLUMNS('Section 3'!$E$11:O$12),0)),"",VLOOKUP($B832,'Section 3'!$D$15:$O$1014,COLUMNS('Section 3'!$E$11:O$12),0)))</f>
        <v/>
      </c>
      <c r="O832" s="73" t="str">
        <f>IF($D832="","",IF(ISBLANK(VLOOKUP($B832,'Section 3'!$D$15:$O$1014,COLUMNS('Section 3'!$E$11:P$12),0)),"",VLOOKUP($B832,'Section 3'!$D$15:$O$1014,COLUMNS('Section 3'!$E$11:P$12),0)))</f>
        <v/>
      </c>
    </row>
    <row r="833" spans="1:15" x14ac:dyDescent="0.25">
      <c r="A833" s="29" t="str">
        <f>IF(E833="","",ROWS($A$1:A833))</f>
        <v/>
      </c>
      <c r="B833" s="32">
        <v>822</v>
      </c>
      <c r="C833" s="26" t="str">
        <f t="shared" si="13"/>
        <v/>
      </c>
      <c r="D833" s="26" t="str">
        <f>IFERROR(VLOOKUP($B833,'Section 3'!D836:O1835,COLUMNS('Section 3'!D832:D833),0),"")</f>
        <v/>
      </c>
      <c r="E833" s="73" t="str">
        <f>IF($D833="","",IF(ISBLANK(VLOOKUP($B833,'Section 3'!$D$15:$O$1014,COLUMNS('Section 3'!$E$11:F$12),0)),"",VLOOKUP($B833,'Section 3'!$D$15:$O$1014,COLUMNS('Section 3'!$E$11:F$12),0)))</f>
        <v/>
      </c>
      <c r="F833" s="73" t="str">
        <f>IF($D833="","",IF(ISBLANK(VLOOKUP($B833,'Section 3'!$D$15:$O$1014,COLUMNS('Section 3'!$E$11:G$12),0)),"",VLOOKUP($B833,'Section 3'!$D$15:$O$1014,COLUMNS('Section 3'!$E$11:G$12),0)))</f>
        <v/>
      </c>
      <c r="G833" s="73" t="str">
        <f>IF($D833="","",IF(ISBLANK(VLOOKUP($B833,'Section 3'!$D$15:$O$1014,COLUMNS('Section 3'!$E$11:H$12),0)),"",VLOOKUP($B833,'Section 3'!$D$15:$O$1014,COLUMNS('Section 3'!$E$11:H$12),0)))</f>
        <v/>
      </c>
      <c r="H833" s="73" t="str">
        <f>IF($D833="","",IF(ISBLANK(VLOOKUP($B833,'Section 3'!$D$15:$O$1014,COLUMNS('Section 3'!$E$11:I$12),0)),"",VLOOKUP($B833,'Section 3'!$D$15:$O$1014,COLUMNS('Section 3'!$E$11:I$12),0)))</f>
        <v/>
      </c>
      <c r="I833" s="73" t="str">
        <f>IF($D833="","",IF(ISBLANK(VLOOKUP($B833,'Section 3'!$D$15:$O$1014,COLUMNS('Section 3'!$E$11:J$12),0)),"",VLOOKUP($B833,'Section 3'!$D$15:$O$1014,COLUMNS('Section 3'!$E$11:J$12),0)))</f>
        <v/>
      </c>
      <c r="J833" s="73" t="str">
        <f>IF($D833="","",IF(ISBLANK(VLOOKUP($B833,'Section 3'!$D$15:$O$1014,COLUMNS('Section 3'!$E$11:K$12),0)),"",VLOOKUP($B833,'Section 3'!$D$15:$O$1014,COLUMNS('Section 3'!$E$11:K$12),0)))</f>
        <v/>
      </c>
      <c r="K833" s="73" t="str">
        <f>IF($D833="","",IF(ISBLANK(VLOOKUP($B833,'Section 3'!$D$15:$O$1014,COLUMNS('Section 3'!$E$11:L$12),0)),"",VLOOKUP($B833,'Section 3'!$D$15:$O$1014,COLUMNS('Section 3'!$E$11:L$12),0)))</f>
        <v/>
      </c>
      <c r="L833" s="73" t="str">
        <f>IF($D833="","",IF(ISBLANK(VLOOKUP($B833,'Section 3'!$D$15:$O$1014,COLUMNS('Section 3'!$E$11:M$12),0)),"",VLOOKUP($B833,'Section 3'!$D$15:$O$1014,COLUMNS('Section 3'!$E$11:M$12),0)))</f>
        <v/>
      </c>
      <c r="M833" s="73" t="str">
        <f>IF($D833="","",IF(ISBLANK(VLOOKUP($B833,'Section 3'!$D$15:$O$1014,COLUMNS('Section 3'!$E$11:N$12),0)),"",VLOOKUP($B833,'Section 3'!$D$15:$O$1014,COLUMNS('Section 3'!$E$11:N$12),0)))</f>
        <v/>
      </c>
      <c r="N833" s="73" t="str">
        <f>IF($D833="","",IF(ISBLANK(VLOOKUP($B833,'Section 3'!$D$15:$O$1014,COLUMNS('Section 3'!$E$11:O$12),0)),"",VLOOKUP($B833,'Section 3'!$D$15:$O$1014,COLUMNS('Section 3'!$E$11:O$12),0)))</f>
        <v/>
      </c>
      <c r="O833" s="73" t="str">
        <f>IF($D833="","",IF(ISBLANK(VLOOKUP($B833,'Section 3'!$D$15:$O$1014,COLUMNS('Section 3'!$E$11:P$12),0)),"",VLOOKUP($B833,'Section 3'!$D$15:$O$1014,COLUMNS('Section 3'!$E$11:P$12),0)))</f>
        <v/>
      </c>
    </row>
    <row r="834" spans="1:15" x14ac:dyDescent="0.25">
      <c r="A834" s="29" t="str">
        <f>IF(E834="","",ROWS($A$1:A834))</f>
        <v/>
      </c>
      <c r="B834" s="32">
        <v>823</v>
      </c>
      <c r="C834" s="26" t="str">
        <f t="shared" si="13"/>
        <v/>
      </c>
      <c r="D834" s="26" t="str">
        <f>IFERROR(VLOOKUP($B834,'Section 3'!D837:O1836,COLUMNS('Section 3'!D833:D834),0),"")</f>
        <v/>
      </c>
      <c r="E834" s="73" t="str">
        <f>IF($D834="","",IF(ISBLANK(VLOOKUP($B834,'Section 3'!$D$15:$O$1014,COLUMNS('Section 3'!$E$11:F$12),0)),"",VLOOKUP($B834,'Section 3'!$D$15:$O$1014,COLUMNS('Section 3'!$E$11:F$12),0)))</f>
        <v/>
      </c>
      <c r="F834" s="73" t="str">
        <f>IF($D834="","",IF(ISBLANK(VLOOKUP($B834,'Section 3'!$D$15:$O$1014,COLUMNS('Section 3'!$E$11:G$12),0)),"",VLOOKUP($B834,'Section 3'!$D$15:$O$1014,COLUMNS('Section 3'!$E$11:G$12),0)))</f>
        <v/>
      </c>
      <c r="G834" s="73" t="str">
        <f>IF($D834="","",IF(ISBLANK(VLOOKUP($B834,'Section 3'!$D$15:$O$1014,COLUMNS('Section 3'!$E$11:H$12),0)),"",VLOOKUP($B834,'Section 3'!$D$15:$O$1014,COLUMNS('Section 3'!$E$11:H$12),0)))</f>
        <v/>
      </c>
      <c r="H834" s="73" t="str">
        <f>IF($D834="","",IF(ISBLANK(VLOOKUP($B834,'Section 3'!$D$15:$O$1014,COLUMNS('Section 3'!$E$11:I$12),0)),"",VLOOKUP($B834,'Section 3'!$D$15:$O$1014,COLUMNS('Section 3'!$E$11:I$12),0)))</f>
        <v/>
      </c>
      <c r="I834" s="73" t="str">
        <f>IF($D834="","",IF(ISBLANK(VLOOKUP($B834,'Section 3'!$D$15:$O$1014,COLUMNS('Section 3'!$E$11:J$12),0)),"",VLOOKUP($B834,'Section 3'!$D$15:$O$1014,COLUMNS('Section 3'!$E$11:J$12),0)))</f>
        <v/>
      </c>
      <c r="J834" s="73" t="str">
        <f>IF($D834="","",IF(ISBLANK(VLOOKUP($B834,'Section 3'!$D$15:$O$1014,COLUMNS('Section 3'!$E$11:K$12),0)),"",VLOOKUP($B834,'Section 3'!$D$15:$O$1014,COLUMNS('Section 3'!$E$11:K$12),0)))</f>
        <v/>
      </c>
      <c r="K834" s="73" t="str">
        <f>IF($D834="","",IF(ISBLANK(VLOOKUP($B834,'Section 3'!$D$15:$O$1014,COLUMNS('Section 3'!$E$11:L$12),0)),"",VLOOKUP($B834,'Section 3'!$D$15:$O$1014,COLUMNS('Section 3'!$E$11:L$12),0)))</f>
        <v/>
      </c>
      <c r="L834" s="73" t="str">
        <f>IF($D834="","",IF(ISBLANK(VLOOKUP($B834,'Section 3'!$D$15:$O$1014,COLUMNS('Section 3'!$E$11:M$12),0)),"",VLOOKUP($B834,'Section 3'!$D$15:$O$1014,COLUMNS('Section 3'!$E$11:M$12),0)))</f>
        <v/>
      </c>
      <c r="M834" s="73" t="str">
        <f>IF($D834="","",IF(ISBLANK(VLOOKUP($B834,'Section 3'!$D$15:$O$1014,COLUMNS('Section 3'!$E$11:N$12),0)),"",VLOOKUP($B834,'Section 3'!$D$15:$O$1014,COLUMNS('Section 3'!$E$11:N$12),0)))</f>
        <v/>
      </c>
      <c r="N834" s="73" t="str">
        <f>IF($D834="","",IF(ISBLANK(VLOOKUP($B834,'Section 3'!$D$15:$O$1014,COLUMNS('Section 3'!$E$11:O$12),0)),"",VLOOKUP($B834,'Section 3'!$D$15:$O$1014,COLUMNS('Section 3'!$E$11:O$12),0)))</f>
        <v/>
      </c>
      <c r="O834" s="73" t="str">
        <f>IF($D834="","",IF(ISBLANK(VLOOKUP($B834,'Section 3'!$D$15:$O$1014,COLUMNS('Section 3'!$E$11:P$12),0)),"",VLOOKUP($B834,'Section 3'!$D$15:$O$1014,COLUMNS('Section 3'!$E$11:P$12),0)))</f>
        <v/>
      </c>
    </row>
    <row r="835" spans="1:15" x14ac:dyDescent="0.25">
      <c r="A835" s="29" t="str">
        <f>IF(E835="","",ROWS($A$1:A835))</f>
        <v/>
      </c>
      <c r="B835" s="32">
        <v>824</v>
      </c>
      <c r="C835" s="26" t="str">
        <f t="shared" si="13"/>
        <v/>
      </c>
      <c r="D835" s="26" t="str">
        <f>IFERROR(VLOOKUP($B835,'Section 3'!D838:O1837,COLUMNS('Section 3'!D834:D835),0),"")</f>
        <v/>
      </c>
      <c r="E835" s="73" t="str">
        <f>IF($D835="","",IF(ISBLANK(VLOOKUP($B835,'Section 3'!$D$15:$O$1014,COLUMNS('Section 3'!$E$11:F$12),0)),"",VLOOKUP($B835,'Section 3'!$D$15:$O$1014,COLUMNS('Section 3'!$E$11:F$12),0)))</f>
        <v/>
      </c>
      <c r="F835" s="73" t="str">
        <f>IF($D835="","",IF(ISBLANK(VLOOKUP($B835,'Section 3'!$D$15:$O$1014,COLUMNS('Section 3'!$E$11:G$12),0)),"",VLOOKUP($B835,'Section 3'!$D$15:$O$1014,COLUMNS('Section 3'!$E$11:G$12),0)))</f>
        <v/>
      </c>
      <c r="G835" s="73" t="str">
        <f>IF($D835="","",IF(ISBLANK(VLOOKUP($B835,'Section 3'!$D$15:$O$1014,COLUMNS('Section 3'!$E$11:H$12),0)),"",VLOOKUP($B835,'Section 3'!$D$15:$O$1014,COLUMNS('Section 3'!$E$11:H$12),0)))</f>
        <v/>
      </c>
      <c r="H835" s="73" t="str">
        <f>IF($D835="","",IF(ISBLANK(VLOOKUP($B835,'Section 3'!$D$15:$O$1014,COLUMNS('Section 3'!$E$11:I$12),0)),"",VLOOKUP($B835,'Section 3'!$D$15:$O$1014,COLUMNS('Section 3'!$E$11:I$12),0)))</f>
        <v/>
      </c>
      <c r="I835" s="73" t="str">
        <f>IF($D835="","",IF(ISBLANK(VLOOKUP($B835,'Section 3'!$D$15:$O$1014,COLUMNS('Section 3'!$E$11:J$12),0)),"",VLOOKUP($B835,'Section 3'!$D$15:$O$1014,COLUMNS('Section 3'!$E$11:J$12),0)))</f>
        <v/>
      </c>
      <c r="J835" s="73" t="str">
        <f>IF($D835="","",IF(ISBLANK(VLOOKUP($B835,'Section 3'!$D$15:$O$1014,COLUMNS('Section 3'!$E$11:K$12),0)),"",VLOOKUP($B835,'Section 3'!$D$15:$O$1014,COLUMNS('Section 3'!$E$11:K$12),0)))</f>
        <v/>
      </c>
      <c r="K835" s="73" t="str">
        <f>IF($D835="","",IF(ISBLANK(VLOOKUP($B835,'Section 3'!$D$15:$O$1014,COLUMNS('Section 3'!$E$11:L$12),0)),"",VLOOKUP($B835,'Section 3'!$D$15:$O$1014,COLUMNS('Section 3'!$E$11:L$12),0)))</f>
        <v/>
      </c>
      <c r="L835" s="73" t="str">
        <f>IF($D835="","",IF(ISBLANK(VLOOKUP($B835,'Section 3'!$D$15:$O$1014,COLUMNS('Section 3'!$E$11:M$12),0)),"",VLOOKUP($B835,'Section 3'!$D$15:$O$1014,COLUMNS('Section 3'!$E$11:M$12),0)))</f>
        <v/>
      </c>
      <c r="M835" s="73" t="str">
        <f>IF($D835="","",IF(ISBLANK(VLOOKUP($B835,'Section 3'!$D$15:$O$1014,COLUMNS('Section 3'!$E$11:N$12),0)),"",VLOOKUP($B835,'Section 3'!$D$15:$O$1014,COLUMNS('Section 3'!$E$11:N$12),0)))</f>
        <v/>
      </c>
      <c r="N835" s="73" t="str">
        <f>IF($D835="","",IF(ISBLANK(VLOOKUP($B835,'Section 3'!$D$15:$O$1014,COLUMNS('Section 3'!$E$11:O$12),0)),"",VLOOKUP($B835,'Section 3'!$D$15:$O$1014,COLUMNS('Section 3'!$E$11:O$12),0)))</f>
        <v/>
      </c>
      <c r="O835" s="73" t="str">
        <f>IF($D835="","",IF(ISBLANK(VLOOKUP($B835,'Section 3'!$D$15:$O$1014,COLUMNS('Section 3'!$E$11:P$12),0)),"",VLOOKUP($B835,'Section 3'!$D$15:$O$1014,COLUMNS('Section 3'!$E$11:P$12),0)))</f>
        <v/>
      </c>
    </row>
    <row r="836" spans="1:15" x14ac:dyDescent="0.25">
      <c r="A836" s="29" t="str">
        <f>IF(E836="","",ROWS($A$1:A836))</f>
        <v/>
      </c>
      <c r="B836" s="32">
        <v>825</v>
      </c>
      <c r="C836" s="26" t="str">
        <f t="shared" si="13"/>
        <v/>
      </c>
      <c r="D836" s="26" t="str">
        <f>IFERROR(VLOOKUP($B836,'Section 3'!D839:O1838,COLUMNS('Section 3'!D835:D836),0),"")</f>
        <v/>
      </c>
      <c r="E836" s="73" t="str">
        <f>IF($D836="","",IF(ISBLANK(VLOOKUP($B836,'Section 3'!$D$15:$O$1014,COLUMNS('Section 3'!$E$11:F$12),0)),"",VLOOKUP($B836,'Section 3'!$D$15:$O$1014,COLUMNS('Section 3'!$E$11:F$12),0)))</f>
        <v/>
      </c>
      <c r="F836" s="73" t="str">
        <f>IF($D836="","",IF(ISBLANK(VLOOKUP($B836,'Section 3'!$D$15:$O$1014,COLUMNS('Section 3'!$E$11:G$12),0)),"",VLOOKUP($B836,'Section 3'!$D$15:$O$1014,COLUMNS('Section 3'!$E$11:G$12),0)))</f>
        <v/>
      </c>
      <c r="G836" s="73" t="str">
        <f>IF($D836="","",IF(ISBLANK(VLOOKUP($B836,'Section 3'!$D$15:$O$1014,COLUMNS('Section 3'!$E$11:H$12),0)),"",VLOOKUP($B836,'Section 3'!$D$15:$O$1014,COLUMNS('Section 3'!$E$11:H$12),0)))</f>
        <v/>
      </c>
      <c r="H836" s="73" t="str">
        <f>IF($D836="","",IF(ISBLANK(VLOOKUP($B836,'Section 3'!$D$15:$O$1014,COLUMNS('Section 3'!$E$11:I$12),0)),"",VLOOKUP($B836,'Section 3'!$D$15:$O$1014,COLUMNS('Section 3'!$E$11:I$12),0)))</f>
        <v/>
      </c>
      <c r="I836" s="73" t="str">
        <f>IF($D836="","",IF(ISBLANK(VLOOKUP($B836,'Section 3'!$D$15:$O$1014,COLUMNS('Section 3'!$E$11:J$12),0)),"",VLOOKUP($B836,'Section 3'!$D$15:$O$1014,COLUMNS('Section 3'!$E$11:J$12),0)))</f>
        <v/>
      </c>
      <c r="J836" s="73" t="str">
        <f>IF($D836="","",IF(ISBLANK(VLOOKUP($B836,'Section 3'!$D$15:$O$1014,COLUMNS('Section 3'!$E$11:K$12),0)),"",VLOOKUP($B836,'Section 3'!$D$15:$O$1014,COLUMNS('Section 3'!$E$11:K$12),0)))</f>
        <v/>
      </c>
      <c r="K836" s="73" t="str">
        <f>IF($D836="","",IF(ISBLANK(VLOOKUP($B836,'Section 3'!$D$15:$O$1014,COLUMNS('Section 3'!$E$11:L$12),0)),"",VLOOKUP($B836,'Section 3'!$D$15:$O$1014,COLUMNS('Section 3'!$E$11:L$12),0)))</f>
        <v/>
      </c>
      <c r="L836" s="73" t="str">
        <f>IF($D836="","",IF(ISBLANK(VLOOKUP($B836,'Section 3'!$D$15:$O$1014,COLUMNS('Section 3'!$E$11:M$12),0)),"",VLOOKUP($B836,'Section 3'!$D$15:$O$1014,COLUMNS('Section 3'!$E$11:M$12),0)))</f>
        <v/>
      </c>
      <c r="M836" s="73" t="str">
        <f>IF($D836="","",IF(ISBLANK(VLOOKUP($B836,'Section 3'!$D$15:$O$1014,COLUMNS('Section 3'!$E$11:N$12),0)),"",VLOOKUP($B836,'Section 3'!$D$15:$O$1014,COLUMNS('Section 3'!$E$11:N$12),0)))</f>
        <v/>
      </c>
      <c r="N836" s="73" t="str">
        <f>IF($D836="","",IF(ISBLANK(VLOOKUP($B836,'Section 3'!$D$15:$O$1014,COLUMNS('Section 3'!$E$11:O$12),0)),"",VLOOKUP($B836,'Section 3'!$D$15:$O$1014,COLUMNS('Section 3'!$E$11:O$12),0)))</f>
        <v/>
      </c>
      <c r="O836" s="73" t="str">
        <f>IF($D836="","",IF(ISBLANK(VLOOKUP($B836,'Section 3'!$D$15:$O$1014,COLUMNS('Section 3'!$E$11:P$12),0)),"",VLOOKUP($B836,'Section 3'!$D$15:$O$1014,COLUMNS('Section 3'!$E$11:P$12),0)))</f>
        <v/>
      </c>
    </row>
    <row r="837" spans="1:15" x14ac:dyDescent="0.25">
      <c r="A837" s="29" t="str">
        <f>IF(E837="","",ROWS($A$1:A837))</f>
        <v/>
      </c>
      <c r="B837" s="32">
        <v>826</v>
      </c>
      <c r="C837" s="26" t="str">
        <f t="shared" si="13"/>
        <v/>
      </c>
      <c r="D837" s="26" t="str">
        <f>IFERROR(VLOOKUP($B837,'Section 3'!D840:O1839,COLUMNS('Section 3'!D836:D837),0),"")</f>
        <v/>
      </c>
      <c r="E837" s="73" t="str">
        <f>IF($D837="","",IF(ISBLANK(VLOOKUP($B837,'Section 3'!$D$15:$O$1014,COLUMNS('Section 3'!$E$11:F$12),0)),"",VLOOKUP($B837,'Section 3'!$D$15:$O$1014,COLUMNS('Section 3'!$E$11:F$12),0)))</f>
        <v/>
      </c>
      <c r="F837" s="73" t="str">
        <f>IF($D837="","",IF(ISBLANK(VLOOKUP($B837,'Section 3'!$D$15:$O$1014,COLUMNS('Section 3'!$E$11:G$12),0)),"",VLOOKUP($B837,'Section 3'!$D$15:$O$1014,COLUMNS('Section 3'!$E$11:G$12),0)))</f>
        <v/>
      </c>
      <c r="G837" s="73" t="str">
        <f>IF($D837="","",IF(ISBLANK(VLOOKUP($B837,'Section 3'!$D$15:$O$1014,COLUMNS('Section 3'!$E$11:H$12),0)),"",VLOOKUP($B837,'Section 3'!$D$15:$O$1014,COLUMNS('Section 3'!$E$11:H$12),0)))</f>
        <v/>
      </c>
      <c r="H837" s="73" t="str">
        <f>IF($D837="","",IF(ISBLANK(VLOOKUP($B837,'Section 3'!$D$15:$O$1014,COLUMNS('Section 3'!$E$11:I$12),0)),"",VLOOKUP($B837,'Section 3'!$D$15:$O$1014,COLUMNS('Section 3'!$E$11:I$12),0)))</f>
        <v/>
      </c>
      <c r="I837" s="73" t="str">
        <f>IF($D837="","",IF(ISBLANK(VLOOKUP($B837,'Section 3'!$D$15:$O$1014,COLUMNS('Section 3'!$E$11:J$12),0)),"",VLOOKUP($B837,'Section 3'!$D$15:$O$1014,COLUMNS('Section 3'!$E$11:J$12),0)))</f>
        <v/>
      </c>
      <c r="J837" s="73" t="str">
        <f>IF($D837="","",IF(ISBLANK(VLOOKUP($B837,'Section 3'!$D$15:$O$1014,COLUMNS('Section 3'!$E$11:K$12),0)),"",VLOOKUP($B837,'Section 3'!$D$15:$O$1014,COLUMNS('Section 3'!$E$11:K$12),0)))</f>
        <v/>
      </c>
      <c r="K837" s="73" t="str">
        <f>IF($D837="","",IF(ISBLANK(VLOOKUP($B837,'Section 3'!$D$15:$O$1014,COLUMNS('Section 3'!$E$11:L$12),0)),"",VLOOKUP($B837,'Section 3'!$D$15:$O$1014,COLUMNS('Section 3'!$E$11:L$12),0)))</f>
        <v/>
      </c>
      <c r="L837" s="73" t="str">
        <f>IF($D837="","",IF(ISBLANK(VLOOKUP($B837,'Section 3'!$D$15:$O$1014,COLUMNS('Section 3'!$E$11:M$12),0)),"",VLOOKUP($B837,'Section 3'!$D$15:$O$1014,COLUMNS('Section 3'!$E$11:M$12),0)))</f>
        <v/>
      </c>
      <c r="M837" s="73" t="str">
        <f>IF($D837="","",IF(ISBLANK(VLOOKUP($B837,'Section 3'!$D$15:$O$1014,COLUMNS('Section 3'!$E$11:N$12),0)),"",VLOOKUP($B837,'Section 3'!$D$15:$O$1014,COLUMNS('Section 3'!$E$11:N$12),0)))</f>
        <v/>
      </c>
      <c r="N837" s="73" t="str">
        <f>IF($D837="","",IF(ISBLANK(VLOOKUP($B837,'Section 3'!$D$15:$O$1014,COLUMNS('Section 3'!$E$11:O$12),0)),"",VLOOKUP($B837,'Section 3'!$D$15:$O$1014,COLUMNS('Section 3'!$E$11:O$12),0)))</f>
        <v/>
      </c>
      <c r="O837" s="73" t="str">
        <f>IF($D837="","",IF(ISBLANK(VLOOKUP($B837,'Section 3'!$D$15:$O$1014,COLUMNS('Section 3'!$E$11:P$12),0)),"",VLOOKUP($B837,'Section 3'!$D$15:$O$1014,COLUMNS('Section 3'!$E$11:P$12),0)))</f>
        <v/>
      </c>
    </row>
    <row r="838" spans="1:15" x14ac:dyDescent="0.25">
      <c r="A838" s="29" t="str">
        <f>IF(E838="","",ROWS($A$1:A838))</f>
        <v/>
      </c>
      <c r="B838" s="32">
        <v>827</v>
      </c>
      <c r="C838" s="26" t="str">
        <f t="shared" si="13"/>
        <v/>
      </c>
      <c r="D838" s="26" t="str">
        <f>IFERROR(VLOOKUP($B838,'Section 3'!D841:O1840,COLUMNS('Section 3'!D837:D838),0),"")</f>
        <v/>
      </c>
      <c r="E838" s="73" t="str">
        <f>IF($D838="","",IF(ISBLANK(VLOOKUP($B838,'Section 3'!$D$15:$O$1014,COLUMNS('Section 3'!$E$11:F$12),0)),"",VLOOKUP($B838,'Section 3'!$D$15:$O$1014,COLUMNS('Section 3'!$E$11:F$12),0)))</f>
        <v/>
      </c>
      <c r="F838" s="73" t="str">
        <f>IF($D838="","",IF(ISBLANK(VLOOKUP($B838,'Section 3'!$D$15:$O$1014,COLUMNS('Section 3'!$E$11:G$12),0)),"",VLOOKUP($B838,'Section 3'!$D$15:$O$1014,COLUMNS('Section 3'!$E$11:G$12),0)))</f>
        <v/>
      </c>
      <c r="G838" s="73" t="str">
        <f>IF($D838="","",IF(ISBLANK(VLOOKUP($B838,'Section 3'!$D$15:$O$1014,COLUMNS('Section 3'!$E$11:H$12),0)),"",VLOOKUP($B838,'Section 3'!$D$15:$O$1014,COLUMNS('Section 3'!$E$11:H$12),0)))</f>
        <v/>
      </c>
      <c r="H838" s="73" t="str">
        <f>IF($D838="","",IF(ISBLANK(VLOOKUP($B838,'Section 3'!$D$15:$O$1014,COLUMNS('Section 3'!$E$11:I$12),0)),"",VLOOKUP($B838,'Section 3'!$D$15:$O$1014,COLUMNS('Section 3'!$E$11:I$12),0)))</f>
        <v/>
      </c>
      <c r="I838" s="73" t="str">
        <f>IF($D838="","",IF(ISBLANK(VLOOKUP($B838,'Section 3'!$D$15:$O$1014,COLUMNS('Section 3'!$E$11:J$12),0)),"",VLOOKUP($B838,'Section 3'!$D$15:$O$1014,COLUMNS('Section 3'!$E$11:J$12),0)))</f>
        <v/>
      </c>
      <c r="J838" s="73" t="str">
        <f>IF($D838="","",IF(ISBLANK(VLOOKUP($B838,'Section 3'!$D$15:$O$1014,COLUMNS('Section 3'!$E$11:K$12),0)),"",VLOOKUP($B838,'Section 3'!$D$15:$O$1014,COLUMNS('Section 3'!$E$11:K$12),0)))</f>
        <v/>
      </c>
      <c r="K838" s="73" t="str">
        <f>IF($D838="","",IF(ISBLANK(VLOOKUP($B838,'Section 3'!$D$15:$O$1014,COLUMNS('Section 3'!$E$11:L$12),0)),"",VLOOKUP($B838,'Section 3'!$D$15:$O$1014,COLUMNS('Section 3'!$E$11:L$12),0)))</f>
        <v/>
      </c>
      <c r="L838" s="73" t="str">
        <f>IF($D838="","",IF(ISBLANK(VLOOKUP($B838,'Section 3'!$D$15:$O$1014,COLUMNS('Section 3'!$E$11:M$12),0)),"",VLOOKUP($B838,'Section 3'!$D$15:$O$1014,COLUMNS('Section 3'!$E$11:M$12),0)))</f>
        <v/>
      </c>
      <c r="M838" s="73" t="str">
        <f>IF($D838="","",IF(ISBLANK(VLOOKUP($B838,'Section 3'!$D$15:$O$1014,COLUMNS('Section 3'!$E$11:N$12),0)),"",VLOOKUP($B838,'Section 3'!$D$15:$O$1014,COLUMNS('Section 3'!$E$11:N$12),0)))</f>
        <v/>
      </c>
      <c r="N838" s="73" t="str">
        <f>IF($D838="","",IF(ISBLANK(VLOOKUP($B838,'Section 3'!$D$15:$O$1014,COLUMNS('Section 3'!$E$11:O$12),0)),"",VLOOKUP($B838,'Section 3'!$D$15:$O$1014,COLUMNS('Section 3'!$E$11:O$12),0)))</f>
        <v/>
      </c>
      <c r="O838" s="73" t="str">
        <f>IF($D838="","",IF(ISBLANK(VLOOKUP($B838,'Section 3'!$D$15:$O$1014,COLUMNS('Section 3'!$E$11:P$12),0)),"",VLOOKUP($B838,'Section 3'!$D$15:$O$1014,COLUMNS('Section 3'!$E$11:P$12),0)))</f>
        <v/>
      </c>
    </row>
    <row r="839" spans="1:15" x14ac:dyDescent="0.25">
      <c r="A839" s="29" t="str">
        <f>IF(E839="","",ROWS($A$1:A839))</f>
        <v/>
      </c>
      <c r="B839" s="32">
        <v>828</v>
      </c>
      <c r="C839" s="26" t="str">
        <f t="shared" si="13"/>
        <v/>
      </c>
      <c r="D839" s="26" t="str">
        <f>IFERROR(VLOOKUP($B839,'Section 3'!D842:O1841,COLUMNS('Section 3'!D838:D839),0),"")</f>
        <v/>
      </c>
      <c r="E839" s="73" t="str">
        <f>IF($D839="","",IF(ISBLANK(VLOOKUP($B839,'Section 3'!$D$15:$O$1014,COLUMNS('Section 3'!$E$11:F$12),0)),"",VLOOKUP($B839,'Section 3'!$D$15:$O$1014,COLUMNS('Section 3'!$E$11:F$12),0)))</f>
        <v/>
      </c>
      <c r="F839" s="73" t="str">
        <f>IF($D839="","",IF(ISBLANK(VLOOKUP($B839,'Section 3'!$D$15:$O$1014,COLUMNS('Section 3'!$E$11:G$12),0)),"",VLOOKUP($B839,'Section 3'!$D$15:$O$1014,COLUMNS('Section 3'!$E$11:G$12),0)))</f>
        <v/>
      </c>
      <c r="G839" s="73" t="str">
        <f>IF($D839="","",IF(ISBLANK(VLOOKUP($B839,'Section 3'!$D$15:$O$1014,COLUMNS('Section 3'!$E$11:H$12),0)),"",VLOOKUP($B839,'Section 3'!$D$15:$O$1014,COLUMNS('Section 3'!$E$11:H$12),0)))</f>
        <v/>
      </c>
      <c r="H839" s="73" t="str">
        <f>IF($D839="","",IF(ISBLANK(VLOOKUP($B839,'Section 3'!$D$15:$O$1014,COLUMNS('Section 3'!$E$11:I$12),0)),"",VLOOKUP($B839,'Section 3'!$D$15:$O$1014,COLUMNS('Section 3'!$E$11:I$12),0)))</f>
        <v/>
      </c>
      <c r="I839" s="73" t="str">
        <f>IF($D839="","",IF(ISBLANK(VLOOKUP($B839,'Section 3'!$D$15:$O$1014,COLUMNS('Section 3'!$E$11:J$12),0)),"",VLOOKUP($B839,'Section 3'!$D$15:$O$1014,COLUMNS('Section 3'!$E$11:J$12),0)))</f>
        <v/>
      </c>
      <c r="J839" s="73" t="str">
        <f>IF($D839="","",IF(ISBLANK(VLOOKUP($B839,'Section 3'!$D$15:$O$1014,COLUMNS('Section 3'!$E$11:K$12),0)),"",VLOOKUP($B839,'Section 3'!$D$15:$O$1014,COLUMNS('Section 3'!$E$11:K$12),0)))</f>
        <v/>
      </c>
      <c r="K839" s="73" t="str">
        <f>IF($D839="","",IF(ISBLANK(VLOOKUP($B839,'Section 3'!$D$15:$O$1014,COLUMNS('Section 3'!$E$11:L$12),0)),"",VLOOKUP($B839,'Section 3'!$D$15:$O$1014,COLUMNS('Section 3'!$E$11:L$12),0)))</f>
        <v/>
      </c>
      <c r="L839" s="73" t="str">
        <f>IF($D839="","",IF(ISBLANK(VLOOKUP($B839,'Section 3'!$D$15:$O$1014,COLUMNS('Section 3'!$E$11:M$12),0)),"",VLOOKUP($B839,'Section 3'!$D$15:$O$1014,COLUMNS('Section 3'!$E$11:M$12),0)))</f>
        <v/>
      </c>
      <c r="M839" s="73" t="str">
        <f>IF($D839="","",IF(ISBLANK(VLOOKUP($B839,'Section 3'!$D$15:$O$1014,COLUMNS('Section 3'!$E$11:N$12),0)),"",VLOOKUP($B839,'Section 3'!$D$15:$O$1014,COLUMNS('Section 3'!$E$11:N$12),0)))</f>
        <v/>
      </c>
      <c r="N839" s="73" t="str">
        <f>IF($D839="","",IF(ISBLANK(VLOOKUP($B839,'Section 3'!$D$15:$O$1014,COLUMNS('Section 3'!$E$11:O$12),0)),"",VLOOKUP($B839,'Section 3'!$D$15:$O$1014,COLUMNS('Section 3'!$E$11:O$12),0)))</f>
        <v/>
      </c>
      <c r="O839" s="73" t="str">
        <f>IF($D839="","",IF(ISBLANK(VLOOKUP($B839,'Section 3'!$D$15:$O$1014,COLUMNS('Section 3'!$E$11:P$12),0)),"",VLOOKUP($B839,'Section 3'!$D$15:$O$1014,COLUMNS('Section 3'!$E$11:P$12),0)))</f>
        <v/>
      </c>
    </row>
    <row r="840" spans="1:15" x14ac:dyDescent="0.25">
      <c r="A840" s="29" t="str">
        <f>IF(E840="","",ROWS($A$1:A840))</f>
        <v/>
      </c>
      <c r="B840" s="32">
        <v>829</v>
      </c>
      <c r="C840" s="26" t="str">
        <f t="shared" si="13"/>
        <v/>
      </c>
      <c r="D840" s="26" t="str">
        <f>IFERROR(VLOOKUP($B840,'Section 3'!D843:O1842,COLUMNS('Section 3'!D839:D840),0),"")</f>
        <v/>
      </c>
      <c r="E840" s="73" t="str">
        <f>IF($D840="","",IF(ISBLANK(VLOOKUP($B840,'Section 3'!$D$15:$O$1014,COLUMNS('Section 3'!$E$11:F$12),0)),"",VLOOKUP($B840,'Section 3'!$D$15:$O$1014,COLUMNS('Section 3'!$E$11:F$12),0)))</f>
        <v/>
      </c>
      <c r="F840" s="73" t="str">
        <f>IF($D840="","",IF(ISBLANK(VLOOKUP($B840,'Section 3'!$D$15:$O$1014,COLUMNS('Section 3'!$E$11:G$12),0)),"",VLOOKUP($B840,'Section 3'!$D$15:$O$1014,COLUMNS('Section 3'!$E$11:G$12),0)))</f>
        <v/>
      </c>
      <c r="G840" s="73" t="str">
        <f>IF($D840="","",IF(ISBLANK(VLOOKUP($B840,'Section 3'!$D$15:$O$1014,COLUMNS('Section 3'!$E$11:H$12),0)),"",VLOOKUP($B840,'Section 3'!$D$15:$O$1014,COLUMNS('Section 3'!$E$11:H$12),0)))</f>
        <v/>
      </c>
      <c r="H840" s="73" t="str">
        <f>IF($D840="","",IF(ISBLANK(VLOOKUP($B840,'Section 3'!$D$15:$O$1014,COLUMNS('Section 3'!$E$11:I$12),0)),"",VLOOKUP($B840,'Section 3'!$D$15:$O$1014,COLUMNS('Section 3'!$E$11:I$12),0)))</f>
        <v/>
      </c>
      <c r="I840" s="73" t="str">
        <f>IF($D840="","",IF(ISBLANK(VLOOKUP($B840,'Section 3'!$D$15:$O$1014,COLUMNS('Section 3'!$E$11:J$12),0)),"",VLOOKUP($B840,'Section 3'!$D$15:$O$1014,COLUMNS('Section 3'!$E$11:J$12),0)))</f>
        <v/>
      </c>
      <c r="J840" s="73" t="str">
        <f>IF($D840="","",IF(ISBLANK(VLOOKUP($B840,'Section 3'!$D$15:$O$1014,COLUMNS('Section 3'!$E$11:K$12),0)),"",VLOOKUP($B840,'Section 3'!$D$15:$O$1014,COLUMNS('Section 3'!$E$11:K$12),0)))</f>
        <v/>
      </c>
      <c r="K840" s="73" t="str">
        <f>IF($D840="","",IF(ISBLANK(VLOOKUP($B840,'Section 3'!$D$15:$O$1014,COLUMNS('Section 3'!$E$11:L$12),0)),"",VLOOKUP($B840,'Section 3'!$D$15:$O$1014,COLUMNS('Section 3'!$E$11:L$12),0)))</f>
        <v/>
      </c>
      <c r="L840" s="73" t="str">
        <f>IF($D840="","",IF(ISBLANK(VLOOKUP($B840,'Section 3'!$D$15:$O$1014,COLUMNS('Section 3'!$E$11:M$12),0)),"",VLOOKUP($B840,'Section 3'!$D$15:$O$1014,COLUMNS('Section 3'!$E$11:M$12),0)))</f>
        <v/>
      </c>
      <c r="M840" s="73" t="str">
        <f>IF($D840="","",IF(ISBLANK(VLOOKUP($B840,'Section 3'!$D$15:$O$1014,COLUMNS('Section 3'!$E$11:N$12),0)),"",VLOOKUP($B840,'Section 3'!$D$15:$O$1014,COLUMNS('Section 3'!$E$11:N$12),0)))</f>
        <v/>
      </c>
      <c r="N840" s="73" t="str">
        <f>IF($D840="","",IF(ISBLANK(VLOOKUP($B840,'Section 3'!$D$15:$O$1014,COLUMNS('Section 3'!$E$11:O$12),0)),"",VLOOKUP($B840,'Section 3'!$D$15:$O$1014,COLUMNS('Section 3'!$E$11:O$12),0)))</f>
        <v/>
      </c>
      <c r="O840" s="73" t="str">
        <f>IF($D840="","",IF(ISBLANK(VLOOKUP($B840,'Section 3'!$D$15:$O$1014,COLUMNS('Section 3'!$E$11:P$12),0)),"",VLOOKUP($B840,'Section 3'!$D$15:$O$1014,COLUMNS('Section 3'!$E$11:P$12),0)))</f>
        <v/>
      </c>
    </row>
    <row r="841" spans="1:15" x14ac:dyDescent="0.25">
      <c r="A841" s="29" t="str">
        <f>IF(E841="","",ROWS($A$1:A841))</f>
        <v/>
      </c>
      <c r="B841" s="32">
        <v>830</v>
      </c>
      <c r="C841" s="26" t="str">
        <f t="shared" si="13"/>
        <v/>
      </c>
      <c r="D841" s="26" t="str">
        <f>IFERROR(VLOOKUP($B841,'Section 3'!D844:O1843,COLUMNS('Section 3'!D840:D841),0),"")</f>
        <v/>
      </c>
      <c r="E841" s="73" t="str">
        <f>IF($D841="","",IF(ISBLANK(VLOOKUP($B841,'Section 3'!$D$15:$O$1014,COLUMNS('Section 3'!$E$11:F$12),0)),"",VLOOKUP($B841,'Section 3'!$D$15:$O$1014,COLUMNS('Section 3'!$E$11:F$12),0)))</f>
        <v/>
      </c>
      <c r="F841" s="73" t="str">
        <f>IF($D841="","",IF(ISBLANK(VLOOKUP($B841,'Section 3'!$D$15:$O$1014,COLUMNS('Section 3'!$E$11:G$12),0)),"",VLOOKUP($B841,'Section 3'!$D$15:$O$1014,COLUMNS('Section 3'!$E$11:G$12),0)))</f>
        <v/>
      </c>
      <c r="G841" s="73" t="str">
        <f>IF($D841="","",IF(ISBLANK(VLOOKUP($B841,'Section 3'!$D$15:$O$1014,COLUMNS('Section 3'!$E$11:H$12),0)),"",VLOOKUP($B841,'Section 3'!$D$15:$O$1014,COLUMNS('Section 3'!$E$11:H$12),0)))</f>
        <v/>
      </c>
      <c r="H841" s="73" t="str">
        <f>IF($D841="","",IF(ISBLANK(VLOOKUP($B841,'Section 3'!$D$15:$O$1014,COLUMNS('Section 3'!$E$11:I$12),0)),"",VLOOKUP($B841,'Section 3'!$D$15:$O$1014,COLUMNS('Section 3'!$E$11:I$12),0)))</f>
        <v/>
      </c>
      <c r="I841" s="73" t="str">
        <f>IF($D841="","",IF(ISBLANK(VLOOKUP($B841,'Section 3'!$D$15:$O$1014,COLUMNS('Section 3'!$E$11:J$12),0)),"",VLOOKUP($B841,'Section 3'!$D$15:$O$1014,COLUMNS('Section 3'!$E$11:J$12),0)))</f>
        <v/>
      </c>
      <c r="J841" s="73" t="str">
        <f>IF($D841="","",IF(ISBLANK(VLOOKUP($B841,'Section 3'!$D$15:$O$1014,COLUMNS('Section 3'!$E$11:K$12),0)),"",VLOOKUP($B841,'Section 3'!$D$15:$O$1014,COLUMNS('Section 3'!$E$11:K$12),0)))</f>
        <v/>
      </c>
      <c r="K841" s="73" t="str">
        <f>IF($D841="","",IF(ISBLANK(VLOOKUP($B841,'Section 3'!$D$15:$O$1014,COLUMNS('Section 3'!$E$11:L$12),0)),"",VLOOKUP($B841,'Section 3'!$D$15:$O$1014,COLUMNS('Section 3'!$E$11:L$12),0)))</f>
        <v/>
      </c>
      <c r="L841" s="73" t="str">
        <f>IF($D841="","",IF(ISBLANK(VLOOKUP($B841,'Section 3'!$D$15:$O$1014,COLUMNS('Section 3'!$E$11:M$12),0)),"",VLOOKUP($B841,'Section 3'!$D$15:$O$1014,COLUMNS('Section 3'!$E$11:M$12),0)))</f>
        <v/>
      </c>
      <c r="M841" s="73" t="str">
        <f>IF($D841="","",IF(ISBLANK(VLOOKUP($B841,'Section 3'!$D$15:$O$1014,COLUMNS('Section 3'!$E$11:N$12),0)),"",VLOOKUP($B841,'Section 3'!$D$15:$O$1014,COLUMNS('Section 3'!$E$11:N$12),0)))</f>
        <v/>
      </c>
      <c r="N841" s="73" t="str">
        <f>IF($D841="","",IF(ISBLANK(VLOOKUP($B841,'Section 3'!$D$15:$O$1014,COLUMNS('Section 3'!$E$11:O$12),0)),"",VLOOKUP($B841,'Section 3'!$D$15:$O$1014,COLUMNS('Section 3'!$E$11:O$12),0)))</f>
        <v/>
      </c>
      <c r="O841" s="73" t="str">
        <f>IF($D841="","",IF(ISBLANK(VLOOKUP($B841,'Section 3'!$D$15:$O$1014,COLUMNS('Section 3'!$E$11:P$12),0)),"",VLOOKUP($B841,'Section 3'!$D$15:$O$1014,COLUMNS('Section 3'!$E$11:P$12),0)))</f>
        <v/>
      </c>
    </row>
    <row r="842" spans="1:15" x14ac:dyDescent="0.25">
      <c r="A842" s="29" t="str">
        <f>IF(E842="","",ROWS($A$1:A842))</f>
        <v/>
      </c>
      <c r="B842" s="32">
        <v>831</v>
      </c>
      <c r="C842" s="26" t="str">
        <f t="shared" si="13"/>
        <v/>
      </c>
      <c r="D842" s="26" t="str">
        <f>IFERROR(VLOOKUP($B842,'Section 3'!D845:O1844,COLUMNS('Section 3'!D841:D842),0),"")</f>
        <v/>
      </c>
      <c r="E842" s="73" t="str">
        <f>IF($D842="","",IF(ISBLANK(VLOOKUP($B842,'Section 3'!$D$15:$O$1014,COLUMNS('Section 3'!$E$11:F$12),0)),"",VLOOKUP($B842,'Section 3'!$D$15:$O$1014,COLUMNS('Section 3'!$E$11:F$12),0)))</f>
        <v/>
      </c>
      <c r="F842" s="73" t="str">
        <f>IF($D842="","",IF(ISBLANK(VLOOKUP($B842,'Section 3'!$D$15:$O$1014,COLUMNS('Section 3'!$E$11:G$12),0)),"",VLOOKUP($B842,'Section 3'!$D$15:$O$1014,COLUMNS('Section 3'!$E$11:G$12),0)))</f>
        <v/>
      </c>
      <c r="G842" s="73" t="str">
        <f>IF($D842="","",IF(ISBLANK(VLOOKUP($B842,'Section 3'!$D$15:$O$1014,COLUMNS('Section 3'!$E$11:H$12),0)),"",VLOOKUP($B842,'Section 3'!$D$15:$O$1014,COLUMNS('Section 3'!$E$11:H$12),0)))</f>
        <v/>
      </c>
      <c r="H842" s="73" t="str">
        <f>IF($D842="","",IF(ISBLANK(VLOOKUP($B842,'Section 3'!$D$15:$O$1014,COLUMNS('Section 3'!$E$11:I$12),0)),"",VLOOKUP($B842,'Section 3'!$D$15:$O$1014,COLUMNS('Section 3'!$E$11:I$12),0)))</f>
        <v/>
      </c>
      <c r="I842" s="73" t="str">
        <f>IF($D842="","",IF(ISBLANK(VLOOKUP($B842,'Section 3'!$D$15:$O$1014,COLUMNS('Section 3'!$E$11:J$12),0)),"",VLOOKUP($B842,'Section 3'!$D$15:$O$1014,COLUMNS('Section 3'!$E$11:J$12),0)))</f>
        <v/>
      </c>
      <c r="J842" s="73" t="str">
        <f>IF($D842="","",IF(ISBLANK(VLOOKUP($B842,'Section 3'!$D$15:$O$1014,COLUMNS('Section 3'!$E$11:K$12),0)),"",VLOOKUP($B842,'Section 3'!$D$15:$O$1014,COLUMNS('Section 3'!$E$11:K$12),0)))</f>
        <v/>
      </c>
      <c r="K842" s="73" t="str">
        <f>IF($D842="","",IF(ISBLANK(VLOOKUP($B842,'Section 3'!$D$15:$O$1014,COLUMNS('Section 3'!$E$11:L$12),0)),"",VLOOKUP($B842,'Section 3'!$D$15:$O$1014,COLUMNS('Section 3'!$E$11:L$12),0)))</f>
        <v/>
      </c>
      <c r="L842" s="73" t="str">
        <f>IF($D842="","",IF(ISBLANK(VLOOKUP($B842,'Section 3'!$D$15:$O$1014,COLUMNS('Section 3'!$E$11:M$12),0)),"",VLOOKUP($B842,'Section 3'!$D$15:$O$1014,COLUMNS('Section 3'!$E$11:M$12),0)))</f>
        <v/>
      </c>
      <c r="M842" s="73" t="str">
        <f>IF($D842="","",IF(ISBLANK(VLOOKUP($B842,'Section 3'!$D$15:$O$1014,COLUMNS('Section 3'!$E$11:N$12),0)),"",VLOOKUP($B842,'Section 3'!$D$15:$O$1014,COLUMNS('Section 3'!$E$11:N$12),0)))</f>
        <v/>
      </c>
      <c r="N842" s="73" t="str">
        <f>IF($D842="","",IF(ISBLANK(VLOOKUP($B842,'Section 3'!$D$15:$O$1014,COLUMNS('Section 3'!$E$11:O$12),0)),"",VLOOKUP($B842,'Section 3'!$D$15:$O$1014,COLUMNS('Section 3'!$E$11:O$12),0)))</f>
        <v/>
      </c>
      <c r="O842" s="73" t="str">
        <f>IF($D842="","",IF(ISBLANK(VLOOKUP($B842,'Section 3'!$D$15:$O$1014,COLUMNS('Section 3'!$E$11:P$12),0)),"",VLOOKUP($B842,'Section 3'!$D$15:$O$1014,COLUMNS('Section 3'!$E$11:P$12),0)))</f>
        <v/>
      </c>
    </row>
    <row r="843" spans="1:15" x14ac:dyDescent="0.25">
      <c r="A843" s="29" t="str">
        <f>IF(E843="","",ROWS($A$1:A843))</f>
        <v/>
      </c>
      <c r="B843" s="32">
        <v>832</v>
      </c>
      <c r="C843" s="26" t="str">
        <f t="shared" si="13"/>
        <v/>
      </c>
      <c r="D843" s="26" t="str">
        <f>IFERROR(VLOOKUP($B843,'Section 3'!D846:O1845,COLUMNS('Section 3'!D842:D843),0),"")</f>
        <v/>
      </c>
      <c r="E843" s="73" t="str">
        <f>IF($D843="","",IF(ISBLANK(VLOOKUP($B843,'Section 3'!$D$15:$O$1014,COLUMNS('Section 3'!$E$11:F$12),0)),"",VLOOKUP($B843,'Section 3'!$D$15:$O$1014,COLUMNS('Section 3'!$E$11:F$12),0)))</f>
        <v/>
      </c>
      <c r="F843" s="73" t="str">
        <f>IF($D843="","",IF(ISBLANK(VLOOKUP($B843,'Section 3'!$D$15:$O$1014,COLUMNS('Section 3'!$E$11:G$12),0)),"",VLOOKUP($B843,'Section 3'!$D$15:$O$1014,COLUMNS('Section 3'!$E$11:G$12),0)))</f>
        <v/>
      </c>
      <c r="G843" s="73" t="str">
        <f>IF($D843="","",IF(ISBLANK(VLOOKUP($B843,'Section 3'!$D$15:$O$1014,COLUMNS('Section 3'!$E$11:H$12),0)),"",VLOOKUP($B843,'Section 3'!$D$15:$O$1014,COLUMNS('Section 3'!$E$11:H$12),0)))</f>
        <v/>
      </c>
      <c r="H843" s="73" t="str">
        <f>IF($D843="","",IF(ISBLANK(VLOOKUP($B843,'Section 3'!$D$15:$O$1014,COLUMNS('Section 3'!$E$11:I$12),0)),"",VLOOKUP($B843,'Section 3'!$D$15:$O$1014,COLUMNS('Section 3'!$E$11:I$12),0)))</f>
        <v/>
      </c>
      <c r="I843" s="73" t="str">
        <f>IF($D843="","",IF(ISBLANK(VLOOKUP($B843,'Section 3'!$D$15:$O$1014,COLUMNS('Section 3'!$E$11:J$12),0)),"",VLOOKUP($B843,'Section 3'!$D$15:$O$1014,COLUMNS('Section 3'!$E$11:J$12),0)))</f>
        <v/>
      </c>
      <c r="J843" s="73" t="str">
        <f>IF($D843="","",IF(ISBLANK(VLOOKUP($B843,'Section 3'!$D$15:$O$1014,COLUMNS('Section 3'!$E$11:K$12),0)),"",VLOOKUP($B843,'Section 3'!$D$15:$O$1014,COLUMNS('Section 3'!$E$11:K$12),0)))</f>
        <v/>
      </c>
      <c r="K843" s="73" t="str">
        <f>IF($D843="","",IF(ISBLANK(VLOOKUP($B843,'Section 3'!$D$15:$O$1014,COLUMNS('Section 3'!$E$11:L$12),0)),"",VLOOKUP($B843,'Section 3'!$D$15:$O$1014,COLUMNS('Section 3'!$E$11:L$12),0)))</f>
        <v/>
      </c>
      <c r="L843" s="73" t="str">
        <f>IF($D843="","",IF(ISBLANK(VLOOKUP($B843,'Section 3'!$D$15:$O$1014,COLUMNS('Section 3'!$E$11:M$12),0)),"",VLOOKUP($B843,'Section 3'!$D$15:$O$1014,COLUMNS('Section 3'!$E$11:M$12),0)))</f>
        <v/>
      </c>
      <c r="M843" s="73" t="str">
        <f>IF($D843="","",IF(ISBLANK(VLOOKUP($B843,'Section 3'!$D$15:$O$1014,COLUMNS('Section 3'!$E$11:N$12),0)),"",VLOOKUP($B843,'Section 3'!$D$15:$O$1014,COLUMNS('Section 3'!$E$11:N$12),0)))</f>
        <v/>
      </c>
      <c r="N843" s="73" t="str">
        <f>IF($D843="","",IF(ISBLANK(VLOOKUP($B843,'Section 3'!$D$15:$O$1014,COLUMNS('Section 3'!$E$11:O$12),0)),"",VLOOKUP($B843,'Section 3'!$D$15:$O$1014,COLUMNS('Section 3'!$E$11:O$12),0)))</f>
        <v/>
      </c>
      <c r="O843" s="73" t="str">
        <f>IF($D843="","",IF(ISBLANK(VLOOKUP($B843,'Section 3'!$D$15:$O$1014,COLUMNS('Section 3'!$E$11:P$12),0)),"",VLOOKUP($B843,'Section 3'!$D$15:$O$1014,COLUMNS('Section 3'!$E$11:P$12),0)))</f>
        <v/>
      </c>
    </row>
    <row r="844" spans="1:15" x14ac:dyDescent="0.25">
      <c r="A844" s="29" t="str">
        <f>IF(E844="","",ROWS($A$1:A844))</f>
        <v/>
      </c>
      <c r="B844" s="32">
        <v>833</v>
      </c>
      <c r="C844" s="26" t="str">
        <f t="shared" si="13"/>
        <v/>
      </c>
      <c r="D844" s="26" t="str">
        <f>IFERROR(VLOOKUP($B844,'Section 3'!D847:O1846,COLUMNS('Section 3'!D843:D844),0),"")</f>
        <v/>
      </c>
      <c r="E844" s="73" t="str">
        <f>IF($D844="","",IF(ISBLANK(VLOOKUP($B844,'Section 3'!$D$15:$O$1014,COLUMNS('Section 3'!$E$11:F$12),0)),"",VLOOKUP($B844,'Section 3'!$D$15:$O$1014,COLUMNS('Section 3'!$E$11:F$12),0)))</f>
        <v/>
      </c>
      <c r="F844" s="73" t="str">
        <f>IF($D844="","",IF(ISBLANK(VLOOKUP($B844,'Section 3'!$D$15:$O$1014,COLUMNS('Section 3'!$E$11:G$12),0)),"",VLOOKUP($B844,'Section 3'!$D$15:$O$1014,COLUMNS('Section 3'!$E$11:G$12),0)))</f>
        <v/>
      </c>
      <c r="G844" s="73" t="str">
        <f>IF($D844="","",IF(ISBLANK(VLOOKUP($B844,'Section 3'!$D$15:$O$1014,COLUMNS('Section 3'!$E$11:H$12),0)),"",VLOOKUP($B844,'Section 3'!$D$15:$O$1014,COLUMNS('Section 3'!$E$11:H$12),0)))</f>
        <v/>
      </c>
      <c r="H844" s="73" t="str">
        <f>IF($D844="","",IF(ISBLANK(VLOOKUP($B844,'Section 3'!$D$15:$O$1014,COLUMNS('Section 3'!$E$11:I$12),0)),"",VLOOKUP($B844,'Section 3'!$D$15:$O$1014,COLUMNS('Section 3'!$E$11:I$12),0)))</f>
        <v/>
      </c>
      <c r="I844" s="73" t="str">
        <f>IF($D844="","",IF(ISBLANK(VLOOKUP($B844,'Section 3'!$D$15:$O$1014,COLUMNS('Section 3'!$E$11:J$12),0)),"",VLOOKUP($B844,'Section 3'!$D$15:$O$1014,COLUMNS('Section 3'!$E$11:J$12),0)))</f>
        <v/>
      </c>
      <c r="J844" s="73" t="str">
        <f>IF($D844="","",IF(ISBLANK(VLOOKUP($B844,'Section 3'!$D$15:$O$1014,COLUMNS('Section 3'!$E$11:K$12),0)),"",VLOOKUP($B844,'Section 3'!$D$15:$O$1014,COLUMNS('Section 3'!$E$11:K$12),0)))</f>
        <v/>
      </c>
      <c r="K844" s="73" t="str">
        <f>IF($D844="","",IF(ISBLANK(VLOOKUP($B844,'Section 3'!$D$15:$O$1014,COLUMNS('Section 3'!$E$11:L$12),0)),"",VLOOKUP($B844,'Section 3'!$D$15:$O$1014,COLUMNS('Section 3'!$E$11:L$12),0)))</f>
        <v/>
      </c>
      <c r="L844" s="73" t="str">
        <f>IF($D844="","",IF(ISBLANK(VLOOKUP($B844,'Section 3'!$D$15:$O$1014,COLUMNS('Section 3'!$E$11:M$12),0)),"",VLOOKUP($B844,'Section 3'!$D$15:$O$1014,COLUMNS('Section 3'!$E$11:M$12),0)))</f>
        <v/>
      </c>
      <c r="M844" s="73" t="str">
        <f>IF($D844="","",IF(ISBLANK(VLOOKUP($B844,'Section 3'!$D$15:$O$1014,COLUMNS('Section 3'!$E$11:N$12),0)),"",VLOOKUP($B844,'Section 3'!$D$15:$O$1014,COLUMNS('Section 3'!$E$11:N$12),0)))</f>
        <v/>
      </c>
      <c r="N844" s="73" t="str">
        <f>IF($D844="","",IF(ISBLANK(VLOOKUP($B844,'Section 3'!$D$15:$O$1014,COLUMNS('Section 3'!$E$11:O$12),0)),"",VLOOKUP($B844,'Section 3'!$D$15:$O$1014,COLUMNS('Section 3'!$E$11:O$12),0)))</f>
        <v/>
      </c>
      <c r="O844" s="73" t="str">
        <f>IF($D844="","",IF(ISBLANK(VLOOKUP($B844,'Section 3'!$D$15:$O$1014,COLUMNS('Section 3'!$E$11:P$12),0)),"",VLOOKUP($B844,'Section 3'!$D$15:$O$1014,COLUMNS('Section 3'!$E$11:P$12),0)))</f>
        <v/>
      </c>
    </row>
    <row r="845" spans="1:15" x14ac:dyDescent="0.25">
      <c r="A845" s="29" t="str">
        <f>IF(E845="","",ROWS($A$1:A845))</f>
        <v/>
      </c>
      <c r="B845" s="32">
        <v>834</v>
      </c>
      <c r="C845" s="26" t="str">
        <f t="shared" ref="C845:C908" si="14">IF(D845="","",3)</f>
        <v/>
      </c>
      <c r="D845" s="26" t="str">
        <f>IFERROR(VLOOKUP($B845,'Section 3'!D848:O1847,COLUMNS('Section 3'!D844:D845),0),"")</f>
        <v/>
      </c>
      <c r="E845" s="73" t="str">
        <f>IF($D845="","",IF(ISBLANK(VLOOKUP($B845,'Section 3'!$D$15:$O$1014,COLUMNS('Section 3'!$E$11:F$12),0)),"",VLOOKUP($B845,'Section 3'!$D$15:$O$1014,COLUMNS('Section 3'!$E$11:F$12),0)))</f>
        <v/>
      </c>
      <c r="F845" s="73" t="str">
        <f>IF($D845="","",IF(ISBLANK(VLOOKUP($B845,'Section 3'!$D$15:$O$1014,COLUMNS('Section 3'!$E$11:G$12),0)),"",VLOOKUP($B845,'Section 3'!$D$15:$O$1014,COLUMNS('Section 3'!$E$11:G$12),0)))</f>
        <v/>
      </c>
      <c r="G845" s="73" t="str">
        <f>IF($D845="","",IF(ISBLANK(VLOOKUP($B845,'Section 3'!$D$15:$O$1014,COLUMNS('Section 3'!$E$11:H$12),0)),"",VLOOKUP($B845,'Section 3'!$D$15:$O$1014,COLUMNS('Section 3'!$E$11:H$12),0)))</f>
        <v/>
      </c>
      <c r="H845" s="73" t="str">
        <f>IF($D845="","",IF(ISBLANK(VLOOKUP($B845,'Section 3'!$D$15:$O$1014,COLUMNS('Section 3'!$E$11:I$12),0)),"",VLOOKUP($B845,'Section 3'!$D$15:$O$1014,COLUMNS('Section 3'!$E$11:I$12),0)))</f>
        <v/>
      </c>
      <c r="I845" s="73" t="str">
        <f>IF($D845="","",IF(ISBLANK(VLOOKUP($B845,'Section 3'!$D$15:$O$1014,COLUMNS('Section 3'!$E$11:J$12),0)),"",VLOOKUP($B845,'Section 3'!$D$15:$O$1014,COLUMNS('Section 3'!$E$11:J$12),0)))</f>
        <v/>
      </c>
      <c r="J845" s="73" t="str">
        <f>IF($D845="","",IF(ISBLANK(VLOOKUP($B845,'Section 3'!$D$15:$O$1014,COLUMNS('Section 3'!$E$11:K$12),0)),"",VLOOKUP($B845,'Section 3'!$D$15:$O$1014,COLUMNS('Section 3'!$E$11:K$12),0)))</f>
        <v/>
      </c>
      <c r="K845" s="73" t="str">
        <f>IF($D845="","",IF(ISBLANK(VLOOKUP($B845,'Section 3'!$D$15:$O$1014,COLUMNS('Section 3'!$E$11:L$12),0)),"",VLOOKUP($B845,'Section 3'!$D$15:$O$1014,COLUMNS('Section 3'!$E$11:L$12),0)))</f>
        <v/>
      </c>
      <c r="L845" s="73" t="str">
        <f>IF($D845="","",IF(ISBLANK(VLOOKUP($B845,'Section 3'!$D$15:$O$1014,COLUMNS('Section 3'!$E$11:M$12),0)),"",VLOOKUP($B845,'Section 3'!$D$15:$O$1014,COLUMNS('Section 3'!$E$11:M$12),0)))</f>
        <v/>
      </c>
      <c r="M845" s="73" t="str">
        <f>IF($D845="","",IF(ISBLANK(VLOOKUP($B845,'Section 3'!$D$15:$O$1014,COLUMNS('Section 3'!$E$11:N$12),0)),"",VLOOKUP($B845,'Section 3'!$D$15:$O$1014,COLUMNS('Section 3'!$E$11:N$12),0)))</f>
        <v/>
      </c>
      <c r="N845" s="73" t="str">
        <f>IF($D845="","",IF(ISBLANK(VLOOKUP($B845,'Section 3'!$D$15:$O$1014,COLUMNS('Section 3'!$E$11:O$12),0)),"",VLOOKUP($B845,'Section 3'!$D$15:$O$1014,COLUMNS('Section 3'!$E$11:O$12),0)))</f>
        <v/>
      </c>
      <c r="O845" s="73" t="str">
        <f>IF($D845="","",IF(ISBLANK(VLOOKUP($B845,'Section 3'!$D$15:$O$1014,COLUMNS('Section 3'!$E$11:P$12),0)),"",VLOOKUP($B845,'Section 3'!$D$15:$O$1014,COLUMNS('Section 3'!$E$11:P$12),0)))</f>
        <v/>
      </c>
    </row>
    <row r="846" spans="1:15" x14ac:dyDescent="0.25">
      <c r="A846" s="29" t="str">
        <f>IF(E846="","",ROWS($A$1:A846))</f>
        <v/>
      </c>
      <c r="B846" s="32">
        <v>835</v>
      </c>
      <c r="C846" s="26" t="str">
        <f t="shared" si="14"/>
        <v/>
      </c>
      <c r="D846" s="26" t="str">
        <f>IFERROR(VLOOKUP($B846,'Section 3'!D849:O1848,COLUMNS('Section 3'!D845:D846),0),"")</f>
        <v/>
      </c>
      <c r="E846" s="73" t="str">
        <f>IF($D846="","",IF(ISBLANK(VLOOKUP($B846,'Section 3'!$D$15:$O$1014,COLUMNS('Section 3'!$E$11:F$12),0)),"",VLOOKUP($B846,'Section 3'!$D$15:$O$1014,COLUMNS('Section 3'!$E$11:F$12),0)))</f>
        <v/>
      </c>
      <c r="F846" s="73" t="str">
        <f>IF($D846="","",IF(ISBLANK(VLOOKUP($B846,'Section 3'!$D$15:$O$1014,COLUMNS('Section 3'!$E$11:G$12),0)),"",VLOOKUP($B846,'Section 3'!$D$15:$O$1014,COLUMNS('Section 3'!$E$11:G$12),0)))</f>
        <v/>
      </c>
      <c r="G846" s="73" t="str">
        <f>IF($D846="","",IF(ISBLANK(VLOOKUP($B846,'Section 3'!$D$15:$O$1014,COLUMNS('Section 3'!$E$11:H$12),0)),"",VLOOKUP($B846,'Section 3'!$D$15:$O$1014,COLUMNS('Section 3'!$E$11:H$12),0)))</f>
        <v/>
      </c>
      <c r="H846" s="73" t="str">
        <f>IF($D846="","",IF(ISBLANK(VLOOKUP($B846,'Section 3'!$D$15:$O$1014,COLUMNS('Section 3'!$E$11:I$12),0)),"",VLOOKUP($B846,'Section 3'!$D$15:$O$1014,COLUMNS('Section 3'!$E$11:I$12),0)))</f>
        <v/>
      </c>
      <c r="I846" s="73" t="str">
        <f>IF($D846="","",IF(ISBLANK(VLOOKUP($B846,'Section 3'!$D$15:$O$1014,COLUMNS('Section 3'!$E$11:J$12),0)),"",VLOOKUP($B846,'Section 3'!$D$15:$O$1014,COLUMNS('Section 3'!$E$11:J$12),0)))</f>
        <v/>
      </c>
      <c r="J846" s="73" t="str">
        <f>IF($D846="","",IF(ISBLANK(VLOOKUP($B846,'Section 3'!$D$15:$O$1014,COLUMNS('Section 3'!$E$11:K$12),0)),"",VLOOKUP($B846,'Section 3'!$D$15:$O$1014,COLUMNS('Section 3'!$E$11:K$12),0)))</f>
        <v/>
      </c>
      <c r="K846" s="73" t="str">
        <f>IF($D846="","",IF(ISBLANK(VLOOKUP($B846,'Section 3'!$D$15:$O$1014,COLUMNS('Section 3'!$E$11:L$12),0)),"",VLOOKUP($B846,'Section 3'!$D$15:$O$1014,COLUMNS('Section 3'!$E$11:L$12),0)))</f>
        <v/>
      </c>
      <c r="L846" s="73" t="str">
        <f>IF($D846="","",IF(ISBLANK(VLOOKUP($B846,'Section 3'!$D$15:$O$1014,COLUMNS('Section 3'!$E$11:M$12),0)),"",VLOOKUP($B846,'Section 3'!$D$15:$O$1014,COLUMNS('Section 3'!$E$11:M$12),0)))</f>
        <v/>
      </c>
      <c r="M846" s="73" t="str">
        <f>IF($D846="","",IF(ISBLANK(VLOOKUP($B846,'Section 3'!$D$15:$O$1014,COLUMNS('Section 3'!$E$11:N$12),0)),"",VLOOKUP($B846,'Section 3'!$D$15:$O$1014,COLUMNS('Section 3'!$E$11:N$12),0)))</f>
        <v/>
      </c>
      <c r="N846" s="73" t="str">
        <f>IF($D846="","",IF(ISBLANK(VLOOKUP($B846,'Section 3'!$D$15:$O$1014,COLUMNS('Section 3'!$E$11:O$12),0)),"",VLOOKUP($B846,'Section 3'!$D$15:$O$1014,COLUMNS('Section 3'!$E$11:O$12),0)))</f>
        <v/>
      </c>
      <c r="O846" s="73" t="str">
        <f>IF($D846="","",IF(ISBLANK(VLOOKUP($B846,'Section 3'!$D$15:$O$1014,COLUMNS('Section 3'!$E$11:P$12),0)),"",VLOOKUP($B846,'Section 3'!$D$15:$O$1014,COLUMNS('Section 3'!$E$11:P$12),0)))</f>
        <v/>
      </c>
    </row>
    <row r="847" spans="1:15" x14ac:dyDescent="0.25">
      <c r="A847" s="29" t="str">
        <f>IF(E847="","",ROWS($A$1:A847))</f>
        <v/>
      </c>
      <c r="B847" s="32">
        <v>836</v>
      </c>
      <c r="C847" s="26" t="str">
        <f t="shared" si="14"/>
        <v/>
      </c>
      <c r="D847" s="26" t="str">
        <f>IFERROR(VLOOKUP($B847,'Section 3'!D850:O1849,COLUMNS('Section 3'!D846:D847),0),"")</f>
        <v/>
      </c>
      <c r="E847" s="73" t="str">
        <f>IF($D847="","",IF(ISBLANK(VLOOKUP($B847,'Section 3'!$D$15:$O$1014,COLUMNS('Section 3'!$E$11:F$12),0)),"",VLOOKUP($B847,'Section 3'!$D$15:$O$1014,COLUMNS('Section 3'!$E$11:F$12),0)))</f>
        <v/>
      </c>
      <c r="F847" s="73" t="str">
        <f>IF($D847="","",IF(ISBLANK(VLOOKUP($B847,'Section 3'!$D$15:$O$1014,COLUMNS('Section 3'!$E$11:G$12),0)),"",VLOOKUP($B847,'Section 3'!$D$15:$O$1014,COLUMNS('Section 3'!$E$11:G$12),0)))</f>
        <v/>
      </c>
      <c r="G847" s="73" t="str">
        <f>IF($D847="","",IF(ISBLANK(VLOOKUP($B847,'Section 3'!$D$15:$O$1014,COLUMNS('Section 3'!$E$11:H$12),0)),"",VLOOKUP($B847,'Section 3'!$D$15:$O$1014,COLUMNS('Section 3'!$E$11:H$12),0)))</f>
        <v/>
      </c>
      <c r="H847" s="73" t="str">
        <f>IF($D847="","",IF(ISBLANK(VLOOKUP($B847,'Section 3'!$D$15:$O$1014,COLUMNS('Section 3'!$E$11:I$12),0)),"",VLOOKUP($B847,'Section 3'!$D$15:$O$1014,COLUMNS('Section 3'!$E$11:I$12),0)))</f>
        <v/>
      </c>
      <c r="I847" s="73" t="str">
        <f>IF($D847="","",IF(ISBLANK(VLOOKUP($B847,'Section 3'!$D$15:$O$1014,COLUMNS('Section 3'!$E$11:J$12),0)),"",VLOOKUP($B847,'Section 3'!$D$15:$O$1014,COLUMNS('Section 3'!$E$11:J$12),0)))</f>
        <v/>
      </c>
      <c r="J847" s="73" t="str">
        <f>IF($D847="","",IF(ISBLANK(VLOOKUP($B847,'Section 3'!$D$15:$O$1014,COLUMNS('Section 3'!$E$11:K$12),0)),"",VLOOKUP($B847,'Section 3'!$D$15:$O$1014,COLUMNS('Section 3'!$E$11:K$12),0)))</f>
        <v/>
      </c>
      <c r="K847" s="73" t="str">
        <f>IF($D847="","",IF(ISBLANK(VLOOKUP($B847,'Section 3'!$D$15:$O$1014,COLUMNS('Section 3'!$E$11:L$12),0)),"",VLOOKUP($B847,'Section 3'!$D$15:$O$1014,COLUMNS('Section 3'!$E$11:L$12),0)))</f>
        <v/>
      </c>
      <c r="L847" s="73" t="str">
        <f>IF($D847="","",IF(ISBLANK(VLOOKUP($B847,'Section 3'!$D$15:$O$1014,COLUMNS('Section 3'!$E$11:M$12),0)),"",VLOOKUP($B847,'Section 3'!$D$15:$O$1014,COLUMNS('Section 3'!$E$11:M$12),0)))</f>
        <v/>
      </c>
      <c r="M847" s="73" t="str">
        <f>IF($D847="","",IF(ISBLANK(VLOOKUP($B847,'Section 3'!$D$15:$O$1014,COLUMNS('Section 3'!$E$11:N$12),0)),"",VLOOKUP($B847,'Section 3'!$D$15:$O$1014,COLUMNS('Section 3'!$E$11:N$12),0)))</f>
        <v/>
      </c>
      <c r="N847" s="73" t="str">
        <f>IF($D847="","",IF(ISBLANK(VLOOKUP($B847,'Section 3'!$D$15:$O$1014,COLUMNS('Section 3'!$E$11:O$12),0)),"",VLOOKUP($B847,'Section 3'!$D$15:$O$1014,COLUMNS('Section 3'!$E$11:O$12),0)))</f>
        <v/>
      </c>
      <c r="O847" s="73" t="str">
        <f>IF($D847="","",IF(ISBLANK(VLOOKUP($B847,'Section 3'!$D$15:$O$1014,COLUMNS('Section 3'!$E$11:P$12),0)),"",VLOOKUP($B847,'Section 3'!$D$15:$O$1014,COLUMNS('Section 3'!$E$11:P$12),0)))</f>
        <v/>
      </c>
    </row>
    <row r="848" spans="1:15" x14ac:dyDescent="0.25">
      <c r="A848" s="29" t="str">
        <f>IF(E848="","",ROWS($A$1:A848))</f>
        <v/>
      </c>
      <c r="B848" s="32">
        <v>837</v>
      </c>
      <c r="C848" s="26" t="str">
        <f t="shared" si="14"/>
        <v/>
      </c>
      <c r="D848" s="26" t="str">
        <f>IFERROR(VLOOKUP($B848,'Section 3'!D851:O1850,COLUMNS('Section 3'!D847:D848),0),"")</f>
        <v/>
      </c>
      <c r="E848" s="73" t="str">
        <f>IF($D848="","",IF(ISBLANK(VLOOKUP($B848,'Section 3'!$D$15:$O$1014,COLUMNS('Section 3'!$E$11:F$12),0)),"",VLOOKUP($B848,'Section 3'!$D$15:$O$1014,COLUMNS('Section 3'!$E$11:F$12),0)))</f>
        <v/>
      </c>
      <c r="F848" s="73" t="str">
        <f>IF($D848="","",IF(ISBLANK(VLOOKUP($B848,'Section 3'!$D$15:$O$1014,COLUMNS('Section 3'!$E$11:G$12),0)),"",VLOOKUP($B848,'Section 3'!$D$15:$O$1014,COLUMNS('Section 3'!$E$11:G$12),0)))</f>
        <v/>
      </c>
      <c r="G848" s="73" t="str">
        <f>IF($D848="","",IF(ISBLANK(VLOOKUP($B848,'Section 3'!$D$15:$O$1014,COLUMNS('Section 3'!$E$11:H$12),0)),"",VLOOKUP($B848,'Section 3'!$D$15:$O$1014,COLUMNS('Section 3'!$E$11:H$12),0)))</f>
        <v/>
      </c>
      <c r="H848" s="73" t="str">
        <f>IF($D848="","",IF(ISBLANK(VLOOKUP($B848,'Section 3'!$D$15:$O$1014,COLUMNS('Section 3'!$E$11:I$12),0)),"",VLOOKUP($B848,'Section 3'!$D$15:$O$1014,COLUMNS('Section 3'!$E$11:I$12),0)))</f>
        <v/>
      </c>
      <c r="I848" s="73" t="str">
        <f>IF($D848="","",IF(ISBLANK(VLOOKUP($B848,'Section 3'!$D$15:$O$1014,COLUMNS('Section 3'!$E$11:J$12),0)),"",VLOOKUP($B848,'Section 3'!$D$15:$O$1014,COLUMNS('Section 3'!$E$11:J$12),0)))</f>
        <v/>
      </c>
      <c r="J848" s="73" t="str">
        <f>IF($D848="","",IF(ISBLANK(VLOOKUP($B848,'Section 3'!$D$15:$O$1014,COLUMNS('Section 3'!$E$11:K$12),0)),"",VLOOKUP($B848,'Section 3'!$D$15:$O$1014,COLUMNS('Section 3'!$E$11:K$12),0)))</f>
        <v/>
      </c>
      <c r="K848" s="73" t="str">
        <f>IF($D848="","",IF(ISBLANK(VLOOKUP($B848,'Section 3'!$D$15:$O$1014,COLUMNS('Section 3'!$E$11:L$12),0)),"",VLOOKUP($B848,'Section 3'!$D$15:$O$1014,COLUMNS('Section 3'!$E$11:L$12),0)))</f>
        <v/>
      </c>
      <c r="L848" s="73" t="str">
        <f>IF($D848="","",IF(ISBLANK(VLOOKUP($B848,'Section 3'!$D$15:$O$1014,COLUMNS('Section 3'!$E$11:M$12),0)),"",VLOOKUP($B848,'Section 3'!$D$15:$O$1014,COLUMNS('Section 3'!$E$11:M$12),0)))</f>
        <v/>
      </c>
      <c r="M848" s="73" t="str">
        <f>IF($D848="","",IF(ISBLANK(VLOOKUP($B848,'Section 3'!$D$15:$O$1014,COLUMNS('Section 3'!$E$11:N$12),0)),"",VLOOKUP($B848,'Section 3'!$D$15:$O$1014,COLUMNS('Section 3'!$E$11:N$12),0)))</f>
        <v/>
      </c>
      <c r="N848" s="73" t="str">
        <f>IF($D848="","",IF(ISBLANK(VLOOKUP($B848,'Section 3'!$D$15:$O$1014,COLUMNS('Section 3'!$E$11:O$12),0)),"",VLOOKUP($B848,'Section 3'!$D$15:$O$1014,COLUMNS('Section 3'!$E$11:O$12),0)))</f>
        <v/>
      </c>
      <c r="O848" s="73" t="str">
        <f>IF($D848="","",IF(ISBLANK(VLOOKUP($B848,'Section 3'!$D$15:$O$1014,COLUMNS('Section 3'!$E$11:P$12),0)),"",VLOOKUP($B848,'Section 3'!$D$15:$O$1014,COLUMNS('Section 3'!$E$11:P$12),0)))</f>
        <v/>
      </c>
    </row>
    <row r="849" spans="1:15" x14ac:dyDescent="0.25">
      <c r="A849" s="29" t="str">
        <f>IF(E849="","",ROWS($A$1:A849))</f>
        <v/>
      </c>
      <c r="B849" s="32">
        <v>838</v>
      </c>
      <c r="C849" s="26" t="str">
        <f t="shared" si="14"/>
        <v/>
      </c>
      <c r="D849" s="26" t="str">
        <f>IFERROR(VLOOKUP($B849,'Section 3'!D852:O1851,COLUMNS('Section 3'!D848:D849),0),"")</f>
        <v/>
      </c>
      <c r="E849" s="73" t="str">
        <f>IF($D849="","",IF(ISBLANK(VLOOKUP($B849,'Section 3'!$D$15:$O$1014,COLUMNS('Section 3'!$E$11:F$12),0)),"",VLOOKUP($B849,'Section 3'!$D$15:$O$1014,COLUMNS('Section 3'!$E$11:F$12),0)))</f>
        <v/>
      </c>
      <c r="F849" s="73" t="str">
        <f>IF($D849="","",IF(ISBLANK(VLOOKUP($B849,'Section 3'!$D$15:$O$1014,COLUMNS('Section 3'!$E$11:G$12),0)),"",VLOOKUP($B849,'Section 3'!$D$15:$O$1014,COLUMNS('Section 3'!$E$11:G$12),0)))</f>
        <v/>
      </c>
      <c r="G849" s="73" t="str">
        <f>IF($D849="","",IF(ISBLANK(VLOOKUP($B849,'Section 3'!$D$15:$O$1014,COLUMNS('Section 3'!$E$11:H$12),0)),"",VLOOKUP($B849,'Section 3'!$D$15:$O$1014,COLUMNS('Section 3'!$E$11:H$12),0)))</f>
        <v/>
      </c>
      <c r="H849" s="73" t="str">
        <f>IF($D849="","",IF(ISBLANK(VLOOKUP($B849,'Section 3'!$D$15:$O$1014,COLUMNS('Section 3'!$E$11:I$12),0)),"",VLOOKUP($B849,'Section 3'!$D$15:$O$1014,COLUMNS('Section 3'!$E$11:I$12),0)))</f>
        <v/>
      </c>
      <c r="I849" s="73" t="str">
        <f>IF($D849="","",IF(ISBLANK(VLOOKUP($B849,'Section 3'!$D$15:$O$1014,COLUMNS('Section 3'!$E$11:J$12),0)),"",VLOOKUP($B849,'Section 3'!$D$15:$O$1014,COLUMNS('Section 3'!$E$11:J$12),0)))</f>
        <v/>
      </c>
      <c r="J849" s="73" t="str">
        <f>IF($D849="","",IF(ISBLANK(VLOOKUP($B849,'Section 3'!$D$15:$O$1014,COLUMNS('Section 3'!$E$11:K$12),0)),"",VLOOKUP($B849,'Section 3'!$D$15:$O$1014,COLUMNS('Section 3'!$E$11:K$12),0)))</f>
        <v/>
      </c>
      <c r="K849" s="73" t="str">
        <f>IF($D849="","",IF(ISBLANK(VLOOKUP($B849,'Section 3'!$D$15:$O$1014,COLUMNS('Section 3'!$E$11:L$12),0)),"",VLOOKUP($B849,'Section 3'!$D$15:$O$1014,COLUMNS('Section 3'!$E$11:L$12),0)))</f>
        <v/>
      </c>
      <c r="L849" s="73" t="str">
        <f>IF($D849="","",IF(ISBLANK(VLOOKUP($B849,'Section 3'!$D$15:$O$1014,COLUMNS('Section 3'!$E$11:M$12),0)),"",VLOOKUP($B849,'Section 3'!$D$15:$O$1014,COLUMNS('Section 3'!$E$11:M$12),0)))</f>
        <v/>
      </c>
      <c r="M849" s="73" t="str">
        <f>IF($D849="","",IF(ISBLANK(VLOOKUP($B849,'Section 3'!$D$15:$O$1014,COLUMNS('Section 3'!$E$11:N$12),0)),"",VLOOKUP($B849,'Section 3'!$D$15:$O$1014,COLUMNS('Section 3'!$E$11:N$12),0)))</f>
        <v/>
      </c>
      <c r="N849" s="73" t="str">
        <f>IF($D849="","",IF(ISBLANK(VLOOKUP($B849,'Section 3'!$D$15:$O$1014,COLUMNS('Section 3'!$E$11:O$12),0)),"",VLOOKUP($B849,'Section 3'!$D$15:$O$1014,COLUMNS('Section 3'!$E$11:O$12),0)))</f>
        <v/>
      </c>
      <c r="O849" s="73" t="str">
        <f>IF($D849="","",IF(ISBLANK(VLOOKUP($B849,'Section 3'!$D$15:$O$1014,COLUMNS('Section 3'!$E$11:P$12),0)),"",VLOOKUP($B849,'Section 3'!$D$15:$O$1014,COLUMNS('Section 3'!$E$11:P$12),0)))</f>
        <v/>
      </c>
    </row>
    <row r="850" spans="1:15" x14ac:dyDescent="0.25">
      <c r="A850" s="29" t="str">
        <f>IF(E850="","",ROWS($A$1:A850))</f>
        <v/>
      </c>
      <c r="B850" s="32">
        <v>839</v>
      </c>
      <c r="C850" s="26" t="str">
        <f t="shared" si="14"/>
        <v/>
      </c>
      <c r="D850" s="26" t="str">
        <f>IFERROR(VLOOKUP($B850,'Section 3'!D853:O1852,COLUMNS('Section 3'!D849:D850),0),"")</f>
        <v/>
      </c>
      <c r="E850" s="73" t="str">
        <f>IF($D850="","",IF(ISBLANK(VLOOKUP($B850,'Section 3'!$D$15:$O$1014,COLUMNS('Section 3'!$E$11:F$12),0)),"",VLOOKUP($B850,'Section 3'!$D$15:$O$1014,COLUMNS('Section 3'!$E$11:F$12),0)))</f>
        <v/>
      </c>
      <c r="F850" s="73" t="str">
        <f>IF($D850="","",IF(ISBLANK(VLOOKUP($B850,'Section 3'!$D$15:$O$1014,COLUMNS('Section 3'!$E$11:G$12),0)),"",VLOOKUP($B850,'Section 3'!$D$15:$O$1014,COLUMNS('Section 3'!$E$11:G$12),0)))</f>
        <v/>
      </c>
      <c r="G850" s="73" t="str">
        <f>IF($D850="","",IF(ISBLANK(VLOOKUP($B850,'Section 3'!$D$15:$O$1014,COLUMNS('Section 3'!$E$11:H$12),0)),"",VLOOKUP($B850,'Section 3'!$D$15:$O$1014,COLUMNS('Section 3'!$E$11:H$12),0)))</f>
        <v/>
      </c>
      <c r="H850" s="73" t="str">
        <f>IF($D850="","",IF(ISBLANK(VLOOKUP($B850,'Section 3'!$D$15:$O$1014,COLUMNS('Section 3'!$E$11:I$12),0)),"",VLOOKUP($B850,'Section 3'!$D$15:$O$1014,COLUMNS('Section 3'!$E$11:I$12),0)))</f>
        <v/>
      </c>
      <c r="I850" s="73" t="str">
        <f>IF($D850="","",IF(ISBLANK(VLOOKUP($B850,'Section 3'!$D$15:$O$1014,COLUMNS('Section 3'!$E$11:J$12),0)),"",VLOOKUP($B850,'Section 3'!$D$15:$O$1014,COLUMNS('Section 3'!$E$11:J$12),0)))</f>
        <v/>
      </c>
      <c r="J850" s="73" t="str">
        <f>IF($D850="","",IF(ISBLANK(VLOOKUP($B850,'Section 3'!$D$15:$O$1014,COLUMNS('Section 3'!$E$11:K$12),0)),"",VLOOKUP($B850,'Section 3'!$D$15:$O$1014,COLUMNS('Section 3'!$E$11:K$12),0)))</f>
        <v/>
      </c>
      <c r="K850" s="73" t="str">
        <f>IF($D850="","",IF(ISBLANK(VLOOKUP($B850,'Section 3'!$D$15:$O$1014,COLUMNS('Section 3'!$E$11:L$12),0)),"",VLOOKUP($B850,'Section 3'!$D$15:$O$1014,COLUMNS('Section 3'!$E$11:L$12),0)))</f>
        <v/>
      </c>
      <c r="L850" s="73" t="str">
        <f>IF($D850="","",IF(ISBLANK(VLOOKUP($B850,'Section 3'!$D$15:$O$1014,COLUMNS('Section 3'!$E$11:M$12),0)),"",VLOOKUP($B850,'Section 3'!$D$15:$O$1014,COLUMNS('Section 3'!$E$11:M$12),0)))</f>
        <v/>
      </c>
      <c r="M850" s="73" t="str">
        <f>IF($D850="","",IF(ISBLANK(VLOOKUP($B850,'Section 3'!$D$15:$O$1014,COLUMNS('Section 3'!$E$11:N$12),0)),"",VLOOKUP($B850,'Section 3'!$D$15:$O$1014,COLUMNS('Section 3'!$E$11:N$12),0)))</f>
        <v/>
      </c>
      <c r="N850" s="73" t="str">
        <f>IF($D850="","",IF(ISBLANK(VLOOKUP($B850,'Section 3'!$D$15:$O$1014,COLUMNS('Section 3'!$E$11:O$12),0)),"",VLOOKUP($B850,'Section 3'!$D$15:$O$1014,COLUMNS('Section 3'!$E$11:O$12),0)))</f>
        <v/>
      </c>
      <c r="O850" s="73" t="str">
        <f>IF($D850="","",IF(ISBLANK(VLOOKUP($B850,'Section 3'!$D$15:$O$1014,COLUMNS('Section 3'!$E$11:P$12),0)),"",VLOOKUP($B850,'Section 3'!$D$15:$O$1014,COLUMNS('Section 3'!$E$11:P$12),0)))</f>
        <v/>
      </c>
    </row>
    <row r="851" spans="1:15" x14ac:dyDescent="0.25">
      <c r="A851" s="29" t="str">
        <f>IF(E851="","",ROWS($A$1:A851))</f>
        <v/>
      </c>
      <c r="B851" s="32">
        <v>840</v>
      </c>
      <c r="C851" s="26" t="str">
        <f t="shared" si="14"/>
        <v/>
      </c>
      <c r="D851" s="26" t="str">
        <f>IFERROR(VLOOKUP($B851,'Section 3'!D854:O1853,COLUMNS('Section 3'!D850:D851),0),"")</f>
        <v/>
      </c>
      <c r="E851" s="73" t="str">
        <f>IF($D851="","",IF(ISBLANK(VLOOKUP($B851,'Section 3'!$D$15:$O$1014,COLUMNS('Section 3'!$E$11:F$12),0)),"",VLOOKUP($B851,'Section 3'!$D$15:$O$1014,COLUMNS('Section 3'!$E$11:F$12),0)))</f>
        <v/>
      </c>
      <c r="F851" s="73" t="str">
        <f>IF($D851="","",IF(ISBLANK(VLOOKUP($B851,'Section 3'!$D$15:$O$1014,COLUMNS('Section 3'!$E$11:G$12),0)),"",VLOOKUP($B851,'Section 3'!$D$15:$O$1014,COLUMNS('Section 3'!$E$11:G$12),0)))</f>
        <v/>
      </c>
      <c r="G851" s="73" t="str">
        <f>IF($D851="","",IF(ISBLANK(VLOOKUP($B851,'Section 3'!$D$15:$O$1014,COLUMNS('Section 3'!$E$11:H$12),0)),"",VLOOKUP($B851,'Section 3'!$D$15:$O$1014,COLUMNS('Section 3'!$E$11:H$12),0)))</f>
        <v/>
      </c>
      <c r="H851" s="73" t="str">
        <f>IF($D851="","",IF(ISBLANK(VLOOKUP($B851,'Section 3'!$D$15:$O$1014,COLUMNS('Section 3'!$E$11:I$12),0)),"",VLOOKUP($B851,'Section 3'!$D$15:$O$1014,COLUMNS('Section 3'!$E$11:I$12),0)))</f>
        <v/>
      </c>
      <c r="I851" s="73" t="str">
        <f>IF($D851="","",IF(ISBLANK(VLOOKUP($B851,'Section 3'!$D$15:$O$1014,COLUMNS('Section 3'!$E$11:J$12),0)),"",VLOOKUP($B851,'Section 3'!$D$15:$O$1014,COLUMNS('Section 3'!$E$11:J$12),0)))</f>
        <v/>
      </c>
      <c r="J851" s="73" t="str">
        <f>IF($D851="","",IF(ISBLANK(VLOOKUP($B851,'Section 3'!$D$15:$O$1014,COLUMNS('Section 3'!$E$11:K$12),0)),"",VLOOKUP($B851,'Section 3'!$D$15:$O$1014,COLUMNS('Section 3'!$E$11:K$12),0)))</f>
        <v/>
      </c>
      <c r="K851" s="73" t="str">
        <f>IF($D851="","",IF(ISBLANK(VLOOKUP($B851,'Section 3'!$D$15:$O$1014,COLUMNS('Section 3'!$E$11:L$12),0)),"",VLOOKUP($B851,'Section 3'!$D$15:$O$1014,COLUMNS('Section 3'!$E$11:L$12),0)))</f>
        <v/>
      </c>
      <c r="L851" s="73" t="str">
        <f>IF($D851="","",IF(ISBLANK(VLOOKUP($B851,'Section 3'!$D$15:$O$1014,COLUMNS('Section 3'!$E$11:M$12),0)),"",VLOOKUP($B851,'Section 3'!$D$15:$O$1014,COLUMNS('Section 3'!$E$11:M$12),0)))</f>
        <v/>
      </c>
      <c r="M851" s="73" t="str">
        <f>IF($D851="","",IF(ISBLANK(VLOOKUP($B851,'Section 3'!$D$15:$O$1014,COLUMNS('Section 3'!$E$11:N$12),0)),"",VLOOKUP($B851,'Section 3'!$D$15:$O$1014,COLUMNS('Section 3'!$E$11:N$12),0)))</f>
        <v/>
      </c>
      <c r="N851" s="73" t="str">
        <f>IF($D851="","",IF(ISBLANK(VLOOKUP($B851,'Section 3'!$D$15:$O$1014,COLUMNS('Section 3'!$E$11:O$12),0)),"",VLOOKUP($B851,'Section 3'!$D$15:$O$1014,COLUMNS('Section 3'!$E$11:O$12),0)))</f>
        <v/>
      </c>
      <c r="O851" s="73" t="str">
        <f>IF($D851="","",IF(ISBLANK(VLOOKUP($B851,'Section 3'!$D$15:$O$1014,COLUMNS('Section 3'!$E$11:P$12),0)),"",VLOOKUP($B851,'Section 3'!$D$15:$O$1014,COLUMNS('Section 3'!$E$11:P$12),0)))</f>
        <v/>
      </c>
    </row>
    <row r="852" spans="1:15" x14ac:dyDescent="0.25">
      <c r="A852" s="29" t="str">
        <f>IF(E852="","",ROWS($A$1:A852))</f>
        <v/>
      </c>
      <c r="B852" s="32">
        <v>841</v>
      </c>
      <c r="C852" s="26" t="str">
        <f t="shared" si="14"/>
        <v/>
      </c>
      <c r="D852" s="26" t="str">
        <f>IFERROR(VLOOKUP($B852,'Section 3'!D855:O1854,COLUMNS('Section 3'!D851:D852),0),"")</f>
        <v/>
      </c>
      <c r="E852" s="73" t="str">
        <f>IF($D852="","",IF(ISBLANK(VLOOKUP($B852,'Section 3'!$D$15:$O$1014,COLUMNS('Section 3'!$E$11:F$12),0)),"",VLOOKUP($B852,'Section 3'!$D$15:$O$1014,COLUMNS('Section 3'!$E$11:F$12),0)))</f>
        <v/>
      </c>
      <c r="F852" s="73" t="str">
        <f>IF($D852="","",IF(ISBLANK(VLOOKUP($B852,'Section 3'!$D$15:$O$1014,COLUMNS('Section 3'!$E$11:G$12),0)),"",VLOOKUP($B852,'Section 3'!$D$15:$O$1014,COLUMNS('Section 3'!$E$11:G$12),0)))</f>
        <v/>
      </c>
      <c r="G852" s="73" t="str">
        <f>IF($D852="","",IF(ISBLANK(VLOOKUP($B852,'Section 3'!$D$15:$O$1014,COLUMNS('Section 3'!$E$11:H$12),0)),"",VLOOKUP($B852,'Section 3'!$D$15:$O$1014,COLUMNS('Section 3'!$E$11:H$12),0)))</f>
        <v/>
      </c>
      <c r="H852" s="73" t="str">
        <f>IF($D852="","",IF(ISBLANK(VLOOKUP($B852,'Section 3'!$D$15:$O$1014,COLUMNS('Section 3'!$E$11:I$12),0)),"",VLOOKUP($B852,'Section 3'!$D$15:$O$1014,COLUMNS('Section 3'!$E$11:I$12),0)))</f>
        <v/>
      </c>
      <c r="I852" s="73" t="str">
        <f>IF($D852="","",IF(ISBLANK(VLOOKUP($B852,'Section 3'!$D$15:$O$1014,COLUMNS('Section 3'!$E$11:J$12),0)),"",VLOOKUP($B852,'Section 3'!$D$15:$O$1014,COLUMNS('Section 3'!$E$11:J$12),0)))</f>
        <v/>
      </c>
      <c r="J852" s="73" t="str">
        <f>IF($D852="","",IF(ISBLANK(VLOOKUP($B852,'Section 3'!$D$15:$O$1014,COLUMNS('Section 3'!$E$11:K$12),0)),"",VLOOKUP($B852,'Section 3'!$D$15:$O$1014,COLUMNS('Section 3'!$E$11:K$12),0)))</f>
        <v/>
      </c>
      <c r="K852" s="73" t="str">
        <f>IF($D852="","",IF(ISBLANK(VLOOKUP($B852,'Section 3'!$D$15:$O$1014,COLUMNS('Section 3'!$E$11:L$12),0)),"",VLOOKUP($B852,'Section 3'!$D$15:$O$1014,COLUMNS('Section 3'!$E$11:L$12),0)))</f>
        <v/>
      </c>
      <c r="L852" s="73" t="str">
        <f>IF($D852="","",IF(ISBLANK(VLOOKUP($B852,'Section 3'!$D$15:$O$1014,COLUMNS('Section 3'!$E$11:M$12),0)),"",VLOOKUP($B852,'Section 3'!$D$15:$O$1014,COLUMNS('Section 3'!$E$11:M$12),0)))</f>
        <v/>
      </c>
      <c r="M852" s="73" t="str">
        <f>IF($D852="","",IF(ISBLANK(VLOOKUP($B852,'Section 3'!$D$15:$O$1014,COLUMNS('Section 3'!$E$11:N$12),0)),"",VLOOKUP($B852,'Section 3'!$D$15:$O$1014,COLUMNS('Section 3'!$E$11:N$12),0)))</f>
        <v/>
      </c>
      <c r="N852" s="73" t="str">
        <f>IF($D852="","",IF(ISBLANK(VLOOKUP($B852,'Section 3'!$D$15:$O$1014,COLUMNS('Section 3'!$E$11:O$12),0)),"",VLOOKUP($B852,'Section 3'!$D$15:$O$1014,COLUMNS('Section 3'!$E$11:O$12),0)))</f>
        <v/>
      </c>
      <c r="O852" s="73" t="str">
        <f>IF($D852="","",IF(ISBLANK(VLOOKUP($B852,'Section 3'!$D$15:$O$1014,COLUMNS('Section 3'!$E$11:P$12),0)),"",VLOOKUP($B852,'Section 3'!$D$15:$O$1014,COLUMNS('Section 3'!$E$11:P$12),0)))</f>
        <v/>
      </c>
    </row>
    <row r="853" spans="1:15" x14ac:dyDescent="0.25">
      <c r="A853" s="29" t="str">
        <f>IF(E853="","",ROWS($A$1:A853))</f>
        <v/>
      </c>
      <c r="B853" s="32">
        <v>842</v>
      </c>
      <c r="C853" s="26" t="str">
        <f t="shared" si="14"/>
        <v/>
      </c>
      <c r="D853" s="26" t="str">
        <f>IFERROR(VLOOKUP($B853,'Section 3'!D856:O1855,COLUMNS('Section 3'!D852:D853),0),"")</f>
        <v/>
      </c>
      <c r="E853" s="73" t="str">
        <f>IF($D853="","",IF(ISBLANK(VLOOKUP($B853,'Section 3'!$D$15:$O$1014,COLUMNS('Section 3'!$E$11:F$12),0)),"",VLOOKUP($B853,'Section 3'!$D$15:$O$1014,COLUMNS('Section 3'!$E$11:F$12),0)))</f>
        <v/>
      </c>
      <c r="F853" s="73" t="str">
        <f>IF($D853="","",IF(ISBLANK(VLOOKUP($B853,'Section 3'!$D$15:$O$1014,COLUMNS('Section 3'!$E$11:G$12),0)),"",VLOOKUP($B853,'Section 3'!$D$15:$O$1014,COLUMNS('Section 3'!$E$11:G$12),0)))</f>
        <v/>
      </c>
      <c r="G853" s="73" t="str">
        <f>IF($D853="","",IF(ISBLANK(VLOOKUP($B853,'Section 3'!$D$15:$O$1014,COLUMNS('Section 3'!$E$11:H$12),0)),"",VLOOKUP($B853,'Section 3'!$D$15:$O$1014,COLUMNS('Section 3'!$E$11:H$12),0)))</f>
        <v/>
      </c>
      <c r="H853" s="73" t="str">
        <f>IF($D853="","",IF(ISBLANK(VLOOKUP($B853,'Section 3'!$D$15:$O$1014,COLUMNS('Section 3'!$E$11:I$12),0)),"",VLOOKUP($B853,'Section 3'!$D$15:$O$1014,COLUMNS('Section 3'!$E$11:I$12),0)))</f>
        <v/>
      </c>
      <c r="I853" s="73" t="str">
        <f>IF($D853="","",IF(ISBLANK(VLOOKUP($B853,'Section 3'!$D$15:$O$1014,COLUMNS('Section 3'!$E$11:J$12),0)),"",VLOOKUP($B853,'Section 3'!$D$15:$O$1014,COLUMNS('Section 3'!$E$11:J$12),0)))</f>
        <v/>
      </c>
      <c r="J853" s="73" t="str">
        <f>IF($D853="","",IF(ISBLANK(VLOOKUP($B853,'Section 3'!$D$15:$O$1014,COLUMNS('Section 3'!$E$11:K$12),0)),"",VLOOKUP($B853,'Section 3'!$D$15:$O$1014,COLUMNS('Section 3'!$E$11:K$12),0)))</f>
        <v/>
      </c>
      <c r="K853" s="73" t="str">
        <f>IF($D853="","",IF(ISBLANK(VLOOKUP($B853,'Section 3'!$D$15:$O$1014,COLUMNS('Section 3'!$E$11:L$12),0)),"",VLOOKUP($B853,'Section 3'!$D$15:$O$1014,COLUMNS('Section 3'!$E$11:L$12),0)))</f>
        <v/>
      </c>
      <c r="L853" s="73" t="str">
        <f>IF($D853="","",IF(ISBLANK(VLOOKUP($B853,'Section 3'!$D$15:$O$1014,COLUMNS('Section 3'!$E$11:M$12),0)),"",VLOOKUP($B853,'Section 3'!$D$15:$O$1014,COLUMNS('Section 3'!$E$11:M$12),0)))</f>
        <v/>
      </c>
      <c r="M853" s="73" t="str">
        <f>IF($D853="","",IF(ISBLANK(VLOOKUP($B853,'Section 3'!$D$15:$O$1014,COLUMNS('Section 3'!$E$11:N$12),0)),"",VLOOKUP($B853,'Section 3'!$D$15:$O$1014,COLUMNS('Section 3'!$E$11:N$12),0)))</f>
        <v/>
      </c>
      <c r="N853" s="73" t="str">
        <f>IF($D853="","",IF(ISBLANK(VLOOKUP($B853,'Section 3'!$D$15:$O$1014,COLUMNS('Section 3'!$E$11:O$12),0)),"",VLOOKUP($B853,'Section 3'!$D$15:$O$1014,COLUMNS('Section 3'!$E$11:O$12),0)))</f>
        <v/>
      </c>
      <c r="O853" s="73" t="str">
        <f>IF($D853="","",IF(ISBLANK(VLOOKUP($B853,'Section 3'!$D$15:$O$1014,COLUMNS('Section 3'!$E$11:P$12),0)),"",VLOOKUP($B853,'Section 3'!$D$15:$O$1014,COLUMNS('Section 3'!$E$11:P$12),0)))</f>
        <v/>
      </c>
    </row>
    <row r="854" spans="1:15" x14ac:dyDescent="0.25">
      <c r="A854" s="29" t="str">
        <f>IF(E854="","",ROWS($A$1:A854))</f>
        <v/>
      </c>
      <c r="B854" s="32">
        <v>843</v>
      </c>
      <c r="C854" s="26" t="str">
        <f t="shared" si="14"/>
        <v/>
      </c>
      <c r="D854" s="26" t="str">
        <f>IFERROR(VLOOKUP($B854,'Section 3'!D857:O1856,COLUMNS('Section 3'!D853:D854),0),"")</f>
        <v/>
      </c>
      <c r="E854" s="73" t="str">
        <f>IF($D854="","",IF(ISBLANK(VLOOKUP($B854,'Section 3'!$D$15:$O$1014,COLUMNS('Section 3'!$E$11:F$12),0)),"",VLOOKUP($B854,'Section 3'!$D$15:$O$1014,COLUMNS('Section 3'!$E$11:F$12),0)))</f>
        <v/>
      </c>
      <c r="F854" s="73" t="str">
        <f>IF($D854="","",IF(ISBLANK(VLOOKUP($B854,'Section 3'!$D$15:$O$1014,COLUMNS('Section 3'!$E$11:G$12),0)),"",VLOOKUP($B854,'Section 3'!$D$15:$O$1014,COLUMNS('Section 3'!$E$11:G$12),0)))</f>
        <v/>
      </c>
      <c r="G854" s="73" t="str">
        <f>IF($D854="","",IF(ISBLANK(VLOOKUP($B854,'Section 3'!$D$15:$O$1014,COLUMNS('Section 3'!$E$11:H$12),0)),"",VLOOKUP($B854,'Section 3'!$D$15:$O$1014,COLUMNS('Section 3'!$E$11:H$12),0)))</f>
        <v/>
      </c>
      <c r="H854" s="73" t="str">
        <f>IF($D854="","",IF(ISBLANK(VLOOKUP($B854,'Section 3'!$D$15:$O$1014,COLUMNS('Section 3'!$E$11:I$12),0)),"",VLOOKUP($B854,'Section 3'!$D$15:$O$1014,COLUMNS('Section 3'!$E$11:I$12),0)))</f>
        <v/>
      </c>
      <c r="I854" s="73" t="str">
        <f>IF($D854="","",IF(ISBLANK(VLOOKUP($B854,'Section 3'!$D$15:$O$1014,COLUMNS('Section 3'!$E$11:J$12),0)),"",VLOOKUP($B854,'Section 3'!$D$15:$O$1014,COLUMNS('Section 3'!$E$11:J$12),0)))</f>
        <v/>
      </c>
      <c r="J854" s="73" t="str">
        <f>IF($D854="","",IF(ISBLANK(VLOOKUP($B854,'Section 3'!$D$15:$O$1014,COLUMNS('Section 3'!$E$11:K$12),0)),"",VLOOKUP($B854,'Section 3'!$D$15:$O$1014,COLUMNS('Section 3'!$E$11:K$12),0)))</f>
        <v/>
      </c>
      <c r="K854" s="73" t="str">
        <f>IF($D854="","",IF(ISBLANK(VLOOKUP($B854,'Section 3'!$D$15:$O$1014,COLUMNS('Section 3'!$E$11:L$12),0)),"",VLOOKUP($B854,'Section 3'!$D$15:$O$1014,COLUMNS('Section 3'!$E$11:L$12),0)))</f>
        <v/>
      </c>
      <c r="L854" s="73" t="str">
        <f>IF($D854="","",IF(ISBLANK(VLOOKUP($B854,'Section 3'!$D$15:$O$1014,COLUMNS('Section 3'!$E$11:M$12),0)),"",VLOOKUP($B854,'Section 3'!$D$15:$O$1014,COLUMNS('Section 3'!$E$11:M$12),0)))</f>
        <v/>
      </c>
      <c r="M854" s="73" t="str">
        <f>IF($D854="","",IF(ISBLANK(VLOOKUP($B854,'Section 3'!$D$15:$O$1014,COLUMNS('Section 3'!$E$11:N$12),0)),"",VLOOKUP($B854,'Section 3'!$D$15:$O$1014,COLUMNS('Section 3'!$E$11:N$12),0)))</f>
        <v/>
      </c>
      <c r="N854" s="73" t="str">
        <f>IF($D854="","",IF(ISBLANK(VLOOKUP($B854,'Section 3'!$D$15:$O$1014,COLUMNS('Section 3'!$E$11:O$12),0)),"",VLOOKUP($B854,'Section 3'!$D$15:$O$1014,COLUMNS('Section 3'!$E$11:O$12),0)))</f>
        <v/>
      </c>
      <c r="O854" s="73" t="str">
        <f>IF($D854="","",IF(ISBLANK(VLOOKUP($B854,'Section 3'!$D$15:$O$1014,COLUMNS('Section 3'!$E$11:P$12),0)),"",VLOOKUP($B854,'Section 3'!$D$15:$O$1014,COLUMNS('Section 3'!$E$11:P$12),0)))</f>
        <v/>
      </c>
    </row>
    <row r="855" spans="1:15" x14ac:dyDescent="0.25">
      <c r="A855" s="29" t="str">
        <f>IF(E855="","",ROWS($A$1:A855))</f>
        <v/>
      </c>
      <c r="B855" s="32">
        <v>844</v>
      </c>
      <c r="C855" s="26" t="str">
        <f t="shared" si="14"/>
        <v/>
      </c>
      <c r="D855" s="26" t="str">
        <f>IFERROR(VLOOKUP($B855,'Section 3'!D858:O1857,COLUMNS('Section 3'!D854:D855),0),"")</f>
        <v/>
      </c>
      <c r="E855" s="73" t="str">
        <f>IF($D855="","",IF(ISBLANK(VLOOKUP($B855,'Section 3'!$D$15:$O$1014,COLUMNS('Section 3'!$E$11:F$12),0)),"",VLOOKUP($B855,'Section 3'!$D$15:$O$1014,COLUMNS('Section 3'!$E$11:F$12),0)))</f>
        <v/>
      </c>
      <c r="F855" s="73" t="str">
        <f>IF($D855="","",IF(ISBLANK(VLOOKUP($B855,'Section 3'!$D$15:$O$1014,COLUMNS('Section 3'!$E$11:G$12),0)),"",VLOOKUP($B855,'Section 3'!$D$15:$O$1014,COLUMNS('Section 3'!$E$11:G$12),0)))</f>
        <v/>
      </c>
      <c r="G855" s="73" t="str">
        <f>IF($D855="","",IF(ISBLANK(VLOOKUP($B855,'Section 3'!$D$15:$O$1014,COLUMNS('Section 3'!$E$11:H$12),0)),"",VLOOKUP($B855,'Section 3'!$D$15:$O$1014,COLUMNS('Section 3'!$E$11:H$12),0)))</f>
        <v/>
      </c>
      <c r="H855" s="73" t="str">
        <f>IF($D855="","",IF(ISBLANK(VLOOKUP($B855,'Section 3'!$D$15:$O$1014,COLUMNS('Section 3'!$E$11:I$12),0)),"",VLOOKUP($B855,'Section 3'!$D$15:$O$1014,COLUMNS('Section 3'!$E$11:I$12),0)))</f>
        <v/>
      </c>
      <c r="I855" s="73" t="str">
        <f>IF($D855="","",IF(ISBLANK(VLOOKUP($B855,'Section 3'!$D$15:$O$1014,COLUMNS('Section 3'!$E$11:J$12),0)),"",VLOOKUP($B855,'Section 3'!$D$15:$O$1014,COLUMNS('Section 3'!$E$11:J$12),0)))</f>
        <v/>
      </c>
      <c r="J855" s="73" t="str">
        <f>IF($D855="","",IF(ISBLANK(VLOOKUP($B855,'Section 3'!$D$15:$O$1014,COLUMNS('Section 3'!$E$11:K$12),0)),"",VLOOKUP($B855,'Section 3'!$D$15:$O$1014,COLUMNS('Section 3'!$E$11:K$12),0)))</f>
        <v/>
      </c>
      <c r="K855" s="73" t="str">
        <f>IF($D855="","",IF(ISBLANK(VLOOKUP($B855,'Section 3'!$D$15:$O$1014,COLUMNS('Section 3'!$E$11:L$12),0)),"",VLOOKUP($B855,'Section 3'!$D$15:$O$1014,COLUMNS('Section 3'!$E$11:L$12),0)))</f>
        <v/>
      </c>
      <c r="L855" s="73" t="str">
        <f>IF($D855="","",IF(ISBLANK(VLOOKUP($B855,'Section 3'!$D$15:$O$1014,COLUMNS('Section 3'!$E$11:M$12),0)),"",VLOOKUP($B855,'Section 3'!$D$15:$O$1014,COLUMNS('Section 3'!$E$11:M$12),0)))</f>
        <v/>
      </c>
      <c r="M855" s="73" t="str">
        <f>IF($D855="","",IF(ISBLANK(VLOOKUP($B855,'Section 3'!$D$15:$O$1014,COLUMNS('Section 3'!$E$11:N$12),0)),"",VLOOKUP($B855,'Section 3'!$D$15:$O$1014,COLUMNS('Section 3'!$E$11:N$12),0)))</f>
        <v/>
      </c>
      <c r="N855" s="73" t="str">
        <f>IF($D855="","",IF(ISBLANK(VLOOKUP($B855,'Section 3'!$D$15:$O$1014,COLUMNS('Section 3'!$E$11:O$12),0)),"",VLOOKUP($B855,'Section 3'!$D$15:$O$1014,COLUMNS('Section 3'!$E$11:O$12),0)))</f>
        <v/>
      </c>
      <c r="O855" s="73" t="str">
        <f>IF($D855="","",IF(ISBLANK(VLOOKUP($B855,'Section 3'!$D$15:$O$1014,COLUMNS('Section 3'!$E$11:P$12),0)),"",VLOOKUP($B855,'Section 3'!$D$15:$O$1014,COLUMNS('Section 3'!$E$11:P$12),0)))</f>
        <v/>
      </c>
    </row>
    <row r="856" spans="1:15" x14ac:dyDescent="0.25">
      <c r="A856" s="29" t="str">
        <f>IF(E856="","",ROWS($A$1:A856))</f>
        <v/>
      </c>
      <c r="B856" s="32">
        <v>845</v>
      </c>
      <c r="C856" s="26" t="str">
        <f t="shared" si="14"/>
        <v/>
      </c>
      <c r="D856" s="26" t="str">
        <f>IFERROR(VLOOKUP($B856,'Section 3'!D859:O1858,COLUMNS('Section 3'!D855:D856),0),"")</f>
        <v/>
      </c>
      <c r="E856" s="73" t="str">
        <f>IF($D856="","",IF(ISBLANK(VLOOKUP($B856,'Section 3'!$D$15:$O$1014,COLUMNS('Section 3'!$E$11:F$12),0)),"",VLOOKUP($B856,'Section 3'!$D$15:$O$1014,COLUMNS('Section 3'!$E$11:F$12),0)))</f>
        <v/>
      </c>
      <c r="F856" s="73" t="str">
        <f>IF($D856="","",IF(ISBLANK(VLOOKUP($B856,'Section 3'!$D$15:$O$1014,COLUMNS('Section 3'!$E$11:G$12),0)),"",VLOOKUP($B856,'Section 3'!$D$15:$O$1014,COLUMNS('Section 3'!$E$11:G$12),0)))</f>
        <v/>
      </c>
      <c r="G856" s="73" t="str">
        <f>IF($D856="","",IF(ISBLANK(VLOOKUP($B856,'Section 3'!$D$15:$O$1014,COLUMNS('Section 3'!$E$11:H$12),0)),"",VLOOKUP($B856,'Section 3'!$D$15:$O$1014,COLUMNS('Section 3'!$E$11:H$12),0)))</f>
        <v/>
      </c>
      <c r="H856" s="73" t="str">
        <f>IF($D856="","",IF(ISBLANK(VLOOKUP($B856,'Section 3'!$D$15:$O$1014,COLUMNS('Section 3'!$E$11:I$12),0)),"",VLOOKUP($B856,'Section 3'!$D$15:$O$1014,COLUMNS('Section 3'!$E$11:I$12),0)))</f>
        <v/>
      </c>
      <c r="I856" s="73" t="str">
        <f>IF($D856="","",IF(ISBLANK(VLOOKUP($B856,'Section 3'!$D$15:$O$1014,COLUMNS('Section 3'!$E$11:J$12),0)),"",VLOOKUP($B856,'Section 3'!$D$15:$O$1014,COLUMNS('Section 3'!$E$11:J$12),0)))</f>
        <v/>
      </c>
      <c r="J856" s="73" t="str">
        <f>IF($D856="","",IF(ISBLANK(VLOOKUP($B856,'Section 3'!$D$15:$O$1014,COLUMNS('Section 3'!$E$11:K$12),0)),"",VLOOKUP($B856,'Section 3'!$D$15:$O$1014,COLUMNS('Section 3'!$E$11:K$12),0)))</f>
        <v/>
      </c>
      <c r="K856" s="73" t="str">
        <f>IF($D856="","",IF(ISBLANK(VLOOKUP($B856,'Section 3'!$D$15:$O$1014,COLUMNS('Section 3'!$E$11:L$12),0)),"",VLOOKUP($B856,'Section 3'!$D$15:$O$1014,COLUMNS('Section 3'!$E$11:L$12),0)))</f>
        <v/>
      </c>
      <c r="L856" s="73" t="str">
        <f>IF($D856="","",IF(ISBLANK(VLOOKUP($B856,'Section 3'!$D$15:$O$1014,COLUMNS('Section 3'!$E$11:M$12),0)),"",VLOOKUP($B856,'Section 3'!$D$15:$O$1014,COLUMNS('Section 3'!$E$11:M$12),0)))</f>
        <v/>
      </c>
      <c r="M856" s="73" t="str">
        <f>IF($D856="","",IF(ISBLANK(VLOOKUP($B856,'Section 3'!$D$15:$O$1014,COLUMNS('Section 3'!$E$11:N$12),0)),"",VLOOKUP($B856,'Section 3'!$D$15:$O$1014,COLUMNS('Section 3'!$E$11:N$12),0)))</f>
        <v/>
      </c>
      <c r="N856" s="73" t="str">
        <f>IF($D856="","",IF(ISBLANK(VLOOKUP($B856,'Section 3'!$D$15:$O$1014,COLUMNS('Section 3'!$E$11:O$12),0)),"",VLOOKUP($B856,'Section 3'!$D$15:$O$1014,COLUMNS('Section 3'!$E$11:O$12),0)))</f>
        <v/>
      </c>
      <c r="O856" s="73" t="str">
        <f>IF($D856="","",IF(ISBLANK(VLOOKUP($B856,'Section 3'!$D$15:$O$1014,COLUMNS('Section 3'!$E$11:P$12),0)),"",VLOOKUP($B856,'Section 3'!$D$15:$O$1014,COLUMNS('Section 3'!$E$11:P$12),0)))</f>
        <v/>
      </c>
    </row>
    <row r="857" spans="1:15" x14ac:dyDescent="0.25">
      <c r="A857" s="29" t="str">
        <f>IF(E857="","",ROWS($A$1:A857))</f>
        <v/>
      </c>
      <c r="B857" s="32">
        <v>846</v>
      </c>
      <c r="C857" s="26" t="str">
        <f t="shared" si="14"/>
        <v/>
      </c>
      <c r="D857" s="26" t="str">
        <f>IFERROR(VLOOKUP($B857,'Section 3'!D860:O1859,COLUMNS('Section 3'!D856:D857),0),"")</f>
        <v/>
      </c>
      <c r="E857" s="73" t="str">
        <f>IF($D857="","",IF(ISBLANK(VLOOKUP($B857,'Section 3'!$D$15:$O$1014,COLUMNS('Section 3'!$E$11:F$12),0)),"",VLOOKUP($B857,'Section 3'!$D$15:$O$1014,COLUMNS('Section 3'!$E$11:F$12),0)))</f>
        <v/>
      </c>
      <c r="F857" s="73" t="str">
        <f>IF($D857="","",IF(ISBLANK(VLOOKUP($B857,'Section 3'!$D$15:$O$1014,COLUMNS('Section 3'!$E$11:G$12),0)),"",VLOOKUP($B857,'Section 3'!$D$15:$O$1014,COLUMNS('Section 3'!$E$11:G$12),0)))</f>
        <v/>
      </c>
      <c r="G857" s="73" t="str">
        <f>IF($D857="","",IF(ISBLANK(VLOOKUP($B857,'Section 3'!$D$15:$O$1014,COLUMNS('Section 3'!$E$11:H$12),0)),"",VLOOKUP($B857,'Section 3'!$D$15:$O$1014,COLUMNS('Section 3'!$E$11:H$12),0)))</f>
        <v/>
      </c>
      <c r="H857" s="73" t="str">
        <f>IF($D857="","",IF(ISBLANK(VLOOKUP($B857,'Section 3'!$D$15:$O$1014,COLUMNS('Section 3'!$E$11:I$12),0)),"",VLOOKUP($B857,'Section 3'!$D$15:$O$1014,COLUMNS('Section 3'!$E$11:I$12),0)))</f>
        <v/>
      </c>
      <c r="I857" s="73" t="str">
        <f>IF($D857="","",IF(ISBLANK(VLOOKUP($B857,'Section 3'!$D$15:$O$1014,COLUMNS('Section 3'!$E$11:J$12),0)),"",VLOOKUP($B857,'Section 3'!$D$15:$O$1014,COLUMNS('Section 3'!$E$11:J$12),0)))</f>
        <v/>
      </c>
      <c r="J857" s="73" t="str">
        <f>IF($D857="","",IF(ISBLANK(VLOOKUP($B857,'Section 3'!$D$15:$O$1014,COLUMNS('Section 3'!$E$11:K$12),0)),"",VLOOKUP($B857,'Section 3'!$D$15:$O$1014,COLUMNS('Section 3'!$E$11:K$12),0)))</f>
        <v/>
      </c>
      <c r="K857" s="73" t="str">
        <f>IF($D857="","",IF(ISBLANK(VLOOKUP($B857,'Section 3'!$D$15:$O$1014,COLUMNS('Section 3'!$E$11:L$12),0)),"",VLOOKUP($B857,'Section 3'!$D$15:$O$1014,COLUMNS('Section 3'!$E$11:L$12),0)))</f>
        <v/>
      </c>
      <c r="L857" s="73" t="str">
        <f>IF($D857="","",IF(ISBLANK(VLOOKUP($B857,'Section 3'!$D$15:$O$1014,COLUMNS('Section 3'!$E$11:M$12),0)),"",VLOOKUP($B857,'Section 3'!$D$15:$O$1014,COLUMNS('Section 3'!$E$11:M$12),0)))</f>
        <v/>
      </c>
      <c r="M857" s="73" t="str">
        <f>IF($D857="","",IF(ISBLANK(VLOOKUP($B857,'Section 3'!$D$15:$O$1014,COLUMNS('Section 3'!$E$11:N$12),0)),"",VLOOKUP($B857,'Section 3'!$D$15:$O$1014,COLUMNS('Section 3'!$E$11:N$12),0)))</f>
        <v/>
      </c>
      <c r="N857" s="73" t="str">
        <f>IF($D857="","",IF(ISBLANK(VLOOKUP($B857,'Section 3'!$D$15:$O$1014,COLUMNS('Section 3'!$E$11:O$12),0)),"",VLOOKUP($B857,'Section 3'!$D$15:$O$1014,COLUMNS('Section 3'!$E$11:O$12),0)))</f>
        <v/>
      </c>
      <c r="O857" s="73" t="str">
        <f>IF($D857="","",IF(ISBLANK(VLOOKUP($B857,'Section 3'!$D$15:$O$1014,COLUMNS('Section 3'!$E$11:P$12),0)),"",VLOOKUP($B857,'Section 3'!$D$15:$O$1014,COLUMNS('Section 3'!$E$11:P$12),0)))</f>
        <v/>
      </c>
    </row>
    <row r="858" spans="1:15" x14ac:dyDescent="0.25">
      <c r="A858" s="29" t="str">
        <f>IF(E858="","",ROWS($A$1:A858))</f>
        <v/>
      </c>
      <c r="B858" s="32">
        <v>847</v>
      </c>
      <c r="C858" s="26" t="str">
        <f t="shared" si="14"/>
        <v/>
      </c>
      <c r="D858" s="26" t="str">
        <f>IFERROR(VLOOKUP($B858,'Section 3'!D861:O1860,COLUMNS('Section 3'!D857:D858),0),"")</f>
        <v/>
      </c>
      <c r="E858" s="73" t="str">
        <f>IF($D858="","",IF(ISBLANK(VLOOKUP($B858,'Section 3'!$D$15:$O$1014,COLUMNS('Section 3'!$E$11:F$12),0)),"",VLOOKUP($B858,'Section 3'!$D$15:$O$1014,COLUMNS('Section 3'!$E$11:F$12),0)))</f>
        <v/>
      </c>
      <c r="F858" s="73" t="str">
        <f>IF($D858="","",IF(ISBLANK(VLOOKUP($B858,'Section 3'!$D$15:$O$1014,COLUMNS('Section 3'!$E$11:G$12),0)),"",VLOOKUP($B858,'Section 3'!$D$15:$O$1014,COLUMNS('Section 3'!$E$11:G$12),0)))</f>
        <v/>
      </c>
      <c r="G858" s="73" t="str">
        <f>IF($D858="","",IF(ISBLANK(VLOOKUP($B858,'Section 3'!$D$15:$O$1014,COLUMNS('Section 3'!$E$11:H$12),0)),"",VLOOKUP($B858,'Section 3'!$D$15:$O$1014,COLUMNS('Section 3'!$E$11:H$12),0)))</f>
        <v/>
      </c>
      <c r="H858" s="73" t="str">
        <f>IF($D858="","",IF(ISBLANK(VLOOKUP($B858,'Section 3'!$D$15:$O$1014,COLUMNS('Section 3'!$E$11:I$12),0)),"",VLOOKUP($B858,'Section 3'!$D$15:$O$1014,COLUMNS('Section 3'!$E$11:I$12),0)))</f>
        <v/>
      </c>
      <c r="I858" s="73" t="str">
        <f>IF($D858="","",IF(ISBLANK(VLOOKUP($B858,'Section 3'!$D$15:$O$1014,COLUMNS('Section 3'!$E$11:J$12),0)),"",VLOOKUP($B858,'Section 3'!$D$15:$O$1014,COLUMNS('Section 3'!$E$11:J$12),0)))</f>
        <v/>
      </c>
      <c r="J858" s="73" t="str">
        <f>IF($D858="","",IF(ISBLANK(VLOOKUP($B858,'Section 3'!$D$15:$O$1014,COLUMNS('Section 3'!$E$11:K$12),0)),"",VLOOKUP($B858,'Section 3'!$D$15:$O$1014,COLUMNS('Section 3'!$E$11:K$12),0)))</f>
        <v/>
      </c>
      <c r="K858" s="73" t="str">
        <f>IF($D858="","",IF(ISBLANK(VLOOKUP($B858,'Section 3'!$D$15:$O$1014,COLUMNS('Section 3'!$E$11:L$12),0)),"",VLOOKUP($B858,'Section 3'!$D$15:$O$1014,COLUMNS('Section 3'!$E$11:L$12),0)))</f>
        <v/>
      </c>
      <c r="L858" s="73" t="str">
        <f>IF($D858="","",IF(ISBLANK(VLOOKUP($B858,'Section 3'!$D$15:$O$1014,COLUMNS('Section 3'!$E$11:M$12),0)),"",VLOOKUP($B858,'Section 3'!$D$15:$O$1014,COLUMNS('Section 3'!$E$11:M$12),0)))</f>
        <v/>
      </c>
      <c r="M858" s="73" t="str">
        <f>IF($D858="","",IF(ISBLANK(VLOOKUP($B858,'Section 3'!$D$15:$O$1014,COLUMNS('Section 3'!$E$11:N$12),0)),"",VLOOKUP($B858,'Section 3'!$D$15:$O$1014,COLUMNS('Section 3'!$E$11:N$12),0)))</f>
        <v/>
      </c>
      <c r="N858" s="73" t="str">
        <f>IF($D858="","",IF(ISBLANK(VLOOKUP($B858,'Section 3'!$D$15:$O$1014,COLUMNS('Section 3'!$E$11:O$12),0)),"",VLOOKUP($B858,'Section 3'!$D$15:$O$1014,COLUMNS('Section 3'!$E$11:O$12),0)))</f>
        <v/>
      </c>
      <c r="O858" s="73" t="str">
        <f>IF($D858="","",IF(ISBLANK(VLOOKUP($B858,'Section 3'!$D$15:$O$1014,COLUMNS('Section 3'!$E$11:P$12),0)),"",VLOOKUP($B858,'Section 3'!$D$15:$O$1014,COLUMNS('Section 3'!$E$11:P$12),0)))</f>
        <v/>
      </c>
    </row>
    <row r="859" spans="1:15" x14ac:dyDescent="0.25">
      <c r="A859" s="29" t="str">
        <f>IF(E859="","",ROWS($A$1:A859))</f>
        <v/>
      </c>
      <c r="B859" s="32">
        <v>848</v>
      </c>
      <c r="C859" s="26" t="str">
        <f t="shared" si="14"/>
        <v/>
      </c>
      <c r="D859" s="26" t="str">
        <f>IFERROR(VLOOKUP($B859,'Section 3'!D862:O1861,COLUMNS('Section 3'!D858:D859),0),"")</f>
        <v/>
      </c>
      <c r="E859" s="73" t="str">
        <f>IF($D859="","",IF(ISBLANK(VLOOKUP($B859,'Section 3'!$D$15:$O$1014,COLUMNS('Section 3'!$E$11:F$12),0)),"",VLOOKUP($B859,'Section 3'!$D$15:$O$1014,COLUMNS('Section 3'!$E$11:F$12),0)))</f>
        <v/>
      </c>
      <c r="F859" s="73" t="str">
        <f>IF($D859="","",IF(ISBLANK(VLOOKUP($B859,'Section 3'!$D$15:$O$1014,COLUMNS('Section 3'!$E$11:G$12),0)),"",VLOOKUP($B859,'Section 3'!$D$15:$O$1014,COLUMNS('Section 3'!$E$11:G$12),0)))</f>
        <v/>
      </c>
      <c r="G859" s="73" t="str">
        <f>IF($D859="","",IF(ISBLANK(VLOOKUP($B859,'Section 3'!$D$15:$O$1014,COLUMNS('Section 3'!$E$11:H$12),0)),"",VLOOKUP($B859,'Section 3'!$D$15:$O$1014,COLUMNS('Section 3'!$E$11:H$12),0)))</f>
        <v/>
      </c>
      <c r="H859" s="73" t="str">
        <f>IF($D859="","",IF(ISBLANK(VLOOKUP($B859,'Section 3'!$D$15:$O$1014,COLUMNS('Section 3'!$E$11:I$12),0)),"",VLOOKUP($B859,'Section 3'!$D$15:$O$1014,COLUMNS('Section 3'!$E$11:I$12),0)))</f>
        <v/>
      </c>
      <c r="I859" s="73" t="str">
        <f>IF($D859="","",IF(ISBLANK(VLOOKUP($B859,'Section 3'!$D$15:$O$1014,COLUMNS('Section 3'!$E$11:J$12),0)),"",VLOOKUP($B859,'Section 3'!$D$15:$O$1014,COLUMNS('Section 3'!$E$11:J$12),0)))</f>
        <v/>
      </c>
      <c r="J859" s="73" t="str">
        <f>IF($D859="","",IF(ISBLANK(VLOOKUP($B859,'Section 3'!$D$15:$O$1014,COLUMNS('Section 3'!$E$11:K$12),0)),"",VLOOKUP($B859,'Section 3'!$D$15:$O$1014,COLUMNS('Section 3'!$E$11:K$12),0)))</f>
        <v/>
      </c>
      <c r="K859" s="73" t="str">
        <f>IF($D859="","",IF(ISBLANK(VLOOKUP($B859,'Section 3'!$D$15:$O$1014,COLUMNS('Section 3'!$E$11:L$12),0)),"",VLOOKUP($B859,'Section 3'!$D$15:$O$1014,COLUMNS('Section 3'!$E$11:L$12),0)))</f>
        <v/>
      </c>
      <c r="L859" s="73" t="str">
        <f>IF($D859="","",IF(ISBLANK(VLOOKUP($B859,'Section 3'!$D$15:$O$1014,COLUMNS('Section 3'!$E$11:M$12),0)),"",VLOOKUP($B859,'Section 3'!$D$15:$O$1014,COLUMNS('Section 3'!$E$11:M$12),0)))</f>
        <v/>
      </c>
      <c r="M859" s="73" t="str">
        <f>IF($D859="","",IF(ISBLANK(VLOOKUP($B859,'Section 3'!$D$15:$O$1014,COLUMNS('Section 3'!$E$11:N$12),0)),"",VLOOKUP($B859,'Section 3'!$D$15:$O$1014,COLUMNS('Section 3'!$E$11:N$12),0)))</f>
        <v/>
      </c>
      <c r="N859" s="73" t="str">
        <f>IF($D859="","",IF(ISBLANK(VLOOKUP($B859,'Section 3'!$D$15:$O$1014,COLUMNS('Section 3'!$E$11:O$12),0)),"",VLOOKUP($B859,'Section 3'!$D$15:$O$1014,COLUMNS('Section 3'!$E$11:O$12),0)))</f>
        <v/>
      </c>
      <c r="O859" s="73" t="str">
        <f>IF($D859="","",IF(ISBLANK(VLOOKUP($B859,'Section 3'!$D$15:$O$1014,COLUMNS('Section 3'!$E$11:P$12),0)),"",VLOOKUP($B859,'Section 3'!$D$15:$O$1014,COLUMNS('Section 3'!$E$11:P$12),0)))</f>
        <v/>
      </c>
    </row>
    <row r="860" spans="1:15" x14ac:dyDescent="0.25">
      <c r="A860" s="29" t="str">
        <f>IF(E860="","",ROWS($A$1:A860))</f>
        <v/>
      </c>
      <c r="B860" s="32">
        <v>849</v>
      </c>
      <c r="C860" s="26" t="str">
        <f t="shared" si="14"/>
        <v/>
      </c>
      <c r="D860" s="26" t="str">
        <f>IFERROR(VLOOKUP($B860,'Section 3'!D863:O1862,COLUMNS('Section 3'!D859:D860),0),"")</f>
        <v/>
      </c>
      <c r="E860" s="73" t="str">
        <f>IF($D860="","",IF(ISBLANK(VLOOKUP($B860,'Section 3'!$D$15:$O$1014,COLUMNS('Section 3'!$E$11:F$12),0)),"",VLOOKUP($B860,'Section 3'!$D$15:$O$1014,COLUMNS('Section 3'!$E$11:F$12),0)))</f>
        <v/>
      </c>
      <c r="F860" s="73" t="str">
        <f>IF($D860="","",IF(ISBLANK(VLOOKUP($B860,'Section 3'!$D$15:$O$1014,COLUMNS('Section 3'!$E$11:G$12),0)),"",VLOOKUP($B860,'Section 3'!$D$15:$O$1014,COLUMNS('Section 3'!$E$11:G$12),0)))</f>
        <v/>
      </c>
      <c r="G860" s="73" t="str">
        <f>IF($D860="","",IF(ISBLANK(VLOOKUP($B860,'Section 3'!$D$15:$O$1014,COLUMNS('Section 3'!$E$11:H$12),0)),"",VLOOKUP($B860,'Section 3'!$D$15:$O$1014,COLUMNS('Section 3'!$E$11:H$12),0)))</f>
        <v/>
      </c>
      <c r="H860" s="73" t="str">
        <f>IF($D860="","",IF(ISBLANK(VLOOKUP($B860,'Section 3'!$D$15:$O$1014,COLUMNS('Section 3'!$E$11:I$12),0)),"",VLOOKUP($B860,'Section 3'!$D$15:$O$1014,COLUMNS('Section 3'!$E$11:I$12),0)))</f>
        <v/>
      </c>
      <c r="I860" s="73" t="str">
        <f>IF($D860="","",IF(ISBLANK(VLOOKUP($B860,'Section 3'!$D$15:$O$1014,COLUMNS('Section 3'!$E$11:J$12),0)),"",VLOOKUP($B860,'Section 3'!$D$15:$O$1014,COLUMNS('Section 3'!$E$11:J$12),0)))</f>
        <v/>
      </c>
      <c r="J860" s="73" t="str">
        <f>IF($D860="","",IF(ISBLANK(VLOOKUP($B860,'Section 3'!$D$15:$O$1014,COLUMNS('Section 3'!$E$11:K$12),0)),"",VLOOKUP($B860,'Section 3'!$D$15:$O$1014,COLUMNS('Section 3'!$E$11:K$12),0)))</f>
        <v/>
      </c>
      <c r="K860" s="73" t="str">
        <f>IF($D860="","",IF(ISBLANK(VLOOKUP($B860,'Section 3'!$D$15:$O$1014,COLUMNS('Section 3'!$E$11:L$12),0)),"",VLOOKUP($B860,'Section 3'!$D$15:$O$1014,COLUMNS('Section 3'!$E$11:L$12),0)))</f>
        <v/>
      </c>
      <c r="L860" s="73" t="str">
        <f>IF($D860="","",IF(ISBLANK(VLOOKUP($B860,'Section 3'!$D$15:$O$1014,COLUMNS('Section 3'!$E$11:M$12),0)),"",VLOOKUP($B860,'Section 3'!$D$15:$O$1014,COLUMNS('Section 3'!$E$11:M$12),0)))</f>
        <v/>
      </c>
      <c r="M860" s="73" t="str">
        <f>IF($D860="","",IF(ISBLANK(VLOOKUP($B860,'Section 3'!$D$15:$O$1014,COLUMNS('Section 3'!$E$11:N$12),0)),"",VLOOKUP($B860,'Section 3'!$D$15:$O$1014,COLUMNS('Section 3'!$E$11:N$12),0)))</f>
        <v/>
      </c>
      <c r="N860" s="73" t="str">
        <f>IF($D860="","",IF(ISBLANK(VLOOKUP($B860,'Section 3'!$D$15:$O$1014,COLUMNS('Section 3'!$E$11:O$12),0)),"",VLOOKUP($B860,'Section 3'!$D$15:$O$1014,COLUMNS('Section 3'!$E$11:O$12),0)))</f>
        <v/>
      </c>
      <c r="O860" s="73" t="str">
        <f>IF($D860="","",IF(ISBLANK(VLOOKUP($B860,'Section 3'!$D$15:$O$1014,COLUMNS('Section 3'!$E$11:P$12),0)),"",VLOOKUP($B860,'Section 3'!$D$15:$O$1014,COLUMNS('Section 3'!$E$11:P$12),0)))</f>
        <v/>
      </c>
    </row>
    <row r="861" spans="1:15" x14ac:dyDescent="0.25">
      <c r="A861" s="29" t="str">
        <f>IF(E861="","",ROWS($A$1:A861))</f>
        <v/>
      </c>
      <c r="B861" s="32">
        <v>850</v>
      </c>
      <c r="C861" s="26" t="str">
        <f t="shared" si="14"/>
        <v/>
      </c>
      <c r="D861" s="26" t="str">
        <f>IFERROR(VLOOKUP($B861,'Section 3'!D864:O1863,COLUMNS('Section 3'!D860:D861),0),"")</f>
        <v/>
      </c>
      <c r="E861" s="73" t="str">
        <f>IF($D861="","",IF(ISBLANK(VLOOKUP($B861,'Section 3'!$D$15:$O$1014,COLUMNS('Section 3'!$E$11:F$12),0)),"",VLOOKUP($B861,'Section 3'!$D$15:$O$1014,COLUMNS('Section 3'!$E$11:F$12),0)))</f>
        <v/>
      </c>
      <c r="F861" s="73" t="str">
        <f>IF($D861="","",IF(ISBLANK(VLOOKUP($B861,'Section 3'!$D$15:$O$1014,COLUMNS('Section 3'!$E$11:G$12),0)),"",VLOOKUP($B861,'Section 3'!$D$15:$O$1014,COLUMNS('Section 3'!$E$11:G$12),0)))</f>
        <v/>
      </c>
      <c r="G861" s="73" t="str">
        <f>IF($D861="","",IF(ISBLANK(VLOOKUP($B861,'Section 3'!$D$15:$O$1014,COLUMNS('Section 3'!$E$11:H$12),0)),"",VLOOKUP($B861,'Section 3'!$D$15:$O$1014,COLUMNS('Section 3'!$E$11:H$12),0)))</f>
        <v/>
      </c>
      <c r="H861" s="73" t="str">
        <f>IF($D861="","",IF(ISBLANK(VLOOKUP($B861,'Section 3'!$D$15:$O$1014,COLUMNS('Section 3'!$E$11:I$12),0)),"",VLOOKUP($B861,'Section 3'!$D$15:$O$1014,COLUMNS('Section 3'!$E$11:I$12),0)))</f>
        <v/>
      </c>
      <c r="I861" s="73" t="str">
        <f>IF($D861="","",IF(ISBLANK(VLOOKUP($B861,'Section 3'!$D$15:$O$1014,COLUMNS('Section 3'!$E$11:J$12),0)),"",VLOOKUP($B861,'Section 3'!$D$15:$O$1014,COLUMNS('Section 3'!$E$11:J$12),0)))</f>
        <v/>
      </c>
      <c r="J861" s="73" t="str">
        <f>IF($D861="","",IF(ISBLANK(VLOOKUP($B861,'Section 3'!$D$15:$O$1014,COLUMNS('Section 3'!$E$11:K$12),0)),"",VLOOKUP($B861,'Section 3'!$D$15:$O$1014,COLUMNS('Section 3'!$E$11:K$12),0)))</f>
        <v/>
      </c>
      <c r="K861" s="73" t="str">
        <f>IF($D861="","",IF(ISBLANK(VLOOKUP($B861,'Section 3'!$D$15:$O$1014,COLUMNS('Section 3'!$E$11:L$12),0)),"",VLOOKUP($B861,'Section 3'!$D$15:$O$1014,COLUMNS('Section 3'!$E$11:L$12),0)))</f>
        <v/>
      </c>
      <c r="L861" s="73" t="str">
        <f>IF($D861="","",IF(ISBLANK(VLOOKUP($B861,'Section 3'!$D$15:$O$1014,COLUMNS('Section 3'!$E$11:M$12),0)),"",VLOOKUP($B861,'Section 3'!$D$15:$O$1014,COLUMNS('Section 3'!$E$11:M$12),0)))</f>
        <v/>
      </c>
      <c r="M861" s="73" t="str">
        <f>IF($D861="","",IF(ISBLANK(VLOOKUP($B861,'Section 3'!$D$15:$O$1014,COLUMNS('Section 3'!$E$11:N$12),0)),"",VLOOKUP($B861,'Section 3'!$D$15:$O$1014,COLUMNS('Section 3'!$E$11:N$12),0)))</f>
        <v/>
      </c>
      <c r="N861" s="73" t="str">
        <f>IF($D861="","",IF(ISBLANK(VLOOKUP($B861,'Section 3'!$D$15:$O$1014,COLUMNS('Section 3'!$E$11:O$12),0)),"",VLOOKUP($B861,'Section 3'!$D$15:$O$1014,COLUMNS('Section 3'!$E$11:O$12),0)))</f>
        <v/>
      </c>
      <c r="O861" s="73" t="str">
        <f>IF($D861="","",IF(ISBLANK(VLOOKUP($B861,'Section 3'!$D$15:$O$1014,COLUMNS('Section 3'!$E$11:P$12),0)),"",VLOOKUP($B861,'Section 3'!$D$15:$O$1014,COLUMNS('Section 3'!$E$11:P$12),0)))</f>
        <v/>
      </c>
    </row>
    <row r="862" spans="1:15" x14ac:dyDescent="0.25">
      <c r="A862" s="29" t="str">
        <f>IF(E862="","",ROWS($A$1:A862))</f>
        <v/>
      </c>
      <c r="B862" s="32">
        <v>851</v>
      </c>
      <c r="C862" s="26" t="str">
        <f t="shared" si="14"/>
        <v/>
      </c>
      <c r="D862" s="26" t="str">
        <f>IFERROR(VLOOKUP($B862,'Section 3'!D865:O1864,COLUMNS('Section 3'!D861:D862),0),"")</f>
        <v/>
      </c>
      <c r="E862" s="73" t="str">
        <f>IF($D862="","",IF(ISBLANK(VLOOKUP($B862,'Section 3'!$D$15:$O$1014,COLUMNS('Section 3'!$E$11:F$12),0)),"",VLOOKUP($B862,'Section 3'!$D$15:$O$1014,COLUMNS('Section 3'!$E$11:F$12),0)))</f>
        <v/>
      </c>
      <c r="F862" s="73" t="str">
        <f>IF($D862="","",IF(ISBLANK(VLOOKUP($B862,'Section 3'!$D$15:$O$1014,COLUMNS('Section 3'!$E$11:G$12),0)),"",VLOOKUP($B862,'Section 3'!$D$15:$O$1014,COLUMNS('Section 3'!$E$11:G$12),0)))</f>
        <v/>
      </c>
      <c r="G862" s="73" t="str">
        <f>IF($D862="","",IF(ISBLANK(VLOOKUP($B862,'Section 3'!$D$15:$O$1014,COLUMNS('Section 3'!$E$11:H$12),0)),"",VLOOKUP($B862,'Section 3'!$D$15:$O$1014,COLUMNS('Section 3'!$E$11:H$12),0)))</f>
        <v/>
      </c>
      <c r="H862" s="73" t="str">
        <f>IF($D862="","",IF(ISBLANK(VLOOKUP($B862,'Section 3'!$D$15:$O$1014,COLUMNS('Section 3'!$E$11:I$12),0)),"",VLOOKUP($B862,'Section 3'!$D$15:$O$1014,COLUMNS('Section 3'!$E$11:I$12),0)))</f>
        <v/>
      </c>
      <c r="I862" s="73" t="str">
        <f>IF($D862="","",IF(ISBLANK(VLOOKUP($B862,'Section 3'!$D$15:$O$1014,COLUMNS('Section 3'!$E$11:J$12),0)),"",VLOOKUP($B862,'Section 3'!$D$15:$O$1014,COLUMNS('Section 3'!$E$11:J$12),0)))</f>
        <v/>
      </c>
      <c r="J862" s="73" t="str">
        <f>IF($D862="","",IF(ISBLANK(VLOOKUP($B862,'Section 3'!$D$15:$O$1014,COLUMNS('Section 3'!$E$11:K$12),0)),"",VLOOKUP($B862,'Section 3'!$D$15:$O$1014,COLUMNS('Section 3'!$E$11:K$12),0)))</f>
        <v/>
      </c>
      <c r="K862" s="73" t="str">
        <f>IF($D862="","",IF(ISBLANK(VLOOKUP($B862,'Section 3'!$D$15:$O$1014,COLUMNS('Section 3'!$E$11:L$12),0)),"",VLOOKUP($B862,'Section 3'!$D$15:$O$1014,COLUMNS('Section 3'!$E$11:L$12),0)))</f>
        <v/>
      </c>
      <c r="L862" s="73" t="str">
        <f>IF($D862="","",IF(ISBLANK(VLOOKUP($B862,'Section 3'!$D$15:$O$1014,COLUMNS('Section 3'!$E$11:M$12),0)),"",VLOOKUP($B862,'Section 3'!$D$15:$O$1014,COLUMNS('Section 3'!$E$11:M$12),0)))</f>
        <v/>
      </c>
      <c r="M862" s="73" t="str">
        <f>IF($D862="","",IF(ISBLANK(VLOOKUP($B862,'Section 3'!$D$15:$O$1014,COLUMNS('Section 3'!$E$11:N$12),0)),"",VLOOKUP($B862,'Section 3'!$D$15:$O$1014,COLUMNS('Section 3'!$E$11:N$12),0)))</f>
        <v/>
      </c>
      <c r="N862" s="73" t="str">
        <f>IF($D862="","",IF(ISBLANK(VLOOKUP($B862,'Section 3'!$D$15:$O$1014,COLUMNS('Section 3'!$E$11:O$12),0)),"",VLOOKUP($B862,'Section 3'!$D$15:$O$1014,COLUMNS('Section 3'!$E$11:O$12),0)))</f>
        <v/>
      </c>
      <c r="O862" s="73" t="str">
        <f>IF($D862="","",IF(ISBLANK(VLOOKUP($B862,'Section 3'!$D$15:$O$1014,COLUMNS('Section 3'!$E$11:P$12),0)),"",VLOOKUP($B862,'Section 3'!$D$15:$O$1014,COLUMNS('Section 3'!$E$11:P$12),0)))</f>
        <v/>
      </c>
    </row>
    <row r="863" spans="1:15" x14ac:dyDescent="0.25">
      <c r="A863" s="29" t="str">
        <f>IF(E863="","",ROWS($A$1:A863))</f>
        <v/>
      </c>
      <c r="B863" s="32">
        <v>852</v>
      </c>
      <c r="C863" s="26" t="str">
        <f t="shared" si="14"/>
        <v/>
      </c>
      <c r="D863" s="26" t="str">
        <f>IFERROR(VLOOKUP($B863,'Section 3'!D866:O1865,COLUMNS('Section 3'!D862:D863),0),"")</f>
        <v/>
      </c>
      <c r="E863" s="73" t="str">
        <f>IF($D863="","",IF(ISBLANK(VLOOKUP($B863,'Section 3'!$D$15:$O$1014,COLUMNS('Section 3'!$E$11:F$12),0)),"",VLOOKUP($B863,'Section 3'!$D$15:$O$1014,COLUMNS('Section 3'!$E$11:F$12),0)))</f>
        <v/>
      </c>
      <c r="F863" s="73" t="str">
        <f>IF($D863="","",IF(ISBLANK(VLOOKUP($B863,'Section 3'!$D$15:$O$1014,COLUMNS('Section 3'!$E$11:G$12),0)),"",VLOOKUP($B863,'Section 3'!$D$15:$O$1014,COLUMNS('Section 3'!$E$11:G$12),0)))</f>
        <v/>
      </c>
      <c r="G863" s="73" t="str">
        <f>IF($D863="","",IF(ISBLANK(VLOOKUP($B863,'Section 3'!$D$15:$O$1014,COLUMNS('Section 3'!$E$11:H$12),0)),"",VLOOKUP($B863,'Section 3'!$D$15:$O$1014,COLUMNS('Section 3'!$E$11:H$12),0)))</f>
        <v/>
      </c>
      <c r="H863" s="73" t="str">
        <f>IF($D863="","",IF(ISBLANK(VLOOKUP($B863,'Section 3'!$D$15:$O$1014,COLUMNS('Section 3'!$E$11:I$12),0)),"",VLOOKUP($B863,'Section 3'!$D$15:$O$1014,COLUMNS('Section 3'!$E$11:I$12),0)))</f>
        <v/>
      </c>
      <c r="I863" s="73" t="str">
        <f>IF($D863="","",IF(ISBLANK(VLOOKUP($B863,'Section 3'!$D$15:$O$1014,COLUMNS('Section 3'!$E$11:J$12),0)),"",VLOOKUP($B863,'Section 3'!$D$15:$O$1014,COLUMNS('Section 3'!$E$11:J$12),0)))</f>
        <v/>
      </c>
      <c r="J863" s="73" t="str">
        <f>IF($D863="","",IF(ISBLANK(VLOOKUP($B863,'Section 3'!$D$15:$O$1014,COLUMNS('Section 3'!$E$11:K$12),0)),"",VLOOKUP($B863,'Section 3'!$D$15:$O$1014,COLUMNS('Section 3'!$E$11:K$12),0)))</f>
        <v/>
      </c>
      <c r="K863" s="73" t="str">
        <f>IF($D863="","",IF(ISBLANK(VLOOKUP($B863,'Section 3'!$D$15:$O$1014,COLUMNS('Section 3'!$E$11:L$12),0)),"",VLOOKUP($B863,'Section 3'!$D$15:$O$1014,COLUMNS('Section 3'!$E$11:L$12),0)))</f>
        <v/>
      </c>
      <c r="L863" s="73" t="str">
        <f>IF($D863="","",IF(ISBLANK(VLOOKUP($B863,'Section 3'!$D$15:$O$1014,COLUMNS('Section 3'!$E$11:M$12),0)),"",VLOOKUP($B863,'Section 3'!$D$15:$O$1014,COLUMNS('Section 3'!$E$11:M$12),0)))</f>
        <v/>
      </c>
      <c r="M863" s="73" t="str">
        <f>IF($D863="","",IF(ISBLANK(VLOOKUP($B863,'Section 3'!$D$15:$O$1014,COLUMNS('Section 3'!$E$11:N$12),0)),"",VLOOKUP($B863,'Section 3'!$D$15:$O$1014,COLUMNS('Section 3'!$E$11:N$12),0)))</f>
        <v/>
      </c>
      <c r="N863" s="73" t="str">
        <f>IF($D863="","",IF(ISBLANK(VLOOKUP($B863,'Section 3'!$D$15:$O$1014,COLUMNS('Section 3'!$E$11:O$12),0)),"",VLOOKUP($B863,'Section 3'!$D$15:$O$1014,COLUMNS('Section 3'!$E$11:O$12),0)))</f>
        <v/>
      </c>
      <c r="O863" s="73" t="str">
        <f>IF($D863="","",IF(ISBLANK(VLOOKUP($B863,'Section 3'!$D$15:$O$1014,COLUMNS('Section 3'!$E$11:P$12),0)),"",VLOOKUP($B863,'Section 3'!$D$15:$O$1014,COLUMNS('Section 3'!$E$11:P$12),0)))</f>
        <v/>
      </c>
    </row>
    <row r="864" spans="1:15" x14ac:dyDescent="0.25">
      <c r="A864" s="29" t="str">
        <f>IF(E864="","",ROWS($A$1:A864))</f>
        <v/>
      </c>
      <c r="B864" s="32">
        <v>853</v>
      </c>
      <c r="C864" s="26" t="str">
        <f t="shared" si="14"/>
        <v/>
      </c>
      <c r="D864" s="26" t="str">
        <f>IFERROR(VLOOKUP($B864,'Section 3'!D867:O1866,COLUMNS('Section 3'!D863:D864),0),"")</f>
        <v/>
      </c>
      <c r="E864" s="73" t="str">
        <f>IF($D864="","",IF(ISBLANK(VLOOKUP($B864,'Section 3'!$D$15:$O$1014,COLUMNS('Section 3'!$E$11:F$12),0)),"",VLOOKUP($B864,'Section 3'!$D$15:$O$1014,COLUMNS('Section 3'!$E$11:F$12),0)))</f>
        <v/>
      </c>
      <c r="F864" s="73" t="str">
        <f>IF($D864="","",IF(ISBLANK(VLOOKUP($B864,'Section 3'!$D$15:$O$1014,COLUMNS('Section 3'!$E$11:G$12),0)),"",VLOOKUP($B864,'Section 3'!$D$15:$O$1014,COLUMNS('Section 3'!$E$11:G$12),0)))</f>
        <v/>
      </c>
      <c r="G864" s="73" t="str">
        <f>IF($D864="","",IF(ISBLANK(VLOOKUP($B864,'Section 3'!$D$15:$O$1014,COLUMNS('Section 3'!$E$11:H$12),0)),"",VLOOKUP($B864,'Section 3'!$D$15:$O$1014,COLUMNS('Section 3'!$E$11:H$12),0)))</f>
        <v/>
      </c>
      <c r="H864" s="73" t="str">
        <f>IF($D864="","",IF(ISBLANK(VLOOKUP($B864,'Section 3'!$D$15:$O$1014,COLUMNS('Section 3'!$E$11:I$12),0)),"",VLOOKUP($B864,'Section 3'!$D$15:$O$1014,COLUMNS('Section 3'!$E$11:I$12),0)))</f>
        <v/>
      </c>
      <c r="I864" s="73" t="str">
        <f>IF($D864="","",IF(ISBLANK(VLOOKUP($B864,'Section 3'!$D$15:$O$1014,COLUMNS('Section 3'!$E$11:J$12),0)),"",VLOOKUP($B864,'Section 3'!$D$15:$O$1014,COLUMNS('Section 3'!$E$11:J$12),0)))</f>
        <v/>
      </c>
      <c r="J864" s="73" t="str">
        <f>IF($D864="","",IF(ISBLANK(VLOOKUP($B864,'Section 3'!$D$15:$O$1014,COLUMNS('Section 3'!$E$11:K$12),0)),"",VLOOKUP($B864,'Section 3'!$D$15:$O$1014,COLUMNS('Section 3'!$E$11:K$12),0)))</f>
        <v/>
      </c>
      <c r="K864" s="73" t="str">
        <f>IF($D864="","",IF(ISBLANK(VLOOKUP($B864,'Section 3'!$D$15:$O$1014,COLUMNS('Section 3'!$E$11:L$12),0)),"",VLOOKUP($B864,'Section 3'!$D$15:$O$1014,COLUMNS('Section 3'!$E$11:L$12),0)))</f>
        <v/>
      </c>
      <c r="L864" s="73" t="str">
        <f>IF($D864="","",IF(ISBLANK(VLOOKUP($B864,'Section 3'!$D$15:$O$1014,COLUMNS('Section 3'!$E$11:M$12),0)),"",VLOOKUP($B864,'Section 3'!$D$15:$O$1014,COLUMNS('Section 3'!$E$11:M$12),0)))</f>
        <v/>
      </c>
      <c r="M864" s="73" t="str">
        <f>IF($D864="","",IF(ISBLANK(VLOOKUP($B864,'Section 3'!$D$15:$O$1014,COLUMNS('Section 3'!$E$11:N$12),0)),"",VLOOKUP($B864,'Section 3'!$D$15:$O$1014,COLUMNS('Section 3'!$E$11:N$12),0)))</f>
        <v/>
      </c>
      <c r="N864" s="73" t="str">
        <f>IF($D864="","",IF(ISBLANK(VLOOKUP($B864,'Section 3'!$D$15:$O$1014,COLUMNS('Section 3'!$E$11:O$12),0)),"",VLOOKUP($B864,'Section 3'!$D$15:$O$1014,COLUMNS('Section 3'!$E$11:O$12),0)))</f>
        <v/>
      </c>
      <c r="O864" s="73" t="str">
        <f>IF($D864="","",IF(ISBLANK(VLOOKUP($B864,'Section 3'!$D$15:$O$1014,COLUMNS('Section 3'!$E$11:P$12),0)),"",VLOOKUP($B864,'Section 3'!$D$15:$O$1014,COLUMNS('Section 3'!$E$11:P$12),0)))</f>
        <v/>
      </c>
    </row>
    <row r="865" spans="1:15" x14ac:dyDescent="0.25">
      <c r="A865" s="29" t="str">
        <f>IF(E865="","",ROWS($A$1:A865))</f>
        <v/>
      </c>
      <c r="B865" s="32">
        <v>854</v>
      </c>
      <c r="C865" s="26" t="str">
        <f t="shared" si="14"/>
        <v/>
      </c>
      <c r="D865" s="26" t="str">
        <f>IFERROR(VLOOKUP($B865,'Section 3'!D868:O1867,COLUMNS('Section 3'!D864:D865),0),"")</f>
        <v/>
      </c>
      <c r="E865" s="73" t="str">
        <f>IF($D865="","",IF(ISBLANK(VLOOKUP($B865,'Section 3'!$D$15:$O$1014,COLUMNS('Section 3'!$E$11:F$12),0)),"",VLOOKUP($B865,'Section 3'!$D$15:$O$1014,COLUMNS('Section 3'!$E$11:F$12),0)))</f>
        <v/>
      </c>
      <c r="F865" s="73" t="str">
        <f>IF($D865="","",IF(ISBLANK(VLOOKUP($B865,'Section 3'!$D$15:$O$1014,COLUMNS('Section 3'!$E$11:G$12),0)),"",VLOOKUP($B865,'Section 3'!$D$15:$O$1014,COLUMNS('Section 3'!$E$11:G$12),0)))</f>
        <v/>
      </c>
      <c r="G865" s="73" t="str">
        <f>IF($D865="","",IF(ISBLANK(VLOOKUP($B865,'Section 3'!$D$15:$O$1014,COLUMNS('Section 3'!$E$11:H$12),0)),"",VLOOKUP($B865,'Section 3'!$D$15:$O$1014,COLUMNS('Section 3'!$E$11:H$12),0)))</f>
        <v/>
      </c>
      <c r="H865" s="73" t="str">
        <f>IF($D865="","",IF(ISBLANK(VLOOKUP($B865,'Section 3'!$D$15:$O$1014,COLUMNS('Section 3'!$E$11:I$12),0)),"",VLOOKUP($B865,'Section 3'!$D$15:$O$1014,COLUMNS('Section 3'!$E$11:I$12),0)))</f>
        <v/>
      </c>
      <c r="I865" s="73" t="str">
        <f>IF($D865="","",IF(ISBLANK(VLOOKUP($B865,'Section 3'!$D$15:$O$1014,COLUMNS('Section 3'!$E$11:J$12),0)),"",VLOOKUP($B865,'Section 3'!$D$15:$O$1014,COLUMNS('Section 3'!$E$11:J$12),0)))</f>
        <v/>
      </c>
      <c r="J865" s="73" t="str">
        <f>IF($D865="","",IF(ISBLANK(VLOOKUP($B865,'Section 3'!$D$15:$O$1014,COLUMNS('Section 3'!$E$11:K$12),0)),"",VLOOKUP($B865,'Section 3'!$D$15:$O$1014,COLUMNS('Section 3'!$E$11:K$12),0)))</f>
        <v/>
      </c>
      <c r="K865" s="73" t="str">
        <f>IF($D865="","",IF(ISBLANK(VLOOKUP($B865,'Section 3'!$D$15:$O$1014,COLUMNS('Section 3'!$E$11:L$12),0)),"",VLOOKUP($B865,'Section 3'!$D$15:$O$1014,COLUMNS('Section 3'!$E$11:L$12),0)))</f>
        <v/>
      </c>
      <c r="L865" s="73" t="str">
        <f>IF($D865="","",IF(ISBLANK(VLOOKUP($B865,'Section 3'!$D$15:$O$1014,COLUMNS('Section 3'!$E$11:M$12),0)),"",VLOOKUP($B865,'Section 3'!$D$15:$O$1014,COLUMNS('Section 3'!$E$11:M$12),0)))</f>
        <v/>
      </c>
      <c r="M865" s="73" t="str">
        <f>IF($D865="","",IF(ISBLANK(VLOOKUP($B865,'Section 3'!$D$15:$O$1014,COLUMNS('Section 3'!$E$11:N$12),0)),"",VLOOKUP($B865,'Section 3'!$D$15:$O$1014,COLUMNS('Section 3'!$E$11:N$12),0)))</f>
        <v/>
      </c>
      <c r="N865" s="73" t="str">
        <f>IF($D865="","",IF(ISBLANK(VLOOKUP($B865,'Section 3'!$D$15:$O$1014,COLUMNS('Section 3'!$E$11:O$12),0)),"",VLOOKUP($B865,'Section 3'!$D$15:$O$1014,COLUMNS('Section 3'!$E$11:O$12),0)))</f>
        <v/>
      </c>
      <c r="O865" s="73" t="str">
        <f>IF($D865="","",IF(ISBLANK(VLOOKUP($B865,'Section 3'!$D$15:$O$1014,COLUMNS('Section 3'!$E$11:P$12),0)),"",VLOOKUP($B865,'Section 3'!$D$15:$O$1014,COLUMNS('Section 3'!$E$11:P$12),0)))</f>
        <v/>
      </c>
    </row>
    <row r="866" spans="1:15" x14ac:dyDescent="0.25">
      <c r="A866" s="29" t="str">
        <f>IF(E866="","",ROWS($A$1:A866))</f>
        <v/>
      </c>
      <c r="B866" s="32">
        <v>855</v>
      </c>
      <c r="C866" s="26" t="str">
        <f t="shared" si="14"/>
        <v/>
      </c>
      <c r="D866" s="26" t="str">
        <f>IFERROR(VLOOKUP($B866,'Section 3'!D869:O1868,COLUMNS('Section 3'!D865:D866),0),"")</f>
        <v/>
      </c>
      <c r="E866" s="73" t="str">
        <f>IF($D866="","",IF(ISBLANK(VLOOKUP($B866,'Section 3'!$D$15:$O$1014,COLUMNS('Section 3'!$E$11:F$12),0)),"",VLOOKUP($B866,'Section 3'!$D$15:$O$1014,COLUMNS('Section 3'!$E$11:F$12),0)))</f>
        <v/>
      </c>
      <c r="F866" s="73" t="str">
        <f>IF($D866="","",IF(ISBLANK(VLOOKUP($B866,'Section 3'!$D$15:$O$1014,COLUMNS('Section 3'!$E$11:G$12),0)),"",VLOOKUP($B866,'Section 3'!$D$15:$O$1014,COLUMNS('Section 3'!$E$11:G$12),0)))</f>
        <v/>
      </c>
      <c r="G866" s="73" t="str">
        <f>IF($D866="","",IF(ISBLANK(VLOOKUP($B866,'Section 3'!$D$15:$O$1014,COLUMNS('Section 3'!$E$11:H$12),0)),"",VLOOKUP($B866,'Section 3'!$D$15:$O$1014,COLUMNS('Section 3'!$E$11:H$12),0)))</f>
        <v/>
      </c>
      <c r="H866" s="73" t="str">
        <f>IF($D866="","",IF(ISBLANK(VLOOKUP($B866,'Section 3'!$D$15:$O$1014,COLUMNS('Section 3'!$E$11:I$12),0)),"",VLOOKUP($B866,'Section 3'!$D$15:$O$1014,COLUMNS('Section 3'!$E$11:I$12),0)))</f>
        <v/>
      </c>
      <c r="I866" s="73" t="str">
        <f>IF($D866="","",IF(ISBLANK(VLOOKUP($B866,'Section 3'!$D$15:$O$1014,COLUMNS('Section 3'!$E$11:J$12),0)),"",VLOOKUP($B866,'Section 3'!$D$15:$O$1014,COLUMNS('Section 3'!$E$11:J$12),0)))</f>
        <v/>
      </c>
      <c r="J866" s="73" t="str">
        <f>IF($D866="","",IF(ISBLANK(VLOOKUP($B866,'Section 3'!$D$15:$O$1014,COLUMNS('Section 3'!$E$11:K$12),0)),"",VLOOKUP($B866,'Section 3'!$D$15:$O$1014,COLUMNS('Section 3'!$E$11:K$12),0)))</f>
        <v/>
      </c>
      <c r="K866" s="73" t="str">
        <f>IF($D866="","",IF(ISBLANK(VLOOKUP($B866,'Section 3'!$D$15:$O$1014,COLUMNS('Section 3'!$E$11:L$12),0)),"",VLOOKUP($B866,'Section 3'!$D$15:$O$1014,COLUMNS('Section 3'!$E$11:L$12),0)))</f>
        <v/>
      </c>
      <c r="L866" s="73" t="str">
        <f>IF($D866="","",IF(ISBLANK(VLOOKUP($B866,'Section 3'!$D$15:$O$1014,COLUMNS('Section 3'!$E$11:M$12),0)),"",VLOOKUP($B866,'Section 3'!$D$15:$O$1014,COLUMNS('Section 3'!$E$11:M$12),0)))</f>
        <v/>
      </c>
      <c r="M866" s="73" t="str">
        <f>IF($D866="","",IF(ISBLANK(VLOOKUP($B866,'Section 3'!$D$15:$O$1014,COLUMNS('Section 3'!$E$11:N$12),0)),"",VLOOKUP($B866,'Section 3'!$D$15:$O$1014,COLUMNS('Section 3'!$E$11:N$12),0)))</f>
        <v/>
      </c>
      <c r="N866" s="73" t="str">
        <f>IF($D866="","",IF(ISBLANK(VLOOKUP($B866,'Section 3'!$D$15:$O$1014,COLUMNS('Section 3'!$E$11:O$12),0)),"",VLOOKUP($B866,'Section 3'!$D$15:$O$1014,COLUMNS('Section 3'!$E$11:O$12),0)))</f>
        <v/>
      </c>
      <c r="O866" s="73" t="str">
        <f>IF($D866="","",IF(ISBLANK(VLOOKUP($B866,'Section 3'!$D$15:$O$1014,COLUMNS('Section 3'!$E$11:P$12),0)),"",VLOOKUP($B866,'Section 3'!$D$15:$O$1014,COLUMNS('Section 3'!$E$11:P$12),0)))</f>
        <v/>
      </c>
    </row>
    <row r="867" spans="1:15" x14ac:dyDescent="0.25">
      <c r="A867" s="29" t="str">
        <f>IF(E867="","",ROWS($A$1:A867))</f>
        <v/>
      </c>
      <c r="B867" s="32">
        <v>856</v>
      </c>
      <c r="C867" s="26" t="str">
        <f t="shared" si="14"/>
        <v/>
      </c>
      <c r="D867" s="26" t="str">
        <f>IFERROR(VLOOKUP($B867,'Section 3'!D870:O1869,COLUMNS('Section 3'!D866:D867),0),"")</f>
        <v/>
      </c>
      <c r="E867" s="73" t="str">
        <f>IF($D867="","",IF(ISBLANK(VLOOKUP($B867,'Section 3'!$D$15:$O$1014,COLUMNS('Section 3'!$E$11:F$12),0)),"",VLOOKUP($B867,'Section 3'!$D$15:$O$1014,COLUMNS('Section 3'!$E$11:F$12),0)))</f>
        <v/>
      </c>
      <c r="F867" s="73" t="str">
        <f>IF($D867="","",IF(ISBLANK(VLOOKUP($B867,'Section 3'!$D$15:$O$1014,COLUMNS('Section 3'!$E$11:G$12),0)),"",VLOOKUP($B867,'Section 3'!$D$15:$O$1014,COLUMNS('Section 3'!$E$11:G$12),0)))</f>
        <v/>
      </c>
      <c r="G867" s="73" t="str">
        <f>IF($D867="","",IF(ISBLANK(VLOOKUP($B867,'Section 3'!$D$15:$O$1014,COLUMNS('Section 3'!$E$11:H$12),0)),"",VLOOKUP($B867,'Section 3'!$D$15:$O$1014,COLUMNS('Section 3'!$E$11:H$12),0)))</f>
        <v/>
      </c>
      <c r="H867" s="73" t="str">
        <f>IF($D867="","",IF(ISBLANK(VLOOKUP($B867,'Section 3'!$D$15:$O$1014,COLUMNS('Section 3'!$E$11:I$12),0)),"",VLOOKUP($B867,'Section 3'!$D$15:$O$1014,COLUMNS('Section 3'!$E$11:I$12),0)))</f>
        <v/>
      </c>
      <c r="I867" s="73" t="str">
        <f>IF($D867="","",IF(ISBLANK(VLOOKUP($B867,'Section 3'!$D$15:$O$1014,COLUMNS('Section 3'!$E$11:J$12),0)),"",VLOOKUP($B867,'Section 3'!$D$15:$O$1014,COLUMNS('Section 3'!$E$11:J$12),0)))</f>
        <v/>
      </c>
      <c r="J867" s="73" t="str">
        <f>IF($D867="","",IF(ISBLANK(VLOOKUP($B867,'Section 3'!$D$15:$O$1014,COLUMNS('Section 3'!$E$11:K$12),0)),"",VLOOKUP($B867,'Section 3'!$D$15:$O$1014,COLUMNS('Section 3'!$E$11:K$12),0)))</f>
        <v/>
      </c>
      <c r="K867" s="73" t="str">
        <f>IF($D867="","",IF(ISBLANK(VLOOKUP($B867,'Section 3'!$D$15:$O$1014,COLUMNS('Section 3'!$E$11:L$12),0)),"",VLOOKUP($B867,'Section 3'!$D$15:$O$1014,COLUMNS('Section 3'!$E$11:L$12),0)))</f>
        <v/>
      </c>
      <c r="L867" s="73" t="str">
        <f>IF($D867="","",IF(ISBLANK(VLOOKUP($B867,'Section 3'!$D$15:$O$1014,COLUMNS('Section 3'!$E$11:M$12),0)),"",VLOOKUP($B867,'Section 3'!$D$15:$O$1014,COLUMNS('Section 3'!$E$11:M$12),0)))</f>
        <v/>
      </c>
      <c r="M867" s="73" t="str">
        <f>IF($D867="","",IF(ISBLANK(VLOOKUP($B867,'Section 3'!$D$15:$O$1014,COLUMNS('Section 3'!$E$11:N$12),0)),"",VLOOKUP($B867,'Section 3'!$D$15:$O$1014,COLUMNS('Section 3'!$E$11:N$12),0)))</f>
        <v/>
      </c>
      <c r="N867" s="73" t="str">
        <f>IF($D867="","",IF(ISBLANK(VLOOKUP($B867,'Section 3'!$D$15:$O$1014,COLUMNS('Section 3'!$E$11:O$12),0)),"",VLOOKUP($B867,'Section 3'!$D$15:$O$1014,COLUMNS('Section 3'!$E$11:O$12),0)))</f>
        <v/>
      </c>
      <c r="O867" s="73" t="str">
        <f>IF($D867="","",IF(ISBLANK(VLOOKUP($B867,'Section 3'!$D$15:$O$1014,COLUMNS('Section 3'!$E$11:P$12),0)),"",VLOOKUP($B867,'Section 3'!$D$15:$O$1014,COLUMNS('Section 3'!$E$11:P$12),0)))</f>
        <v/>
      </c>
    </row>
    <row r="868" spans="1:15" x14ac:dyDescent="0.25">
      <c r="A868" s="29" t="str">
        <f>IF(E868="","",ROWS($A$1:A868))</f>
        <v/>
      </c>
      <c r="B868" s="32">
        <v>857</v>
      </c>
      <c r="C868" s="26" t="str">
        <f t="shared" si="14"/>
        <v/>
      </c>
      <c r="D868" s="26" t="str">
        <f>IFERROR(VLOOKUP($B868,'Section 3'!D871:O1870,COLUMNS('Section 3'!D867:D868),0),"")</f>
        <v/>
      </c>
      <c r="E868" s="73" t="str">
        <f>IF($D868="","",IF(ISBLANK(VLOOKUP($B868,'Section 3'!$D$15:$O$1014,COLUMNS('Section 3'!$E$11:F$12),0)),"",VLOOKUP($B868,'Section 3'!$D$15:$O$1014,COLUMNS('Section 3'!$E$11:F$12),0)))</f>
        <v/>
      </c>
      <c r="F868" s="73" t="str">
        <f>IF($D868="","",IF(ISBLANK(VLOOKUP($B868,'Section 3'!$D$15:$O$1014,COLUMNS('Section 3'!$E$11:G$12),0)),"",VLOOKUP($B868,'Section 3'!$D$15:$O$1014,COLUMNS('Section 3'!$E$11:G$12),0)))</f>
        <v/>
      </c>
      <c r="G868" s="73" t="str">
        <f>IF($D868="","",IF(ISBLANK(VLOOKUP($B868,'Section 3'!$D$15:$O$1014,COLUMNS('Section 3'!$E$11:H$12),0)),"",VLOOKUP($B868,'Section 3'!$D$15:$O$1014,COLUMNS('Section 3'!$E$11:H$12),0)))</f>
        <v/>
      </c>
      <c r="H868" s="73" t="str">
        <f>IF($D868="","",IF(ISBLANK(VLOOKUP($B868,'Section 3'!$D$15:$O$1014,COLUMNS('Section 3'!$E$11:I$12),0)),"",VLOOKUP($B868,'Section 3'!$D$15:$O$1014,COLUMNS('Section 3'!$E$11:I$12),0)))</f>
        <v/>
      </c>
      <c r="I868" s="73" t="str">
        <f>IF($D868="","",IF(ISBLANK(VLOOKUP($B868,'Section 3'!$D$15:$O$1014,COLUMNS('Section 3'!$E$11:J$12),0)),"",VLOOKUP($B868,'Section 3'!$D$15:$O$1014,COLUMNS('Section 3'!$E$11:J$12),0)))</f>
        <v/>
      </c>
      <c r="J868" s="73" t="str">
        <f>IF($D868="","",IF(ISBLANK(VLOOKUP($B868,'Section 3'!$D$15:$O$1014,COLUMNS('Section 3'!$E$11:K$12),0)),"",VLOOKUP($B868,'Section 3'!$D$15:$O$1014,COLUMNS('Section 3'!$E$11:K$12),0)))</f>
        <v/>
      </c>
      <c r="K868" s="73" t="str">
        <f>IF($D868="","",IF(ISBLANK(VLOOKUP($B868,'Section 3'!$D$15:$O$1014,COLUMNS('Section 3'!$E$11:L$12),0)),"",VLOOKUP($B868,'Section 3'!$D$15:$O$1014,COLUMNS('Section 3'!$E$11:L$12),0)))</f>
        <v/>
      </c>
      <c r="L868" s="73" t="str">
        <f>IF($D868="","",IF(ISBLANK(VLOOKUP($B868,'Section 3'!$D$15:$O$1014,COLUMNS('Section 3'!$E$11:M$12),0)),"",VLOOKUP($B868,'Section 3'!$D$15:$O$1014,COLUMNS('Section 3'!$E$11:M$12),0)))</f>
        <v/>
      </c>
      <c r="M868" s="73" t="str">
        <f>IF($D868="","",IF(ISBLANK(VLOOKUP($B868,'Section 3'!$D$15:$O$1014,COLUMNS('Section 3'!$E$11:N$12),0)),"",VLOOKUP($B868,'Section 3'!$D$15:$O$1014,COLUMNS('Section 3'!$E$11:N$12),0)))</f>
        <v/>
      </c>
      <c r="N868" s="73" t="str">
        <f>IF($D868="","",IF(ISBLANK(VLOOKUP($B868,'Section 3'!$D$15:$O$1014,COLUMNS('Section 3'!$E$11:O$12),0)),"",VLOOKUP($B868,'Section 3'!$D$15:$O$1014,COLUMNS('Section 3'!$E$11:O$12),0)))</f>
        <v/>
      </c>
      <c r="O868" s="73" t="str">
        <f>IF($D868="","",IF(ISBLANK(VLOOKUP($B868,'Section 3'!$D$15:$O$1014,COLUMNS('Section 3'!$E$11:P$12),0)),"",VLOOKUP($B868,'Section 3'!$D$15:$O$1014,COLUMNS('Section 3'!$E$11:P$12),0)))</f>
        <v/>
      </c>
    </row>
    <row r="869" spans="1:15" x14ac:dyDescent="0.25">
      <c r="A869" s="29" t="str">
        <f>IF(E869="","",ROWS($A$1:A869))</f>
        <v/>
      </c>
      <c r="B869" s="32">
        <v>858</v>
      </c>
      <c r="C869" s="26" t="str">
        <f t="shared" si="14"/>
        <v/>
      </c>
      <c r="D869" s="26" t="str">
        <f>IFERROR(VLOOKUP($B869,'Section 3'!D872:O1871,COLUMNS('Section 3'!D868:D869),0),"")</f>
        <v/>
      </c>
      <c r="E869" s="73" t="str">
        <f>IF($D869="","",IF(ISBLANK(VLOOKUP($B869,'Section 3'!$D$15:$O$1014,COLUMNS('Section 3'!$E$11:F$12),0)),"",VLOOKUP($B869,'Section 3'!$D$15:$O$1014,COLUMNS('Section 3'!$E$11:F$12),0)))</f>
        <v/>
      </c>
      <c r="F869" s="73" t="str">
        <f>IF($D869="","",IF(ISBLANK(VLOOKUP($B869,'Section 3'!$D$15:$O$1014,COLUMNS('Section 3'!$E$11:G$12),0)),"",VLOOKUP($B869,'Section 3'!$D$15:$O$1014,COLUMNS('Section 3'!$E$11:G$12),0)))</f>
        <v/>
      </c>
      <c r="G869" s="73" t="str">
        <f>IF($D869="","",IF(ISBLANK(VLOOKUP($B869,'Section 3'!$D$15:$O$1014,COLUMNS('Section 3'!$E$11:H$12),0)),"",VLOOKUP($B869,'Section 3'!$D$15:$O$1014,COLUMNS('Section 3'!$E$11:H$12),0)))</f>
        <v/>
      </c>
      <c r="H869" s="73" t="str">
        <f>IF($D869="","",IF(ISBLANK(VLOOKUP($B869,'Section 3'!$D$15:$O$1014,COLUMNS('Section 3'!$E$11:I$12),0)),"",VLOOKUP($B869,'Section 3'!$D$15:$O$1014,COLUMNS('Section 3'!$E$11:I$12),0)))</f>
        <v/>
      </c>
      <c r="I869" s="73" t="str">
        <f>IF($D869="","",IF(ISBLANK(VLOOKUP($B869,'Section 3'!$D$15:$O$1014,COLUMNS('Section 3'!$E$11:J$12),0)),"",VLOOKUP($B869,'Section 3'!$D$15:$O$1014,COLUMNS('Section 3'!$E$11:J$12),0)))</f>
        <v/>
      </c>
      <c r="J869" s="73" t="str">
        <f>IF($D869="","",IF(ISBLANK(VLOOKUP($B869,'Section 3'!$D$15:$O$1014,COLUMNS('Section 3'!$E$11:K$12),0)),"",VLOOKUP($B869,'Section 3'!$D$15:$O$1014,COLUMNS('Section 3'!$E$11:K$12),0)))</f>
        <v/>
      </c>
      <c r="K869" s="73" t="str">
        <f>IF($D869="","",IF(ISBLANK(VLOOKUP($B869,'Section 3'!$D$15:$O$1014,COLUMNS('Section 3'!$E$11:L$12),0)),"",VLOOKUP($B869,'Section 3'!$D$15:$O$1014,COLUMNS('Section 3'!$E$11:L$12),0)))</f>
        <v/>
      </c>
      <c r="L869" s="73" t="str">
        <f>IF($D869="","",IF(ISBLANK(VLOOKUP($B869,'Section 3'!$D$15:$O$1014,COLUMNS('Section 3'!$E$11:M$12),0)),"",VLOOKUP($B869,'Section 3'!$D$15:$O$1014,COLUMNS('Section 3'!$E$11:M$12),0)))</f>
        <v/>
      </c>
      <c r="M869" s="73" t="str">
        <f>IF($D869="","",IF(ISBLANK(VLOOKUP($B869,'Section 3'!$D$15:$O$1014,COLUMNS('Section 3'!$E$11:N$12),0)),"",VLOOKUP($B869,'Section 3'!$D$15:$O$1014,COLUMNS('Section 3'!$E$11:N$12),0)))</f>
        <v/>
      </c>
      <c r="N869" s="73" t="str">
        <f>IF($D869="","",IF(ISBLANK(VLOOKUP($B869,'Section 3'!$D$15:$O$1014,COLUMNS('Section 3'!$E$11:O$12),0)),"",VLOOKUP($B869,'Section 3'!$D$15:$O$1014,COLUMNS('Section 3'!$E$11:O$12),0)))</f>
        <v/>
      </c>
      <c r="O869" s="73" t="str">
        <f>IF($D869="","",IF(ISBLANK(VLOOKUP($B869,'Section 3'!$D$15:$O$1014,COLUMNS('Section 3'!$E$11:P$12),0)),"",VLOOKUP($B869,'Section 3'!$D$15:$O$1014,COLUMNS('Section 3'!$E$11:P$12),0)))</f>
        <v/>
      </c>
    </row>
    <row r="870" spans="1:15" x14ac:dyDescent="0.25">
      <c r="A870" s="29" t="str">
        <f>IF(E870="","",ROWS($A$1:A870))</f>
        <v/>
      </c>
      <c r="B870" s="32">
        <v>859</v>
      </c>
      <c r="C870" s="26" t="str">
        <f t="shared" si="14"/>
        <v/>
      </c>
      <c r="D870" s="26" t="str">
        <f>IFERROR(VLOOKUP($B870,'Section 3'!D873:O1872,COLUMNS('Section 3'!D869:D870),0),"")</f>
        <v/>
      </c>
      <c r="E870" s="73" t="str">
        <f>IF($D870="","",IF(ISBLANK(VLOOKUP($B870,'Section 3'!$D$15:$O$1014,COLUMNS('Section 3'!$E$11:F$12),0)),"",VLOOKUP($B870,'Section 3'!$D$15:$O$1014,COLUMNS('Section 3'!$E$11:F$12),0)))</f>
        <v/>
      </c>
      <c r="F870" s="73" t="str">
        <f>IF($D870="","",IF(ISBLANK(VLOOKUP($B870,'Section 3'!$D$15:$O$1014,COLUMNS('Section 3'!$E$11:G$12),0)),"",VLOOKUP($B870,'Section 3'!$D$15:$O$1014,COLUMNS('Section 3'!$E$11:G$12),0)))</f>
        <v/>
      </c>
      <c r="G870" s="73" t="str">
        <f>IF($D870="","",IF(ISBLANK(VLOOKUP($B870,'Section 3'!$D$15:$O$1014,COLUMNS('Section 3'!$E$11:H$12),0)),"",VLOOKUP($B870,'Section 3'!$D$15:$O$1014,COLUMNS('Section 3'!$E$11:H$12),0)))</f>
        <v/>
      </c>
      <c r="H870" s="73" t="str">
        <f>IF($D870="","",IF(ISBLANK(VLOOKUP($B870,'Section 3'!$D$15:$O$1014,COLUMNS('Section 3'!$E$11:I$12),0)),"",VLOOKUP($B870,'Section 3'!$D$15:$O$1014,COLUMNS('Section 3'!$E$11:I$12),0)))</f>
        <v/>
      </c>
      <c r="I870" s="73" t="str">
        <f>IF($D870="","",IF(ISBLANK(VLOOKUP($B870,'Section 3'!$D$15:$O$1014,COLUMNS('Section 3'!$E$11:J$12),0)),"",VLOOKUP($B870,'Section 3'!$D$15:$O$1014,COLUMNS('Section 3'!$E$11:J$12),0)))</f>
        <v/>
      </c>
      <c r="J870" s="73" t="str">
        <f>IF($D870="","",IF(ISBLANK(VLOOKUP($B870,'Section 3'!$D$15:$O$1014,COLUMNS('Section 3'!$E$11:K$12),0)),"",VLOOKUP($B870,'Section 3'!$D$15:$O$1014,COLUMNS('Section 3'!$E$11:K$12),0)))</f>
        <v/>
      </c>
      <c r="K870" s="73" t="str">
        <f>IF($D870="","",IF(ISBLANK(VLOOKUP($B870,'Section 3'!$D$15:$O$1014,COLUMNS('Section 3'!$E$11:L$12),0)),"",VLOOKUP($B870,'Section 3'!$D$15:$O$1014,COLUMNS('Section 3'!$E$11:L$12),0)))</f>
        <v/>
      </c>
      <c r="L870" s="73" t="str">
        <f>IF($D870="","",IF(ISBLANK(VLOOKUP($B870,'Section 3'!$D$15:$O$1014,COLUMNS('Section 3'!$E$11:M$12),0)),"",VLOOKUP($B870,'Section 3'!$D$15:$O$1014,COLUMNS('Section 3'!$E$11:M$12),0)))</f>
        <v/>
      </c>
      <c r="M870" s="73" t="str">
        <f>IF($D870="","",IF(ISBLANK(VLOOKUP($B870,'Section 3'!$D$15:$O$1014,COLUMNS('Section 3'!$E$11:N$12),0)),"",VLOOKUP($B870,'Section 3'!$D$15:$O$1014,COLUMNS('Section 3'!$E$11:N$12),0)))</f>
        <v/>
      </c>
      <c r="N870" s="73" t="str">
        <f>IF($D870="","",IF(ISBLANK(VLOOKUP($B870,'Section 3'!$D$15:$O$1014,COLUMNS('Section 3'!$E$11:O$12),0)),"",VLOOKUP($B870,'Section 3'!$D$15:$O$1014,COLUMNS('Section 3'!$E$11:O$12),0)))</f>
        <v/>
      </c>
      <c r="O870" s="73" t="str">
        <f>IF($D870="","",IF(ISBLANK(VLOOKUP($B870,'Section 3'!$D$15:$O$1014,COLUMNS('Section 3'!$E$11:P$12),0)),"",VLOOKUP($B870,'Section 3'!$D$15:$O$1014,COLUMNS('Section 3'!$E$11:P$12),0)))</f>
        <v/>
      </c>
    </row>
    <row r="871" spans="1:15" x14ac:dyDescent="0.25">
      <c r="A871" s="29" t="str">
        <f>IF(E871="","",ROWS($A$1:A871))</f>
        <v/>
      </c>
      <c r="B871" s="32">
        <v>860</v>
      </c>
      <c r="C871" s="26" t="str">
        <f t="shared" si="14"/>
        <v/>
      </c>
      <c r="D871" s="26" t="str">
        <f>IFERROR(VLOOKUP($B871,'Section 3'!D874:O1873,COLUMNS('Section 3'!D870:D871),0),"")</f>
        <v/>
      </c>
      <c r="E871" s="73" t="str">
        <f>IF($D871="","",IF(ISBLANK(VLOOKUP($B871,'Section 3'!$D$15:$O$1014,COLUMNS('Section 3'!$E$11:F$12),0)),"",VLOOKUP($B871,'Section 3'!$D$15:$O$1014,COLUMNS('Section 3'!$E$11:F$12),0)))</f>
        <v/>
      </c>
      <c r="F871" s="73" t="str">
        <f>IF($D871="","",IF(ISBLANK(VLOOKUP($B871,'Section 3'!$D$15:$O$1014,COLUMNS('Section 3'!$E$11:G$12),0)),"",VLOOKUP($B871,'Section 3'!$D$15:$O$1014,COLUMNS('Section 3'!$E$11:G$12),0)))</f>
        <v/>
      </c>
      <c r="G871" s="73" t="str">
        <f>IF($D871="","",IF(ISBLANK(VLOOKUP($B871,'Section 3'!$D$15:$O$1014,COLUMNS('Section 3'!$E$11:H$12),0)),"",VLOOKUP($B871,'Section 3'!$D$15:$O$1014,COLUMNS('Section 3'!$E$11:H$12),0)))</f>
        <v/>
      </c>
      <c r="H871" s="73" t="str">
        <f>IF($D871="","",IF(ISBLANK(VLOOKUP($B871,'Section 3'!$D$15:$O$1014,COLUMNS('Section 3'!$E$11:I$12),0)),"",VLOOKUP($B871,'Section 3'!$D$15:$O$1014,COLUMNS('Section 3'!$E$11:I$12),0)))</f>
        <v/>
      </c>
      <c r="I871" s="73" t="str">
        <f>IF($D871="","",IF(ISBLANK(VLOOKUP($B871,'Section 3'!$D$15:$O$1014,COLUMNS('Section 3'!$E$11:J$12),0)),"",VLOOKUP($B871,'Section 3'!$D$15:$O$1014,COLUMNS('Section 3'!$E$11:J$12),0)))</f>
        <v/>
      </c>
      <c r="J871" s="73" t="str">
        <f>IF($D871="","",IF(ISBLANK(VLOOKUP($B871,'Section 3'!$D$15:$O$1014,COLUMNS('Section 3'!$E$11:K$12),0)),"",VLOOKUP($B871,'Section 3'!$D$15:$O$1014,COLUMNS('Section 3'!$E$11:K$12),0)))</f>
        <v/>
      </c>
      <c r="K871" s="73" t="str">
        <f>IF($D871="","",IF(ISBLANK(VLOOKUP($B871,'Section 3'!$D$15:$O$1014,COLUMNS('Section 3'!$E$11:L$12),0)),"",VLOOKUP($B871,'Section 3'!$D$15:$O$1014,COLUMNS('Section 3'!$E$11:L$12),0)))</f>
        <v/>
      </c>
      <c r="L871" s="73" t="str">
        <f>IF($D871="","",IF(ISBLANK(VLOOKUP($B871,'Section 3'!$D$15:$O$1014,COLUMNS('Section 3'!$E$11:M$12),0)),"",VLOOKUP($B871,'Section 3'!$D$15:$O$1014,COLUMNS('Section 3'!$E$11:M$12),0)))</f>
        <v/>
      </c>
      <c r="M871" s="73" t="str">
        <f>IF($D871="","",IF(ISBLANK(VLOOKUP($B871,'Section 3'!$D$15:$O$1014,COLUMNS('Section 3'!$E$11:N$12),0)),"",VLOOKUP($B871,'Section 3'!$D$15:$O$1014,COLUMNS('Section 3'!$E$11:N$12),0)))</f>
        <v/>
      </c>
      <c r="N871" s="73" t="str">
        <f>IF($D871="","",IF(ISBLANK(VLOOKUP($B871,'Section 3'!$D$15:$O$1014,COLUMNS('Section 3'!$E$11:O$12),0)),"",VLOOKUP($B871,'Section 3'!$D$15:$O$1014,COLUMNS('Section 3'!$E$11:O$12),0)))</f>
        <v/>
      </c>
      <c r="O871" s="73" t="str">
        <f>IF($D871="","",IF(ISBLANK(VLOOKUP($B871,'Section 3'!$D$15:$O$1014,COLUMNS('Section 3'!$E$11:P$12),0)),"",VLOOKUP($B871,'Section 3'!$D$15:$O$1014,COLUMNS('Section 3'!$E$11:P$12),0)))</f>
        <v/>
      </c>
    </row>
    <row r="872" spans="1:15" x14ac:dyDescent="0.25">
      <c r="A872" s="29" t="str">
        <f>IF(E872="","",ROWS($A$1:A872))</f>
        <v/>
      </c>
      <c r="B872" s="32">
        <v>861</v>
      </c>
      <c r="C872" s="26" t="str">
        <f t="shared" si="14"/>
        <v/>
      </c>
      <c r="D872" s="26" t="str">
        <f>IFERROR(VLOOKUP($B872,'Section 3'!D875:O1874,COLUMNS('Section 3'!D871:D872),0),"")</f>
        <v/>
      </c>
      <c r="E872" s="73" t="str">
        <f>IF($D872="","",IF(ISBLANK(VLOOKUP($B872,'Section 3'!$D$15:$O$1014,COLUMNS('Section 3'!$E$11:F$12),0)),"",VLOOKUP($B872,'Section 3'!$D$15:$O$1014,COLUMNS('Section 3'!$E$11:F$12),0)))</f>
        <v/>
      </c>
      <c r="F872" s="73" t="str">
        <f>IF($D872="","",IF(ISBLANK(VLOOKUP($B872,'Section 3'!$D$15:$O$1014,COLUMNS('Section 3'!$E$11:G$12),0)),"",VLOOKUP($B872,'Section 3'!$D$15:$O$1014,COLUMNS('Section 3'!$E$11:G$12),0)))</f>
        <v/>
      </c>
      <c r="G872" s="73" t="str">
        <f>IF($D872="","",IF(ISBLANK(VLOOKUP($B872,'Section 3'!$D$15:$O$1014,COLUMNS('Section 3'!$E$11:H$12),0)),"",VLOOKUP($B872,'Section 3'!$D$15:$O$1014,COLUMNS('Section 3'!$E$11:H$12),0)))</f>
        <v/>
      </c>
      <c r="H872" s="73" t="str">
        <f>IF($D872="","",IF(ISBLANK(VLOOKUP($B872,'Section 3'!$D$15:$O$1014,COLUMNS('Section 3'!$E$11:I$12),0)),"",VLOOKUP($B872,'Section 3'!$D$15:$O$1014,COLUMNS('Section 3'!$E$11:I$12),0)))</f>
        <v/>
      </c>
      <c r="I872" s="73" t="str">
        <f>IF($D872="","",IF(ISBLANK(VLOOKUP($B872,'Section 3'!$D$15:$O$1014,COLUMNS('Section 3'!$E$11:J$12),0)),"",VLOOKUP($B872,'Section 3'!$D$15:$O$1014,COLUMNS('Section 3'!$E$11:J$12),0)))</f>
        <v/>
      </c>
      <c r="J872" s="73" t="str">
        <f>IF($D872="","",IF(ISBLANK(VLOOKUP($B872,'Section 3'!$D$15:$O$1014,COLUMNS('Section 3'!$E$11:K$12),0)),"",VLOOKUP($B872,'Section 3'!$D$15:$O$1014,COLUMNS('Section 3'!$E$11:K$12),0)))</f>
        <v/>
      </c>
      <c r="K872" s="73" t="str">
        <f>IF($D872="","",IF(ISBLANK(VLOOKUP($B872,'Section 3'!$D$15:$O$1014,COLUMNS('Section 3'!$E$11:L$12),0)),"",VLOOKUP($B872,'Section 3'!$D$15:$O$1014,COLUMNS('Section 3'!$E$11:L$12),0)))</f>
        <v/>
      </c>
      <c r="L872" s="73" t="str">
        <f>IF($D872="","",IF(ISBLANK(VLOOKUP($B872,'Section 3'!$D$15:$O$1014,COLUMNS('Section 3'!$E$11:M$12),0)),"",VLOOKUP($B872,'Section 3'!$D$15:$O$1014,COLUMNS('Section 3'!$E$11:M$12),0)))</f>
        <v/>
      </c>
      <c r="M872" s="73" t="str">
        <f>IF($D872="","",IF(ISBLANK(VLOOKUP($B872,'Section 3'!$D$15:$O$1014,COLUMNS('Section 3'!$E$11:N$12),0)),"",VLOOKUP($B872,'Section 3'!$D$15:$O$1014,COLUMNS('Section 3'!$E$11:N$12),0)))</f>
        <v/>
      </c>
      <c r="N872" s="73" t="str">
        <f>IF($D872="","",IF(ISBLANK(VLOOKUP($B872,'Section 3'!$D$15:$O$1014,COLUMNS('Section 3'!$E$11:O$12),0)),"",VLOOKUP($B872,'Section 3'!$D$15:$O$1014,COLUMNS('Section 3'!$E$11:O$12),0)))</f>
        <v/>
      </c>
      <c r="O872" s="73" t="str">
        <f>IF($D872="","",IF(ISBLANK(VLOOKUP($B872,'Section 3'!$D$15:$O$1014,COLUMNS('Section 3'!$E$11:P$12),0)),"",VLOOKUP($B872,'Section 3'!$D$15:$O$1014,COLUMNS('Section 3'!$E$11:P$12),0)))</f>
        <v/>
      </c>
    </row>
    <row r="873" spans="1:15" x14ac:dyDescent="0.25">
      <c r="A873" s="29" t="str">
        <f>IF(E873="","",ROWS($A$1:A873))</f>
        <v/>
      </c>
      <c r="B873" s="32">
        <v>862</v>
      </c>
      <c r="C873" s="26" t="str">
        <f t="shared" si="14"/>
        <v/>
      </c>
      <c r="D873" s="26" t="str">
        <f>IFERROR(VLOOKUP($B873,'Section 3'!D876:O1875,COLUMNS('Section 3'!D872:D873),0),"")</f>
        <v/>
      </c>
      <c r="E873" s="73" t="str">
        <f>IF($D873="","",IF(ISBLANK(VLOOKUP($B873,'Section 3'!$D$15:$O$1014,COLUMNS('Section 3'!$E$11:F$12),0)),"",VLOOKUP($B873,'Section 3'!$D$15:$O$1014,COLUMNS('Section 3'!$E$11:F$12),0)))</f>
        <v/>
      </c>
      <c r="F873" s="73" t="str">
        <f>IF($D873="","",IF(ISBLANK(VLOOKUP($B873,'Section 3'!$D$15:$O$1014,COLUMNS('Section 3'!$E$11:G$12),0)),"",VLOOKUP($B873,'Section 3'!$D$15:$O$1014,COLUMNS('Section 3'!$E$11:G$12),0)))</f>
        <v/>
      </c>
      <c r="G873" s="73" t="str">
        <f>IF($D873="","",IF(ISBLANK(VLOOKUP($B873,'Section 3'!$D$15:$O$1014,COLUMNS('Section 3'!$E$11:H$12),0)),"",VLOOKUP($B873,'Section 3'!$D$15:$O$1014,COLUMNS('Section 3'!$E$11:H$12),0)))</f>
        <v/>
      </c>
      <c r="H873" s="73" t="str">
        <f>IF($D873="","",IF(ISBLANK(VLOOKUP($B873,'Section 3'!$D$15:$O$1014,COLUMNS('Section 3'!$E$11:I$12),0)),"",VLOOKUP($B873,'Section 3'!$D$15:$O$1014,COLUMNS('Section 3'!$E$11:I$12),0)))</f>
        <v/>
      </c>
      <c r="I873" s="73" t="str">
        <f>IF($D873="","",IF(ISBLANK(VLOOKUP($B873,'Section 3'!$D$15:$O$1014,COLUMNS('Section 3'!$E$11:J$12),0)),"",VLOOKUP($B873,'Section 3'!$D$15:$O$1014,COLUMNS('Section 3'!$E$11:J$12),0)))</f>
        <v/>
      </c>
      <c r="J873" s="73" t="str">
        <f>IF($D873="","",IF(ISBLANK(VLOOKUP($B873,'Section 3'!$D$15:$O$1014,COLUMNS('Section 3'!$E$11:K$12),0)),"",VLOOKUP($B873,'Section 3'!$D$15:$O$1014,COLUMNS('Section 3'!$E$11:K$12),0)))</f>
        <v/>
      </c>
      <c r="K873" s="73" t="str">
        <f>IF($D873="","",IF(ISBLANK(VLOOKUP($B873,'Section 3'!$D$15:$O$1014,COLUMNS('Section 3'!$E$11:L$12),0)),"",VLOOKUP($B873,'Section 3'!$D$15:$O$1014,COLUMNS('Section 3'!$E$11:L$12),0)))</f>
        <v/>
      </c>
      <c r="L873" s="73" t="str">
        <f>IF($D873="","",IF(ISBLANK(VLOOKUP($B873,'Section 3'!$D$15:$O$1014,COLUMNS('Section 3'!$E$11:M$12),0)),"",VLOOKUP($B873,'Section 3'!$D$15:$O$1014,COLUMNS('Section 3'!$E$11:M$12),0)))</f>
        <v/>
      </c>
      <c r="M873" s="73" t="str">
        <f>IF($D873="","",IF(ISBLANK(VLOOKUP($B873,'Section 3'!$D$15:$O$1014,COLUMNS('Section 3'!$E$11:N$12),0)),"",VLOOKUP($B873,'Section 3'!$D$15:$O$1014,COLUMNS('Section 3'!$E$11:N$12),0)))</f>
        <v/>
      </c>
      <c r="N873" s="73" t="str">
        <f>IF($D873="","",IF(ISBLANK(VLOOKUP($B873,'Section 3'!$D$15:$O$1014,COLUMNS('Section 3'!$E$11:O$12),0)),"",VLOOKUP($B873,'Section 3'!$D$15:$O$1014,COLUMNS('Section 3'!$E$11:O$12),0)))</f>
        <v/>
      </c>
      <c r="O873" s="73" t="str">
        <f>IF($D873="","",IF(ISBLANK(VLOOKUP($B873,'Section 3'!$D$15:$O$1014,COLUMNS('Section 3'!$E$11:P$12),0)),"",VLOOKUP($B873,'Section 3'!$D$15:$O$1014,COLUMNS('Section 3'!$E$11:P$12),0)))</f>
        <v/>
      </c>
    </row>
    <row r="874" spans="1:15" x14ac:dyDescent="0.25">
      <c r="A874" s="29" t="str">
        <f>IF(E874="","",ROWS($A$1:A874))</f>
        <v/>
      </c>
      <c r="B874" s="32">
        <v>863</v>
      </c>
      <c r="C874" s="26" t="str">
        <f t="shared" si="14"/>
        <v/>
      </c>
      <c r="D874" s="26" t="str">
        <f>IFERROR(VLOOKUP($B874,'Section 3'!D877:O1876,COLUMNS('Section 3'!D873:D874),0),"")</f>
        <v/>
      </c>
      <c r="E874" s="73" t="str">
        <f>IF($D874="","",IF(ISBLANK(VLOOKUP($B874,'Section 3'!$D$15:$O$1014,COLUMNS('Section 3'!$E$11:F$12),0)),"",VLOOKUP($B874,'Section 3'!$D$15:$O$1014,COLUMNS('Section 3'!$E$11:F$12),0)))</f>
        <v/>
      </c>
      <c r="F874" s="73" t="str">
        <f>IF($D874="","",IF(ISBLANK(VLOOKUP($B874,'Section 3'!$D$15:$O$1014,COLUMNS('Section 3'!$E$11:G$12),0)),"",VLOOKUP($B874,'Section 3'!$D$15:$O$1014,COLUMNS('Section 3'!$E$11:G$12),0)))</f>
        <v/>
      </c>
      <c r="G874" s="73" t="str">
        <f>IF($D874="","",IF(ISBLANK(VLOOKUP($B874,'Section 3'!$D$15:$O$1014,COLUMNS('Section 3'!$E$11:H$12),0)),"",VLOOKUP($B874,'Section 3'!$D$15:$O$1014,COLUMNS('Section 3'!$E$11:H$12),0)))</f>
        <v/>
      </c>
      <c r="H874" s="73" t="str">
        <f>IF($D874="","",IF(ISBLANK(VLOOKUP($B874,'Section 3'!$D$15:$O$1014,COLUMNS('Section 3'!$E$11:I$12),0)),"",VLOOKUP($B874,'Section 3'!$D$15:$O$1014,COLUMNS('Section 3'!$E$11:I$12),0)))</f>
        <v/>
      </c>
      <c r="I874" s="73" t="str">
        <f>IF($D874="","",IF(ISBLANK(VLOOKUP($B874,'Section 3'!$D$15:$O$1014,COLUMNS('Section 3'!$E$11:J$12),0)),"",VLOOKUP($B874,'Section 3'!$D$15:$O$1014,COLUMNS('Section 3'!$E$11:J$12),0)))</f>
        <v/>
      </c>
      <c r="J874" s="73" t="str">
        <f>IF($D874="","",IF(ISBLANK(VLOOKUP($B874,'Section 3'!$D$15:$O$1014,COLUMNS('Section 3'!$E$11:K$12),0)),"",VLOOKUP($B874,'Section 3'!$D$15:$O$1014,COLUMNS('Section 3'!$E$11:K$12),0)))</f>
        <v/>
      </c>
      <c r="K874" s="73" t="str">
        <f>IF($D874="","",IF(ISBLANK(VLOOKUP($B874,'Section 3'!$D$15:$O$1014,COLUMNS('Section 3'!$E$11:L$12),0)),"",VLOOKUP($B874,'Section 3'!$D$15:$O$1014,COLUMNS('Section 3'!$E$11:L$12),0)))</f>
        <v/>
      </c>
      <c r="L874" s="73" t="str">
        <f>IF($D874="","",IF(ISBLANK(VLOOKUP($B874,'Section 3'!$D$15:$O$1014,COLUMNS('Section 3'!$E$11:M$12),0)),"",VLOOKUP($B874,'Section 3'!$D$15:$O$1014,COLUMNS('Section 3'!$E$11:M$12),0)))</f>
        <v/>
      </c>
      <c r="M874" s="73" t="str">
        <f>IF($D874="","",IF(ISBLANK(VLOOKUP($B874,'Section 3'!$D$15:$O$1014,COLUMNS('Section 3'!$E$11:N$12),0)),"",VLOOKUP($B874,'Section 3'!$D$15:$O$1014,COLUMNS('Section 3'!$E$11:N$12),0)))</f>
        <v/>
      </c>
      <c r="N874" s="73" t="str">
        <f>IF($D874="","",IF(ISBLANK(VLOOKUP($B874,'Section 3'!$D$15:$O$1014,COLUMNS('Section 3'!$E$11:O$12),0)),"",VLOOKUP($B874,'Section 3'!$D$15:$O$1014,COLUMNS('Section 3'!$E$11:O$12),0)))</f>
        <v/>
      </c>
      <c r="O874" s="73" t="str">
        <f>IF($D874="","",IF(ISBLANK(VLOOKUP($B874,'Section 3'!$D$15:$O$1014,COLUMNS('Section 3'!$E$11:P$12),0)),"",VLOOKUP($B874,'Section 3'!$D$15:$O$1014,COLUMNS('Section 3'!$E$11:P$12),0)))</f>
        <v/>
      </c>
    </row>
    <row r="875" spans="1:15" x14ac:dyDescent="0.25">
      <c r="A875" s="29" t="str">
        <f>IF(E875="","",ROWS($A$1:A875))</f>
        <v/>
      </c>
      <c r="B875" s="32">
        <v>864</v>
      </c>
      <c r="C875" s="26" t="str">
        <f t="shared" si="14"/>
        <v/>
      </c>
      <c r="D875" s="26" t="str">
        <f>IFERROR(VLOOKUP($B875,'Section 3'!D878:O1877,COLUMNS('Section 3'!D874:D875),0),"")</f>
        <v/>
      </c>
      <c r="E875" s="73" t="str">
        <f>IF($D875="","",IF(ISBLANK(VLOOKUP($B875,'Section 3'!$D$15:$O$1014,COLUMNS('Section 3'!$E$11:F$12),0)),"",VLOOKUP($B875,'Section 3'!$D$15:$O$1014,COLUMNS('Section 3'!$E$11:F$12),0)))</f>
        <v/>
      </c>
      <c r="F875" s="73" t="str">
        <f>IF($D875="","",IF(ISBLANK(VLOOKUP($B875,'Section 3'!$D$15:$O$1014,COLUMNS('Section 3'!$E$11:G$12),0)),"",VLOOKUP($B875,'Section 3'!$D$15:$O$1014,COLUMNS('Section 3'!$E$11:G$12),0)))</f>
        <v/>
      </c>
      <c r="G875" s="73" t="str">
        <f>IF($D875="","",IF(ISBLANK(VLOOKUP($B875,'Section 3'!$D$15:$O$1014,COLUMNS('Section 3'!$E$11:H$12),0)),"",VLOOKUP($B875,'Section 3'!$D$15:$O$1014,COLUMNS('Section 3'!$E$11:H$12),0)))</f>
        <v/>
      </c>
      <c r="H875" s="73" t="str">
        <f>IF($D875="","",IF(ISBLANK(VLOOKUP($B875,'Section 3'!$D$15:$O$1014,COLUMNS('Section 3'!$E$11:I$12),0)),"",VLOOKUP($B875,'Section 3'!$D$15:$O$1014,COLUMNS('Section 3'!$E$11:I$12),0)))</f>
        <v/>
      </c>
      <c r="I875" s="73" t="str">
        <f>IF($D875="","",IF(ISBLANK(VLOOKUP($B875,'Section 3'!$D$15:$O$1014,COLUMNS('Section 3'!$E$11:J$12),0)),"",VLOOKUP($B875,'Section 3'!$D$15:$O$1014,COLUMNS('Section 3'!$E$11:J$12),0)))</f>
        <v/>
      </c>
      <c r="J875" s="73" t="str">
        <f>IF($D875="","",IF(ISBLANK(VLOOKUP($B875,'Section 3'!$D$15:$O$1014,COLUMNS('Section 3'!$E$11:K$12),0)),"",VLOOKUP($B875,'Section 3'!$D$15:$O$1014,COLUMNS('Section 3'!$E$11:K$12),0)))</f>
        <v/>
      </c>
      <c r="K875" s="73" t="str">
        <f>IF($D875="","",IF(ISBLANK(VLOOKUP($B875,'Section 3'!$D$15:$O$1014,COLUMNS('Section 3'!$E$11:L$12),0)),"",VLOOKUP($B875,'Section 3'!$D$15:$O$1014,COLUMNS('Section 3'!$E$11:L$12),0)))</f>
        <v/>
      </c>
      <c r="L875" s="73" t="str">
        <f>IF($D875="","",IF(ISBLANK(VLOOKUP($B875,'Section 3'!$D$15:$O$1014,COLUMNS('Section 3'!$E$11:M$12),0)),"",VLOOKUP($B875,'Section 3'!$D$15:$O$1014,COLUMNS('Section 3'!$E$11:M$12),0)))</f>
        <v/>
      </c>
      <c r="M875" s="73" t="str">
        <f>IF($D875="","",IF(ISBLANK(VLOOKUP($B875,'Section 3'!$D$15:$O$1014,COLUMNS('Section 3'!$E$11:N$12),0)),"",VLOOKUP($B875,'Section 3'!$D$15:$O$1014,COLUMNS('Section 3'!$E$11:N$12),0)))</f>
        <v/>
      </c>
      <c r="N875" s="73" t="str">
        <f>IF($D875="","",IF(ISBLANK(VLOOKUP($B875,'Section 3'!$D$15:$O$1014,COLUMNS('Section 3'!$E$11:O$12),0)),"",VLOOKUP($B875,'Section 3'!$D$15:$O$1014,COLUMNS('Section 3'!$E$11:O$12),0)))</f>
        <v/>
      </c>
      <c r="O875" s="73" t="str">
        <f>IF($D875="","",IF(ISBLANK(VLOOKUP($B875,'Section 3'!$D$15:$O$1014,COLUMNS('Section 3'!$E$11:P$12),0)),"",VLOOKUP($B875,'Section 3'!$D$15:$O$1014,COLUMNS('Section 3'!$E$11:P$12),0)))</f>
        <v/>
      </c>
    </row>
    <row r="876" spans="1:15" x14ac:dyDescent="0.25">
      <c r="A876" s="29" t="str">
        <f>IF(E876="","",ROWS($A$1:A876))</f>
        <v/>
      </c>
      <c r="B876" s="32">
        <v>865</v>
      </c>
      <c r="C876" s="26" t="str">
        <f t="shared" si="14"/>
        <v/>
      </c>
      <c r="D876" s="26" t="str">
        <f>IFERROR(VLOOKUP($B876,'Section 3'!D879:O1878,COLUMNS('Section 3'!D875:D876),0),"")</f>
        <v/>
      </c>
      <c r="E876" s="73" t="str">
        <f>IF($D876="","",IF(ISBLANK(VLOOKUP($B876,'Section 3'!$D$15:$O$1014,COLUMNS('Section 3'!$E$11:F$12),0)),"",VLOOKUP($B876,'Section 3'!$D$15:$O$1014,COLUMNS('Section 3'!$E$11:F$12),0)))</f>
        <v/>
      </c>
      <c r="F876" s="73" t="str">
        <f>IF($D876="","",IF(ISBLANK(VLOOKUP($B876,'Section 3'!$D$15:$O$1014,COLUMNS('Section 3'!$E$11:G$12),0)),"",VLOOKUP($B876,'Section 3'!$D$15:$O$1014,COLUMNS('Section 3'!$E$11:G$12),0)))</f>
        <v/>
      </c>
      <c r="G876" s="73" t="str">
        <f>IF($D876="","",IF(ISBLANK(VLOOKUP($B876,'Section 3'!$D$15:$O$1014,COLUMNS('Section 3'!$E$11:H$12),0)),"",VLOOKUP($B876,'Section 3'!$D$15:$O$1014,COLUMNS('Section 3'!$E$11:H$12),0)))</f>
        <v/>
      </c>
      <c r="H876" s="73" t="str">
        <f>IF($D876="","",IF(ISBLANK(VLOOKUP($B876,'Section 3'!$D$15:$O$1014,COLUMNS('Section 3'!$E$11:I$12),0)),"",VLOOKUP($B876,'Section 3'!$D$15:$O$1014,COLUMNS('Section 3'!$E$11:I$12),0)))</f>
        <v/>
      </c>
      <c r="I876" s="73" t="str">
        <f>IF($D876="","",IF(ISBLANK(VLOOKUP($B876,'Section 3'!$D$15:$O$1014,COLUMNS('Section 3'!$E$11:J$12),0)),"",VLOOKUP($B876,'Section 3'!$D$15:$O$1014,COLUMNS('Section 3'!$E$11:J$12),0)))</f>
        <v/>
      </c>
      <c r="J876" s="73" t="str">
        <f>IF($D876="","",IF(ISBLANK(VLOOKUP($B876,'Section 3'!$D$15:$O$1014,COLUMNS('Section 3'!$E$11:K$12),0)),"",VLOOKUP($B876,'Section 3'!$D$15:$O$1014,COLUMNS('Section 3'!$E$11:K$12),0)))</f>
        <v/>
      </c>
      <c r="K876" s="73" t="str">
        <f>IF($D876="","",IF(ISBLANK(VLOOKUP($B876,'Section 3'!$D$15:$O$1014,COLUMNS('Section 3'!$E$11:L$12),0)),"",VLOOKUP($B876,'Section 3'!$D$15:$O$1014,COLUMNS('Section 3'!$E$11:L$12),0)))</f>
        <v/>
      </c>
      <c r="L876" s="73" t="str">
        <f>IF($D876="","",IF(ISBLANK(VLOOKUP($B876,'Section 3'!$D$15:$O$1014,COLUMNS('Section 3'!$E$11:M$12),0)),"",VLOOKUP($B876,'Section 3'!$D$15:$O$1014,COLUMNS('Section 3'!$E$11:M$12),0)))</f>
        <v/>
      </c>
      <c r="M876" s="73" t="str">
        <f>IF($D876="","",IF(ISBLANK(VLOOKUP($B876,'Section 3'!$D$15:$O$1014,COLUMNS('Section 3'!$E$11:N$12),0)),"",VLOOKUP($B876,'Section 3'!$D$15:$O$1014,COLUMNS('Section 3'!$E$11:N$12),0)))</f>
        <v/>
      </c>
      <c r="N876" s="73" t="str">
        <f>IF($D876="","",IF(ISBLANK(VLOOKUP($B876,'Section 3'!$D$15:$O$1014,COLUMNS('Section 3'!$E$11:O$12),0)),"",VLOOKUP($B876,'Section 3'!$D$15:$O$1014,COLUMNS('Section 3'!$E$11:O$12),0)))</f>
        <v/>
      </c>
      <c r="O876" s="73" t="str">
        <f>IF($D876="","",IF(ISBLANK(VLOOKUP($B876,'Section 3'!$D$15:$O$1014,COLUMNS('Section 3'!$E$11:P$12),0)),"",VLOOKUP($B876,'Section 3'!$D$15:$O$1014,COLUMNS('Section 3'!$E$11:P$12),0)))</f>
        <v/>
      </c>
    </row>
    <row r="877" spans="1:15" x14ac:dyDescent="0.25">
      <c r="A877" s="29" t="str">
        <f>IF(E877="","",ROWS($A$1:A877))</f>
        <v/>
      </c>
      <c r="B877" s="32">
        <v>866</v>
      </c>
      <c r="C877" s="26" t="str">
        <f t="shared" si="14"/>
        <v/>
      </c>
      <c r="D877" s="26" t="str">
        <f>IFERROR(VLOOKUP($B877,'Section 3'!D880:O1879,COLUMNS('Section 3'!D876:D877),0),"")</f>
        <v/>
      </c>
      <c r="E877" s="73" t="str">
        <f>IF($D877="","",IF(ISBLANK(VLOOKUP($B877,'Section 3'!$D$15:$O$1014,COLUMNS('Section 3'!$E$11:F$12),0)),"",VLOOKUP($B877,'Section 3'!$D$15:$O$1014,COLUMNS('Section 3'!$E$11:F$12),0)))</f>
        <v/>
      </c>
      <c r="F877" s="73" t="str">
        <f>IF($D877="","",IF(ISBLANK(VLOOKUP($B877,'Section 3'!$D$15:$O$1014,COLUMNS('Section 3'!$E$11:G$12),0)),"",VLOOKUP($B877,'Section 3'!$D$15:$O$1014,COLUMNS('Section 3'!$E$11:G$12),0)))</f>
        <v/>
      </c>
      <c r="G877" s="73" t="str">
        <f>IF($D877="","",IF(ISBLANK(VLOOKUP($B877,'Section 3'!$D$15:$O$1014,COLUMNS('Section 3'!$E$11:H$12),0)),"",VLOOKUP($B877,'Section 3'!$D$15:$O$1014,COLUMNS('Section 3'!$E$11:H$12),0)))</f>
        <v/>
      </c>
      <c r="H877" s="73" t="str">
        <f>IF($D877="","",IF(ISBLANK(VLOOKUP($B877,'Section 3'!$D$15:$O$1014,COLUMNS('Section 3'!$E$11:I$12),0)),"",VLOOKUP($B877,'Section 3'!$D$15:$O$1014,COLUMNS('Section 3'!$E$11:I$12),0)))</f>
        <v/>
      </c>
      <c r="I877" s="73" t="str">
        <f>IF($D877="","",IF(ISBLANK(VLOOKUP($B877,'Section 3'!$D$15:$O$1014,COLUMNS('Section 3'!$E$11:J$12),0)),"",VLOOKUP($B877,'Section 3'!$D$15:$O$1014,COLUMNS('Section 3'!$E$11:J$12),0)))</f>
        <v/>
      </c>
      <c r="J877" s="73" t="str">
        <f>IF($D877="","",IF(ISBLANK(VLOOKUP($B877,'Section 3'!$D$15:$O$1014,COLUMNS('Section 3'!$E$11:K$12),0)),"",VLOOKUP($B877,'Section 3'!$D$15:$O$1014,COLUMNS('Section 3'!$E$11:K$12),0)))</f>
        <v/>
      </c>
      <c r="K877" s="73" t="str">
        <f>IF($D877="","",IF(ISBLANK(VLOOKUP($B877,'Section 3'!$D$15:$O$1014,COLUMNS('Section 3'!$E$11:L$12),0)),"",VLOOKUP($B877,'Section 3'!$D$15:$O$1014,COLUMNS('Section 3'!$E$11:L$12),0)))</f>
        <v/>
      </c>
      <c r="L877" s="73" t="str">
        <f>IF($D877="","",IF(ISBLANK(VLOOKUP($B877,'Section 3'!$D$15:$O$1014,COLUMNS('Section 3'!$E$11:M$12),0)),"",VLOOKUP($B877,'Section 3'!$D$15:$O$1014,COLUMNS('Section 3'!$E$11:M$12),0)))</f>
        <v/>
      </c>
      <c r="M877" s="73" t="str">
        <f>IF($D877="","",IF(ISBLANK(VLOOKUP($B877,'Section 3'!$D$15:$O$1014,COLUMNS('Section 3'!$E$11:N$12),0)),"",VLOOKUP($B877,'Section 3'!$D$15:$O$1014,COLUMNS('Section 3'!$E$11:N$12),0)))</f>
        <v/>
      </c>
      <c r="N877" s="73" t="str">
        <f>IF($D877="","",IF(ISBLANK(VLOOKUP($B877,'Section 3'!$D$15:$O$1014,COLUMNS('Section 3'!$E$11:O$12),0)),"",VLOOKUP($B877,'Section 3'!$D$15:$O$1014,COLUMNS('Section 3'!$E$11:O$12),0)))</f>
        <v/>
      </c>
      <c r="O877" s="73" t="str">
        <f>IF($D877="","",IF(ISBLANK(VLOOKUP($B877,'Section 3'!$D$15:$O$1014,COLUMNS('Section 3'!$E$11:P$12),0)),"",VLOOKUP($B877,'Section 3'!$D$15:$O$1014,COLUMNS('Section 3'!$E$11:P$12),0)))</f>
        <v/>
      </c>
    </row>
    <row r="878" spans="1:15" x14ac:dyDescent="0.25">
      <c r="A878" s="29" t="str">
        <f>IF(E878="","",ROWS($A$1:A878))</f>
        <v/>
      </c>
      <c r="B878" s="32">
        <v>867</v>
      </c>
      <c r="C878" s="26" t="str">
        <f t="shared" si="14"/>
        <v/>
      </c>
      <c r="D878" s="26" t="str">
        <f>IFERROR(VLOOKUP($B878,'Section 3'!D881:O1880,COLUMNS('Section 3'!D877:D878),0),"")</f>
        <v/>
      </c>
      <c r="E878" s="73" t="str">
        <f>IF($D878="","",IF(ISBLANK(VLOOKUP($B878,'Section 3'!$D$15:$O$1014,COLUMNS('Section 3'!$E$11:F$12),0)),"",VLOOKUP($B878,'Section 3'!$D$15:$O$1014,COLUMNS('Section 3'!$E$11:F$12),0)))</f>
        <v/>
      </c>
      <c r="F878" s="73" t="str">
        <f>IF($D878="","",IF(ISBLANK(VLOOKUP($B878,'Section 3'!$D$15:$O$1014,COLUMNS('Section 3'!$E$11:G$12),0)),"",VLOOKUP($B878,'Section 3'!$D$15:$O$1014,COLUMNS('Section 3'!$E$11:G$12),0)))</f>
        <v/>
      </c>
      <c r="G878" s="73" t="str">
        <f>IF($D878="","",IF(ISBLANK(VLOOKUP($B878,'Section 3'!$D$15:$O$1014,COLUMNS('Section 3'!$E$11:H$12),0)),"",VLOOKUP($B878,'Section 3'!$D$15:$O$1014,COLUMNS('Section 3'!$E$11:H$12),0)))</f>
        <v/>
      </c>
      <c r="H878" s="73" t="str">
        <f>IF($D878="","",IF(ISBLANK(VLOOKUP($B878,'Section 3'!$D$15:$O$1014,COLUMNS('Section 3'!$E$11:I$12),0)),"",VLOOKUP($B878,'Section 3'!$D$15:$O$1014,COLUMNS('Section 3'!$E$11:I$12),0)))</f>
        <v/>
      </c>
      <c r="I878" s="73" t="str">
        <f>IF($D878="","",IF(ISBLANK(VLOOKUP($B878,'Section 3'!$D$15:$O$1014,COLUMNS('Section 3'!$E$11:J$12),0)),"",VLOOKUP($B878,'Section 3'!$D$15:$O$1014,COLUMNS('Section 3'!$E$11:J$12),0)))</f>
        <v/>
      </c>
      <c r="J878" s="73" t="str">
        <f>IF($D878="","",IF(ISBLANK(VLOOKUP($B878,'Section 3'!$D$15:$O$1014,COLUMNS('Section 3'!$E$11:K$12),0)),"",VLOOKUP($B878,'Section 3'!$D$15:$O$1014,COLUMNS('Section 3'!$E$11:K$12),0)))</f>
        <v/>
      </c>
      <c r="K878" s="73" t="str">
        <f>IF($D878="","",IF(ISBLANK(VLOOKUP($B878,'Section 3'!$D$15:$O$1014,COLUMNS('Section 3'!$E$11:L$12),0)),"",VLOOKUP($B878,'Section 3'!$D$15:$O$1014,COLUMNS('Section 3'!$E$11:L$12),0)))</f>
        <v/>
      </c>
      <c r="L878" s="73" t="str">
        <f>IF($D878="","",IF(ISBLANK(VLOOKUP($B878,'Section 3'!$D$15:$O$1014,COLUMNS('Section 3'!$E$11:M$12),0)),"",VLOOKUP($B878,'Section 3'!$D$15:$O$1014,COLUMNS('Section 3'!$E$11:M$12),0)))</f>
        <v/>
      </c>
      <c r="M878" s="73" t="str">
        <f>IF($D878="","",IF(ISBLANK(VLOOKUP($B878,'Section 3'!$D$15:$O$1014,COLUMNS('Section 3'!$E$11:N$12),0)),"",VLOOKUP($B878,'Section 3'!$D$15:$O$1014,COLUMNS('Section 3'!$E$11:N$12),0)))</f>
        <v/>
      </c>
      <c r="N878" s="73" t="str">
        <f>IF($D878="","",IF(ISBLANK(VLOOKUP($B878,'Section 3'!$D$15:$O$1014,COLUMNS('Section 3'!$E$11:O$12),0)),"",VLOOKUP($B878,'Section 3'!$D$15:$O$1014,COLUMNS('Section 3'!$E$11:O$12),0)))</f>
        <v/>
      </c>
      <c r="O878" s="73" t="str">
        <f>IF($D878="","",IF(ISBLANK(VLOOKUP($B878,'Section 3'!$D$15:$O$1014,COLUMNS('Section 3'!$E$11:P$12),0)),"",VLOOKUP($B878,'Section 3'!$D$15:$O$1014,COLUMNS('Section 3'!$E$11:P$12),0)))</f>
        <v/>
      </c>
    </row>
    <row r="879" spans="1:15" x14ac:dyDescent="0.25">
      <c r="A879" s="29" t="str">
        <f>IF(E879="","",ROWS($A$1:A879))</f>
        <v/>
      </c>
      <c r="B879" s="32">
        <v>868</v>
      </c>
      <c r="C879" s="26" t="str">
        <f t="shared" si="14"/>
        <v/>
      </c>
      <c r="D879" s="26" t="str">
        <f>IFERROR(VLOOKUP($B879,'Section 3'!D882:O1881,COLUMNS('Section 3'!D878:D879),0),"")</f>
        <v/>
      </c>
      <c r="E879" s="73" t="str">
        <f>IF($D879="","",IF(ISBLANK(VLOOKUP($B879,'Section 3'!$D$15:$O$1014,COLUMNS('Section 3'!$E$11:F$12),0)),"",VLOOKUP($B879,'Section 3'!$D$15:$O$1014,COLUMNS('Section 3'!$E$11:F$12),0)))</f>
        <v/>
      </c>
      <c r="F879" s="73" t="str">
        <f>IF($D879="","",IF(ISBLANK(VLOOKUP($B879,'Section 3'!$D$15:$O$1014,COLUMNS('Section 3'!$E$11:G$12),0)),"",VLOOKUP($B879,'Section 3'!$D$15:$O$1014,COLUMNS('Section 3'!$E$11:G$12),0)))</f>
        <v/>
      </c>
      <c r="G879" s="73" t="str">
        <f>IF($D879="","",IF(ISBLANK(VLOOKUP($B879,'Section 3'!$D$15:$O$1014,COLUMNS('Section 3'!$E$11:H$12),0)),"",VLOOKUP($B879,'Section 3'!$D$15:$O$1014,COLUMNS('Section 3'!$E$11:H$12),0)))</f>
        <v/>
      </c>
      <c r="H879" s="73" t="str">
        <f>IF($D879="","",IF(ISBLANK(VLOOKUP($B879,'Section 3'!$D$15:$O$1014,COLUMNS('Section 3'!$E$11:I$12),0)),"",VLOOKUP($B879,'Section 3'!$D$15:$O$1014,COLUMNS('Section 3'!$E$11:I$12),0)))</f>
        <v/>
      </c>
      <c r="I879" s="73" t="str">
        <f>IF($D879="","",IF(ISBLANK(VLOOKUP($B879,'Section 3'!$D$15:$O$1014,COLUMNS('Section 3'!$E$11:J$12),0)),"",VLOOKUP($B879,'Section 3'!$D$15:$O$1014,COLUMNS('Section 3'!$E$11:J$12),0)))</f>
        <v/>
      </c>
      <c r="J879" s="73" t="str">
        <f>IF($D879="","",IF(ISBLANK(VLOOKUP($B879,'Section 3'!$D$15:$O$1014,COLUMNS('Section 3'!$E$11:K$12),0)),"",VLOOKUP($B879,'Section 3'!$D$15:$O$1014,COLUMNS('Section 3'!$E$11:K$12),0)))</f>
        <v/>
      </c>
      <c r="K879" s="73" t="str">
        <f>IF($D879="","",IF(ISBLANK(VLOOKUP($B879,'Section 3'!$D$15:$O$1014,COLUMNS('Section 3'!$E$11:L$12),0)),"",VLOOKUP($B879,'Section 3'!$D$15:$O$1014,COLUMNS('Section 3'!$E$11:L$12),0)))</f>
        <v/>
      </c>
      <c r="L879" s="73" t="str">
        <f>IF($D879="","",IF(ISBLANK(VLOOKUP($B879,'Section 3'!$D$15:$O$1014,COLUMNS('Section 3'!$E$11:M$12),0)),"",VLOOKUP($B879,'Section 3'!$D$15:$O$1014,COLUMNS('Section 3'!$E$11:M$12),0)))</f>
        <v/>
      </c>
      <c r="M879" s="73" t="str">
        <f>IF($D879="","",IF(ISBLANK(VLOOKUP($B879,'Section 3'!$D$15:$O$1014,COLUMNS('Section 3'!$E$11:N$12),0)),"",VLOOKUP($B879,'Section 3'!$D$15:$O$1014,COLUMNS('Section 3'!$E$11:N$12),0)))</f>
        <v/>
      </c>
      <c r="N879" s="73" t="str">
        <f>IF($D879="","",IF(ISBLANK(VLOOKUP($B879,'Section 3'!$D$15:$O$1014,COLUMNS('Section 3'!$E$11:O$12),0)),"",VLOOKUP($B879,'Section 3'!$D$15:$O$1014,COLUMNS('Section 3'!$E$11:O$12),0)))</f>
        <v/>
      </c>
      <c r="O879" s="73" t="str">
        <f>IF($D879="","",IF(ISBLANK(VLOOKUP($B879,'Section 3'!$D$15:$O$1014,COLUMNS('Section 3'!$E$11:P$12),0)),"",VLOOKUP($B879,'Section 3'!$D$15:$O$1014,COLUMNS('Section 3'!$E$11:P$12),0)))</f>
        <v/>
      </c>
    </row>
    <row r="880" spans="1:15" x14ac:dyDescent="0.25">
      <c r="A880" s="29" t="str">
        <f>IF(E880="","",ROWS($A$1:A880))</f>
        <v/>
      </c>
      <c r="B880" s="32">
        <v>869</v>
      </c>
      <c r="C880" s="26" t="str">
        <f t="shared" si="14"/>
        <v/>
      </c>
      <c r="D880" s="26" t="str">
        <f>IFERROR(VLOOKUP($B880,'Section 3'!D883:O1882,COLUMNS('Section 3'!D879:D880),0),"")</f>
        <v/>
      </c>
      <c r="E880" s="73" t="str">
        <f>IF($D880="","",IF(ISBLANK(VLOOKUP($B880,'Section 3'!$D$15:$O$1014,COLUMNS('Section 3'!$E$11:F$12),0)),"",VLOOKUP($B880,'Section 3'!$D$15:$O$1014,COLUMNS('Section 3'!$E$11:F$12),0)))</f>
        <v/>
      </c>
      <c r="F880" s="73" t="str">
        <f>IF($D880="","",IF(ISBLANK(VLOOKUP($B880,'Section 3'!$D$15:$O$1014,COLUMNS('Section 3'!$E$11:G$12),0)),"",VLOOKUP($B880,'Section 3'!$D$15:$O$1014,COLUMNS('Section 3'!$E$11:G$12),0)))</f>
        <v/>
      </c>
      <c r="G880" s="73" t="str">
        <f>IF($D880="","",IF(ISBLANK(VLOOKUP($B880,'Section 3'!$D$15:$O$1014,COLUMNS('Section 3'!$E$11:H$12),0)),"",VLOOKUP($B880,'Section 3'!$D$15:$O$1014,COLUMNS('Section 3'!$E$11:H$12),0)))</f>
        <v/>
      </c>
      <c r="H880" s="73" t="str">
        <f>IF($D880="","",IF(ISBLANK(VLOOKUP($B880,'Section 3'!$D$15:$O$1014,COLUMNS('Section 3'!$E$11:I$12),0)),"",VLOOKUP($B880,'Section 3'!$D$15:$O$1014,COLUMNS('Section 3'!$E$11:I$12),0)))</f>
        <v/>
      </c>
      <c r="I880" s="73" t="str">
        <f>IF($D880="","",IF(ISBLANK(VLOOKUP($B880,'Section 3'!$D$15:$O$1014,COLUMNS('Section 3'!$E$11:J$12),0)),"",VLOOKUP($B880,'Section 3'!$D$15:$O$1014,COLUMNS('Section 3'!$E$11:J$12),0)))</f>
        <v/>
      </c>
      <c r="J880" s="73" t="str">
        <f>IF($D880="","",IF(ISBLANK(VLOOKUP($B880,'Section 3'!$D$15:$O$1014,COLUMNS('Section 3'!$E$11:K$12),0)),"",VLOOKUP($B880,'Section 3'!$D$15:$O$1014,COLUMNS('Section 3'!$E$11:K$12),0)))</f>
        <v/>
      </c>
      <c r="K880" s="73" t="str">
        <f>IF($D880="","",IF(ISBLANK(VLOOKUP($B880,'Section 3'!$D$15:$O$1014,COLUMNS('Section 3'!$E$11:L$12),0)),"",VLOOKUP($B880,'Section 3'!$D$15:$O$1014,COLUMNS('Section 3'!$E$11:L$12),0)))</f>
        <v/>
      </c>
      <c r="L880" s="73" t="str">
        <f>IF($D880="","",IF(ISBLANK(VLOOKUP($B880,'Section 3'!$D$15:$O$1014,COLUMNS('Section 3'!$E$11:M$12),0)),"",VLOOKUP($B880,'Section 3'!$D$15:$O$1014,COLUMNS('Section 3'!$E$11:M$12),0)))</f>
        <v/>
      </c>
      <c r="M880" s="73" t="str">
        <f>IF($D880="","",IF(ISBLANK(VLOOKUP($B880,'Section 3'!$D$15:$O$1014,COLUMNS('Section 3'!$E$11:N$12),0)),"",VLOOKUP($B880,'Section 3'!$D$15:$O$1014,COLUMNS('Section 3'!$E$11:N$12),0)))</f>
        <v/>
      </c>
      <c r="N880" s="73" t="str">
        <f>IF($D880="","",IF(ISBLANK(VLOOKUP($B880,'Section 3'!$D$15:$O$1014,COLUMNS('Section 3'!$E$11:O$12),0)),"",VLOOKUP($B880,'Section 3'!$D$15:$O$1014,COLUMNS('Section 3'!$E$11:O$12),0)))</f>
        <v/>
      </c>
      <c r="O880" s="73" t="str">
        <f>IF($D880="","",IF(ISBLANK(VLOOKUP($B880,'Section 3'!$D$15:$O$1014,COLUMNS('Section 3'!$E$11:P$12),0)),"",VLOOKUP($B880,'Section 3'!$D$15:$O$1014,COLUMNS('Section 3'!$E$11:P$12),0)))</f>
        <v/>
      </c>
    </row>
    <row r="881" spans="1:15" x14ac:dyDescent="0.25">
      <c r="A881" s="29" t="str">
        <f>IF(E881="","",ROWS($A$1:A881))</f>
        <v/>
      </c>
      <c r="B881" s="32">
        <v>870</v>
      </c>
      <c r="C881" s="26" t="str">
        <f t="shared" si="14"/>
        <v/>
      </c>
      <c r="D881" s="26" t="str">
        <f>IFERROR(VLOOKUP($B881,'Section 3'!D884:O1883,COLUMNS('Section 3'!D880:D881),0),"")</f>
        <v/>
      </c>
      <c r="E881" s="73" t="str">
        <f>IF($D881="","",IF(ISBLANK(VLOOKUP($B881,'Section 3'!$D$15:$O$1014,COLUMNS('Section 3'!$E$11:F$12),0)),"",VLOOKUP($B881,'Section 3'!$D$15:$O$1014,COLUMNS('Section 3'!$E$11:F$12),0)))</f>
        <v/>
      </c>
      <c r="F881" s="73" t="str">
        <f>IF($D881="","",IF(ISBLANK(VLOOKUP($B881,'Section 3'!$D$15:$O$1014,COLUMNS('Section 3'!$E$11:G$12),0)),"",VLOOKUP($B881,'Section 3'!$D$15:$O$1014,COLUMNS('Section 3'!$E$11:G$12),0)))</f>
        <v/>
      </c>
      <c r="G881" s="73" t="str">
        <f>IF($D881="","",IF(ISBLANK(VLOOKUP($B881,'Section 3'!$D$15:$O$1014,COLUMNS('Section 3'!$E$11:H$12),0)),"",VLOOKUP($B881,'Section 3'!$D$15:$O$1014,COLUMNS('Section 3'!$E$11:H$12),0)))</f>
        <v/>
      </c>
      <c r="H881" s="73" t="str">
        <f>IF($D881="","",IF(ISBLANK(VLOOKUP($B881,'Section 3'!$D$15:$O$1014,COLUMNS('Section 3'!$E$11:I$12),0)),"",VLOOKUP($B881,'Section 3'!$D$15:$O$1014,COLUMNS('Section 3'!$E$11:I$12),0)))</f>
        <v/>
      </c>
      <c r="I881" s="73" t="str">
        <f>IF($D881="","",IF(ISBLANK(VLOOKUP($B881,'Section 3'!$D$15:$O$1014,COLUMNS('Section 3'!$E$11:J$12),0)),"",VLOOKUP($B881,'Section 3'!$D$15:$O$1014,COLUMNS('Section 3'!$E$11:J$12),0)))</f>
        <v/>
      </c>
      <c r="J881" s="73" t="str">
        <f>IF($D881="","",IF(ISBLANK(VLOOKUP($B881,'Section 3'!$D$15:$O$1014,COLUMNS('Section 3'!$E$11:K$12),0)),"",VLOOKUP($B881,'Section 3'!$D$15:$O$1014,COLUMNS('Section 3'!$E$11:K$12),0)))</f>
        <v/>
      </c>
      <c r="K881" s="73" t="str">
        <f>IF($D881="","",IF(ISBLANK(VLOOKUP($B881,'Section 3'!$D$15:$O$1014,COLUMNS('Section 3'!$E$11:L$12),0)),"",VLOOKUP($B881,'Section 3'!$D$15:$O$1014,COLUMNS('Section 3'!$E$11:L$12),0)))</f>
        <v/>
      </c>
      <c r="L881" s="73" t="str">
        <f>IF($D881="","",IF(ISBLANK(VLOOKUP($B881,'Section 3'!$D$15:$O$1014,COLUMNS('Section 3'!$E$11:M$12),0)),"",VLOOKUP($B881,'Section 3'!$D$15:$O$1014,COLUMNS('Section 3'!$E$11:M$12),0)))</f>
        <v/>
      </c>
      <c r="M881" s="73" t="str">
        <f>IF($D881="","",IF(ISBLANK(VLOOKUP($B881,'Section 3'!$D$15:$O$1014,COLUMNS('Section 3'!$E$11:N$12),0)),"",VLOOKUP($B881,'Section 3'!$D$15:$O$1014,COLUMNS('Section 3'!$E$11:N$12),0)))</f>
        <v/>
      </c>
      <c r="N881" s="73" t="str">
        <f>IF($D881="","",IF(ISBLANK(VLOOKUP($B881,'Section 3'!$D$15:$O$1014,COLUMNS('Section 3'!$E$11:O$12),0)),"",VLOOKUP($B881,'Section 3'!$D$15:$O$1014,COLUMNS('Section 3'!$E$11:O$12),0)))</f>
        <v/>
      </c>
      <c r="O881" s="73" t="str">
        <f>IF($D881="","",IF(ISBLANK(VLOOKUP($B881,'Section 3'!$D$15:$O$1014,COLUMNS('Section 3'!$E$11:P$12),0)),"",VLOOKUP($B881,'Section 3'!$D$15:$O$1014,COLUMNS('Section 3'!$E$11:P$12),0)))</f>
        <v/>
      </c>
    </row>
    <row r="882" spans="1:15" x14ac:dyDescent="0.25">
      <c r="A882" s="29" t="str">
        <f>IF(E882="","",ROWS($A$1:A882))</f>
        <v/>
      </c>
      <c r="B882" s="32">
        <v>871</v>
      </c>
      <c r="C882" s="26" t="str">
        <f t="shared" si="14"/>
        <v/>
      </c>
      <c r="D882" s="26" t="str">
        <f>IFERROR(VLOOKUP($B882,'Section 3'!D885:O1884,COLUMNS('Section 3'!D881:D882),0),"")</f>
        <v/>
      </c>
      <c r="E882" s="73" t="str">
        <f>IF($D882="","",IF(ISBLANK(VLOOKUP($B882,'Section 3'!$D$15:$O$1014,COLUMNS('Section 3'!$E$11:F$12),0)),"",VLOOKUP($B882,'Section 3'!$D$15:$O$1014,COLUMNS('Section 3'!$E$11:F$12),0)))</f>
        <v/>
      </c>
      <c r="F882" s="73" t="str">
        <f>IF($D882="","",IF(ISBLANK(VLOOKUP($B882,'Section 3'!$D$15:$O$1014,COLUMNS('Section 3'!$E$11:G$12),0)),"",VLOOKUP($B882,'Section 3'!$D$15:$O$1014,COLUMNS('Section 3'!$E$11:G$12),0)))</f>
        <v/>
      </c>
      <c r="G882" s="73" t="str">
        <f>IF($D882="","",IF(ISBLANK(VLOOKUP($B882,'Section 3'!$D$15:$O$1014,COLUMNS('Section 3'!$E$11:H$12),0)),"",VLOOKUP($B882,'Section 3'!$D$15:$O$1014,COLUMNS('Section 3'!$E$11:H$12),0)))</f>
        <v/>
      </c>
      <c r="H882" s="73" t="str">
        <f>IF($D882="","",IF(ISBLANK(VLOOKUP($B882,'Section 3'!$D$15:$O$1014,COLUMNS('Section 3'!$E$11:I$12),0)),"",VLOOKUP($B882,'Section 3'!$D$15:$O$1014,COLUMNS('Section 3'!$E$11:I$12),0)))</f>
        <v/>
      </c>
      <c r="I882" s="73" t="str">
        <f>IF($D882="","",IF(ISBLANK(VLOOKUP($B882,'Section 3'!$D$15:$O$1014,COLUMNS('Section 3'!$E$11:J$12),0)),"",VLOOKUP($B882,'Section 3'!$D$15:$O$1014,COLUMNS('Section 3'!$E$11:J$12),0)))</f>
        <v/>
      </c>
      <c r="J882" s="73" t="str">
        <f>IF($D882="","",IF(ISBLANK(VLOOKUP($B882,'Section 3'!$D$15:$O$1014,COLUMNS('Section 3'!$E$11:K$12),0)),"",VLOOKUP($B882,'Section 3'!$D$15:$O$1014,COLUMNS('Section 3'!$E$11:K$12),0)))</f>
        <v/>
      </c>
      <c r="K882" s="73" t="str">
        <f>IF($D882="","",IF(ISBLANK(VLOOKUP($B882,'Section 3'!$D$15:$O$1014,COLUMNS('Section 3'!$E$11:L$12),0)),"",VLOOKUP($B882,'Section 3'!$D$15:$O$1014,COLUMNS('Section 3'!$E$11:L$12),0)))</f>
        <v/>
      </c>
      <c r="L882" s="73" t="str">
        <f>IF($D882="","",IF(ISBLANK(VLOOKUP($B882,'Section 3'!$D$15:$O$1014,COLUMNS('Section 3'!$E$11:M$12),0)),"",VLOOKUP($B882,'Section 3'!$D$15:$O$1014,COLUMNS('Section 3'!$E$11:M$12),0)))</f>
        <v/>
      </c>
      <c r="M882" s="73" t="str">
        <f>IF($D882="","",IF(ISBLANK(VLOOKUP($B882,'Section 3'!$D$15:$O$1014,COLUMNS('Section 3'!$E$11:N$12),0)),"",VLOOKUP($B882,'Section 3'!$D$15:$O$1014,COLUMNS('Section 3'!$E$11:N$12),0)))</f>
        <v/>
      </c>
      <c r="N882" s="73" t="str">
        <f>IF($D882="","",IF(ISBLANK(VLOOKUP($B882,'Section 3'!$D$15:$O$1014,COLUMNS('Section 3'!$E$11:O$12),0)),"",VLOOKUP($B882,'Section 3'!$D$15:$O$1014,COLUMNS('Section 3'!$E$11:O$12),0)))</f>
        <v/>
      </c>
      <c r="O882" s="73" t="str">
        <f>IF($D882="","",IF(ISBLANK(VLOOKUP($B882,'Section 3'!$D$15:$O$1014,COLUMNS('Section 3'!$E$11:P$12),0)),"",VLOOKUP($B882,'Section 3'!$D$15:$O$1014,COLUMNS('Section 3'!$E$11:P$12),0)))</f>
        <v/>
      </c>
    </row>
    <row r="883" spans="1:15" x14ac:dyDescent="0.25">
      <c r="A883" s="29" t="str">
        <f>IF(E883="","",ROWS($A$1:A883))</f>
        <v/>
      </c>
      <c r="B883" s="32">
        <v>872</v>
      </c>
      <c r="C883" s="26" t="str">
        <f t="shared" si="14"/>
        <v/>
      </c>
      <c r="D883" s="26" t="str">
        <f>IFERROR(VLOOKUP($B883,'Section 3'!D886:O1885,COLUMNS('Section 3'!D882:D883),0),"")</f>
        <v/>
      </c>
      <c r="E883" s="73" t="str">
        <f>IF($D883="","",IF(ISBLANK(VLOOKUP($B883,'Section 3'!$D$15:$O$1014,COLUMNS('Section 3'!$E$11:F$12),0)),"",VLOOKUP($B883,'Section 3'!$D$15:$O$1014,COLUMNS('Section 3'!$E$11:F$12),0)))</f>
        <v/>
      </c>
      <c r="F883" s="73" t="str">
        <f>IF($D883="","",IF(ISBLANK(VLOOKUP($B883,'Section 3'!$D$15:$O$1014,COLUMNS('Section 3'!$E$11:G$12),0)),"",VLOOKUP($B883,'Section 3'!$D$15:$O$1014,COLUMNS('Section 3'!$E$11:G$12),0)))</f>
        <v/>
      </c>
      <c r="G883" s="73" t="str">
        <f>IF($D883="","",IF(ISBLANK(VLOOKUP($B883,'Section 3'!$D$15:$O$1014,COLUMNS('Section 3'!$E$11:H$12),0)),"",VLOOKUP($B883,'Section 3'!$D$15:$O$1014,COLUMNS('Section 3'!$E$11:H$12),0)))</f>
        <v/>
      </c>
      <c r="H883" s="73" t="str">
        <f>IF($D883="","",IF(ISBLANK(VLOOKUP($B883,'Section 3'!$D$15:$O$1014,COLUMNS('Section 3'!$E$11:I$12),0)),"",VLOOKUP($B883,'Section 3'!$D$15:$O$1014,COLUMNS('Section 3'!$E$11:I$12),0)))</f>
        <v/>
      </c>
      <c r="I883" s="73" t="str">
        <f>IF($D883="","",IF(ISBLANK(VLOOKUP($B883,'Section 3'!$D$15:$O$1014,COLUMNS('Section 3'!$E$11:J$12),0)),"",VLOOKUP($B883,'Section 3'!$D$15:$O$1014,COLUMNS('Section 3'!$E$11:J$12),0)))</f>
        <v/>
      </c>
      <c r="J883" s="73" t="str">
        <f>IF($D883="","",IF(ISBLANK(VLOOKUP($B883,'Section 3'!$D$15:$O$1014,COLUMNS('Section 3'!$E$11:K$12),0)),"",VLOOKUP($B883,'Section 3'!$D$15:$O$1014,COLUMNS('Section 3'!$E$11:K$12),0)))</f>
        <v/>
      </c>
      <c r="K883" s="73" t="str">
        <f>IF($D883="","",IF(ISBLANK(VLOOKUP($B883,'Section 3'!$D$15:$O$1014,COLUMNS('Section 3'!$E$11:L$12),0)),"",VLOOKUP($B883,'Section 3'!$D$15:$O$1014,COLUMNS('Section 3'!$E$11:L$12),0)))</f>
        <v/>
      </c>
      <c r="L883" s="73" t="str">
        <f>IF($D883="","",IF(ISBLANK(VLOOKUP($B883,'Section 3'!$D$15:$O$1014,COLUMNS('Section 3'!$E$11:M$12),0)),"",VLOOKUP($B883,'Section 3'!$D$15:$O$1014,COLUMNS('Section 3'!$E$11:M$12),0)))</f>
        <v/>
      </c>
      <c r="M883" s="73" t="str">
        <f>IF($D883="","",IF(ISBLANK(VLOOKUP($B883,'Section 3'!$D$15:$O$1014,COLUMNS('Section 3'!$E$11:N$12),0)),"",VLOOKUP($B883,'Section 3'!$D$15:$O$1014,COLUMNS('Section 3'!$E$11:N$12),0)))</f>
        <v/>
      </c>
      <c r="N883" s="73" t="str">
        <f>IF($D883="","",IF(ISBLANK(VLOOKUP($B883,'Section 3'!$D$15:$O$1014,COLUMNS('Section 3'!$E$11:O$12),0)),"",VLOOKUP($B883,'Section 3'!$D$15:$O$1014,COLUMNS('Section 3'!$E$11:O$12),0)))</f>
        <v/>
      </c>
      <c r="O883" s="73" t="str">
        <f>IF($D883="","",IF(ISBLANK(VLOOKUP($B883,'Section 3'!$D$15:$O$1014,COLUMNS('Section 3'!$E$11:P$12),0)),"",VLOOKUP($B883,'Section 3'!$D$15:$O$1014,COLUMNS('Section 3'!$E$11:P$12),0)))</f>
        <v/>
      </c>
    </row>
    <row r="884" spans="1:15" x14ac:dyDescent="0.25">
      <c r="A884" s="29" t="str">
        <f>IF(E884="","",ROWS($A$1:A884))</f>
        <v/>
      </c>
      <c r="B884" s="32">
        <v>873</v>
      </c>
      <c r="C884" s="26" t="str">
        <f t="shared" si="14"/>
        <v/>
      </c>
      <c r="D884" s="26" t="str">
        <f>IFERROR(VLOOKUP($B884,'Section 3'!D887:O1886,COLUMNS('Section 3'!D883:D884),0),"")</f>
        <v/>
      </c>
      <c r="E884" s="73" t="str">
        <f>IF($D884="","",IF(ISBLANK(VLOOKUP($B884,'Section 3'!$D$15:$O$1014,COLUMNS('Section 3'!$E$11:F$12),0)),"",VLOOKUP($B884,'Section 3'!$D$15:$O$1014,COLUMNS('Section 3'!$E$11:F$12),0)))</f>
        <v/>
      </c>
      <c r="F884" s="73" t="str">
        <f>IF($D884="","",IF(ISBLANK(VLOOKUP($B884,'Section 3'!$D$15:$O$1014,COLUMNS('Section 3'!$E$11:G$12),0)),"",VLOOKUP($B884,'Section 3'!$D$15:$O$1014,COLUMNS('Section 3'!$E$11:G$12),0)))</f>
        <v/>
      </c>
      <c r="G884" s="73" t="str">
        <f>IF($D884="","",IF(ISBLANK(VLOOKUP($B884,'Section 3'!$D$15:$O$1014,COLUMNS('Section 3'!$E$11:H$12),0)),"",VLOOKUP($B884,'Section 3'!$D$15:$O$1014,COLUMNS('Section 3'!$E$11:H$12),0)))</f>
        <v/>
      </c>
      <c r="H884" s="73" t="str">
        <f>IF($D884="","",IF(ISBLANK(VLOOKUP($B884,'Section 3'!$D$15:$O$1014,COLUMNS('Section 3'!$E$11:I$12),0)),"",VLOOKUP($B884,'Section 3'!$D$15:$O$1014,COLUMNS('Section 3'!$E$11:I$12),0)))</f>
        <v/>
      </c>
      <c r="I884" s="73" t="str">
        <f>IF($D884="","",IF(ISBLANK(VLOOKUP($B884,'Section 3'!$D$15:$O$1014,COLUMNS('Section 3'!$E$11:J$12),0)),"",VLOOKUP($B884,'Section 3'!$D$15:$O$1014,COLUMNS('Section 3'!$E$11:J$12),0)))</f>
        <v/>
      </c>
      <c r="J884" s="73" t="str">
        <f>IF($D884="","",IF(ISBLANK(VLOOKUP($B884,'Section 3'!$D$15:$O$1014,COLUMNS('Section 3'!$E$11:K$12),0)),"",VLOOKUP($B884,'Section 3'!$D$15:$O$1014,COLUMNS('Section 3'!$E$11:K$12),0)))</f>
        <v/>
      </c>
      <c r="K884" s="73" t="str">
        <f>IF($D884="","",IF(ISBLANK(VLOOKUP($B884,'Section 3'!$D$15:$O$1014,COLUMNS('Section 3'!$E$11:L$12),0)),"",VLOOKUP($B884,'Section 3'!$D$15:$O$1014,COLUMNS('Section 3'!$E$11:L$12),0)))</f>
        <v/>
      </c>
      <c r="L884" s="73" t="str">
        <f>IF($D884="","",IF(ISBLANK(VLOOKUP($B884,'Section 3'!$D$15:$O$1014,COLUMNS('Section 3'!$E$11:M$12),0)),"",VLOOKUP($B884,'Section 3'!$D$15:$O$1014,COLUMNS('Section 3'!$E$11:M$12),0)))</f>
        <v/>
      </c>
      <c r="M884" s="73" t="str">
        <f>IF($D884="","",IF(ISBLANK(VLOOKUP($B884,'Section 3'!$D$15:$O$1014,COLUMNS('Section 3'!$E$11:N$12),0)),"",VLOOKUP($B884,'Section 3'!$D$15:$O$1014,COLUMNS('Section 3'!$E$11:N$12),0)))</f>
        <v/>
      </c>
      <c r="N884" s="73" t="str">
        <f>IF($D884="","",IF(ISBLANK(VLOOKUP($B884,'Section 3'!$D$15:$O$1014,COLUMNS('Section 3'!$E$11:O$12),0)),"",VLOOKUP($B884,'Section 3'!$D$15:$O$1014,COLUMNS('Section 3'!$E$11:O$12),0)))</f>
        <v/>
      </c>
      <c r="O884" s="73" t="str">
        <f>IF($D884="","",IF(ISBLANK(VLOOKUP($B884,'Section 3'!$D$15:$O$1014,COLUMNS('Section 3'!$E$11:P$12),0)),"",VLOOKUP($B884,'Section 3'!$D$15:$O$1014,COLUMNS('Section 3'!$E$11:P$12),0)))</f>
        <v/>
      </c>
    </row>
    <row r="885" spans="1:15" x14ac:dyDescent="0.25">
      <c r="A885" s="29" t="str">
        <f>IF(E885="","",ROWS($A$1:A885))</f>
        <v/>
      </c>
      <c r="B885" s="32">
        <v>874</v>
      </c>
      <c r="C885" s="26" t="str">
        <f t="shared" si="14"/>
        <v/>
      </c>
      <c r="D885" s="26" t="str">
        <f>IFERROR(VLOOKUP($B885,'Section 3'!D888:O1887,COLUMNS('Section 3'!D884:D885),0),"")</f>
        <v/>
      </c>
      <c r="E885" s="73" t="str">
        <f>IF($D885="","",IF(ISBLANK(VLOOKUP($B885,'Section 3'!$D$15:$O$1014,COLUMNS('Section 3'!$E$11:F$12),0)),"",VLOOKUP($B885,'Section 3'!$D$15:$O$1014,COLUMNS('Section 3'!$E$11:F$12),0)))</f>
        <v/>
      </c>
      <c r="F885" s="73" t="str">
        <f>IF($D885="","",IF(ISBLANK(VLOOKUP($B885,'Section 3'!$D$15:$O$1014,COLUMNS('Section 3'!$E$11:G$12),0)),"",VLOOKUP($B885,'Section 3'!$D$15:$O$1014,COLUMNS('Section 3'!$E$11:G$12),0)))</f>
        <v/>
      </c>
      <c r="G885" s="73" t="str">
        <f>IF($D885="","",IF(ISBLANK(VLOOKUP($B885,'Section 3'!$D$15:$O$1014,COLUMNS('Section 3'!$E$11:H$12),0)),"",VLOOKUP($B885,'Section 3'!$D$15:$O$1014,COLUMNS('Section 3'!$E$11:H$12),0)))</f>
        <v/>
      </c>
      <c r="H885" s="73" t="str">
        <f>IF($D885="","",IF(ISBLANK(VLOOKUP($B885,'Section 3'!$D$15:$O$1014,COLUMNS('Section 3'!$E$11:I$12),0)),"",VLOOKUP($B885,'Section 3'!$D$15:$O$1014,COLUMNS('Section 3'!$E$11:I$12),0)))</f>
        <v/>
      </c>
      <c r="I885" s="73" t="str">
        <f>IF($D885="","",IF(ISBLANK(VLOOKUP($B885,'Section 3'!$D$15:$O$1014,COLUMNS('Section 3'!$E$11:J$12),0)),"",VLOOKUP($B885,'Section 3'!$D$15:$O$1014,COLUMNS('Section 3'!$E$11:J$12),0)))</f>
        <v/>
      </c>
      <c r="J885" s="73" t="str">
        <f>IF($D885="","",IF(ISBLANK(VLOOKUP($B885,'Section 3'!$D$15:$O$1014,COLUMNS('Section 3'!$E$11:K$12),0)),"",VLOOKUP($B885,'Section 3'!$D$15:$O$1014,COLUMNS('Section 3'!$E$11:K$12),0)))</f>
        <v/>
      </c>
      <c r="K885" s="73" t="str">
        <f>IF($D885="","",IF(ISBLANK(VLOOKUP($B885,'Section 3'!$D$15:$O$1014,COLUMNS('Section 3'!$E$11:L$12),0)),"",VLOOKUP($B885,'Section 3'!$D$15:$O$1014,COLUMNS('Section 3'!$E$11:L$12),0)))</f>
        <v/>
      </c>
      <c r="L885" s="73" t="str">
        <f>IF($D885="","",IF(ISBLANK(VLOOKUP($B885,'Section 3'!$D$15:$O$1014,COLUMNS('Section 3'!$E$11:M$12),0)),"",VLOOKUP($B885,'Section 3'!$D$15:$O$1014,COLUMNS('Section 3'!$E$11:M$12),0)))</f>
        <v/>
      </c>
      <c r="M885" s="73" t="str">
        <f>IF($D885="","",IF(ISBLANK(VLOOKUP($B885,'Section 3'!$D$15:$O$1014,COLUMNS('Section 3'!$E$11:N$12),0)),"",VLOOKUP($B885,'Section 3'!$D$15:$O$1014,COLUMNS('Section 3'!$E$11:N$12),0)))</f>
        <v/>
      </c>
      <c r="N885" s="73" t="str">
        <f>IF($D885="","",IF(ISBLANK(VLOOKUP($B885,'Section 3'!$D$15:$O$1014,COLUMNS('Section 3'!$E$11:O$12),0)),"",VLOOKUP($B885,'Section 3'!$D$15:$O$1014,COLUMNS('Section 3'!$E$11:O$12),0)))</f>
        <v/>
      </c>
      <c r="O885" s="73" t="str">
        <f>IF($D885="","",IF(ISBLANK(VLOOKUP($B885,'Section 3'!$D$15:$O$1014,COLUMNS('Section 3'!$E$11:P$12),0)),"",VLOOKUP($B885,'Section 3'!$D$15:$O$1014,COLUMNS('Section 3'!$E$11:P$12),0)))</f>
        <v/>
      </c>
    </row>
    <row r="886" spans="1:15" x14ac:dyDescent="0.25">
      <c r="A886" s="29" t="str">
        <f>IF(E886="","",ROWS($A$1:A886))</f>
        <v/>
      </c>
      <c r="B886" s="32">
        <v>875</v>
      </c>
      <c r="C886" s="26" t="str">
        <f t="shared" si="14"/>
        <v/>
      </c>
      <c r="D886" s="26" t="str">
        <f>IFERROR(VLOOKUP($B886,'Section 3'!D889:O1888,COLUMNS('Section 3'!D885:D886),0),"")</f>
        <v/>
      </c>
      <c r="E886" s="73" t="str">
        <f>IF($D886="","",IF(ISBLANK(VLOOKUP($B886,'Section 3'!$D$15:$O$1014,COLUMNS('Section 3'!$E$11:F$12),0)),"",VLOOKUP($B886,'Section 3'!$D$15:$O$1014,COLUMNS('Section 3'!$E$11:F$12),0)))</f>
        <v/>
      </c>
      <c r="F886" s="73" t="str">
        <f>IF($D886="","",IF(ISBLANK(VLOOKUP($B886,'Section 3'!$D$15:$O$1014,COLUMNS('Section 3'!$E$11:G$12),0)),"",VLOOKUP($B886,'Section 3'!$D$15:$O$1014,COLUMNS('Section 3'!$E$11:G$12),0)))</f>
        <v/>
      </c>
      <c r="G886" s="73" t="str">
        <f>IF($D886="","",IF(ISBLANK(VLOOKUP($B886,'Section 3'!$D$15:$O$1014,COLUMNS('Section 3'!$E$11:H$12),0)),"",VLOOKUP($B886,'Section 3'!$D$15:$O$1014,COLUMNS('Section 3'!$E$11:H$12),0)))</f>
        <v/>
      </c>
      <c r="H886" s="73" t="str">
        <f>IF($D886="","",IF(ISBLANK(VLOOKUP($B886,'Section 3'!$D$15:$O$1014,COLUMNS('Section 3'!$E$11:I$12),0)),"",VLOOKUP($B886,'Section 3'!$D$15:$O$1014,COLUMNS('Section 3'!$E$11:I$12),0)))</f>
        <v/>
      </c>
      <c r="I886" s="73" t="str">
        <f>IF($D886="","",IF(ISBLANK(VLOOKUP($B886,'Section 3'!$D$15:$O$1014,COLUMNS('Section 3'!$E$11:J$12),0)),"",VLOOKUP($B886,'Section 3'!$D$15:$O$1014,COLUMNS('Section 3'!$E$11:J$12),0)))</f>
        <v/>
      </c>
      <c r="J886" s="73" t="str">
        <f>IF($D886="","",IF(ISBLANK(VLOOKUP($B886,'Section 3'!$D$15:$O$1014,COLUMNS('Section 3'!$E$11:K$12),0)),"",VLOOKUP($B886,'Section 3'!$D$15:$O$1014,COLUMNS('Section 3'!$E$11:K$12),0)))</f>
        <v/>
      </c>
      <c r="K886" s="73" t="str">
        <f>IF($D886="","",IF(ISBLANK(VLOOKUP($B886,'Section 3'!$D$15:$O$1014,COLUMNS('Section 3'!$E$11:L$12),0)),"",VLOOKUP($B886,'Section 3'!$D$15:$O$1014,COLUMNS('Section 3'!$E$11:L$12),0)))</f>
        <v/>
      </c>
      <c r="L886" s="73" t="str">
        <f>IF($D886="","",IF(ISBLANK(VLOOKUP($B886,'Section 3'!$D$15:$O$1014,COLUMNS('Section 3'!$E$11:M$12),0)),"",VLOOKUP($B886,'Section 3'!$D$15:$O$1014,COLUMNS('Section 3'!$E$11:M$12),0)))</f>
        <v/>
      </c>
      <c r="M886" s="73" t="str">
        <f>IF($D886="","",IF(ISBLANK(VLOOKUP($B886,'Section 3'!$D$15:$O$1014,COLUMNS('Section 3'!$E$11:N$12),0)),"",VLOOKUP($B886,'Section 3'!$D$15:$O$1014,COLUMNS('Section 3'!$E$11:N$12),0)))</f>
        <v/>
      </c>
      <c r="N886" s="73" t="str">
        <f>IF($D886="","",IF(ISBLANK(VLOOKUP($B886,'Section 3'!$D$15:$O$1014,COLUMNS('Section 3'!$E$11:O$12),0)),"",VLOOKUP($B886,'Section 3'!$D$15:$O$1014,COLUMNS('Section 3'!$E$11:O$12),0)))</f>
        <v/>
      </c>
      <c r="O886" s="73" t="str">
        <f>IF($D886="","",IF(ISBLANK(VLOOKUP($B886,'Section 3'!$D$15:$O$1014,COLUMNS('Section 3'!$E$11:P$12),0)),"",VLOOKUP($B886,'Section 3'!$D$15:$O$1014,COLUMNS('Section 3'!$E$11:P$12),0)))</f>
        <v/>
      </c>
    </row>
    <row r="887" spans="1:15" x14ac:dyDescent="0.25">
      <c r="A887" s="29" t="str">
        <f>IF(E887="","",ROWS($A$1:A887))</f>
        <v/>
      </c>
      <c r="B887" s="32">
        <v>876</v>
      </c>
      <c r="C887" s="26" t="str">
        <f t="shared" si="14"/>
        <v/>
      </c>
      <c r="D887" s="26" t="str">
        <f>IFERROR(VLOOKUP($B887,'Section 3'!D890:O1889,COLUMNS('Section 3'!D886:D887),0),"")</f>
        <v/>
      </c>
      <c r="E887" s="73" t="str">
        <f>IF($D887="","",IF(ISBLANK(VLOOKUP($B887,'Section 3'!$D$15:$O$1014,COLUMNS('Section 3'!$E$11:F$12),0)),"",VLOOKUP($B887,'Section 3'!$D$15:$O$1014,COLUMNS('Section 3'!$E$11:F$12),0)))</f>
        <v/>
      </c>
      <c r="F887" s="73" t="str">
        <f>IF($D887="","",IF(ISBLANK(VLOOKUP($B887,'Section 3'!$D$15:$O$1014,COLUMNS('Section 3'!$E$11:G$12),0)),"",VLOOKUP($B887,'Section 3'!$D$15:$O$1014,COLUMNS('Section 3'!$E$11:G$12),0)))</f>
        <v/>
      </c>
      <c r="G887" s="73" t="str">
        <f>IF($D887="","",IF(ISBLANK(VLOOKUP($B887,'Section 3'!$D$15:$O$1014,COLUMNS('Section 3'!$E$11:H$12),0)),"",VLOOKUP($B887,'Section 3'!$D$15:$O$1014,COLUMNS('Section 3'!$E$11:H$12),0)))</f>
        <v/>
      </c>
      <c r="H887" s="73" t="str">
        <f>IF($D887="","",IF(ISBLANK(VLOOKUP($B887,'Section 3'!$D$15:$O$1014,COLUMNS('Section 3'!$E$11:I$12),0)),"",VLOOKUP($B887,'Section 3'!$D$15:$O$1014,COLUMNS('Section 3'!$E$11:I$12),0)))</f>
        <v/>
      </c>
      <c r="I887" s="73" t="str">
        <f>IF($D887="","",IF(ISBLANK(VLOOKUP($B887,'Section 3'!$D$15:$O$1014,COLUMNS('Section 3'!$E$11:J$12),0)),"",VLOOKUP($B887,'Section 3'!$D$15:$O$1014,COLUMNS('Section 3'!$E$11:J$12),0)))</f>
        <v/>
      </c>
      <c r="J887" s="73" t="str">
        <f>IF($D887="","",IF(ISBLANK(VLOOKUP($B887,'Section 3'!$D$15:$O$1014,COLUMNS('Section 3'!$E$11:K$12),0)),"",VLOOKUP($B887,'Section 3'!$D$15:$O$1014,COLUMNS('Section 3'!$E$11:K$12),0)))</f>
        <v/>
      </c>
      <c r="K887" s="73" t="str">
        <f>IF($D887="","",IF(ISBLANK(VLOOKUP($B887,'Section 3'!$D$15:$O$1014,COLUMNS('Section 3'!$E$11:L$12),0)),"",VLOOKUP($B887,'Section 3'!$D$15:$O$1014,COLUMNS('Section 3'!$E$11:L$12),0)))</f>
        <v/>
      </c>
      <c r="L887" s="73" t="str">
        <f>IF($D887="","",IF(ISBLANK(VLOOKUP($B887,'Section 3'!$D$15:$O$1014,COLUMNS('Section 3'!$E$11:M$12),0)),"",VLOOKUP($B887,'Section 3'!$D$15:$O$1014,COLUMNS('Section 3'!$E$11:M$12),0)))</f>
        <v/>
      </c>
      <c r="M887" s="73" t="str">
        <f>IF($D887="","",IF(ISBLANK(VLOOKUP($B887,'Section 3'!$D$15:$O$1014,COLUMNS('Section 3'!$E$11:N$12),0)),"",VLOOKUP($B887,'Section 3'!$D$15:$O$1014,COLUMNS('Section 3'!$E$11:N$12),0)))</f>
        <v/>
      </c>
      <c r="N887" s="73" t="str">
        <f>IF($D887="","",IF(ISBLANK(VLOOKUP($B887,'Section 3'!$D$15:$O$1014,COLUMNS('Section 3'!$E$11:O$12),0)),"",VLOOKUP($B887,'Section 3'!$D$15:$O$1014,COLUMNS('Section 3'!$E$11:O$12),0)))</f>
        <v/>
      </c>
      <c r="O887" s="73" t="str">
        <f>IF($D887="","",IF(ISBLANK(VLOOKUP($B887,'Section 3'!$D$15:$O$1014,COLUMNS('Section 3'!$E$11:P$12),0)),"",VLOOKUP($B887,'Section 3'!$D$15:$O$1014,COLUMNS('Section 3'!$E$11:P$12),0)))</f>
        <v/>
      </c>
    </row>
    <row r="888" spans="1:15" x14ac:dyDescent="0.25">
      <c r="A888" s="29" t="str">
        <f>IF(E888="","",ROWS($A$1:A888))</f>
        <v/>
      </c>
      <c r="B888" s="32">
        <v>877</v>
      </c>
      <c r="C888" s="26" t="str">
        <f t="shared" si="14"/>
        <v/>
      </c>
      <c r="D888" s="26" t="str">
        <f>IFERROR(VLOOKUP($B888,'Section 3'!D891:O1890,COLUMNS('Section 3'!D887:D888),0),"")</f>
        <v/>
      </c>
      <c r="E888" s="73" t="str">
        <f>IF($D888="","",IF(ISBLANK(VLOOKUP($B888,'Section 3'!$D$15:$O$1014,COLUMNS('Section 3'!$E$11:F$12),0)),"",VLOOKUP($B888,'Section 3'!$D$15:$O$1014,COLUMNS('Section 3'!$E$11:F$12),0)))</f>
        <v/>
      </c>
      <c r="F888" s="73" t="str">
        <f>IF($D888="","",IF(ISBLANK(VLOOKUP($B888,'Section 3'!$D$15:$O$1014,COLUMNS('Section 3'!$E$11:G$12),0)),"",VLOOKUP($B888,'Section 3'!$D$15:$O$1014,COLUMNS('Section 3'!$E$11:G$12),0)))</f>
        <v/>
      </c>
      <c r="G888" s="73" t="str">
        <f>IF($D888="","",IF(ISBLANK(VLOOKUP($B888,'Section 3'!$D$15:$O$1014,COLUMNS('Section 3'!$E$11:H$12),0)),"",VLOOKUP($B888,'Section 3'!$D$15:$O$1014,COLUMNS('Section 3'!$E$11:H$12),0)))</f>
        <v/>
      </c>
      <c r="H888" s="73" t="str">
        <f>IF($D888="","",IF(ISBLANK(VLOOKUP($B888,'Section 3'!$D$15:$O$1014,COLUMNS('Section 3'!$E$11:I$12),0)),"",VLOOKUP($B888,'Section 3'!$D$15:$O$1014,COLUMNS('Section 3'!$E$11:I$12),0)))</f>
        <v/>
      </c>
      <c r="I888" s="73" t="str">
        <f>IF($D888="","",IF(ISBLANK(VLOOKUP($B888,'Section 3'!$D$15:$O$1014,COLUMNS('Section 3'!$E$11:J$12),0)),"",VLOOKUP($B888,'Section 3'!$D$15:$O$1014,COLUMNS('Section 3'!$E$11:J$12),0)))</f>
        <v/>
      </c>
      <c r="J888" s="73" t="str">
        <f>IF($D888="","",IF(ISBLANK(VLOOKUP($B888,'Section 3'!$D$15:$O$1014,COLUMNS('Section 3'!$E$11:K$12),0)),"",VLOOKUP($B888,'Section 3'!$D$15:$O$1014,COLUMNS('Section 3'!$E$11:K$12),0)))</f>
        <v/>
      </c>
      <c r="K888" s="73" t="str">
        <f>IF($D888="","",IF(ISBLANK(VLOOKUP($B888,'Section 3'!$D$15:$O$1014,COLUMNS('Section 3'!$E$11:L$12),0)),"",VLOOKUP($B888,'Section 3'!$D$15:$O$1014,COLUMNS('Section 3'!$E$11:L$12),0)))</f>
        <v/>
      </c>
      <c r="L888" s="73" t="str">
        <f>IF($D888="","",IF(ISBLANK(VLOOKUP($B888,'Section 3'!$D$15:$O$1014,COLUMNS('Section 3'!$E$11:M$12),0)),"",VLOOKUP($B888,'Section 3'!$D$15:$O$1014,COLUMNS('Section 3'!$E$11:M$12),0)))</f>
        <v/>
      </c>
      <c r="M888" s="73" t="str">
        <f>IF($D888="","",IF(ISBLANK(VLOOKUP($B888,'Section 3'!$D$15:$O$1014,COLUMNS('Section 3'!$E$11:N$12),0)),"",VLOOKUP($B888,'Section 3'!$D$15:$O$1014,COLUMNS('Section 3'!$E$11:N$12),0)))</f>
        <v/>
      </c>
      <c r="N888" s="73" t="str">
        <f>IF($D888="","",IF(ISBLANK(VLOOKUP($B888,'Section 3'!$D$15:$O$1014,COLUMNS('Section 3'!$E$11:O$12),0)),"",VLOOKUP($B888,'Section 3'!$D$15:$O$1014,COLUMNS('Section 3'!$E$11:O$12),0)))</f>
        <v/>
      </c>
      <c r="O888" s="73" t="str">
        <f>IF($D888="","",IF(ISBLANK(VLOOKUP($B888,'Section 3'!$D$15:$O$1014,COLUMNS('Section 3'!$E$11:P$12),0)),"",VLOOKUP($B888,'Section 3'!$D$15:$O$1014,COLUMNS('Section 3'!$E$11:P$12),0)))</f>
        <v/>
      </c>
    </row>
    <row r="889" spans="1:15" x14ac:dyDescent="0.25">
      <c r="A889" s="29" t="str">
        <f>IF(E889="","",ROWS($A$1:A889))</f>
        <v/>
      </c>
      <c r="B889" s="32">
        <v>878</v>
      </c>
      <c r="C889" s="26" t="str">
        <f t="shared" si="14"/>
        <v/>
      </c>
      <c r="D889" s="26" t="str">
        <f>IFERROR(VLOOKUP($B889,'Section 3'!D892:O1891,COLUMNS('Section 3'!D888:D889),0),"")</f>
        <v/>
      </c>
      <c r="E889" s="73" t="str">
        <f>IF($D889="","",IF(ISBLANK(VLOOKUP($B889,'Section 3'!$D$15:$O$1014,COLUMNS('Section 3'!$E$11:F$12),0)),"",VLOOKUP($B889,'Section 3'!$D$15:$O$1014,COLUMNS('Section 3'!$E$11:F$12),0)))</f>
        <v/>
      </c>
      <c r="F889" s="73" t="str">
        <f>IF($D889="","",IF(ISBLANK(VLOOKUP($B889,'Section 3'!$D$15:$O$1014,COLUMNS('Section 3'!$E$11:G$12),0)),"",VLOOKUP($B889,'Section 3'!$D$15:$O$1014,COLUMNS('Section 3'!$E$11:G$12),0)))</f>
        <v/>
      </c>
      <c r="G889" s="73" t="str">
        <f>IF($D889="","",IF(ISBLANK(VLOOKUP($B889,'Section 3'!$D$15:$O$1014,COLUMNS('Section 3'!$E$11:H$12),0)),"",VLOOKUP($B889,'Section 3'!$D$15:$O$1014,COLUMNS('Section 3'!$E$11:H$12),0)))</f>
        <v/>
      </c>
      <c r="H889" s="73" t="str">
        <f>IF($D889="","",IF(ISBLANK(VLOOKUP($B889,'Section 3'!$D$15:$O$1014,COLUMNS('Section 3'!$E$11:I$12),0)),"",VLOOKUP($B889,'Section 3'!$D$15:$O$1014,COLUMNS('Section 3'!$E$11:I$12),0)))</f>
        <v/>
      </c>
      <c r="I889" s="73" t="str">
        <f>IF($D889="","",IF(ISBLANK(VLOOKUP($B889,'Section 3'!$D$15:$O$1014,COLUMNS('Section 3'!$E$11:J$12),0)),"",VLOOKUP($B889,'Section 3'!$D$15:$O$1014,COLUMNS('Section 3'!$E$11:J$12),0)))</f>
        <v/>
      </c>
      <c r="J889" s="73" t="str">
        <f>IF($D889="","",IF(ISBLANK(VLOOKUP($B889,'Section 3'!$D$15:$O$1014,COLUMNS('Section 3'!$E$11:K$12),0)),"",VLOOKUP($B889,'Section 3'!$D$15:$O$1014,COLUMNS('Section 3'!$E$11:K$12),0)))</f>
        <v/>
      </c>
      <c r="K889" s="73" t="str">
        <f>IF($D889="","",IF(ISBLANK(VLOOKUP($B889,'Section 3'!$D$15:$O$1014,COLUMNS('Section 3'!$E$11:L$12),0)),"",VLOOKUP($B889,'Section 3'!$D$15:$O$1014,COLUMNS('Section 3'!$E$11:L$12),0)))</f>
        <v/>
      </c>
      <c r="L889" s="73" t="str">
        <f>IF($D889="","",IF(ISBLANK(VLOOKUP($B889,'Section 3'!$D$15:$O$1014,COLUMNS('Section 3'!$E$11:M$12),0)),"",VLOOKUP($B889,'Section 3'!$D$15:$O$1014,COLUMNS('Section 3'!$E$11:M$12),0)))</f>
        <v/>
      </c>
      <c r="M889" s="73" t="str">
        <f>IF($D889="","",IF(ISBLANK(VLOOKUP($B889,'Section 3'!$D$15:$O$1014,COLUMNS('Section 3'!$E$11:N$12),0)),"",VLOOKUP($B889,'Section 3'!$D$15:$O$1014,COLUMNS('Section 3'!$E$11:N$12),0)))</f>
        <v/>
      </c>
      <c r="N889" s="73" t="str">
        <f>IF($D889="","",IF(ISBLANK(VLOOKUP($B889,'Section 3'!$D$15:$O$1014,COLUMNS('Section 3'!$E$11:O$12),0)),"",VLOOKUP($B889,'Section 3'!$D$15:$O$1014,COLUMNS('Section 3'!$E$11:O$12),0)))</f>
        <v/>
      </c>
      <c r="O889" s="73" t="str">
        <f>IF($D889="","",IF(ISBLANK(VLOOKUP($B889,'Section 3'!$D$15:$O$1014,COLUMNS('Section 3'!$E$11:P$12),0)),"",VLOOKUP($B889,'Section 3'!$D$15:$O$1014,COLUMNS('Section 3'!$E$11:P$12),0)))</f>
        <v/>
      </c>
    </row>
    <row r="890" spans="1:15" x14ac:dyDescent="0.25">
      <c r="A890" s="29" t="str">
        <f>IF(E890="","",ROWS($A$1:A890))</f>
        <v/>
      </c>
      <c r="B890" s="32">
        <v>879</v>
      </c>
      <c r="C890" s="26" t="str">
        <f t="shared" si="14"/>
        <v/>
      </c>
      <c r="D890" s="26" t="str">
        <f>IFERROR(VLOOKUP($B890,'Section 3'!D893:O1892,COLUMNS('Section 3'!D889:D890),0),"")</f>
        <v/>
      </c>
      <c r="E890" s="73" t="str">
        <f>IF($D890="","",IF(ISBLANK(VLOOKUP($B890,'Section 3'!$D$15:$O$1014,COLUMNS('Section 3'!$E$11:F$12),0)),"",VLOOKUP($B890,'Section 3'!$D$15:$O$1014,COLUMNS('Section 3'!$E$11:F$12),0)))</f>
        <v/>
      </c>
      <c r="F890" s="73" t="str">
        <f>IF($D890="","",IF(ISBLANK(VLOOKUP($B890,'Section 3'!$D$15:$O$1014,COLUMNS('Section 3'!$E$11:G$12),0)),"",VLOOKUP($B890,'Section 3'!$D$15:$O$1014,COLUMNS('Section 3'!$E$11:G$12),0)))</f>
        <v/>
      </c>
      <c r="G890" s="73" t="str">
        <f>IF($D890="","",IF(ISBLANK(VLOOKUP($B890,'Section 3'!$D$15:$O$1014,COLUMNS('Section 3'!$E$11:H$12),0)),"",VLOOKUP($B890,'Section 3'!$D$15:$O$1014,COLUMNS('Section 3'!$E$11:H$12),0)))</f>
        <v/>
      </c>
      <c r="H890" s="73" t="str">
        <f>IF($D890="","",IF(ISBLANK(VLOOKUP($B890,'Section 3'!$D$15:$O$1014,COLUMNS('Section 3'!$E$11:I$12),0)),"",VLOOKUP($B890,'Section 3'!$D$15:$O$1014,COLUMNS('Section 3'!$E$11:I$12),0)))</f>
        <v/>
      </c>
      <c r="I890" s="73" t="str">
        <f>IF($D890="","",IF(ISBLANK(VLOOKUP($B890,'Section 3'!$D$15:$O$1014,COLUMNS('Section 3'!$E$11:J$12),0)),"",VLOOKUP($B890,'Section 3'!$D$15:$O$1014,COLUMNS('Section 3'!$E$11:J$12),0)))</f>
        <v/>
      </c>
      <c r="J890" s="73" t="str">
        <f>IF($D890="","",IF(ISBLANK(VLOOKUP($B890,'Section 3'!$D$15:$O$1014,COLUMNS('Section 3'!$E$11:K$12),0)),"",VLOOKUP($B890,'Section 3'!$D$15:$O$1014,COLUMNS('Section 3'!$E$11:K$12),0)))</f>
        <v/>
      </c>
      <c r="K890" s="73" t="str">
        <f>IF($D890="","",IF(ISBLANK(VLOOKUP($B890,'Section 3'!$D$15:$O$1014,COLUMNS('Section 3'!$E$11:L$12),0)),"",VLOOKUP($B890,'Section 3'!$D$15:$O$1014,COLUMNS('Section 3'!$E$11:L$12),0)))</f>
        <v/>
      </c>
      <c r="L890" s="73" t="str">
        <f>IF($D890="","",IF(ISBLANK(VLOOKUP($B890,'Section 3'!$D$15:$O$1014,COLUMNS('Section 3'!$E$11:M$12),0)),"",VLOOKUP($B890,'Section 3'!$D$15:$O$1014,COLUMNS('Section 3'!$E$11:M$12),0)))</f>
        <v/>
      </c>
      <c r="M890" s="73" t="str">
        <f>IF($D890="","",IF(ISBLANK(VLOOKUP($B890,'Section 3'!$D$15:$O$1014,COLUMNS('Section 3'!$E$11:N$12),0)),"",VLOOKUP($B890,'Section 3'!$D$15:$O$1014,COLUMNS('Section 3'!$E$11:N$12),0)))</f>
        <v/>
      </c>
      <c r="N890" s="73" t="str">
        <f>IF($D890="","",IF(ISBLANK(VLOOKUP($B890,'Section 3'!$D$15:$O$1014,COLUMNS('Section 3'!$E$11:O$12),0)),"",VLOOKUP($B890,'Section 3'!$D$15:$O$1014,COLUMNS('Section 3'!$E$11:O$12),0)))</f>
        <v/>
      </c>
      <c r="O890" s="73" t="str">
        <f>IF($D890="","",IF(ISBLANK(VLOOKUP($B890,'Section 3'!$D$15:$O$1014,COLUMNS('Section 3'!$E$11:P$12),0)),"",VLOOKUP($B890,'Section 3'!$D$15:$O$1014,COLUMNS('Section 3'!$E$11:P$12),0)))</f>
        <v/>
      </c>
    </row>
    <row r="891" spans="1:15" x14ac:dyDescent="0.25">
      <c r="A891" s="29" t="str">
        <f>IF(E891="","",ROWS($A$1:A891))</f>
        <v/>
      </c>
      <c r="B891" s="32">
        <v>880</v>
      </c>
      <c r="C891" s="26" t="str">
        <f t="shared" si="14"/>
        <v/>
      </c>
      <c r="D891" s="26" t="str">
        <f>IFERROR(VLOOKUP($B891,'Section 3'!D894:O1893,COLUMNS('Section 3'!D890:D891),0),"")</f>
        <v/>
      </c>
      <c r="E891" s="73" t="str">
        <f>IF($D891="","",IF(ISBLANK(VLOOKUP($B891,'Section 3'!$D$15:$O$1014,COLUMNS('Section 3'!$E$11:F$12),0)),"",VLOOKUP($B891,'Section 3'!$D$15:$O$1014,COLUMNS('Section 3'!$E$11:F$12),0)))</f>
        <v/>
      </c>
      <c r="F891" s="73" t="str">
        <f>IF($D891="","",IF(ISBLANK(VLOOKUP($B891,'Section 3'!$D$15:$O$1014,COLUMNS('Section 3'!$E$11:G$12),0)),"",VLOOKUP($B891,'Section 3'!$D$15:$O$1014,COLUMNS('Section 3'!$E$11:G$12),0)))</f>
        <v/>
      </c>
      <c r="G891" s="73" t="str">
        <f>IF($D891="","",IF(ISBLANK(VLOOKUP($B891,'Section 3'!$D$15:$O$1014,COLUMNS('Section 3'!$E$11:H$12),0)),"",VLOOKUP($B891,'Section 3'!$D$15:$O$1014,COLUMNS('Section 3'!$E$11:H$12),0)))</f>
        <v/>
      </c>
      <c r="H891" s="73" t="str">
        <f>IF($D891="","",IF(ISBLANK(VLOOKUP($B891,'Section 3'!$D$15:$O$1014,COLUMNS('Section 3'!$E$11:I$12),0)),"",VLOOKUP($B891,'Section 3'!$D$15:$O$1014,COLUMNS('Section 3'!$E$11:I$12),0)))</f>
        <v/>
      </c>
      <c r="I891" s="73" t="str">
        <f>IF($D891="","",IF(ISBLANK(VLOOKUP($B891,'Section 3'!$D$15:$O$1014,COLUMNS('Section 3'!$E$11:J$12),0)),"",VLOOKUP($B891,'Section 3'!$D$15:$O$1014,COLUMNS('Section 3'!$E$11:J$12),0)))</f>
        <v/>
      </c>
      <c r="J891" s="73" t="str">
        <f>IF($D891="","",IF(ISBLANK(VLOOKUP($B891,'Section 3'!$D$15:$O$1014,COLUMNS('Section 3'!$E$11:K$12),0)),"",VLOOKUP($B891,'Section 3'!$D$15:$O$1014,COLUMNS('Section 3'!$E$11:K$12),0)))</f>
        <v/>
      </c>
      <c r="K891" s="73" t="str">
        <f>IF($D891="","",IF(ISBLANK(VLOOKUP($B891,'Section 3'!$D$15:$O$1014,COLUMNS('Section 3'!$E$11:L$12),0)),"",VLOOKUP($B891,'Section 3'!$D$15:$O$1014,COLUMNS('Section 3'!$E$11:L$12),0)))</f>
        <v/>
      </c>
      <c r="L891" s="73" t="str">
        <f>IF($D891="","",IF(ISBLANK(VLOOKUP($B891,'Section 3'!$D$15:$O$1014,COLUMNS('Section 3'!$E$11:M$12),0)),"",VLOOKUP($B891,'Section 3'!$D$15:$O$1014,COLUMNS('Section 3'!$E$11:M$12),0)))</f>
        <v/>
      </c>
      <c r="M891" s="73" t="str">
        <f>IF($D891="","",IF(ISBLANK(VLOOKUP($B891,'Section 3'!$D$15:$O$1014,COLUMNS('Section 3'!$E$11:N$12),0)),"",VLOOKUP($B891,'Section 3'!$D$15:$O$1014,COLUMNS('Section 3'!$E$11:N$12),0)))</f>
        <v/>
      </c>
      <c r="N891" s="73" t="str">
        <f>IF($D891="","",IF(ISBLANK(VLOOKUP($B891,'Section 3'!$D$15:$O$1014,COLUMNS('Section 3'!$E$11:O$12),0)),"",VLOOKUP($B891,'Section 3'!$D$15:$O$1014,COLUMNS('Section 3'!$E$11:O$12),0)))</f>
        <v/>
      </c>
      <c r="O891" s="73" t="str">
        <f>IF($D891="","",IF(ISBLANK(VLOOKUP($B891,'Section 3'!$D$15:$O$1014,COLUMNS('Section 3'!$E$11:P$12),0)),"",VLOOKUP($B891,'Section 3'!$D$15:$O$1014,COLUMNS('Section 3'!$E$11:P$12),0)))</f>
        <v/>
      </c>
    </row>
    <row r="892" spans="1:15" x14ac:dyDescent="0.25">
      <c r="A892" s="29" t="str">
        <f>IF(E892="","",ROWS($A$1:A892))</f>
        <v/>
      </c>
      <c r="B892" s="32">
        <v>881</v>
      </c>
      <c r="C892" s="26" t="str">
        <f t="shared" si="14"/>
        <v/>
      </c>
      <c r="D892" s="26" t="str">
        <f>IFERROR(VLOOKUP($B892,'Section 3'!D895:O1894,COLUMNS('Section 3'!D891:D892),0),"")</f>
        <v/>
      </c>
      <c r="E892" s="73" t="str">
        <f>IF($D892="","",IF(ISBLANK(VLOOKUP($B892,'Section 3'!$D$15:$O$1014,COLUMNS('Section 3'!$E$11:F$12),0)),"",VLOOKUP($B892,'Section 3'!$D$15:$O$1014,COLUMNS('Section 3'!$E$11:F$12),0)))</f>
        <v/>
      </c>
      <c r="F892" s="73" t="str">
        <f>IF($D892="","",IF(ISBLANK(VLOOKUP($B892,'Section 3'!$D$15:$O$1014,COLUMNS('Section 3'!$E$11:G$12),0)),"",VLOOKUP($B892,'Section 3'!$D$15:$O$1014,COLUMNS('Section 3'!$E$11:G$12),0)))</f>
        <v/>
      </c>
      <c r="G892" s="73" t="str">
        <f>IF($D892="","",IF(ISBLANK(VLOOKUP($B892,'Section 3'!$D$15:$O$1014,COLUMNS('Section 3'!$E$11:H$12),0)),"",VLOOKUP($B892,'Section 3'!$D$15:$O$1014,COLUMNS('Section 3'!$E$11:H$12),0)))</f>
        <v/>
      </c>
      <c r="H892" s="73" t="str">
        <f>IF($D892="","",IF(ISBLANK(VLOOKUP($B892,'Section 3'!$D$15:$O$1014,COLUMNS('Section 3'!$E$11:I$12),0)),"",VLOOKUP($B892,'Section 3'!$D$15:$O$1014,COLUMNS('Section 3'!$E$11:I$12),0)))</f>
        <v/>
      </c>
      <c r="I892" s="73" t="str">
        <f>IF($D892="","",IF(ISBLANK(VLOOKUP($B892,'Section 3'!$D$15:$O$1014,COLUMNS('Section 3'!$E$11:J$12),0)),"",VLOOKUP($B892,'Section 3'!$D$15:$O$1014,COLUMNS('Section 3'!$E$11:J$12),0)))</f>
        <v/>
      </c>
      <c r="J892" s="73" t="str">
        <f>IF($D892="","",IF(ISBLANK(VLOOKUP($B892,'Section 3'!$D$15:$O$1014,COLUMNS('Section 3'!$E$11:K$12),0)),"",VLOOKUP($B892,'Section 3'!$D$15:$O$1014,COLUMNS('Section 3'!$E$11:K$12),0)))</f>
        <v/>
      </c>
      <c r="K892" s="73" t="str">
        <f>IF($D892="","",IF(ISBLANK(VLOOKUP($B892,'Section 3'!$D$15:$O$1014,COLUMNS('Section 3'!$E$11:L$12),0)),"",VLOOKUP($B892,'Section 3'!$D$15:$O$1014,COLUMNS('Section 3'!$E$11:L$12),0)))</f>
        <v/>
      </c>
      <c r="L892" s="73" t="str">
        <f>IF($D892="","",IF(ISBLANK(VLOOKUP($B892,'Section 3'!$D$15:$O$1014,COLUMNS('Section 3'!$E$11:M$12),0)),"",VLOOKUP($B892,'Section 3'!$D$15:$O$1014,COLUMNS('Section 3'!$E$11:M$12),0)))</f>
        <v/>
      </c>
      <c r="M892" s="73" t="str">
        <f>IF($D892="","",IF(ISBLANK(VLOOKUP($B892,'Section 3'!$D$15:$O$1014,COLUMNS('Section 3'!$E$11:N$12),0)),"",VLOOKUP($B892,'Section 3'!$D$15:$O$1014,COLUMNS('Section 3'!$E$11:N$12),0)))</f>
        <v/>
      </c>
      <c r="N892" s="73" t="str">
        <f>IF($D892="","",IF(ISBLANK(VLOOKUP($B892,'Section 3'!$D$15:$O$1014,COLUMNS('Section 3'!$E$11:O$12),0)),"",VLOOKUP($B892,'Section 3'!$D$15:$O$1014,COLUMNS('Section 3'!$E$11:O$12),0)))</f>
        <v/>
      </c>
      <c r="O892" s="73" t="str">
        <f>IF($D892="","",IF(ISBLANK(VLOOKUP($B892,'Section 3'!$D$15:$O$1014,COLUMNS('Section 3'!$E$11:P$12),0)),"",VLOOKUP($B892,'Section 3'!$D$15:$O$1014,COLUMNS('Section 3'!$E$11:P$12),0)))</f>
        <v/>
      </c>
    </row>
    <row r="893" spans="1:15" x14ac:dyDescent="0.25">
      <c r="A893" s="29" t="str">
        <f>IF(E893="","",ROWS($A$1:A893))</f>
        <v/>
      </c>
      <c r="B893" s="32">
        <v>882</v>
      </c>
      <c r="C893" s="26" t="str">
        <f t="shared" si="14"/>
        <v/>
      </c>
      <c r="D893" s="26" t="str">
        <f>IFERROR(VLOOKUP($B893,'Section 3'!D896:O1895,COLUMNS('Section 3'!D892:D893),0),"")</f>
        <v/>
      </c>
      <c r="E893" s="73" t="str">
        <f>IF($D893="","",IF(ISBLANK(VLOOKUP($B893,'Section 3'!$D$15:$O$1014,COLUMNS('Section 3'!$E$11:F$12),0)),"",VLOOKUP($B893,'Section 3'!$D$15:$O$1014,COLUMNS('Section 3'!$E$11:F$12),0)))</f>
        <v/>
      </c>
      <c r="F893" s="73" t="str">
        <f>IF($D893="","",IF(ISBLANK(VLOOKUP($B893,'Section 3'!$D$15:$O$1014,COLUMNS('Section 3'!$E$11:G$12),0)),"",VLOOKUP($B893,'Section 3'!$D$15:$O$1014,COLUMNS('Section 3'!$E$11:G$12),0)))</f>
        <v/>
      </c>
      <c r="G893" s="73" t="str">
        <f>IF($D893="","",IF(ISBLANK(VLOOKUP($B893,'Section 3'!$D$15:$O$1014,COLUMNS('Section 3'!$E$11:H$12),0)),"",VLOOKUP($B893,'Section 3'!$D$15:$O$1014,COLUMNS('Section 3'!$E$11:H$12),0)))</f>
        <v/>
      </c>
      <c r="H893" s="73" t="str">
        <f>IF($D893="","",IF(ISBLANK(VLOOKUP($B893,'Section 3'!$D$15:$O$1014,COLUMNS('Section 3'!$E$11:I$12),0)),"",VLOOKUP($B893,'Section 3'!$D$15:$O$1014,COLUMNS('Section 3'!$E$11:I$12),0)))</f>
        <v/>
      </c>
      <c r="I893" s="73" t="str">
        <f>IF($D893="","",IF(ISBLANK(VLOOKUP($B893,'Section 3'!$D$15:$O$1014,COLUMNS('Section 3'!$E$11:J$12),0)),"",VLOOKUP($B893,'Section 3'!$D$15:$O$1014,COLUMNS('Section 3'!$E$11:J$12),0)))</f>
        <v/>
      </c>
      <c r="J893" s="73" t="str">
        <f>IF($D893="","",IF(ISBLANK(VLOOKUP($B893,'Section 3'!$D$15:$O$1014,COLUMNS('Section 3'!$E$11:K$12),0)),"",VLOOKUP($B893,'Section 3'!$D$15:$O$1014,COLUMNS('Section 3'!$E$11:K$12),0)))</f>
        <v/>
      </c>
      <c r="K893" s="73" t="str">
        <f>IF($D893="","",IF(ISBLANK(VLOOKUP($B893,'Section 3'!$D$15:$O$1014,COLUMNS('Section 3'!$E$11:L$12),0)),"",VLOOKUP($B893,'Section 3'!$D$15:$O$1014,COLUMNS('Section 3'!$E$11:L$12),0)))</f>
        <v/>
      </c>
      <c r="L893" s="73" t="str">
        <f>IF($D893="","",IF(ISBLANK(VLOOKUP($B893,'Section 3'!$D$15:$O$1014,COLUMNS('Section 3'!$E$11:M$12),0)),"",VLOOKUP($B893,'Section 3'!$D$15:$O$1014,COLUMNS('Section 3'!$E$11:M$12),0)))</f>
        <v/>
      </c>
      <c r="M893" s="73" t="str">
        <f>IF($D893="","",IF(ISBLANK(VLOOKUP($B893,'Section 3'!$D$15:$O$1014,COLUMNS('Section 3'!$E$11:N$12),0)),"",VLOOKUP($B893,'Section 3'!$D$15:$O$1014,COLUMNS('Section 3'!$E$11:N$12),0)))</f>
        <v/>
      </c>
      <c r="N893" s="73" t="str">
        <f>IF($D893="","",IF(ISBLANK(VLOOKUP($B893,'Section 3'!$D$15:$O$1014,COLUMNS('Section 3'!$E$11:O$12),0)),"",VLOOKUP($B893,'Section 3'!$D$15:$O$1014,COLUMNS('Section 3'!$E$11:O$12),0)))</f>
        <v/>
      </c>
      <c r="O893" s="73" t="str">
        <f>IF($D893="","",IF(ISBLANK(VLOOKUP($B893,'Section 3'!$D$15:$O$1014,COLUMNS('Section 3'!$E$11:P$12),0)),"",VLOOKUP($B893,'Section 3'!$D$15:$O$1014,COLUMNS('Section 3'!$E$11:P$12),0)))</f>
        <v/>
      </c>
    </row>
    <row r="894" spans="1:15" x14ac:dyDescent="0.25">
      <c r="A894" s="29" t="str">
        <f>IF(E894="","",ROWS($A$1:A894))</f>
        <v/>
      </c>
      <c r="B894" s="32">
        <v>883</v>
      </c>
      <c r="C894" s="26" t="str">
        <f t="shared" si="14"/>
        <v/>
      </c>
      <c r="D894" s="26" t="str">
        <f>IFERROR(VLOOKUP($B894,'Section 3'!D897:O1896,COLUMNS('Section 3'!D893:D894),0),"")</f>
        <v/>
      </c>
      <c r="E894" s="73" t="str">
        <f>IF($D894="","",IF(ISBLANK(VLOOKUP($B894,'Section 3'!$D$15:$O$1014,COLUMNS('Section 3'!$E$11:F$12),0)),"",VLOOKUP($B894,'Section 3'!$D$15:$O$1014,COLUMNS('Section 3'!$E$11:F$12),0)))</f>
        <v/>
      </c>
      <c r="F894" s="73" t="str">
        <f>IF($D894="","",IF(ISBLANK(VLOOKUP($B894,'Section 3'!$D$15:$O$1014,COLUMNS('Section 3'!$E$11:G$12),0)),"",VLOOKUP($B894,'Section 3'!$D$15:$O$1014,COLUMNS('Section 3'!$E$11:G$12),0)))</f>
        <v/>
      </c>
      <c r="G894" s="73" t="str">
        <f>IF($D894="","",IF(ISBLANK(VLOOKUP($B894,'Section 3'!$D$15:$O$1014,COLUMNS('Section 3'!$E$11:H$12),0)),"",VLOOKUP($B894,'Section 3'!$D$15:$O$1014,COLUMNS('Section 3'!$E$11:H$12),0)))</f>
        <v/>
      </c>
      <c r="H894" s="73" t="str">
        <f>IF($D894="","",IF(ISBLANK(VLOOKUP($B894,'Section 3'!$D$15:$O$1014,COLUMNS('Section 3'!$E$11:I$12),0)),"",VLOOKUP($B894,'Section 3'!$D$15:$O$1014,COLUMNS('Section 3'!$E$11:I$12),0)))</f>
        <v/>
      </c>
      <c r="I894" s="73" t="str">
        <f>IF($D894="","",IF(ISBLANK(VLOOKUP($B894,'Section 3'!$D$15:$O$1014,COLUMNS('Section 3'!$E$11:J$12),0)),"",VLOOKUP($B894,'Section 3'!$D$15:$O$1014,COLUMNS('Section 3'!$E$11:J$12),0)))</f>
        <v/>
      </c>
      <c r="J894" s="73" t="str">
        <f>IF($D894="","",IF(ISBLANK(VLOOKUP($B894,'Section 3'!$D$15:$O$1014,COLUMNS('Section 3'!$E$11:K$12),0)),"",VLOOKUP($B894,'Section 3'!$D$15:$O$1014,COLUMNS('Section 3'!$E$11:K$12),0)))</f>
        <v/>
      </c>
      <c r="K894" s="73" t="str">
        <f>IF($D894="","",IF(ISBLANK(VLOOKUP($B894,'Section 3'!$D$15:$O$1014,COLUMNS('Section 3'!$E$11:L$12),0)),"",VLOOKUP($B894,'Section 3'!$D$15:$O$1014,COLUMNS('Section 3'!$E$11:L$12),0)))</f>
        <v/>
      </c>
      <c r="L894" s="73" t="str">
        <f>IF($D894="","",IF(ISBLANK(VLOOKUP($B894,'Section 3'!$D$15:$O$1014,COLUMNS('Section 3'!$E$11:M$12),0)),"",VLOOKUP($B894,'Section 3'!$D$15:$O$1014,COLUMNS('Section 3'!$E$11:M$12),0)))</f>
        <v/>
      </c>
      <c r="M894" s="73" t="str">
        <f>IF($D894="","",IF(ISBLANK(VLOOKUP($B894,'Section 3'!$D$15:$O$1014,COLUMNS('Section 3'!$E$11:N$12),0)),"",VLOOKUP($B894,'Section 3'!$D$15:$O$1014,COLUMNS('Section 3'!$E$11:N$12),0)))</f>
        <v/>
      </c>
      <c r="N894" s="73" t="str">
        <f>IF($D894="","",IF(ISBLANK(VLOOKUP($B894,'Section 3'!$D$15:$O$1014,COLUMNS('Section 3'!$E$11:O$12),0)),"",VLOOKUP($B894,'Section 3'!$D$15:$O$1014,COLUMNS('Section 3'!$E$11:O$12),0)))</f>
        <v/>
      </c>
      <c r="O894" s="73" t="str">
        <f>IF($D894="","",IF(ISBLANK(VLOOKUP($B894,'Section 3'!$D$15:$O$1014,COLUMNS('Section 3'!$E$11:P$12),0)),"",VLOOKUP($B894,'Section 3'!$D$15:$O$1014,COLUMNS('Section 3'!$E$11:P$12),0)))</f>
        <v/>
      </c>
    </row>
    <row r="895" spans="1:15" x14ac:dyDescent="0.25">
      <c r="A895" s="29" t="str">
        <f>IF(E895="","",ROWS($A$1:A895))</f>
        <v/>
      </c>
      <c r="B895" s="32">
        <v>884</v>
      </c>
      <c r="C895" s="26" t="str">
        <f t="shared" si="14"/>
        <v/>
      </c>
      <c r="D895" s="26" t="str">
        <f>IFERROR(VLOOKUP($B895,'Section 3'!D898:O1897,COLUMNS('Section 3'!D894:D895),0),"")</f>
        <v/>
      </c>
      <c r="E895" s="73" t="str">
        <f>IF($D895="","",IF(ISBLANK(VLOOKUP($B895,'Section 3'!$D$15:$O$1014,COLUMNS('Section 3'!$E$11:F$12),0)),"",VLOOKUP($B895,'Section 3'!$D$15:$O$1014,COLUMNS('Section 3'!$E$11:F$12),0)))</f>
        <v/>
      </c>
      <c r="F895" s="73" t="str">
        <f>IF($D895="","",IF(ISBLANK(VLOOKUP($B895,'Section 3'!$D$15:$O$1014,COLUMNS('Section 3'!$E$11:G$12),0)),"",VLOOKUP($B895,'Section 3'!$D$15:$O$1014,COLUMNS('Section 3'!$E$11:G$12),0)))</f>
        <v/>
      </c>
      <c r="G895" s="73" t="str">
        <f>IF($D895="","",IF(ISBLANK(VLOOKUP($B895,'Section 3'!$D$15:$O$1014,COLUMNS('Section 3'!$E$11:H$12),0)),"",VLOOKUP($B895,'Section 3'!$D$15:$O$1014,COLUMNS('Section 3'!$E$11:H$12),0)))</f>
        <v/>
      </c>
      <c r="H895" s="73" t="str">
        <f>IF($D895="","",IF(ISBLANK(VLOOKUP($B895,'Section 3'!$D$15:$O$1014,COLUMNS('Section 3'!$E$11:I$12),0)),"",VLOOKUP($B895,'Section 3'!$D$15:$O$1014,COLUMNS('Section 3'!$E$11:I$12),0)))</f>
        <v/>
      </c>
      <c r="I895" s="73" t="str">
        <f>IF($D895="","",IF(ISBLANK(VLOOKUP($B895,'Section 3'!$D$15:$O$1014,COLUMNS('Section 3'!$E$11:J$12),0)),"",VLOOKUP($B895,'Section 3'!$D$15:$O$1014,COLUMNS('Section 3'!$E$11:J$12),0)))</f>
        <v/>
      </c>
      <c r="J895" s="73" t="str">
        <f>IF($D895="","",IF(ISBLANK(VLOOKUP($B895,'Section 3'!$D$15:$O$1014,COLUMNS('Section 3'!$E$11:K$12),0)),"",VLOOKUP($B895,'Section 3'!$D$15:$O$1014,COLUMNS('Section 3'!$E$11:K$12),0)))</f>
        <v/>
      </c>
      <c r="K895" s="73" t="str">
        <f>IF($D895="","",IF(ISBLANK(VLOOKUP($B895,'Section 3'!$D$15:$O$1014,COLUMNS('Section 3'!$E$11:L$12),0)),"",VLOOKUP($B895,'Section 3'!$D$15:$O$1014,COLUMNS('Section 3'!$E$11:L$12),0)))</f>
        <v/>
      </c>
      <c r="L895" s="73" t="str">
        <f>IF($D895="","",IF(ISBLANK(VLOOKUP($B895,'Section 3'!$D$15:$O$1014,COLUMNS('Section 3'!$E$11:M$12),0)),"",VLOOKUP($B895,'Section 3'!$D$15:$O$1014,COLUMNS('Section 3'!$E$11:M$12),0)))</f>
        <v/>
      </c>
      <c r="M895" s="73" t="str">
        <f>IF($D895="","",IF(ISBLANK(VLOOKUP($B895,'Section 3'!$D$15:$O$1014,COLUMNS('Section 3'!$E$11:N$12),0)),"",VLOOKUP($B895,'Section 3'!$D$15:$O$1014,COLUMNS('Section 3'!$E$11:N$12),0)))</f>
        <v/>
      </c>
      <c r="N895" s="73" t="str">
        <f>IF($D895="","",IF(ISBLANK(VLOOKUP($B895,'Section 3'!$D$15:$O$1014,COLUMNS('Section 3'!$E$11:O$12),0)),"",VLOOKUP($B895,'Section 3'!$D$15:$O$1014,COLUMNS('Section 3'!$E$11:O$12),0)))</f>
        <v/>
      </c>
      <c r="O895" s="73" t="str">
        <f>IF($D895="","",IF(ISBLANK(VLOOKUP($B895,'Section 3'!$D$15:$O$1014,COLUMNS('Section 3'!$E$11:P$12),0)),"",VLOOKUP($B895,'Section 3'!$D$15:$O$1014,COLUMNS('Section 3'!$E$11:P$12),0)))</f>
        <v/>
      </c>
    </row>
    <row r="896" spans="1:15" x14ac:dyDescent="0.25">
      <c r="A896" s="29" t="str">
        <f>IF(E896="","",ROWS($A$1:A896))</f>
        <v/>
      </c>
      <c r="B896" s="32">
        <v>885</v>
      </c>
      <c r="C896" s="26" t="str">
        <f t="shared" si="14"/>
        <v/>
      </c>
      <c r="D896" s="26" t="str">
        <f>IFERROR(VLOOKUP($B896,'Section 3'!D899:O1898,COLUMNS('Section 3'!D895:D896),0),"")</f>
        <v/>
      </c>
      <c r="E896" s="73" t="str">
        <f>IF($D896="","",IF(ISBLANK(VLOOKUP($B896,'Section 3'!$D$15:$O$1014,COLUMNS('Section 3'!$E$11:F$12),0)),"",VLOOKUP($B896,'Section 3'!$D$15:$O$1014,COLUMNS('Section 3'!$E$11:F$12),0)))</f>
        <v/>
      </c>
      <c r="F896" s="73" t="str">
        <f>IF($D896="","",IF(ISBLANK(VLOOKUP($B896,'Section 3'!$D$15:$O$1014,COLUMNS('Section 3'!$E$11:G$12),0)),"",VLOOKUP($B896,'Section 3'!$D$15:$O$1014,COLUMNS('Section 3'!$E$11:G$12),0)))</f>
        <v/>
      </c>
      <c r="G896" s="73" t="str">
        <f>IF($D896="","",IF(ISBLANK(VLOOKUP($B896,'Section 3'!$D$15:$O$1014,COLUMNS('Section 3'!$E$11:H$12),0)),"",VLOOKUP($B896,'Section 3'!$D$15:$O$1014,COLUMNS('Section 3'!$E$11:H$12),0)))</f>
        <v/>
      </c>
      <c r="H896" s="73" t="str">
        <f>IF($D896="","",IF(ISBLANK(VLOOKUP($B896,'Section 3'!$D$15:$O$1014,COLUMNS('Section 3'!$E$11:I$12),0)),"",VLOOKUP($B896,'Section 3'!$D$15:$O$1014,COLUMNS('Section 3'!$E$11:I$12),0)))</f>
        <v/>
      </c>
      <c r="I896" s="73" t="str">
        <f>IF($D896="","",IF(ISBLANK(VLOOKUP($B896,'Section 3'!$D$15:$O$1014,COLUMNS('Section 3'!$E$11:J$12),0)),"",VLOOKUP($B896,'Section 3'!$D$15:$O$1014,COLUMNS('Section 3'!$E$11:J$12),0)))</f>
        <v/>
      </c>
      <c r="J896" s="73" t="str">
        <f>IF($D896="","",IF(ISBLANK(VLOOKUP($B896,'Section 3'!$D$15:$O$1014,COLUMNS('Section 3'!$E$11:K$12),0)),"",VLOOKUP($B896,'Section 3'!$D$15:$O$1014,COLUMNS('Section 3'!$E$11:K$12),0)))</f>
        <v/>
      </c>
      <c r="K896" s="73" t="str">
        <f>IF($D896="","",IF(ISBLANK(VLOOKUP($B896,'Section 3'!$D$15:$O$1014,COLUMNS('Section 3'!$E$11:L$12),0)),"",VLOOKUP($B896,'Section 3'!$D$15:$O$1014,COLUMNS('Section 3'!$E$11:L$12),0)))</f>
        <v/>
      </c>
      <c r="L896" s="73" t="str">
        <f>IF($D896="","",IF(ISBLANK(VLOOKUP($B896,'Section 3'!$D$15:$O$1014,COLUMNS('Section 3'!$E$11:M$12),0)),"",VLOOKUP($B896,'Section 3'!$D$15:$O$1014,COLUMNS('Section 3'!$E$11:M$12),0)))</f>
        <v/>
      </c>
      <c r="M896" s="73" t="str">
        <f>IF($D896="","",IF(ISBLANK(VLOOKUP($B896,'Section 3'!$D$15:$O$1014,COLUMNS('Section 3'!$E$11:N$12),0)),"",VLOOKUP($B896,'Section 3'!$D$15:$O$1014,COLUMNS('Section 3'!$E$11:N$12),0)))</f>
        <v/>
      </c>
      <c r="N896" s="73" t="str">
        <f>IF($D896="","",IF(ISBLANK(VLOOKUP($B896,'Section 3'!$D$15:$O$1014,COLUMNS('Section 3'!$E$11:O$12),0)),"",VLOOKUP($B896,'Section 3'!$D$15:$O$1014,COLUMNS('Section 3'!$E$11:O$12),0)))</f>
        <v/>
      </c>
      <c r="O896" s="73" t="str">
        <f>IF($D896="","",IF(ISBLANK(VLOOKUP($B896,'Section 3'!$D$15:$O$1014,COLUMNS('Section 3'!$E$11:P$12),0)),"",VLOOKUP($B896,'Section 3'!$D$15:$O$1014,COLUMNS('Section 3'!$E$11:P$12),0)))</f>
        <v/>
      </c>
    </row>
    <row r="897" spans="1:15" x14ac:dyDescent="0.25">
      <c r="A897" s="29" t="str">
        <f>IF(E897="","",ROWS($A$1:A897))</f>
        <v/>
      </c>
      <c r="B897" s="32">
        <v>886</v>
      </c>
      <c r="C897" s="26" t="str">
        <f t="shared" si="14"/>
        <v/>
      </c>
      <c r="D897" s="26" t="str">
        <f>IFERROR(VLOOKUP($B897,'Section 3'!D900:O1899,COLUMNS('Section 3'!D896:D897),0),"")</f>
        <v/>
      </c>
      <c r="E897" s="73" t="str">
        <f>IF($D897="","",IF(ISBLANK(VLOOKUP($B897,'Section 3'!$D$15:$O$1014,COLUMNS('Section 3'!$E$11:F$12),0)),"",VLOOKUP($B897,'Section 3'!$D$15:$O$1014,COLUMNS('Section 3'!$E$11:F$12),0)))</f>
        <v/>
      </c>
      <c r="F897" s="73" t="str">
        <f>IF($D897="","",IF(ISBLANK(VLOOKUP($B897,'Section 3'!$D$15:$O$1014,COLUMNS('Section 3'!$E$11:G$12),0)),"",VLOOKUP($B897,'Section 3'!$D$15:$O$1014,COLUMNS('Section 3'!$E$11:G$12),0)))</f>
        <v/>
      </c>
      <c r="G897" s="73" t="str">
        <f>IF($D897="","",IF(ISBLANK(VLOOKUP($B897,'Section 3'!$D$15:$O$1014,COLUMNS('Section 3'!$E$11:H$12),0)),"",VLOOKUP($B897,'Section 3'!$D$15:$O$1014,COLUMNS('Section 3'!$E$11:H$12),0)))</f>
        <v/>
      </c>
      <c r="H897" s="73" t="str">
        <f>IF($D897="","",IF(ISBLANK(VLOOKUP($B897,'Section 3'!$D$15:$O$1014,COLUMNS('Section 3'!$E$11:I$12),0)),"",VLOOKUP($B897,'Section 3'!$D$15:$O$1014,COLUMNS('Section 3'!$E$11:I$12),0)))</f>
        <v/>
      </c>
      <c r="I897" s="73" t="str">
        <f>IF($D897="","",IF(ISBLANK(VLOOKUP($B897,'Section 3'!$D$15:$O$1014,COLUMNS('Section 3'!$E$11:J$12),0)),"",VLOOKUP($B897,'Section 3'!$D$15:$O$1014,COLUMNS('Section 3'!$E$11:J$12),0)))</f>
        <v/>
      </c>
      <c r="J897" s="73" t="str">
        <f>IF($D897="","",IF(ISBLANK(VLOOKUP($B897,'Section 3'!$D$15:$O$1014,COLUMNS('Section 3'!$E$11:K$12),0)),"",VLOOKUP($B897,'Section 3'!$D$15:$O$1014,COLUMNS('Section 3'!$E$11:K$12),0)))</f>
        <v/>
      </c>
      <c r="K897" s="73" t="str">
        <f>IF($D897="","",IF(ISBLANK(VLOOKUP($B897,'Section 3'!$D$15:$O$1014,COLUMNS('Section 3'!$E$11:L$12),0)),"",VLOOKUP($B897,'Section 3'!$D$15:$O$1014,COLUMNS('Section 3'!$E$11:L$12),0)))</f>
        <v/>
      </c>
      <c r="L897" s="73" t="str">
        <f>IF($D897="","",IF(ISBLANK(VLOOKUP($B897,'Section 3'!$D$15:$O$1014,COLUMNS('Section 3'!$E$11:M$12),0)),"",VLOOKUP($B897,'Section 3'!$D$15:$O$1014,COLUMNS('Section 3'!$E$11:M$12),0)))</f>
        <v/>
      </c>
      <c r="M897" s="73" t="str">
        <f>IF($D897="","",IF(ISBLANK(VLOOKUP($B897,'Section 3'!$D$15:$O$1014,COLUMNS('Section 3'!$E$11:N$12),0)),"",VLOOKUP($B897,'Section 3'!$D$15:$O$1014,COLUMNS('Section 3'!$E$11:N$12),0)))</f>
        <v/>
      </c>
      <c r="N897" s="73" t="str">
        <f>IF($D897="","",IF(ISBLANK(VLOOKUP($B897,'Section 3'!$D$15:$O$1014,COLUMNS('Section 3'!$E$11:O$12),0)),"",VLOOKUP($B897,'Section 3'!$D$15:$O$1014,COLUMNS('Section 3'!$E$11:O$12),0)))</f>
        <v/>
      </c>
      <c r="O897" s="73" t="str">
        <f>IF($D897="","",IF(ISBLANK(VLOOKUP($B897,'Section 3'!$D$15:$O$1014,COLUMNS('Section 3'!$E$11:P$12),0)),"",VLOOKUP($B897,'Section 3'!$D$15:$O$1014,COLUMNS('Section 3'!$E$11:P$12),0)))</f>
        <v/>
      </c>
    </row>
    <row r="898" spans="1:15" x14ac:dyDescent="0.25">
      <c r="A898" s="29" t="str">
        <f>IF(E898="","",ROWS($A$1:A898))</f>
        <v/>
      </c>
      <c r="B898" s="32">
        <v>887</v>
      </c>
      <c r="C898" s="26" t="str">
        <f t="shared" si="14"/>
        <v/>
      </c>
      <c r="D898" s="26" t="str">
        <f>IFERROR(VLOOKUP($B898,'Section 3'!D901:O1900,COLUMNS('Section 3'!D897:D898),0),"")</f>
        <v/>
      </c>
      <c r="E898" s="73" t="str">
        <f>IF($D898="","",IF(ISBLANK(VLOOKUP($B898,'Section 3'!$D$15:$O$1014,COLUMNS('Section 3'!$E$11:F$12),0)),"",VLOOKUP($B898,'Section 3'!$D$15:$O$1014,COLUMNS('Section 3'!$E$11:F$12),0)))</f>
        <v/>
      </c>
      <c r="F898" s="73" t="str">
        <f>IF($D898="","",IF(ISBLANK(VLOOKUP($B898,'Section 3'!$D$15:$O$1014,COLUMNS('Section 3'!$E$11:G$12),0)),"",VLOOKUP($B898,'Section 3'!$D$15:$O$1014,COLUMNS('Section 3'!$E$11:G$12),0)))</f>
        <v/>
      </c>
      <c r="G898" s="73" t="str">
        <f>IF($D898="","",IF(ISBLANK(VLOOKUP($B898,'Section 3'!$D$15:$O$1014,COLUMNS('Section 3'!$E$11:H$12),0)),"",VLOOKUP($B898,'Section 3'!$D$15:$O$1014,COLUMNS('Section 3'!$E$11:H$12),0)))</f>
        <v/>
      </c>
      <c r="H898" s="73" t="str">
        <f>IF($D898="","",IF(ISBLANK(VLOOKUP($B898,'Section 3'!$D$15:$O$1014,COLUMNS('Section 3'!$E$11:I$12),0)),"",VLOOKUP($B898,'Section 3'!$D$15:$O$1014,COLUMNS('Section 3'!$E$11:I$12),0)))</f>
        <v/>
      </c>
      <c r="I898" s="73" t="str">
        <f>IF($D898="","",IF(ISBLANK(VLOOKUP($B898,'Section 3'!$D$15:$O$1014,COLUMNS('Section 3'!$E$11:J$12),0)),"",VLOOKUP($B898,'Section 3'!$D$15:$O$1014,COLUMNS('Section 3'!$E$11:J$12),0)))</f>
        <v/>
      </c>
      <c r="J898" s="73" t="str">
        <f>IF($D898="","",IF(ISBLANK(VLOOKUP($B898,'Section 3'!$D$15:$O$1014,COLUMNS('Section 3'!$E$11:K$12),0)),"",VLOOKUP($B898,'Section 3'!$D$15:$O$1014,COLUMNS('Section 3'!$E$11:K$12),0)))</f>
        <v/>
      </c>
      <c r="K898" s="73" t="str">
        <f>IF($D898="","",IF(ISBLANK(VLOOKUP($B898,'Section 3'!$D$15:$O$1014,COLUMNS('Section 3'!$E$11:L$12),0)),"",VLOOKUP($B898,'Section 3'!$D$15:$O$1014,COLUMNS('Section 3'!$E$11:L$12),0)))</f>
        <v/>
      </c>
      <c r="L898" s="73" t="str">
        <f>IF($D898="","",IF(ISBLANK(VLOOKUP($B898,'Section 3'!$D$15:$O$1014,COLUMNS('Section 3'!$E$11:M$12),0)),"",VLOOKUP($B898,'Section 3'!$D$15:$O$1014,COLUMNS('Section 3'!$E$11:M$12),0)))</f>
        <v/>
      </c>
      <c r="M898" s="73" t="str">
        <f>IF($D898="","",IF(ISBLANK(VLOOKUP($B898,'Section 3'!$D$15:$O$1014,COLUMNS('Section 3'!$E$11:N$12),0)),"",VLOOKUP($B898,'Section 3'!$D$15:$O$1014,COLUMNS('Section 3'!$E$11:N$12),0)))</f>
        <v/>
      </c>
      <c r="N898" s="73" t="str">
        <f>IF($D898="","",IF(ISBLANK(VLOOKUP($B898,'Section 3'!$D$15:$O$1014,COLUMNS('Section 3'!$E$11:O$12),0)),"",VLOOKUP($B898,'Section 3'!$D$15:$O$1014,COLUMNS('Section 3'!$E$11:O$12),0)))</f>
        <v/>
      </c>
      <c r="O898" s="73" t="str">
        <f>IF($D898="","",IF(ISBLANK(VLOOKUP($B898,'Section 3'!$D$15:$O$1014,COLUMNS('Section 3'!$E$11:P$12),0)),"",VLOOKUP($B898,'Section 3'!$D$15:$O$1014,COLUMNS('Section 3'!$E$11:P$12),0)))</f>
        <v/>
      </c>
    </row>
    <row r="899" spans="1:15" x14ac:dyDescent="0.25">
      <c r="A899" s="29" t="str">
        <f>IF(E899="","",ROWS($A$1:A899))</f>
        <v/>
      </c>
      <c r="B899" s="32">
        <v>888</v>
      </c>
      <c r="C899" s="26" t="str">
        <f t="shared" si="14"/>
        <v/>
      </c>
      <c r="D899" s="26" t="str">
        <f>IFERROR(VLOOKUP($B899,'Section 3'!D902:O1901,COLUMNS('Section 3'!D898:D899),0),"")</f>
        <v/>
      </c>
      <c r="E899" s="73" t="str">
        <f>IF($D899="","",IF(ISBLANK(VLOOKUP($B899,'Section 3'!$D$15:$O$1014,COLUMNS('Section 3'!$E$11:F$12),0)),"",VLOOKUP($B899,'Section 3'!$D$15:$O$1014,COLUMNS('Section 3'!$E$11:F$12),0)))</f>
        <v/>
      </c>
      <c r="F899" s="73" t="str">
        <f>IF($D899="","",IF(ISBLANK(VLOOKUP($B899,'Section 3'!$D$15:$O$1014,COLUMNS('Section 3'!$E$11:G$12),0)),"",VLOOKUP($B899,'Section 3'!$D$15:$O$1014,COLUMNS('Section 3'!$E$11:G$12),0)))</f>
        <v/>
      </c>
      <c r="G899" s="73" t="str">
        <f>IF($D899="","",IF(ISBLANK(VLOOKUP($B899,'Section 3'!$D$15:$O$1014,COLUMNS('Section 3'!$E$11:H$12),0)),"",VLOOKUP($B899,'Section 3'!$D$15:$O$1014,COLUMNS('Section 3'!$E$11:H$12),0)))</f>
        <v/>
      </c>
      <c r="H899" s="73" t="str">
        <f>IF($D899="","",IF(ISBLANK(VLOOKUP($B899,'Section 3'!$D$15:$O$1014,COLUMNS('Section 3'!$E$11:I$12),0)),"",VLOOKUP($B899,'Section 3'!$D$15:$O$1014,COLUMNS('Section 3'!$E$11:I$12),0)))</f>
        <v/>
      </c>
      <c r="I899" s="73" t="str">
        <f>IF($D899="","",IF(ISBLANK(VLOOKUP($B899,'Section 3'!$D$15:$O$1014,COLUMNS('Section 3'!$E$11:J$12),0)),"",VLOOKUP($B899,'Section 3'!$D$15:$O$1014,COLUMNS('Section 3'!$E$11:J$12),0)))</f>
        <v/>
      </c>
      <c r="J899" s="73" t="str">
        <f>IF($D899="","",IF(ISBLANK(VLOOKUP($B899,'Section 3'!$D$15:$O$1014,COLUMNS('Section 3'!$E$11:K$12),0)),"",VLOOKUP($B899,'Section 3'!$D$15:$O$1014,COLUMNS('Section 3'!$E$11:K$12),0)))</f>
        <v/>
      </c>
      <c r="K899" s="73" t="str">
        <f>IF($D899="","",IF(ISBLANK(VLOOKUP($B899,'Section 3'!$D$15:$O$1014,COLUMNS('Section 3'!$E$11:L$12),0)),"",VLOOKUP($B899,'Section 3'!$D$15:$O$1014,COLUMNS('Section 3'!$E$11:L$12),0)))</f>
        <v/>
      </c>
      <c r="L899" s="73" t="str">
        <f>IF($D899="","",IF(ISBLANK(VLOOKUP($B899,'Section 3'!$D$15:$O$1014,COLUMNS('Section 3'!$E$11:M$12),0)),"",VLOOKUP($B899,'Section 3'!$D$15:$O$1014,COLUMNS('Section 3'!$E$11:M$12),0)))</f>
        <v/>
      </c>
      <c r="M899" s="73" t="str">
        <f>IF($D899="","",IF(ISBLANK(VLOOKUP($B899,'Section 3'!$D$15:$O$1014,COLUMNS('Section 3'!$E$11:N$12),0)),"",VLOOKUP($B899,'Section 3'!$D$15:$O$1014,COLUMNS('Section 3'!$E$11:N$12),0)))</f>
        <v/>
      </c>
      <c r="N899" s="73" t="str">
        <f>IF($D899="","",IF(ISBLANK(VLOOKUP($B899,'Section 3'!$D$15:$O$1014,COLUMNS('Section 3'!$E$11:O$12),0)),"",VLOOKUP($B899,'Section 3'!$D$15:$O$1014,COLUMNS('Section 3'!$E$11:O$12),0)))</f>
        <v/>
      </c>
      <c r="O899" s="73" t="str">
        <f>IF($D899="","",IF(ISBLANK(VLOOKUP($B899,'Section 3'!$D$15:$O$1014,COLUMNS('Section 3'!$E$11:P$12),0)),"",VLOOKUP($B899,'Section 3'!$D$15:$O$1014,COLUMNS('Section 3'!$E$11:P$12),0)))</f>
        <v/>
      </c>
    </row>
    <row r="900" spans="1:15" x14ac:dyDescent="0.25">
      <c r="A900" s="29" t="str">
        <f>IF(E900="","",ROWS($A$1:A900))</f>
        <v/>
      </c>
      <c r="B900" s="32">
        <v>889</v>
      </c>
      <c r="C900" s="26" t="str">
        <f t="shared" si="14"/>
        <v/>
      </c>
      <c r="D900" s="26" t="str">
        <f>IFERROR(VLOOKUP($B900,'Section 3'!D903:O1902,COLUMNS('Section 3'!D899:D900),0),"")</f>
        <v/>
      </c>
      <c r="E900" s="73" t="str">
        <f>IF($D900="","",IF(ISBLANK(VLOOKUP($B900,'Section 3'!$D$15:$O$1014,COLUMNS('Section 3'!$E$11:F$12),0)),"",VLOOKUP($B900,'Section 3'!$D$15:$O$1014,COLUMNS('Section 3'!$E$11:F$12),0)))</f>
        <v/>
      </c>
      <c r="F900" s="73" t="str">
        <f>IF($D900="","",IF(ISBLANK(VLOOKUP($B900,'Section 3'!$D$15:$O$1014,COLUMNS('Section 3'!$E$11:G$12),0)),"",VLOOKUP($B900,'Section 3'!$D$15:$O$1014,COLUMNS('Section 3'!$E$11:G$12),0)))</f>
        <v/>
      </c>
      <c r="G900" s="73" t="str">
        <f>IF($D900="","",IF(ISBLANK(VLOOKUP($B900,'Section 3'!$D$15:$O$1014,COLUMNS('Section 3'!$E$11:H$12),0)),"",VLOOKUP($B900,'Section 3'!$D$15:$O$1014,COLUMNS('Section 3'!$E$11:H$12),0)))</f>
        <v/>
      </c>
      <c r="H900" s="73" t="str">
        <f>IF($D900="","",IF(ISBLANK(VLOOKUP($B900,'Section 3'!$D$15:$O$1014,COLUMNS('Section 3'!$E$11:I$12),0)),"",VLOOKUP($B900,'Section 3'!$D$15:$O$1014,COLUMNS('Section 3'!$E$11:I$12),0)))</f>
        <v/>
      </c>
      <c r="I900" s="73" t="str">
        <f>IF($D900="","",IF(ISBLANK(VLOOKUP($B900,'Section 3'!$D$15:$O$1014,COLUMNS('Section 3'!$E$11:J$12),0)),"",VLOOKUP($B900,'Section 3'!$D$15:$O$1014,COLUMNS('Section 3'!$E$11:J$12),0)))</f>
        <v/>
      </c>
      <c r="J900" s="73" t="str">
        <f>IF($D900="","",IF(ISBLANK(VLOOKUP($B900,'Section 3'!$D$15:$O$1014,COLUMNS('Section 3'!$E$11:K$12),0)),"",VLOOKUP($B900,'Section 3'!$D$15:$O$1014,COLUMNS('Section 3'!$E$11:K$12),0)))</f>
        <v/>
      </c>
      <c r="K900" s="73" t="str">
        <f>IF($D900="","",IF(ISBLANK(VLOOKUP($B900,'Section 3'!$D$15:$O$1014,COLUMNS('Section 3'!$E$11:L$12),0)),"",VLOOKUP($B900,'Section 3'!$D$15:$O$1014,COLUMNS('Section 3'!$E$11:L$12),0)))</f>
        <v/>
      </c>
      <c r="L900" s="73" t="str">
        <f>IF($D900="","",IF(ISBLANK(VLOOKUP($B900,'Section 3'!$D$15:$O$1014,COLUMNS('Section 3'!$E$11:M$12),0)),"",VLOOKUP($B900,'Section 3'!$D$15:$O$1014,COLUMNS('Section 3'!$E$11:M$12),0)))</f>
        <v/>
      </c>
      <c r="M900" s="73" t="str">
        <f>IF($D900="","",IF(ISBLANK(VLOOKUP($B900,'Section 3'!$D$15:$O$1014,COLUMNS('Section 3'!$E$11:N$12),0)),"",VLOOKUP($B900,'Section 3'!$D$15:$O$1014,COLUMNS('Section 3'!$E$11:N$12),0)))</f>
        <v/>
      </c>
      <c r="N900" s="73" t="str">
        <f>IF($D900="","",IF(ISBLANK(VLOOKUP($B900,'Section 3'!$D$15:$O$1014,COLUMNS('Section 3'!$E$11:O$12),0)),"",VLOOKUP($B900,'Section 3'!$D$15:$O$1014,COLUMNS('Section 3'!$E$11:O$12),0)))</f>
        <v/>
      </c>
      <c r="O900" s="73" t="str">
        <f>IF($D900="","",IF(ISBLANK(VLOOKUP($B900,'Section 3'!$D$15:$O$1014,COLUMNS('Section 3'!$E$11:P$12),0)),"",VLOOKUP($B900,'Section 3'!$D$15:$O$1014,COLUMNS('Section 3'!$E$11:P$12),0)))</f>
        <v/>
      </c>
    </row>
    <row r="901" spans="1:15" x14ac:dyDescent="0.25">
      <c r="A901" s="29" t="str">
        <f>IF(E901="","",ROWS($A$1:A901))</f>
        <v/>
      </c>
      <c r="B901" s="32">
        <v>890</v>
      </c>
      <c r="C901" s="26" t="str">
        <f t="shared" si="14"/>
        <v/>
      </c>
      <c r="D901" s="26" t="str">
        <f>IFERROR(VLOOKUP($B901,'Section 3'!D904:O1903,COLUMNS('Section 3'!D900:D901),0),"")</f>
        <v/>
      </c>
      <c r="E901" s="73" t="str">
        <f>IF($D901="","",IF(ISBLANK(VLOOKUP($B901,'Section 3'!$D$15:$O$1014,COLUMNS('Section 3'!$E$11:F$12),0)),"",VLOOKUP($B901,'Section 3'!$D$15:$O$1014,COLUMNS('Section 3'!$E$11:F$12),0)))</f>
        <v/>
      </c>
      <c r="F901" s="73" t="str">
        <f>IF($D901="","",IF(ISBLANK(VLOOKUP($B901,'Section 3'!$D$15:$O$1014,COLUMNS('Section 3'!$E$11:G$12),0)),"",VLOOKUP($B901,'Section 3'!$D$15:$O$1014,COLUMNS('Section 3'!$E$11:G$12),0)))</f>
        <v/>
      </c>
      <c r="G901" s="73" t="str">
        <f>IF($D901="","",IF(ISBLANK(VLOOKUP($B901,'Section 3'!$D$15:$O$1014,COLUMNS('Section 3'!$E$11:H$12),0)),"",VLOOKUP($B901,'Section 3'!$D$15:$O$1014,COLUMNS('Section 3'!$E$11:H$12),0)))</f>
        <v/>
      </c>
      <c r="H901" s="73" t="str">
        <f>IF($D901="","",IF(ISBLANK(VLOOKUP($B901,'Section 3'!$D$15:$O$1014,COLUMNS('Section 3'!$E$11:I$12),0)),"",VLOOKUP($B901,'Section 3'!$D$15:$O$1014,COLUMNS('Section 3'!$E$11:I$12),0)))</f>
        <v/>
      </c>
      <c r="I901" s="73" t="str">
        <f>IF($D901="","",IF(ISBLANK(VLOOKUP($B901,'Section 3'!$D$15:$O$1014,COLUMNS('Section 3'!$E$11:J$12),0)),"",VLOOKUP($B901,'Section 3'!$D$15:$O$1014,COLUMNS('Section 3'!$E$11:J$12),0)))</f>
        <v/>
      </c>
      <c r="J901" s="73" t="str">
        <f>IF($D901="","",IF(ISBLANK(VLOOKUP($B901,'Section 3'!$D$15:$O$1014,COLUMNS('Section 3'!$E$11:K$12),0)),"",VLOOKUP($B901,'Section 3'!$D$15:$O$1014,COLUMNS('Section 3'!$E$11:K$12),0)))</f>
        <v/>
      </c>
      <c r="K901" s="73" t="str">
        <f>IF($D901="","",IF(ISBLANK(VLOOKUP($B901,'Section 3'!$D$15:$O$1014,COLUMNS('Section 3'!$E$11:L$12),0)),"",VLOOKUP($B901,'Section 3'!$D$15:$O$1014,COLUMNS('Section 3'!$E$11:L$12),0)))</f>
        <v/>
      </c>
      <c r="L901" s="73" t="str">
        <f>IF($D901="","",IF(ISBLANK(VLOOKUP($B901,'Section 3'!$D$15:$O$1014,COLUMNS('Section 3'!$E$11:M$12),0)),"",VLOOKUP($B901,'Section 3'!$D$15:$O$1014,COLUMNS('Section 3'!$E$11:M$12),0)))</f>
        <v/>
      </c>
      <c r="M901" s="73" t="str">
        <f>IF($D901="","",IF(ISBLANK(VLOOKUP($B901,'Section 3'!$D$15:$O$1014,COLUMNS('Section 3'!$E$11:N$12),0)),"",VLOOKUP($B901,'Section 3'!$D$15:$O$1014,COLUMNS('Section 3'!$E$11:N$12),0)))</f>
        <v/>
      </c>
      <c r="N901" s="73" t="str">
        <f>IF($D901="","",IF(ISBLANK(VLOOKUP($B901,'Section 3'!$D$15:$O$1014,COLUMNS('Section 3'!$E$11:O$12),0)),"",VLOOKUP($B901,'Section 3'!$D$15:$O$1014,COLUMNS('Section 3'!$E$11:O$12),0)))</f>
        <v/>
      </c>
      <c r="O901" s="73" t="str">
        <f>IF($D901="","",IF(ISBLANK(VLOOKUP($B901,'Section 3'!$D$15:$O$1014,COLUMNS('Section 3'!$E$11:P$12),0)),"",VLOOKUP($B901,'Section 3'!$D$15:$O$1014,COLUMNS('Section 3'!$E$11:P$12),0)))</f>
        <v/>
      </c>
    </row>
    <row r="902" spans="1:15" x14ac:dyDescent="0.25">
      <c r="A902" s="29" t="str">
        <f>IF(E902="","",ROWS($A$1:A902))</f>
        <v/>
      </c>
      <c r="B902" s="32">
        <v>891</v>
      </c>
      <c r="C902" s="26" t="str">
        <f t="shared" si="14"/>
        <v/>
      </c>
      <c r="D902" s="26" t="str">
        <f>IFERROR(VLOOKUP($B902,'Section 3'!D905:O1904,COLUMNS('Section 3'!D901:D902),0),"")</f>
        <v/>
      </c>
      <c r="E902" s="73" t="str">
        <f>IF($D902="","",IF(ISBLANK(VLOOKUP($B902,'Section 3'!$D$15:$O$1014,COLUMNS('Section 3'!$E$11:F$12),0)),"",VLOOKUP($B902,'Section 3'!$D$15:$O$1014,COLUMNS('Section 3'!$E$11:F$12),0)))</f>
        <v/>
      </c>
      <c r="F902" s="73" t="str">
        <f>IF($D902="","",IF(ISBLANK(VLOOKUP($B902,'Section 3'!$D$15:$O$1014,COLUMNS('Section 3'!$E$11:G$12),0)),"",VLOOKUP($B902,'Section 3'!$D$15:$O$1014,COLUMNS('Section 3'!$E$11:G$12),0)))</f>
        <v/>
      </c>
      <c r="G902" s="73" t="str">
        <f>IF($D902="","",IF(ISBLANK(VLOOKUP($B902,'Section 3'!$D$15:$O$1014,COLUMNS('Section 3'!$E$11:H$12),0)),"",VLOOKUP($B902,'Section 3'!$D$15:$O$1014,COLUMNS('Section 3'!$E$11:H$12),0)))</f>
        <v/>
      </c>
      <c r="H902" s="73" t="str">
        <f>IF($D902="","",IF(ISBLANK(VLOOKUP($B902,'Section 3'!$D$15:$O$1014,COLUMNS('Section 3'!$E$11:I$12),0)),"",VLOOKUP($B902,'Section 3'!$D$15:$O$1014,COLUMNS('Section 3'!$E$11:I$12),0)))</f>
        <v/>
      </c>
      <c r="I902" s="73" t="str">
        <f>IF($D902="","",IF(ISBLANK(VLOOKUP($B902,'Section 3'!$D$15:$O$1014,COLUMNS('Section 3'!$E$11:J$12),0)),"",VLOOKUP($B902,'Section 3'!$D$15:$O$1014,COLUMNS('Section 3'!$E$11:J$12),0)))</f>
        <v/>
      </c>
      <c r="J902" s="73" t="str">
        <f>IF($D902="","",IF(ISBLANK(VLOOKUP($B902,'Section 3'!$D$15:$O$1014,COLUMNS('Section 3'!$E$11:K$12),0)),"",VLOOKUP($B902,'Section 3'!$D$15:$O$1014,COLUMNS('Section 3'!$E$11:K$12),0)))</f>
        <v/>
      </c>
      <c r="K902" s="73" t="str">
        <f>IF($D902="","",IF(ISBLANK(VLOOKUP($B902,'Section 3'!$D$15:$O$1014,COLUMNS('Section 3'!$E$11:L$12),0)),"",VLOOKUP($B902,'Section 3'!$D$15:$O$1014,COLUMNS('Section 3'!$E$11:L$12),0)))</f>
        <v/>
      </c>
      <c r="L902" s="73" t="str">
        <f>IF($D902="","",IF(ISBLANK(VLOOKUP($B902,'Section 3'!$D$15:$O$1014,COLUMNS('Section 3'!$E$11:M$12),0)),"",VLOOKUP($B902,'Section 3'!$D$15:$O$1014,COLUMNS('Section 3'!$E$11:M$12),0)))</f>
        <v/>
      </c>
      <c r="M902" s="73" t="str">
        <f>IF($D902="","",IF(ISBLANK(VLOOKUP($B902,'Section 3'!$D$15:$O$1014,COLUMNS('Section 3'!$E$11:N$12),0)),"",VLOOKUP($B902,'Section 3'!$D$15:$O$1014,COLUMNS('Section 3'!$E$11:N$12),0)))</f>
        <v/>
      </c>
      <c r="N902" s="73" t="str">
        <f>IF($D902="","",IF(ISBLANK(VLOOKUP($B902,'Section 3'!$D$15:$O$1014,COLUMNS('Section 3'!$E$11:O$12),0)),"",VLOOKUP($B902,'Section 3'!$D$15:$O$1014,COLUMNS('Section 3'!$E$11:O$12),0)))</f>
        <v/>
      </c>
      <c r="O902" s="73" t="str">
        <f>IF($D902="","",IF(ISBLANK(VLOOKUP($B902,'Section 3'!$D$15:$O$1014,COLUMNS('Section 3'!$E$11:P$12),0)),"",VLOOKUP($B902,'Section 3'!$D$15:$O$1014,COLUMNS('Section 3'!$E$11:P$12),0)))</f>
        <v/>
      </c>
    </row>
    <row r="903" spans="1:15" x14ac:dyDescent="0.25">
      <c r="A903" s="29" t="str">
        <f>IF(E903="","",ROWS($A$1:A903))</f>
        <v/>
      </c>
      <c r="B903" s="32">
        <v>892</v>
      </c>
      <c r="C903" s="26" t="str">
        <f t="shared" si="14"/>
        <v/>
      </c>
      <c r="D903" s="26" t="str">
        <f>IFERROR(VLOOKUP($B903,'Section 3'!D906:O1905,COLUMNS('Section 3'!D902:D903),0),"")</f>
        <v/>
      </c>
      <c r="E903" s="73" t="str">
        <f>IF($D903="","",IF(ISBLANK(VLOOKUP($B903,'Section 3'!$D$15:$O$1014,COLUMNS('Section 3'!$E$11:F$12),0)),"",VLOOKUP($B903,'Section 3'!$D$15:$O$1014,COLUMNS('Section 3'!$E$11:F$12),0)))</f>
        <v/>
      </c>
      <c r="F903" s="73" t="str">
        <f>IF($D903="","",IF(ISBLANK(VLOOKUP($B903,'Section 3'!$D$15:$O$1014,COLUMNS('Section 3'!$E$11:G$12),0)),"",VLOOKUP($B903,'Section 3'!$D$15:$O$1014,COLUMNS('Section 3'!$E$11:G$12),0)))</f>
        <v/>
      </c>
      <c r="G903" s="73" t="str">
        <f>IF($D903="","",IF(ISBLANK(VLOOKUP($B903,'Section 3'!$D$15:$O$1014,COLUMNS('Section 3'!$E$11:H$12),0)),"",VLOOKUP($B903,'Section 3'!$D$15:$O$1014,COLUMNS('Section 3'!$E$11:H$12),0)))</f>
        <v/>
      </c>
      <c r="H903" s="73" t="str">
        <f>IF($D903="","",IF(ISBLANK(VLOOKUP($B903,'Section 3'!$D$15:$O$1014,COLUMNS('Section 3'!$E$11:I$12),0)),"",VLOOKUP($B903,'Section 3'!$D$15:$O$1014,COLUMNS('Section 3'!$E$11:I$12),0)))</f>
        <v/>
      </c>
      <c r="I903" s="73" t="str">
        <f>IF($D903="","",IF(ISBLANK(VLOOKUP($B903,'Section 3'!$D$15:$O$1014,COLUMNS('Section 3'!$E$11:J$12),0)),"",VLOOKUP($B903,'Section 3'!$D$15:$O$1014,COLUMNS('Section 3'!$E$11:J$12),0)))</f>
        <v/>
      </c>
      <c r="J903" s="73" t="str">
        <f>IF($D903="","",IF(ISBLANK(VLOOKUP($B903,'Section 3'!$D$15:$O$1014,COLUMNS('Section 3'!$E$11:K$12),0)),"",VLOOKUP($B903,'Section 3'!$D$15:$O$1014,COLUMNS('Section 3'!$E$11:K$12),0)))</f>
        <v/>
      </c>
      <c r="K903" s="73" t="str">
        <f>IF($D903="","",IF(ISBLANK(VLOOKUP($B903,'Section 3'!$D$15:$O$1014,COLUMNS('Section 3'!$E$11:L$12),0)),"",VLOOKUP($B903,'Section 3'!$D$15:$O$1014,COLUMNS('Section 3'!$E$11:L$12),0)))</f>
        <v/>
      </c>
      <c r="L903" s="73" t="str">
        <f>IF($D903="","",IF(ISBLANK(VLOOKUP($B903,'Section 3'!$D$15:$O$1014,COLUMNS('Section 3'!$E$11:M$12),0)),"",VLOOKUP($B903,'Section 3'!$D$15:$O$1014,COLUMNS('Section 3'!$E$11:M$12),0)))</f>
        <v/>
      </c>
      <c r="M903" s="73" t="str">
        <f>IF($D903="","",IF(ISBLANK(VLOOKUP($B903,'Section 3'!$D$15:$O$1014,COLUMNS('Section 3'!$E$11:N$12),0)),"",VLOOKUP($B903,'Section 3'!$D$15:$O$1014,COLUMNS('Section 3'!$E$11:N$12),0)))</f>
        <v/>
      </c>
      <c r="N903" s="73" t="str">
        <f>IF($D903="","",IF(ISBLANK(VLOOKUP($B903,'Section 3'!$D$15:$O$1014,COLUMNS('Section 3'!$E$11:O$12),0)),"",VLOOKUP($B903,'Section 3'!$D$15:$O$1014,COLUMNS('Section 3'!$E$11:O$12),0)))</f>
        <v/>
      </c>
      <c r="O903" s="73" t="str">
        <f>IF($D903="","",IF(ISBLANK(VLOOKUP($B903,'Section 3'!$D$15:$O$1014,COLUMNS('Section 3'!$E$11:P$12),0)),"",VLOOKUP($B903,'Section 3'!$D$15:$O$1014,COLUMNS('Section 3'!$E$11:P$12),0)))</f>
        <v/>
      </c>
    </row>
    <row r="904" spans="1:15" x14ac:dyDescent="0.25">
      <c r="A904" s="29" t="str">
        <f>IF(E904="","",ROWS($A$1:A904))</f>
        <v/>
      </c>
      <c r="B904" s="32">
        <v>893</v>
      </c>
      <c r="C904" s="26" t="str">
        <f t="shared" si="14"/>
        <v/>
      </c>
      <c r="D904" s="26" t="str">
        <f>IFERROR(VLOOKUP($B904,'Section 3'!D907:O1906,COLUMNS('Section 3'!D903:D904),0),"")</f>
        <v/>
      </c>
      <c r="E904" s="73" t="str">
        <f>IF($D904="","",IF(ISBLANK(VLOOKUP($B904,'Section 3'!$D$15:$O$1014,COLUMNS('Section 3'!$E$11:F$12),0)),"",VLOOKUP($B904,'Section 3'!$D$15:$O$1014,COLUMNS('Section 3'!$E$11:F$12),0)))</f>
        <v/>
      </c>
      <c r="F904" s="73" t="str">
        <f>IF($D904="","",IF(ISBLANK(VLOOKUP($B904,'Section 3'!$D$15:$O$1014,COLUMNS('Section 3'!$E$11:G$12),0)),"",VLOOKUP($B904,'Section 3'!$D$15:$O$1014,COLUMNS('Section 3'!$E$11:G$12),0)))</f>
        <v/>
      </c>
      <c r="G904" s="73" t="str">
        <f>IF($D904="","",IF(ISBLANK(VLOOKUP($B904,'Section 3'!$D$15:$O$1014,COLUMNS('Section 3'!$E$11:H$12),0)),"",VLOOKUP($B904,'Section 3'!$D$15:$O$1014,COLUMNS('Section 3'!$E$11:H$12),0)))</f>
        <v/>
      </c>
      <c r="H904" s="73" t="str">
        <f>IF($D904="","",IF(ISBLANK(VLOOKUP($B904,'Section 3'!$D$15:$O$1014,COLUMNS('Section 3'!$E$11:I$12),0)),"",VLOOKUP($B904,'Section 3'!$D$15:$O$1014,COLUMNS('Section 3'!$E$11:I$12),0)))</f>
        <v/>
      </c>
      <c r="I904" s="73" t="str">
        <f>IF($D904="","",IF(ISBLANK(VLOOKUP($B904,'Section 3'!$D$15:$O$1014,COLUMNS('Section 3'!$E$11:J$12),0)),"",VLOOKUP($B904,'Section 3'!$D$15:$O$1014,COLUMNS('Section 3'!$E$11:J$12),0)))</f>
        <v/>
      </c>
      <c r="J904" s="73" t="str">
        <f>IF($D904="","",IF(ISBLANK(VLOOKUP($B904,'Section 3'!$D$15:$O$1014,COLUMNS('Section 3'!$E$11:K$12),0)),"",VLOOKUP($B904,'Section 3'!$D$15:$O$1014,COLUMNS('Section 3'!$E$11:K$12),0)))</f>
        <v/>
      </c>
      <c r="K904" s="73" t="str">
        <f>IF($D904="","",IF(ISBLANK(VLOOKUP($B904,'Section 3'!$D$15:$O$1014,COLUMNS('Section 3'!$E$11:L$12),0)),"",VLOOKUP($B904,'Section 3'!$D$15:$O$1014,COLUMNS('Section 3'!$E$11:L$12),0)))</f>
        <v/>
      </c>
      <c r="L904" s="73" t="str">
        <f>IF($D904="","",IF(ISBLANK(VLOOKUP($B904,'Section 3'!$D$15:$O$1014,COLUMNS('Section 3'!$E$11:M$12),0)),"",VLOOKUP($B904,'Section 3'!$D$15:$O$1014,COLUMNS('Section 3'!$E$11:M$12),0)))</f>
        <v/>
      </c>
      <c r="M904" s="73" t="str">
        <f>IF($D904="","",IF(ISBLANK(VLOOKUP($B904,'Section 3'!$D$15:$O$1014,COLUMNS('Section 3'!$E$11:N$12),0)),"",VLOOKUP($B904,'Section 3'!$D$15:$O$1014,COLUMNS('Section 3'!$E$11:N$12),0)))</f>
        <v/>
      </c>
      <c r="N904" s="73" t="str">
        <f>IF($D904="","",IF(ISBLANK(VLOOKUP($B904,'Section 3'!$D$15:$O$1014,COLUMNS('Section 3'!$E$11:O$12),0)),"",VLOOKUP($B904,'Section 3'!$D$15:$O$1014,COLUMNS('Section 3'!$E$11:O$12),0)))</f>
        <v/>
      </c>
      <c r="O904" s="73" t="str">
        <f>IF($D904="","",IF(ISBLANK(VLOOKUP($B904,'Section 3'!$D$15:$O$1014,COLUMNS('Section 3'!$E$11:P$12),0)),"",VLOOKUP($B904,'Section 3'!$D$15:$O$1014,COLUMNS('Section 3'!$E$11:P$12),0)))</f>
        <v/>
      </c>
    </row>
    <row r="905" spans="1:15" x14ac:dyDescent="0.25">
      <c r="A905" s="29" t="str">
        <f>IF(E905="","",ROWS($A$1:A905))</f>
        <v/>
      </c>
      <c r="B905" s="32">
        <v>894</v>
      </c>
      <c r="C905" s="26" t="str">
        <f t="shared" si="14"/>
        <v/>
      </c>
      <c r="D905" s="26" t="str">
        <f>IFERROR(VLOOKUP($B905,'Section 3'!D908:O1907,COLUMNS('Section 3'!D904:D905),0),"")</f>
        <v/>
      </c>
      <c r="E905" s="73" t="str">
        <f>IF($D905="","",IF(ISBLANK(VLOOKUP($B905,'Section 3'!$D$15:$O$1014,COLUMNS('Section 3'!$E$11:F$12),0)),"",VLOOKUP($B905,'Section 3'!$D$15:$O$1014,COLUMNS('Section 3'!$E$11:F$12),0)))</f>
        <v/>
      </c>
      <c r="F905" s="73" t="str">
        <f>IF($D905="","",IF(ISBLANK(VLOOKUP($B905,'Section 3'!$D$15:$O$1014,COLUMNS('Section 3'!$E$11:G$12),0)),"",VLOOKUP($B905,'Section 3'!$D$15:$O$1014,COLUMNS('Section 3'!$E$11:G$12),0)))</f>
        <v/>
      </c>
      <c r="G905" s="73" t="str">
        <f>IF($D905="","",IF(ISBLANK(VLOOKUP($B905,'Section 3'!$D$15:$O$1014,COLUMNS('Section 3'!$E$11:H$12),0)),"",VLOOKUP($B905,'Section 3'!$D$15:$O$1014,COLUMNS('Section 3'!$E$11:H$12),0)))</f>
        <v/>
      </c>
      <c r="H905" s="73" t="str">
        <f>IF($D905="","",IF(ISBLANK(VLOOKUP($B905,'Section 3'!$D$15:$O$1014,COLUMNS('Section 3'!$E$11:I$12),0)),"",VLOOKUP($B905,'Section 3'!$D$15:$O$1014,COLUMNS('Section 3'!$E$11:I$12),0)))</f>
        <v/>
      </c>
      <c r="I905" s="73" t="str">
        <f>IF($D905="","",IF(ISBLANK(VLOOKUP($B905,'Section 3'!$D$15:$O$1014,COLUMNS('Section 3'!$E$11:J$12),0)),"",VLOOKUP($B905,'Section 3'!$D$15:$O$1014,COLUMNS('Section 3'!$E$11:J$12),0)))</f>
        <v/>
      </c>
      <c r="J905" s="73" t="str">
        <f>IF($D905="","",IF(ISBLANK(VLOOKUP($B905,'Section 3'!$D$15:$O$1014,COLUMNS('Section 3'!$E$11:K$12),0)),"",VLOOKUP($B905,'Section 3'!$D$15:$O$1014,COLUMNS('Section 3'!$E$11:K$12),0)))</f>
        <v/>
      </c>
      <c r="K905" s="73" t="str">
        <f>IF($D905="","",IF(ISBLANK(VLOOKUP($B905,'Section 3'!$D$15:$O$1014,COLUMNS('Section 3'!$E$11:L$12),0)),"",VLOOKUP($B905,'Section 3'!$D$15:$O$1014,COLUMNS('Section 3'!$E$11:L$12),0)))</f>
        <v/>
      </c>
      <c r="L905" s="73" t="str">
        <f>IF($D905="","",IF(ISBLANK(VLOOKUP($B905,'Section 3'!$D$15:$O$1014,COLUMNS('Section 3'!$E$11:M$12),0)),"",VLOOKUP($B905,'Section 3'!$D$15:$O$1014,COLUMNS('Section 3'!$E$11:M$12),0)))</f>
        <v/>
      </c>
      <c r="M905" s="73" t="str">
        <f>IF($D905="","",IF(ISBLANK(VLOOKUP($B905,'Section 3'!$D$15:$O$1014,COLUMNS('Section 3'!$E$11:N$12),0)),"",VLOOKUP($B905,'Section 3'!$D$15:$O$1014,COLUMNS('Section 3'!$E$11:N$12),0)))</f>
        <v/>
      </c>
      <c r="N905" s="73" t="str">
        <f>IF($D905="","",IF(ISBLANK(VLOOKUP($B905,'Section 3'!$D$15:$O$1014,COLUMNS('Section 3'!$E$11:O$12),0)),"",VLOOKUP($B905,'Section 3'!$D$15:$O$1014,COLUMNS('Section 3'!$E$11:O$12),0)))</f>
        <v/>
      </c>
      <c r="O905" s="73" t="str">
        <f>IF($D905="","",IF(ISBLANK(VLOOKUP($B905,'Section 3'!$D$15:$O$1014,COLUMNS('Section 3'!$E$11:P$12),0)),"",VLOOKUP($B905,'Section 3'!$D$15:$O$1014,COLUMNS('Section 3'!$E$11:P$12),0)))</f>
        <v/>
      </c>
    </row>
    <row r="906" spans="1:15" x14ac:dyDescent="0.25">
      <c r="A906" s="29" t="str">
        <f>IF(E906="","",ROWS($A$1:A906))</f>
        <v/>
      </c>
      <c r="B906" s="32">
        <v>895</v>
      </c>
      <c r="C906" s="26" t="str">
        <f t="shared" si="14"/>
        <v/>
      </c>
      <c r="D906" s="26" t="str">
        <f>IFERROR(VLOOKUP($B906,'Section 3'!D909:O1908,COLUMNS('Section 3'!D905:D906),0),"")</f>
        <v/>
      </c>
      <c r="E906" s="73" t="str">
        <f>IF($D906="","",IF(ISBLANK(VLOOKUP($B906,'Section 3'!$D$15:$O$1014,COLUMNS('Section 3'!$E$11:F$12),0)),"",VLOOKUP($B906,'Section 3'!$D$15:$O$1014,COLUMNS('Section 3'!$E$11:F$12),0)))</f>
        <v/>
      </c>
      <c r="F906" s="73" t="str">
        <f>IF($D906="","",IF(ISBLANK(VLOOKUP($B906,'Section 3'!$D$15:$O$1014,COLUMNS('Section 3'!$E$11:G$12),0)),"",VLOOKUP($B906,'Section 3'!$D$15:$O$1014,COLUMNS('Section 3'!$E$11:G$12),0)))</f>
        <v/>
      </c>
      <c r="G906" s="73" t="str">
        <f>IF($D906="","",IF(ISBLANK(VLOOKUP($B906,'Section 3'!$D$15:$O$1014,COLUMNS('Section 3'!$E$11:H$12),0)),"",VLOOKUP($B906,'Section 3'!$D$15:$O$1014,COLUMNS('Section 3'!$E$11:H$12),0)))</f>
        <v/>
      </c>
      <c r="H906" s="73" t="str">
        <f>IF($D906="","",IF(ISBLANK(VLOOKUP($B906,'Section 3'!$D$15:$O$1014,COLUMNS('Section 3'!$E$11:I$12),0)),"",VLOOKUP($B906,'Section 3'!$D$15:$O$1014,COLUMNS('Section 3'!$E$11:I$12),0)))</f>
        <v/>
      </c>
      <c r="I906" s="73" t="str">
        <f>IF($D906="","",IF(ISBLANK(VLOOKUP($B906,'Section 3'!$D$15:$O$1014,COLUMNS('Section 3'!$E$11:J$12),0)),"",VLOOKUP($B906,'Section 3'!$D$15:$O$1014,COLUMNS('Section 3'!$E$11:J$12),0)))</f>
        <v/>
      </c>
      <c r="J906" s="73" t="str">
        <f>IF($D906="","",IF(ISBLANK(VLOOKUP($B906,'Section 3'!$D$15:$O$1014,COLUMNS('Section 3'!$E$11:K$12),0)),"",VLOOKUP($B906,'Section 3'!$D$15:$O$1014,COLUMNS('Section 3'!$E$11:K$12),0)))</f>
        <v/>
      </c>
      <c r="K906" s="73" t="str">
        <f>IF($D906="","",IF(ISBLANK(VLOOKUP($B906,'Section 3'!$D$15:$O$1014,COLUMNS('Section 3'!$E$11:L$12),0)),"",VLOOKUP($B906,'Section 3'!$D$15:$O$1014,COLUMNS('Section 3'!$E$11:L$12),0)))</f>
        <v/>
      </c>
      <c r="L906" s="73" t="str">
        <f>IF($D906="","",IF(ISBLANK(VLOOKUP($B906,'Section 3'!$D$15:$O$1014,COLUMNS('Section 3'!$E$11:M$12),0)),"",VLOOKUP($B906,'Section 3'!$D$15:$O$1014,COLUMNS('Section 3'!$E$11:M$12),0)))</f>
        <v/>
      </c>
      <c r="M906" s="73" t="str">
        <f>IF($D906="","",IF(ISBLANK(VLOOKUP($B906,'Section 3'!$D$15:$O$1014,COLUMNS('Section 3'!$E$11:N$12),0)),"",VLOOKUP($B906,'Section 3'!$D$15:$O$1014,COLUMNS('Section 3'!$E$11:N$12),0)))</f>
        <v/>
      </c>
      <c r="N906" s="73" t="str">
        <f>IF($D906="","",IF(ISBLANK(VLOOKUP($B906,'Section 3'!$D$15:$O$1014,COLUMNS('Section 3'!$E$11:O$12),0)),"",VLOOKUP($B906,'Section 3'!$D$15:$O$1014,COLUMNS('Section 3'!$E$11:O$12),0)))</f>
        <v/>
      </c>
      <c r="O906" s="73" t="str">
        <f>IF($D906="","",IF(ISBLANK(VLOOKUP($B906,'Section 3'!$D$15:$O$1014,COLUMNS('Section 3'!$E$11:P$12),0)),"",VLOOKUP($B906,'Section 3'!$D$15:$O$1014,COLUMNS('Section 3'!$E$11:P$12),0)))</f>
        <v/>
      </c>
    </row>
    <row r="907" spans="1:15" x14ac:dyDescent="0.25">
      <c r="A907" s="29" t="str">
        <f>IF(E907="","",ROWS($A$1:A907))</f>
        <v/>
      </c>
      <c r="B907" s="32">
        <v>896</v>
      </c>
      <c r="C907" s="26" t="str">
        <f t="shared" si="14"/>
        <v/>
      </c>
      <c r="D907" s="26" t="str">
        <f>IFERROR(VLOOKUP($B907,'Section 3'!D910:O1909,COLUMNS('Section 3'!D906:D907),0),"")</f>
        <v/>
      </c>
      <c r="E907" s="73" t="str">
        <f>IF($D907="","",IF(ISBLANK(VLOOKUP($B907,'Section 3'!$D$15:$O$1014,COLUMNS('Section 3'!$E$11:F$12),0)),"",VLOOKUP($B907,'Section 3'!$D$15:$O$1014,COLUMNS('Section 3'!$E$11:F$12),0)))</f>
        <v/>
      </c>
      <c r="F907" s="73" t="str">
        <f>IF($D907="","",IF(ISBLANK(VLOOKUP($B907,'Section 3'!$D$15:$O$1014,COLUMNS('Section 3'!$E$11:G$12),0)),"",VLOOKUP($B907,'Section 3'!$D$15:$O$1014,COLUMNS('Section 3'!$E$11:G$12),0)))</f>
        <v/>
      </c>
      <c r="G907" s="73" t="str">
        <f>IF($D907="","",IF(ISBLANK(VLOOKUP($B907,'Section 3'!$D$15:$O$1014,COLUMNS('Section 3'!$E$11:H$12),0)),"",VLOOKUP($B907,'Section 3'!$D$15:$O$1014,COLUMNS('Section 3'!$E$11:H$12),0)))</f>
        <v/>
      </c>
      <c r="H907" s="73" t="str">
        <f>IF($D907="","",IF(ISBLANK(VLOOKUP($B907,'Section 3'!$D$15:$O$1014,COLUMNS('Section 3'!$E$11:I$12),0)),"",VLOOKUP($B907,'Section 3'!$D$15:$O$1014,COLUMNS('Section 3'!$E$11:I$12),0)))</f>
        <v/>
      </c>
      <c r="I907" s="73" t="str">
        <f>IF($D907="","",IF(ISBLANK(VLOOKUP($B907,'Section 3'!$D$15:$O$1014,COLUMNS('Section 3'!$E$11:J$12),0)),"",VLOOKUP($B907,'Section 3'!$D$15:$O$1014,COLUMNS('Section 3'!$E$11:J$12),0)))</f>
        <v/>
      </c>
      <c r="J907" s="73" t="str">
        <f>IF($D907="","",IF(ISBLANK(VLOOKUP($B907,'Section 3'!$D$15:$O$1014,COLUMNS('Section 3'!$E$11:K$12),0)),"",VLOOKUP($B907,'Section 3'!$D$15:$O$1014,COLUMNS('Section 3'!$E$11:K$12),0)))</f>
        <v/>
      </c>
      <c r="K907" s="73" t="str">
        <f>IF($D907="","",IF(ISBLANK(VLOOKUP($B907,'Section 3'!$D$15:$O$1014,COLUMNS('Section 3'!$E$11:L$12),0)),"",VLOOKUP($B907,'Section 3'!$D$15:$O$1014,COLUMNS('Section 3'!$E$11:L$12),0)))</f>
        <v/>
      </c>
      <c r="L907" s="73" t="str">
        <f>IF($D907="","",IF(ISBLANK(VLOOKUP($B907,'Section 3'!$D$15:$O$1014,COLUMNS('Section 3'!$E$11:M$12),0)),"",VLOOKUP($B907,'Section 3'!$D$15:$O$1014,COLUMNS('Section 3'!$E$11:M$12),0)))</f>
        <v/>
      </c>
      <c r="M907" s="73" t="str">
        <f>IF($D907="","",IF(ISBLANK(VLOOKUP($B907,'Section 3'!$D$15:$O$1014,COLUMNS('Section 3'!$E$11:N$12),0)),"",VLOOKUP($B907,'Section 3'!$D$15:$O$1014,COLUMNS('Section 3'!$E$11:N$12),0)))</f>
        <v/>
      </c>
      <c r="N907" s="73" t="str">
        <f>IF($D907="","",IF(ISBLANK(VLOOKUP($B907,'Section 3'!$D$15:$O$1014,COLUMNS('Section 3'!$E$11:O$12),0)),"",VLOOKUP($B907,'Section 3'!$D$15:$O$1014,COLUMNS('Section 3'!$E$11:O$12),0)))</f>
        <v/>
      </c>
      <c r="O907" s="73" t="str">
        <f>IF($D907="","",IF(ISBLANK(VLOOKUP($B907,'Section 3'!$D$15:$O$1014,COLUMNS('Section 3'!$E$11:P$12),0)),"",VLOOKUP($B907,'Section 3'!$D$15:$O$1014,COLUMNS('Section 3'!$E$11:P$12),0)))</f>
        <v/>
      </c>
    </row>
    <row r="908" spans="1:15" x14ac:dyDescent="0.25">
      <c r="A908" s="29" t="str">
        <f>IF(E908="","",ROWS($A$1:A908))</f>
        <v/>
      </c>
      <c r="B908" s="32">
        <v>897</v>
      </c>
      <c r="C908" s="26" t="str">
        <f t="shared" si="14"/>
        <v/>
      </c>
      <c r="D908" s="26" t="str">
        <f>IFERROR(VLOOKUP($B908,'Section 3'!D911:O1910,COLUMNS('Section 3'!D907:D908),0),"")</f>
        <v/>
      </c>
      <c r="E908" s="73" t="str">
        <f>IF($D908="","",IF(ISBLANK(VLOOKUP($B908,'Section 3'!$D$15:$O$1014,COLUMNS('Section 3'!$E$11:F$12),0)),"",VLOOKUP($B908,'Section 3'!$D$15:$O$1014,COLUMNS('Section 3'!$E$11:F$12),0)))</f>
        <v/>
      </c>
      <c r="F908" s="73" t="str">
        <f>IF($D908="","",IF(ISBLANK(VLOOKUP($B908,'Section 3'!$D$15:$O$1014,COLUMNS('Section 3'!$E$11:G$12),0)),"",VLOOKUP($B908,'Section 3'!$D$15:$O$1014,COLUMNS('Section 3'!$E$11:G$12),0)))</f>
        <v/>
      </c>
      <c r="G908" s="73" t="str">
        <f>IF($D908="","",IF(ISBLANK(VLOOKUP($B908,'Section 3'!$D$15:$O$1014,COLUMNS('Section 3'!$E$11:H$12),0)),"",VLOOKUP($B908,'Section 3'!$D$15:$O$1014,COLUMNS('Section 3'!$E$11:H$12),0)))</f>
        <v/>
      </c>
      <c r="H908" s="73" t="str">
        <f>IF($D908="","",IF(ISBLANK(VLOOKUP($B908,'Section 3'!$D$15:$O$1014,COLUMNS('Section 3'!$E$11:I$12),0)),"",VLOOKUP($B908,'Section 3'!$D$15:$O$1014,COLUMNS('Section 3'!$E$11:I$12),0)))</f>
        <v/>
      </c>
      <c r="I908" s="73" t="str">
        <f>IF($D908="","",IF(ISBLANK(VLOOKUP($B908,'Section 3'!$D$15:$O$1014,COLUMNS('Section 3'!$E$11:J$12),0)),"",VLOOKUP($B908,'Section 3'!$D$15:$O$1014,COLUMNS('Section 3'!$E$11:J$12),0)))</f>
        <v/>
      </c>
      <c r="J908" s="73" t="str">
        <f>IF($D908="","",IF(ISBLANK(VLOOKUP($B908,'Section 3'!$D$15:$O$1014,COLUMNS('Section 3'!$E$11:K$12),0)),"",VLOOKUP($B908,'Section 3'!$D$15:$O$1014,COLUMNS('Section 3'!$E$11:K$12),0)))</f>
        <v/>
      </c>
      <c r="K908" s="73" t="str">
        <f>IF($D908="","",IF(ISBLANK(VLOOKUP($B908,'Section 3'!$D$15:$O$1014,COLUMNS('Section 3'!$E$11:L$12),0)),"",VLOOKUP($B908,'Section 3'!$D$15:$O$1014,COLUMNS('Section 3'!$E$11:L$12),0)))</f>
        <v/>
      </c>
      <c r="L908" s="73" t="str">
        <f>IF($D908="","",IF(ISBLANK(VLOOKUP($B908,'Section 3'!$D$15:$O$1014,COLUMNS('Section 3'!$E$11:M$12),0)),"",VLOOKUP($B908,'Section 3'!$D$15:$O$1014,COLUMNS('Section 3'!$E$11:M$12),0)))</f>
        <v/>
      </c>
      <c r="M908" s="73" t="str">
        <f>IF($D908="","",IF(ISBLANK(VLOOKUP($B908,'Section 3'!$D$15:$O$1014,COLUMNS('Section 3'!$E$11:N$12),0)),"",VLOOKUP($B908,'Section 3'!$D$15:$O$1014,COLUMNS('Section 3'!$E$11:N$12),0)))</f>
        <v/>
      </c>
      <c r="N908" s="73" t="str">
        <f>IF($D908="","",IF(ISBLANK(VLOOKUP($B908,'Section 3'!$D$15:$O$1014,COLUMNS('Section 3'!$E$11:O$12),0)),"",VLOOKUP($B908,'Section 3'!$D$15:$O$1014,COLUMNS('Section 3'!$E$11:O$12),0)))</f>
        <v/>
      </c>
      <c r="O908" s="73" t="str">
        <f>IF($D908="","",IF(ISBLANK(VLOOKUP($B908,'Section 3'!$D$15:$O$1014,COLUMNS('Section 3'!$E$11:P$12),0)),"",VLOOKUP($B908,'Section 3'!$D$15:$O$1014,COLUMNS('Section 3'!$E$11:P$12),0)))</f>
        <v/>
      </c>
    </row>
    <row r="909" spans="1:15" x14ac:dyDescent="0.25">
      <c r="A909" s="29" t="str">
        <f>IF(E909="","",ROWS($A$1:A909))</f>
        <v/>
      </c>
      <c r="B909" s="32">
        <v>898</v>
      </c>
      <c r="C909" s="26" t="str">
        <f t="shared" ref="C909:C972" si="15">IF(D909="","",3)</f>
        <v/>
      </c>
      <c r="D909" s="26" t="str">
        <f>IFERROR(VLOOKUP($B909,'Section 3'!D912:O1911,COLUMNS('Section 3'!D908:D909),0),"")</f>
        <v/>
      </c>
      <c r="E909" s="73" t="str">
        <f>IF($D909="","",IF(ISBLANK(VLOOKUP($B909,'Section 3'!$D$15:$O$1014,COLUMNS('Section 3'!$E$11:F$12),0)),"",VLOOKUP($B909,'Section 3'!$D$15:$O$1014,COLUMNS('Section 3'!$E$11:F$12),0)))</f>
        <v/>
      </c>
      <c r="F909" s="73" t="str">
        <f>IF($D909="","",IF(ISBLANK(VLOOKUP($B909,'Section 3'!$D$15:$O$1014,COLUMNS('Section 3'!$E$11:G$12),0)),"",VLOOKUP($B909,'Section 3'!$D$15:$O$1014,COLUMNS('Section 3'!$E$11:G$12),0)))</f>
        <v/>
      </c>
      <c r="G909" s="73" t="str">
        <f>IF($D909="","",IF(ISBLANK(VLOOKUP($B909,'Section 3'!$D$15:$O$1014,COLUMNS('Section 3'!$E$11:H$12),0)),"",VLOOKUP($B909,'Section 3'!$D$15:$O$1014,COLUMNS('Section 3'!$E$11:H$12),0)))</f>
        <v/>
      </c>
      <c r="H909" s="73" t="str">
        <f>IF($D909="","",IF(ISBLANK(VLOOKUP($B909,'Section 3'!$D$15:$O$1014,COLUMNS('Section 3'!$E$11:I$12),0)),"",VLOOKUP($B909,'Section 3'!$D$15:$O$1014,COLUMNS('Section 3'!$E$11:I$12),0)))</f>
        <v/>
      </c>
      <c r="I909" s="73" t="str">
        <f>IF($D909="","",IF(ISBLANK(VLOOKUP($B909,'Section 3'!$D$15:$O$1014,COLUMNS('Section 3'!$E$11:J$12),0)),"",VLOOKUP($B909,'Section 3'!$D$15:$O$1014,COLUMNS('Section 3'!$E$11:J$12),0)))</f>
        <v/>
      </c>
      <c r="J909" s="73" t="str">
        <f>IF($D909="","",IF(ISBLANK(VLOOKUP($B909,'Section 3'!$D$15:$O$1014,COLUMNS('Section 3'!$E$11:K$12),0)),"",VLOOKUP($B909,'Section 3'!$D$15:$O$1014,COLUMNS('Section 3'!$E$11:K$12),0)))</f>
        <v/>
      </c>
      <c r="K909" s="73" t="str">
        <f>IF($D909="","",IF(ISBLANK(VLOOKUP($B909,'Section 3'!$D$15:$O$1014,COLUMNS('Section 3'!$E$11:L$12),0)),"",VLOOKUP($B909,'Section 3'!$D$15:$O$1014,COLUMNS('Section 3'!$E$11:L$12),0)))</f>
        <v/>
      </c>
      <c r="L909" s="73" t="str">
        <f>IF($D909="","",IF(ISBLANK(VLOOKUP($B909,'Section 3'!$D$15:$O$1014,COLUMNS('Section 3'!$E$11:M$12),0)),"",VLOOKUP($B909,'Section 3'!$D$15:$O$1014,COLUMNS('Section 3'!$E$11:M$12),0)))</f>
        <v/>
      </c>
      <c r="M909" s="73" t="str">
        <f>IF($D909="","",IF(ISBLANK(VLOOKUP($B909,'Section 3'!$D$15:$O$1014,COLUMNS('Section 3'!$E$11:N$12),0)),"",VLOOKUP($B909,'Section 3'!$D$15:$O$1014,COLUMNS('Section 3'!$E$11:N$12),0)))</f>
        <v/>
      </c>
      <c r="N909" s="73" t="str">
        <f>IF($D909="","",IF(ISBLANK(VLOOKUP($B909,'Section 3'!$D$15:$O$1014,COLUMNS('Section 3'!$E$11:O$12),0)),"",VLOOKUP($B909,'Section 3'!$D$15:$O$1014,COLUMNS('Section 3'!$E$11:O$12),0)))</f>
        <v/>
      </c>
      <c r="O909" s="73" t="str">
        <f>IF($D909="","",IF(ISBLANK(VLOOKUP($B909,'Section 3'!$D$15:$O$1014,COLUMNS('Section 3'!$E$11:P$12),0)),"",VLOOKUP($B909,'Section 3'!$D$15:$O$1014,COLUMNS('Section 3'!$E$11:P$12),0)))</f>
        <v/>
      </c>
    </row>
    <row r="910" spans="1:15" x14ac:dyDescent="0.25">
      <c r="A910" s="29" t="str">
        <f>IF(E910="","",ROWS($A$1:A910))</f>
        <v/>
      </c>
      <c r="B910" s="32">
        <v>899</v>
      </c>
      <c r="C910" s="26" t="str">
        <f t="shared" si="15"/>
        <v/>
      </c>
      <c r="D910" s="26" t="str">
        <f>IFERROR(VLOOKUP($B910,'Section 3'!D913:O1912,COLUMNS('Section 3'!D909:D910),0),"")</f>
        <v/>
      </c>
      <c r="E910" s="73" t="str">
        <f>IF($D910="","",IF(ISBLANK(VLOOKUP($B910,'Section 3'!$D$15:$O$1014,COLUMNS('Section 3'!$E$11:F$12),0)),"",VLOOKUP($B910,'Section 3'!$D$15:$O$1014,COLUMNS('Section 3'!$E$11:F$12),0)))</f>
        <v/>
      </c>
      <c r="F910" s="73" t="str">
        <f>IF($D910="","",IF(ISBLANK(VLOOKUP($B910,'Section 3'!$D$15:$O$1014,COLUMNS('Section 3'!$E$11:G$12),0)),"",VLOOKUP($B910,'Section 3'!$D$15:$O$1014,COLUMNS('Section 3'!$E$11:G$12),0)))</f>
        <v/>
      </c>
      <c r="G910" s="73" t="str">
        <f>IF($D910="","",IF(ISBLANK(VLOOKUP($B910,'Section 3'!$D$15:$O$1014,COLUMNS('Section 3'!$E$11:H$12),0)),"",VLOOKUP($B910,'Section 3'!$D$15:$O$1014,COLUMNS('Section 3'!$E$11:H$12),0)))</f>
        <v/>
      </c>
      <c r="H910" s="73" t="str">
        <f>IF($D910="","",IF(ISBLANK(VLOOKUP($B910,'Section 3'!$D$15:$O$1014,COLUMNS('Section 3'!$E$11:I$12),0)),"",VLOOKUP($B910,'Section 3'!$D$15:$O$1014,COLUMNS('Section 3'!$E$11:I$12),0)))</f>
        <v/>
      </c>
      <c r="I910" s="73" t="str">
        <f>IF($D910="","",IF(ISBLANK(VLOOKUP($B910,'Section 3'!$D$15:$O$1014,COLUMNS('Section 3'!$E$11:J$12),0)),"",VLOOKUP($B910,'Section 3'!$D$15:$O$1014,COLUMNS('Section 3'!$E$11:J$12),0)))</f>
        <v/>
      </c>
      <c r="J910" s="73" t="str">
        <f>IF($D910="","",IF(ISBLANK(VLOOKUP($B910,'Section 3'!$D$15:$O$1014,COLUMNS('Section 3'!$E$11:K$12),0)),"",VLOOKUP($B910,'Section 3'!$D$15:$O$1014,COLUMNS('Section 3'!$E$11:K$12),0)))</f>
        <v/>
      </c>
      <c r="K910" s="73" t="str">
        <f>IF($D910="","",IF(ISBLANK(VLOOKUP($B910,'Section 3'!$D$15:$O$1014,COLUMNS('Section 3'!$E$11:L$12),0)),"",VLOOKUP($B910,'Section 3'!$D$15:$O$1014,COLUMNS('Section 3'!$E$11:L$12),0)))</f>
        <v/>
      </c>
      <c r="L910" s="73" t="str">
        <f>IF($D910="","",IF(ISBLANK(VLOOKUP($B910,'Section 3'!$D$15:$O$1014,COLUMNS('Section 3'!$E$11:M$12),0)),"",VLOOKUP($B910,'Section 3'!$D$15:$O$1014,COLUMNS('Section 3'!$E$11:M$12),0)))</f>
        <v/>
      </c>
      <c r="M910" s="73" t="str">
        <f>IF($D910="","",IF(ISBLANK(VLOOKUP($B910,'Section 3'!$D$15:$O$1014,COLUMNS('Section 3'!$E$11:N$12),0)),"",VLOOKUP($B910,'Section 3'!$D$15:$O$1014,COLUMNS('Section 3'!$E$11:N$12),0)))</f>
        <v/>
      </c>
      <c r="N910" s="73" t="str">
        <f>IF($D910="","",IF(ISBLANK(VLOOKUP($B910,'Section 3'!$D$15:$O$1014,COLUMNS('Section 3'!$E$11:O$12),0)),"",VLOOKUP($B910,'Section 3'!$D$15:$O$1014,COLUMNS('Section 3'!$E$11:O$12),0)))</f>
        <v/>
      </c>
      <c r="O910" s="73" t="str">
        <f>IF($D910="","",IF(ISBLANK(VLOOKUP($B910,'Section 3'!$D$15:$O$1014,COLUMNS('Section 3'!$E$11:P$12),0)),"",VLOOKUP($B910,'Section 3'!$D$15:$O$1014,COLUMNS('Section 3'!$E$11:P$12),0)))</f>
        <v/>
      </c>
    </row>
    <row r="911" spans="1:15" x14ac:dyDescent="0.25">
      <c r="A911" s="29" t="str">
        <f>IF(E911="","",ROWS($A$1:A911))</f>
        <v/>
      </c>
      <c r="B911" s="32">
        <v>900</v>
      </c>
      <c r="C911" s="26" t="str">
        <f t="shared" si="15"/>
        <v/>
      </c>
      <c r="D911" s="26" t="str">
        <f>IFERROR(VLOOKUP($B911,'Section 3'!D914:O1913,COLUMNS('Section 3'!D910:D911),0),"")</f>
        <v/>
      </c>
      <c r="E911" s="73" t="str">
        <f>IF($D911="","",IF(ISBLANK(VLOOKUP($B911,'Section 3'!$D$15:$O$1014,COLUMNS('Section 3'!$E$11:F$12),0)),"",VLOOKUP($B911,'Section 3'!$D$15:$O$1014,COLUMNS('Section 3'!$E$11:F$12),0)))</f>
        <v/>
      </c>
      <c r="F911" s="73" t="str">
        <f>IF($D911="","",IF(ISBLANK(VLOOKUP($B911,'Section 3'!$D$15:$O$1014,COLUMNS('Section 3'!$E$11:G$12),0)),"",VLOOKUP($B911,'Section 3'!$D$15:$O$1014,COLUMNS('Section 3'!$E$11:G$12),0)))</f>
        <v/>
      </c>
      <c r="G911" s="73" t="str">
        <f>IF($D911="","",IF(ISBLANK(VLOOKUP($B911,'Section 3'!$D$15:$O$1014,COLUMNS('Section 3'!$E$11:H$12),0)),"",VLOOKUP($B911,'Section 3'!$D$15:$O$1014,COLUMNS('Section 3'!$E$11:H$12),0)))</f>
        <v/>
      </c>
      <c r="H911" s="73" t="str">
        <f>IF($D911="","",IF(ISBLANK(VLOOKUP($B911,'Section 3'!$D$15:$O$1014,COLUMNS('Section 3'!$E$11:I$12),0)),"",VLOOKUP($B911,'Section 3'!$D$15:$O$1014,COLUMNS('Section 3'!$E$11:I$12),0)))</f>
        <v/>
      </c>
      <c r="I911" s="73" t="str">
        <f>IF($D911="","",IF(ISBLANK(VLOOKUP($B911,'Section 3'!$D$15:$O$1014,COLUMNS('Section 3'!$E$11:J$12),0)),"",VLOOKUP($B911,'Section 3'!$D$15:$O$1014,COLUMNS('Section 3'!$E$11:J$12),0)))</f>
        <v/>
      </c>
      <c r="J911" s="73" t="str">
        <f>IF($D911="","",IF(ISBLANK(VLOOKUP($B911,'Section 3'!$D$15:$O$1014,COLUMNS('Section 3'!$E$11:K$12),0)),"",VLOOKUP($B911,'Section 3'!$D$15:$O$1014,COLUMNS('Section 3'!$E$11:K$12),0)))</f>
        <v/>
      </c>
      <c r="K911" s="73" t="str">
        <f>IF($D911="","",IF(ISBLANK(VLOOKUP($B911,'Section 3'!$D$15:$O$1014,COLUMNS('Section 3'!$E$11:L$12),0)),"",VLOOKUP($B911,'Section 3'!$D$15:$O$1014,COLUMNS('Section 3'!$E$11:L$12),0)))</f>
        <v/>
      </c>
      <c r="L911" s="73" t="str">
        <f>IF($D911="","",IF(ISBLANK(VLOOKUP($B911,'Section 3'!$D$15:$O$1014,COLUMNS('Section 3'!$E$11:M$12),0)),"",VLOOKUP($B911,'Section 3'!$D$15:$O$1014,COLUMNS('Section 3'!$E$11:M$12),0)))</f>
        <v/>
      </c>
      <c r="M911" s="73" t="str">
        <f>IF($D911="","",IF(ISBLANK(VLOOKUP($B911,'Section 3'!$D$15:$O$1014,COLUMNS('Section 3'!$E$11:N$12),0)),"",VLOOKUP($B911,'Section 3'!$D$15:$O$1014,COLUMNS('Section 3'!$E$11:N$12),0)))</f>
        <v/>
      </c>
      <c r="N911" s="73" t="str">
        <f>IF($D911="","",IF(ISBLANK(VLOOKUP($B911,'Section 3'!$D$15:$O$1014,COLUMNS('Section 3'!$E$11:O$12),0)),"",VLOOKUP($B911,'Section 3'!$D$15:$O$1014,COLUMNS('Section 3'!$E$11:O$12),0)))</f>
        <v/>
      </c>
      <c r="O911" s="73" t="str">
        <f>IF($D911="","",IF(ISBLANK(VLOOKUP($B911,'Section 3'!$D$15:$O$1014,COLUMNS('Section 3'!$E$11:P$12),0)),"",VLOOKUP($B911,'Section 3'!$D$15:$O$1014,COLUMNS('Section 3'!$E$11:P$12),0)))</f>
        <v/>
      </c>
    </row>
    <row r="912" spans="1:15" x14ac:dyDescent="0.25">
      <c r="A912" s="29" t="str">
        <f>IF(E912="","",ROWS($A$1:A912))</f>
        <v/>
      </c>
      <c r="B912" s="32">
        <v>901</v>
      </c>
      <c r="C912" s="26" t="str">
        <f t="shared" si="15"/>
        <v/>
      </c>
      <c r="D912" s="26" t="str">
        <f>IFERROR(VLOOKUP($B912,'Section 3'!D915:O1914,COLUMNS('Section 3'!D911:D912),0),"")</f>
        <v/>
      </c>
      <c r="E912" s="73" t="str">
        <f>IF($D912="","",IF(ISBLANK(VLOOKUP($B912,'Section 3'!$D$15:$O$1014,COLUMNS('Section 3'!$E$11:F$12),0)),"",VLOOKUP($B912,'Section 3'!$D$15:$O$1014,COLUMNS('Section 3'!$E$11:F$12),0)))</f>
        <v/>
      </c>
      <c r="F912" s="73" t="str">
        <f>IF($D912="","",IF(ISBLANK(VLOOKUP($B912,'Section 3'!$D$15:$O$1014,COLUMNS('Section 3'!$E$11:G$12),0)),"",VLOOKUP($B912,'Section 3'!$D$15:$O$1014,COLUMNS('Section 3'!$E$11:G$12),0)))</f>
        <v/>
      </c>
      <c r="G912" s="73" t="str">
        <f>IF($D912="","",IF(ISBLANK(VLOOKUP($B912,'Section 3'!$D$15:$O$1014,COLUMNS('Section 3'!$E$11:H$12),0)),"",VLOOKUP($B912,'Section 3'!$D$15:$O$1014,COLUMNS('Section 3'!$E$11:H$12),0)))</f>
        <v/>
      </c>
      <c r="H912" s="73" t="str">
        <f>IF($D912="","",IF(ISBLANK(VLOOKUP($B912,'Section 3'!$D$15:$O$1014,COLUMNS('Section 3'!$E$11:I$12),0)),"",VLOOKUP($B912,'Section 3'!$D$15:$O$1014,COLUMNS('Section 3'!$E$11:I$12),0)))</f>
        <v/>
      </c>
      <c r="I912" s="73" t="str">
        <f>IF($D912="","",IF(ISBLANK(VLOOKUP($B912,'Section 3'!$D$15:$O$1014,COLUMNS('Section 3'!$E$11:J$12),0)),"",VLOOKUP($B912,'Section 3'!$D$15:$O$1014,COLUMNS('Section 3'!$E$11:J$12),0)))</f>
        <v/>
      </c>
      <c r="J912" s="73" t="str">
        <f>IF($D912="","",IF(ISBLANK(VLOOKUP($B912,'Section 3'!$D$15:$O$1014,COLUMNS('Section 3'!$E$11:K$12),0)),"",VLOOKUP($B912,'Section 3'!$D$15:$O$1014,COLUMNS('Section 3'!$E$11:K$12),0)))</f>
        <v/>
      </c>
      <c r="K912" s="73" t="str">
        <f>IF($D912="","",IF(ISBLANK(VLOOKUP($B912,'Section 3'!$D$15:$O$1014,COLUMNS('Section 3'!$E$11:L$12),0)),"",VLOOKUP($B912,'Section 3'!$D$15:$O$1014,COLUMNS('Section 3'!$E$11:L$12),0)))</f>
        <v/>
      </c>
      <c r="L912" s="73" t="str">
        <f>IF($D912="","",IF(ISBLANK(VLOOKUP($B912,'Section 3'!$D$15:$O$1014,COLUMNS('Section 3'!$E$11:M$12),0)),"",VLOOKUP($B912,'Section 3'!$D$15:$O$1014,COLUMNS('Section 3'!$E$11:M$12),0)))</f>
        <v/>
      </c>
      <c r="M912" s="73" t="str">
        <f>IF($D912="","",IF(ISBLANK(VLOOKUP($B912,'Section 3'!$D$15:$O$1014,COLUMNS('Section 3'!$E$11:N$12),0)),"",VLOOKUP($B912,'Section 3'!$D$15:$O$1014,COLUMNS('Section 3'!$E$11:N$12),0)))</f>
        <v/>
      </c>
      <c r="N912" s="73" t="str">
        <f>IF($D912="","",IF(ISBLANK(VLOOKUP($B912,'Section 3'!$D$15:$O$1014,COLUMNS('Section 3'!$E$11:O$12),0)),"",VLOOKUP($B912,'Section 3'!$D$15:$O$1014,COLUMNS('Section 3'!$E$11:O$12),0)))</f>
        <v/>
      </c>
      <c r="O912" s="73" t="str">
        <f>IF($D912="","",IF(ISBLANK(VLOOKUP($B912,'Section 3'!$D$15:$O$1014,COLUMNS('Section 3'!$E$11:P$12),0)),"",VLOOKUP($B912,'Section 3'!$D$15:$O$1014,COLUMNS('Section 3'!$E$11:P$12),0)))</f>
        <v/>
      </c>
    </row>
    <row r="913" spans="1:15" x14ac:dyDescent="0.25">
      <c r="A913" s="29" t="str">
        <f>IF(E913="","",ROWS($A$1:A913))</f>
        <v/>
      </c>
      <c r="B913" s="32">
        <v>902</v>
      </c>
      <c r="C913" s="26" t="str">
        <f t="shared" si="15"/>
        <v/>
      </c>
      <c r="D913" s="26" t="str">
        <f>IFERROR(VLOOKUP($B913,'Section 3'!D916:O1915,COLUMNS('Section 3'!D912:D913),0),"")</f>
        <v/>
      </c>
      <c r="E913" s="73" t="str">
        <f>IF($D913="","",IF(ISBLANK(VLOOKUP($B913,'Section 3'!$D$15:$O$1014,COLUMNS('Section 3'!$E$11:F$12),0)),"",VLOOKUP($B913,'Section 3'!$D$15:$O$1014,COLUMNS('Section 3'!$E$11:F$12),0)))</f>
        <v/>
      </c>
      <c r="F913" s="73" t="str">
        <f>IF($D913="","",IF(ISBLANK(VLOOKUP($B913,'Section 3'!$D$15:$O$1014,COLUMNS('Section 3'!$E$11:G$12),0)),"",VLOOKUP($B913,'Section 3'!$D$15:$O$1014,COLUMNS('Section 3'!$E$11:G$12),0)))</f>
        <v/>
      </c>
      <c r="G913" s="73" t="str">
        <f>IF($D913="","",IF(ISBLANK(VLOOKUP($B913,'Section 3'!$D$15:$O$1014,COLUMNS('Section 3'!$E$11:H$12),0)),"",VLOOKUP($B913,'Section 3'!$D$15:$O$1014,COLUMNS('Section 3'!$E$11:H$12),0)))</f>
        <v/>
      </c>
      <c r="H913" s="73" t="str">
        <f>IF($D913="","",IF(ISBLANK(VLOOKUP($B913,'Section 3'!$D$15:$O$1014,COLUMNS('Section 3'!$E$11:I$12),0)),"",VLOOKUP($B913,'Section 3'!$D$15:$O$1014,COLUMNS('Section 3'!$E$11:I$12),0)))</f>
        <v/>
      </c>
      <c r="I913" s="73" t="str">
        <f>IF($D913="","",IF(ISBLANK(VLOOKUP($B913,'Section 3'!$D$15:$O$1014,COLUMNS('Section 3'!$E$11:J$12),0)),"",VLOOKUP($B913,'Section 3'!$D$15:$O$1014,COLUMNS('Section 3'!$E$11:J$12),0)))</f>
        <v/>
      </c>
      <c r="J913" s="73" t="str">
        <f>IF($D913="","",IF(ISBLANK(VLOOKUP($B913,'Section 3'!$D$15:$O$1014,COLUMNS('Section 3'!$E$11:K$12),0)),"",VLOOKUP($B913,'Section 3'!$D$15:$O$1014,COLUMNS('Section 3'!$E$11:K$12),0)))</f>
        <v/>
      </c>
      <c r="K913" s="73" t="str">
        <f>IF($D913="","",IF(ISBLANK(VLOOKUP($B913,'Section 3'!$D$15:$O$1014,COLUMNS('Section 3'!$E$11:L$12),0)),"",VLOOKUP($B913,'Section 3'!$D$15:$O$1014,COLUMNS('Section 3'!$E$11:L$12),0)))</f>
        <v/>
      </c>
      <c r="L913" s="73" t="str">
        <f>IF($D913="","",IF(ISBLANK(VLOOKUP($B913,'Section 3'!$D$15:$O$1014,COLUMNS('Section 3'!$E$11:M$12),0)),"",VLOOKUP($B913,'Section 3'!$D$15:$O$1014,COLUMNS('Section 3'!$E$11:M$12),0)))</f>
        <v/>
      </c>
      <c r="M913" s="73" t="str">
        <f>IF($D913="","",IF(ISBLANK(VLOOKUP($B913,'Section 3'!$D$15:$O$1014,COLUMNS('Section 3'!$E$11:N$12),0)),"",VLOOKUP($B913,'Section 3'!$D$15:$O$1014,COLUMNS('Section 3'!$E$11:N$12),0)))</f>
        <v/>
      </c>
      <c r="N913" s="73" t="str">
        <f>IF($D913="","",IF(ISBLANK(VLOOKUP($B913,'Section 3'!$D$15:$O$1014,COLUMNS('Section 3'!$E$11:O$12),0)),"",VLOOKUP($B913,'Section 3'!$D$15:$O$1014,COLUMNS('Section 3'!$E$11:O$12),0)))</f>
        <v/>
      </c>
      <c r="O913" s="73" t="str">
        <f>IF($D913="","",IF(ISBLANK(VLOOKUP($B913,'Section 3'!$D$15:$O$1014,COLUMNS('Section 3'!$E$11:P$12),0)),"",VLOOKUP($B913,'Section 3'!$D$15:$O$1014,COLUMNS('Section 3'!$E$11:P$12),0)))</f>
        <v/>
      </c>
    </row>
    <row r="914" spans="1:15" x14ac:dyDescent="0.25">
      <c r="A914" s="29" t="str">
        <f>IF(E914="","",ROWS($A$1:A914))</f>
        <v/>
      </c>
      <c r="B914" s="32">
        <v>903</v>
      </c>
      <c r="C914" s="26" t="str">
        <f t="shared" si="15"/>
        <v/>
      </c>
      <c r="D914" s="26" t="str">
        <f>IFERROR(VLOOKUP($B914,'Section 3'!D917:O1916,COLUMNS('Section 3'!D913:D914),0),"")</f>
        <v/>
      </c>
      <c r="E914" s="73" t="str">
        <f>IF($D914="","",IF(ISBLANK(VLOOKUP($B914,'Section 3'!$D$15:$O$1014,COLUMNS('Section 3'!$E$11:F$12),0)),"",VLOOKUP($B914,'Section 3'!$D$15:$O$1014,COLUMNS('Section 3'!$E$11:F$12),0)))</f>
        <v/>
      </c>
      <c r="F914" s="73" t="str">
        <f>IF($D914="","",IF(ISBLANK(VLOOKUP($B914,'Section 3'!$D$15:$O$1014,COLUMNS('Section 3'!$E$11:G$12),0)),"",VLOOKUP($B914,'Section 3'!$D$15:$O$1014,COLUMNS('Section 3'!$E$11:G$12),0)))</f>
        <v/>
      </c>
      <c r="G914" s="73" t="str">
        <f>IF($D914="","",IF(ISBLANK(VLOOKUP($B914,'Section 3'!$D$15:$O$1014,COLUMNS('Section 3'!$E$11:H$12),0)),"",VLOOKUP($B914,'Section 3'!$D$15:$O$1014,COLUMNS('Section 3'!$E$11:H$12),0)))</f>
        <v/>
      </c>
      <c r="H914" s="73" t="str">
        <f>IF($D914="","",IF(ISBLANK(VLOOKUP($B914,'Section 3'!$D$15:$O$1014,COLUMNS('Section 3'!$E$11:I$12),0)),"",VLOOKUP($B914,'Section 3'!$D$15:$O$1014,COLUMNS('Section 3'!$E$11:I$12),0)))</f>
        <v/>
      </c>
      <c r="I914" s="73" t="str">
        <f>IF($D914="","",IF(ISBLANK(VLOOKUP($B914,'Section 3'!$D$15:$O$1014,COLUMNS('Section 3'!$E$11:J$12),0)),"",VLOOKUP($B914,'Section 3'!$D$15:$O$1014,COLUMNS('Section 3'!$E$11:J$12),0)))</f>
        <v/>
      </c>
      <c r="J914" s="73" t="str">
        <f>IF($D914="","",IF(ISBLANK(VLOOKUP($B914,'Section 3'!$D$15:$O$1014,COLUMNS('Section 3'!$E$11:K$12),0)),"",VLOOKUP($B914,'Section 3'!$D$15:$O$1014,COLUMNS('Section 3'!$E$11:K$12),0)))</f>
        <v/>
      </c>
      <c r="K914" s="73" t="str">
        <f>IF($D914="","",IF(ISBLANK(VLOOKUP($B914,'Section 3'!$D$15:$O$1014,COLUMNS('Section 3'!$E$11:L$12),0)),"",VLOOKUP($B914,'Section 3'!$D$15:$O$1014,COLUMNS('Section 3'!$E$11:L$12),0)))</f>
        <v/>
      </c>
      <c r="L914" s="73" t="str">
        <f>IF($D914="","",IF(ISBLANK(VLOOKUP($B914,'Section 3'!$D$15:$O$1014,COLUMNS('Section 3'!$E$11:M$12),0)),"",VLOOKUP($B914,'Section 3'!$D$15:$O$1014,COLUMNS('Section 3'!$E$11:M$12),0)))</f>
        <v/>
      </c>
      <c r="M914" s="73" t="str">
        <f>IF($D914="","",IF(ISBLANK(VLOOKUP($B914,'Section 3'!$D$15:$O$1014,COLUMNS('Section 3'!$E$11:N$12),0)),"",VLOOKUP($B914,'Section 3'!$D$15:$O$1014,COLUMNS('Section 3'!$E$11:N$12),0)))</f>
        <v/>
      </c>
      <c r="N914" s="73" t="str">
        <f>IF($D914="","",IF(ISBLANK(VLOOKUP($B914,'Section 3'!$D$15:$O$1014,COLUMNS('Section 3'!$E$11:O$12),0)),"",VLOOKUP($B914,'Section 3'!$D$15:$O$1014,COLUMNS('Section 3'!$E$11:O$12),0)))</f>
        <v/>
      </c>
      <c r="O914" s="73" t="str">
        <f>IF($D914="","",IF(ISBLANK(VLOOKUP($B914,'Section 3'!$D$15:$O$1014,COLUMNS('Section 3'!$E$11:P$12),0)),"",VLOOKUP($B914,'Section 3'!$D$15:$O$1014,COLUMNS('Section 3'!$E$11:P$12),0)))</f>
        <v/>
      </c>
    </row>
    <row r="915" spans="1:15" x14ac:dyDescent="0.25">
      <c r="A915" s="29" t="str">
        <f>IF(E915="","",ROWS($A$1:A915))</f>
        <v/>
      </c>
      <c r="B915" s="32">
        <v>904</v>
      </c>
      <c r="C915" s="26" t="str">
        <f t="shared" si="15"/>
        <v/>
      </c>
      <c r="D915" s="26" t="str">
        <f>IFERROR(VLOOKUP($B915,'Section 3'!D918:O1917,COLUMNS('Section 3'!D914:D915),0),"")</f>
        <v/>
      </c>
      <c r="E915" s="73" t="str">
        <f>IF($D915="","",IF(ISBLANK(VLOOKUP($B915,'Section 3'!$D$15:$O$1014,COLUMNS('Section 3'!$E$11:F$12),0)),"",VLOOKUP($B915,'Section 3'!$D$15:$O$1014,COLUMNS('Section 3'!$E$11:F$12),0)))</f>
        <v/>
      </c>
      <c r="F915" s="73" t="str">
        <f>IF($D915="","",IF(ISBLANK(VLOOKUP($B915,'Section 3'!$D$15:$O$1014,COLUMNS('Section 3'!$E$11:G$12),0)),"",VLOOKUP($B915,'Section 3'!$D$15:$O$1014,COLUMNS('Section 3'!$E$11:G$12),0)))</f>
        <v/>
      </c>
      <c r="G915" s="73" t="str">
        <f>IF($D915="","",IF(ISBLANK(VLOOKUP($B915,'Section 3'!$D$15:$O$1014,COLUMNS('Section 3'!$E$11:H$12),0)),"",VLOOKUP($B915,'Section 3'!$D$15:$O$1014,COLUMNS('Section 3'!$E$11:H$12),0)))</f>
        <v/>
      </c>
      <c r="H915" s="73" t="str">
        <f>IF($D915="","",IF(ISBLANK(VLOOKUP($B915,'Section 3'!$D$15:$O$1014,COLUMNS('Section 3'!$E$11:I$12),0)),"",VLOOKUP($B915,'Section 3'!$D$15:$O$1014,COLUMNS('Section 3'!$E$11:I$12),0)))</f>
        <v/>
      </c>
      <c r="I915" s="73" t="str">
        <f>IF($D915="","",IF(ISBLANK(VLOOKUP($B915,'Section 3'!$D$15:$O$1014,COLUMNS('Section 3'!$E$11:J$12),0)),"",VLOOKUP($B915,'Section 3'!$D$15:$O$1014,COLUMNS('Section 3'!$E$11:J$12),0)))</f>
        <v/>
      </c>
      <c r="J915" s="73" t="str">
        <f>IF($D915="","",IF(ISBLANK(VLOOKUP($B915,'Section 3'!$D$15:$O$1014,COLUMNS('Section 3'!$E$11:K$12),0)),"",VLOOKUP($B915,'Section 3'!$D$15:$O$1014,COLUMNS('Section 3'!$E$11:K$12),0)))</f>
        <v/>
      </c>
      <c r="K915" s="73" t="str">
        <f>IF($D915="","",IF(ISBLANK(VLOOKUP($B915,'Section 3'!$D$15:$O$1014,COLUMNS('Section 3'!$E$11:L$12),0)),"",VLOOKUP($B915,'Section 3'!$D$15:$O$1014,COLUMNS('Section 3'!$E$11:L$12),0)))</f>
        <v/>
      </c>
      <c r="L915" s="73" t="str">
        <f>IF($D915="","",IF(ISBLANK(VLOOKUP($B915,'Section 3'!$D$15:$O$1014,COLUMNS('Section 3'!$E$11:M$12),0)),"",VLOOKUP($B915,'Section 3'!$D$15:$O$1014,COLUMNS('Section 3'!$E$11:M$12),0)))</f>
        <v/>
      </c>
      <c r="M915" s="73" t="str">
        <f>IF($D915="","",IF(ISBLANK(VLOOKUP($B915,'Section 3'!$D$15:$O$1014,COLUMNS('Section 3'!$E$11:N$12),0)),"",VLOOKUP($B915,'Section 3'!$D$15:$O$1014,COLUMNS('Section 3'!$E$11:N$12),0)))</f>
        <v/>
      </c>
      <c r="N915" s="73" t="str">
        <f>IF($D915="","",IF(ISBLANK(VLOOKUP($B915,'Section 3'!$D$15:$O$1014,COLUMNS('Section 3'!$E$11:O$12),0)),"",VLOOKUP($B915,'Section 3'!$D$15:$O$1014,COLUMNS('Section 3'!$E$11:O$12),0)))</f>
        <v/>
      </c>
      <c r="O915" s="73" t="str">
        <f>IF($D915="","",IF(ISBLANK(VLOOKUP($B915,'Section 3'!$D$15:$O$1014,COLUMNS('Section 3'!$E$11:P$12),0)),"",VLOOKUP($B915,'Section 3'!$D$15:$O$1014,COLUMNS('Section 3'!$E$11:P$12),0)))</f>
        <v/>
      </c>
    </row>
    <row r="916" spans="1:15" x14ac:dyDescent="0.25">
      <c r="A916" s="29" t="str">
        <f>IF(E916="","",ROWS($A$1:A916))</f>
        <v/>
      </c>
      <c r="B916" s="32">
        <v>905</v>
      </c>
      <c r="C916" s="26" t="str">
        <f t="shared" si="15"/>
        <v/>
      </c>
      <c r="D916" s="26" t="str">
        <f>IFERROR(VLOOKUP($B916,'Section 3'!D919:O1918,COLUMNS('Section 3'!D915:D916),0),"")</f>
        <v/>
      </c>
      <c r="E916" s="73" t="str">
        <f>IF($D916="","",IF(ISBLANK(VLOOKUP($B916,'Section 3'!$D$15:$O$1014,COLUMNS('Section 3'!$E$11:F$12),0)),"",VLOOKUP($B916,'Section 3'!$D$15:$O$1014,COLUMNS('Section 3'!$E$11:F$12),0)))</f>
        <v/>
      </c>
      <c r="F916" s="73" t="str">
        <f>IF($D916="","",IF(ISBLANK(VLOOKUP($B916,'Section 3'!$D$15:$O$1014,COLUMNS('Section 3'!$E$11:G$12),0)),"",VLOOKUP($B916,'Section 3'!$D$15:$O$1014,COLUMNS('Section 3'!$E$11:G$12),0)))</f>
        <v/>
      </c>
      <c r="G916" s="73" t="str">
        <f>IF($D916="","",IF(ISBLANK(VLOOKUP($B916,'Section 3'!$D$15:$O$1014,COLUMNS('Section 3'!$E$11:H$12),0)),"",VLOOKUP($B916,'Section 3'!$D$15:$O$1014,COLUMNS('Section 3'!$E$11:H$12),0)))</f>
        <v/>
      </c>
      <c r="H916" s="73" t="str">
        <f>IF($D916="","",IF(ISBLANK(VLOOKUP($B916,'Section 3'!$D$15:$O$1014,COLUMNS('Section 3'!$E$11:I$12),0)),"",VLOOKUP($B916,'Section 3'!$D$15:$O$1014,COLUMNS('Section 3'!$E$11:I$12),0)))</f>
        <v/>
      </c>
      <c r="I916" s="73" t="str">
        <f>IF($D916="","",IF(ISBLANK(VLOOKUP($B916,'Section 3'!$D$15:$O$1014,COLUMNS('Section 3'!$E$11:J$12),0)),"",VLOOKUP($B916,'Section 3'!$D$15:$O$1014,COLUMNS('Section 3'!$E$11:J$12),0)))</f>
        <v/>
      </c>
      <c r="J916" s="73" t="str">
        <f>IF($D916="","",IF(ISBLANK(VLOOKUP($B916,'Section 3'!$D$15:$O$1014,COLUMNS('Section 3'!$E$11:K$12),0)),"",VLOOKUP($B916,'Section 3'!$D$15:$O$1014,COLUMNS('Section 3'!$E$11:K$12),0)))</f>
        <v/>
      </c>
      <c r="K916" s="73" t="str">
        <f>IF($D916="","",IF(ISBLANK(VLOOKUP($B916,'Section 3'!$D$15:$O$1014,COLUMNS('Section 3'!$E$11:L$12),0)),"",VLOOKUP($B916,'Section 3'!$D$15:$O$1014,COLUMNS('Section 3'!$E$11:L$12),0)))</f>
        <v/>
      </c>
      <c r="L916" s="73" t="str">
        <f>IF($D916="","",IF(ISBLANK(VLOOKUP($B916,'Section 3'!$D$15:$O$1014,COLUMNS('Section 3'!$E$11:M$12),0)),"",VLOOKUP($B916,'Section 3'!$D$15:$O$1014,COLUMNS('Section 3'!$E$11:M$12),0)))</f>
        <v/>
      </c>
      <c r="M916" s="73" t="str">
        <f>IF($D916="","",IF(ISBLANK(VLOOKUP($B916,'Section 3'!$D$15:$O$1014,COLUMNS('Section 3'!$E$11:N$12),0)),"",VLOOKUP($B916,'Section 3'!$D$15:$O$1014,COLUMNS('Section 3'!$E$11:N$12),0)))</f>
        <v/>
      </c>
      <c r="N916" s="73" t="str">
        <f>IF($D916="","",IF(ISBLANK(VLOOKUP($B916,'Section 3'!$D$15:$O$1014,COLUMNS('Section 3'!$E$11:O$12),0)),"",VLOOKUP($B916,'Section 3'!$D$15:$O$1014,COLUMNS('Section 3'!$E$11:O$12),0)))</f>
        <v/>
      </c>
      <c r="O916" s="73" t="str">
        <f>IF($D916="","",IF(ISBLANK(VLOOKUP($B916,'Section 3'!$D$15:$O$1014,COLUMNS('Section 3'!$E$11:P$12),0)),"",VLOOKUP($B916,'Section 3'!$D$15:$O$1014,COLUMNS('Section 3'!$E$11:P$12),0)))</f>
        <v/>
      </c>
    </row>
    <row r="917" spans="1:15" x14ac:dyDescent="0.25">
      <c r="A917" s="29" t="str">
        <f>IF(E917="","",ROWS($A$1:A917))</f>
        <v/>
      </c>
      <c r="B917" s="32">
        <v>906</v>
      </c>
      <c r="C917" s="26" t="str">
        <f t="shared" si="15"/>
        <v/>
      </c>
      <c r="D917" s="26" t="str">
        <f>IFERROR(VLOOKUP($B917,'Section 3'!D920:O1919,COLUMNS('Section 3'!D916:D917),0),"")</f>
        <v/>
      </c>
      <c r="E917" s="73" t="str">
        <f>IF($D917="","",IF(ISBLANK(VLOOKUP($B917,'Section 3'!$D$15:$O$1014,COLUMNS('Section 3'!$E$11:F$12),0)),"",VLOOKUP($B917,'Section 3'!$D$15:$O$1014,COLUMNS('Section 3'!$E$11:F$12),0)))</f>
        <v/>
      </c>
      <c r="F917" s="73" t="str">
        <f>IF($D917="","",IF(ISBLANK(VLOOKUP($B917,'Section 3'!$D$15:$O$1014,COLUMNS('Section 3'!$E$11:G$12),0)),"",VLOOKUP($B917,'Section 3'!$D$15:$O$1014,COLUMNS('Section 3'!$E$11:G$12),0)))</f>
        <v/>
      </c>
      <c r="G917" s="73" t="str">
        <f>IF($D917="","",IF(ISBLANK(VLOOKUP($B917,'Section 3'!$D$15:$O$1014,COLUMNS('Section 3'!$E$11:H$12),0)),"",VLOOKUP($B917,'Section 3'!$D$15:$O$1014,COLUMNS('Section 3'!$E$11:H$12),0)))</f>
        <v/>
      </c>
      <c r="H917" s="73" t="str">
        <f>IF($D917="","",IF(ISBLANK(VLOOKUP($B917,'Section 3'!$D$15:$O$1014,COLUMNS('Section 3'!$E$11:I$12),0)),"",VLOOKUP($B917,'Section 3'!$D$15:$O$1014,COLUMNS('Section 3'!$E$11:I$12),0)))</f>
        <v/>
      </c>
      <c r="I917" s="73" t="str">
        <f>IF($D917="","",IF(ISBLANK(VLOOKUP($B917,'Section 3'!$D$15:$O$1014,COLUMNS('Section 3'!$E$11:J$12),0)),"",VLOOKUP($B917,'Section 3'!$D$15:$O$1014,COLUMNS('Section 3'!$E$11:J$12),0)))</f>
        <v/>
      </c>
      <c r="J917" s="73" t="str">
        <f>IF($D917="","",IF(ISBLANK(VLOOKUP($B917,'Section 3'!$D$15:$O$1014,COLUMNS('Section 3'!$E$11:K$12),0)),"",VLOOKUP($B917,'Section 3'!$D$15:$O$1014,COLUMNS('Section 3'!$E$11:K$12),0)))</f>
        <v/>
      </c>
      <c r="K917" s="73" t="str">
        <f>IF($D917="","",IF(ISBLANK(VLOOKUP($B917,'Section 3'!$D$15:$O$1014,COLUMNS('Section 3'!$E$11:L$12),0)),"",VLOOKUP($B917,'Section 3'!$D$15:$O$1014,COLUMNS('Section 3'!$E$11:L$12),0)))</f>
        <v/>
      </c>
      <c r="L917" s="73" t="str">
        <f>IF($D917="","",IF(ISBLANK(VLOOKUP($B917,'Section 3'!$D$15:$O$1014,COLUMNS('Section 3'!$E$11:M$12),0)),"",VLOOKUP($B917,'Section 3'!$D$15:$O$1014,COLUMNS('Section 3'!$E$11:M$12),0)))</f>
        <v/>
      </c>
      <c r="M917" s="73" t="str">
        <f>IF($D917="","",IF(ISBLANK(VLOOKUP($B917,'Section 3'!$D$15:$O$1014,COLUMNS('Section 3'!$E$11:N$12),0)),"",VLOOKUP($B917,'Section 3'!$D$15:$O$1014,COLUMNS('Section 3'!$E$11:N$12),0)))</f>
        <v/>
      </c>
      <c r="N917" s="73" t="str">
        <f>IF($D917="","",IF(ISBLANK(VLOOKUP($B917,'Section 3'!$D$15:$O$1014,COLUMNS('Section 3'!$E$11:O$12),0)),"",VLOOKUP($B917,'Section 3'!$D$15:$O$1014,COLUMNS('Section 3'!$E$11:O$12),0)))</f>
        <v/>
      </c>
      <c r="O917" s="73" t="str">
        <f>IF($D917="","",IF(ISBLANK(VLOOKUP($B917,'Section 3'!$D$15:$O$1014,COLUMNS('Section 3'!$E$11:P$12),0)),"",VLOOKUP($B917,'Section 3'!$D$15:$O$1014,COLUMNS('Section 3'!$E$11:P$12),0)))</f>
        <v/>
      </c>
    </row>
    <row r="918" spans="1:15" x14ac:dyDescent="0.25">
      <c r="A918" s="29" t="str">
        <f>IF(E918="","",ROWS($A$1:A918))</f>
        <v/>
      </c>
      <c r="B918" s="32">
        <v>907</v>
      </c>
      <c r="C918" s="26" t="str">
        <f t="shared" si="15"/>
        <v/>
      </c>
      <c r="D918" s="26" t="str">
        <f>IFERROR(VLOOKUP($B918,'Section 3'!D921:O1920,COLUMNS('Section 3'!D917:D918),0),"")</f>
        <v/>
      </c>
      <c r="E918" s="73" t="str">
        <f>IF($D918="","",IF(ISBLANK(VLOOKUP($B918,'Section 3'!$D$15:$O$1014,COLUMNS('Section 3'!$E$11:F$12),0)),"",VLOOKUP($B918,'Section 3'!$D$15:$O$1014,COLUMNS('Section 3'!$E$11:F$12),0)))</f>
        <v/>
      </c>
      <c r="F918" s="73" t="str">
        <f>IF($D918="","",IF(ISBLANK(VLOOKUP($B918,'Section 3'!$D$15:$O$1014,COLUMNS('Section 3'!$E$11:G$12),0)),"",VLOOKUP($B918,'Section 3'!$D$15:$O$1014,COLUMNS('Section 3'!$E$11:G$12),0)))</f>
        <v/>
      </c>
      <c r="G918" s="73" t="str">
        <f>IF($D918="","",IF(ISBLANK(VLOOKUP($B918,'Section 3'!$D$15:$O$1014,COLUMNS('Section 3'!$E$11:H$12),0)),"",VLOOKUP($B918,'Section 3'!$D$15:$O$1014,COLUMNS('Section 3'!$E$11:H$12),0)))</f>
        <v/>
      </c>
      <c r="H918" s="73" t="str">
        <f>IF($D918="","",IF(ISBLANK(VLOOKUP($B918,'Section 3'!$D$15:$O$1014,COLUMNS('Section 3'!$E$11:I$12),0)),"",VLOOKUP($B918,'Section 3'!$D$15:$O$1014,COLUMNS('Section 3'!$E$11:I$12),0)))</f>
        <v/>
      </c>
      <c r="I918" s="73" t="str">
        <f>IF($D918="","",IF(ISBLANK(VLOOKUP($B918,'Section 3'!$D$15:$O$1014,COLUMNS('Section 3'!$E$11:J$12),0)),"",VLOOKUP($B918,'Section 3'!$D$15:$O$1014,COLUMNS('Section 3'!$E$11:J$12),0)))</f>
        <v/>
      </c>
      <c r="J918" s="73" t="str">
        <f>IF($D918="","",IF(ISBLANK(VLOOKUP($B918,'Section 3'!$D$15:$O$1014,COLUMNS('Section 3'!$E$11:K$12),0)),"",VLOOKUP($B918,'Section 3'!$D$15:$O$1014,COLUMNS('Section 3'!$E$11:K$12),0)))</f>
        <v/>
      </c>
      <c r="K918" s="73" t="str">
        <f>IF($D918="","",IF(ISBLANK(VLOOKUP($B918,'Section 3'!$D$15:$O$1014,COLUMNS('Section 3'!$E$11:L$12),0)),"",VLOOKUP($B918,'Section 3'!$D$15:$O$1014,COLUMNS('Section 3'!$E$11:L$12),0)))</f>
        <v/>
      </c>
      <c r="L918" s="73" t="str">
        <f>IF($D918="","",IF(ISBLANK(VLOOKUP($B918,'Section 3'!$D$15:$O$1014,COLUMNS('Section 3'!$E$11:M$12),0)),"",VLOOKUP($B918,'Section 3'!$D$15:$O$1014,COLUMNS('Section 3'!$E$11:M$12),0)))</f>
        <v/>
      </c>
      <c r="M918" s="73" t="str">
        <f>IF($D918="","",IF(ISBLANK(VLOOKUP($B918,'Section 3'!$D$15:$O$1014,COLUMNS('Section 3'!$E$11:N$12),0)),"",VLOOKUP($B918,'Section 3'!$D$15:$O$1014,COLUMNS('Section 3'!$E$11:N$12),0)))</f>
        <v/>
      </c>
      <c r="N918" s="73" t="str">
        <f>IF($D918="","",IF(ISBLANK(VLOOKUP($B918,'Section 3'!$D$15:$O$1014,COLUMNS('Section 3'!$E$11:O$12),0)),"",VLOOKUP($B918,'Section 3'!$D$15:$O$1014,COLUMNS('Section 3'!$E$11:O$12),0)))</f>
        <v/>
      </c>
      <c r="O918" s="73" t="str">
        <f>IF($D918="","",IF(ISBLANK(VLOOKUP($B918,'Section 3'!$D$15:$O$1014,COLUMNS('Section 3'!$E$11:P$12),0)),"",VLOOKUP($B918,'Section 3'!$D$15:$O$1014,COLUMNS('Section 3'!$E$11:P$12),0)))</f>
        <v/>
      </c>
    </row>
    <row r="919" spans="1:15" x14ac:dyDescent="0.25">
      <c r="A919" s="29" t="str">
        <f>IF(E919="","",ROWS($A$1:A919))</f>
        <v/>
      </c>
      <c r="B919" s="32">
        <v>908</v>
      </c>
      <c r="C919" s="26" t="str">
        <f t="shared" si="15"/>
        <v/>
      </c>
      <c r="D919" s="26" t="str">
        <f>IFERROR(VLOOKUP($B919,'Section 3'!D922:O1921,COLUMNS('Section 3'!D918:D919),0),"")</f>
        <v/>
      </c>
      <c r="E919" s="73" t="str">
        <f>IF($D919="","",IF(ISBLANK(VLOOKUP($B919,'Section 3'!$D$15:$O$1014,COLUMNS('Section 3'!$E$11:F$12),0)),"",VLOOKUP($B919,'Section 3'!$D$15:$O$1014,COLUMNS('Section 3'!$E$11:F$12),0)))</f>
        <v/>
      </c>
      <c r="F919" s="73" t="str">
        <f>IF($D919="","",IF(ISBLANK(VLOOKUP($B919,'Section 3'!$D$15:$O$1014,COLUMNS('Section 3'!$E$11:G$12),0)),"",VLOOKUP($B919,'Section 3'!$D$15:$O$1014,COLUMNS('Section 3'!$E$11:G$12),0)))</f>
        <v/>
      </c>
      <c r="G919" s="73" t="str">
        <f>IF($D919="","",IF(ISBLANK(VLOOKUP($B919,'Section 3'!$D$15:$O$1014,COLUMNS('Section 3'!$E$11:H$12),0)),"",VLOOKUP($B919,'Section 3'!$D$15:$O$1014,COLUMNS('Section 3'!$E$11:H$12),0)))</f>
        <v/>
      </c>
      <c r="H919" s="73" t="str">
        <f>IF($D919="","",IF(ISBLANK(VLOOKUP($B919,'Section 3'!$D$15:$O$1014,COLUMNS('Section 3'!$E$11:I$12),0)),"",VLOOKUP($B919,'Section 3'!$D$15:$O$1014,COLUMNS('Section 3'!$E$11:I$12),0)))</f>
        <v/>
      </c>
      <c r="I919" s="73" t="str">
        <f>IF($D919="","",IF(ISBLANK(VLOOKUP($B919,'Section 3'!$D$15:$O$1014,COLUMNS('Section 3'!$E$11:J$12),0)),"",VLOOKUP($B919,'Section 3'!$D$15:$O$1014,COLUMNS('Section 3'!$E$11:J$12),0)))</f>
        <v/>
      </c>
      <c r="J919" s="73" t="str">
        <f>IF($D919="","",IF(ISBLANK(VLOOKUP($B919,'Section 3'!$D$15:$O$1014,COLUMNS('Section 3'!$E$11:K$12),0)),"",VLOOKUP($B919,'Section 3'!$D$15:$O$1014,COLUMNS('Section 3'!$E$11:K$12),0)))</f>
        <v/>
      </c>
      <c r="K919" s="73" t="str">
        <f>IF($D919="","",IF(ISBLANK(VLOOKUP($B919,'Section 3'!$D$15:$O$1014,COLUMNS('Section 3'!$E$11:L$12),0)),"",VLOOKUP($B919,'Section 3'!$D$15:$O$1014,COLUMNS('Section 3'!$E$11:L$12),0)))</f>
        <v/>
      </c>
      <c r="L919" s="73" t="str">
        <f>IF($D919="","",IF(ISBLANK(VLOOKUP($B919,'Section 3'!$D$15:$O$1014,COLUMNS('Section 3'!$E$11:M$12),0)),"",VLOOKUP($B919,'Section 3'!$D$15:$O$1014,COLUMNS('Section 3'!$E$11:M$12),0)))</f>
        <v/>
      </c>
      <c r="M919" s="73" t="str">
        <f>IF($D919="","",IF(ISBLANK(VLOOKUP($B919,'Section 3'!$D$15:$O$1014,COLUMNS('Section 3'!$E$11:N$12),0)),"",VLOOKUP($B919,'Section 3'!$D$15:$O$1014,COLUMNS('Section 3'!$E$11:N$12),0)))</f>
        <v/>
      </c>
      <c r="N919" s="73" t="str">
        <f>IF($D919="","",IF(ISBLANK(VLOOKUP($B919,'Section 3'!$D$15:$O$1014,COLUMNS('Section 3'!$E$11:O$12),0)),"",VLOOKUP($B919,'Section 3'!$D$15:$O$1014,COLUMNS('Section 3'!$E$11:O$12),0)))</f>
        <v/>
      </c>
      <c r="O919" s="73" t="str">
        <f>IF($D919="","",IF(ISBLANK(VLOOKUP($B919,'Section 3'!$D$15:$O$1014,COLUMNS('Section 3'!$E$11:P$12),0)),"",VLOOKUP($B919,'Section 3'!$D$15:$O$1014,COLUMNS('Section 3'!$E$11:P$12),0)))</f>
        <v/>
      </c>
    </row>
    <row r="920" spans="1:15" x14ac:dyDescent="0.25">
      <c r="A920" s="29" t="str">
        <f>IF(E920="","",ROWS($A$1:A920))</f>
        <v/>
      </c>
      <c r="B920" s="32">
        <v>909</v>
      </c>
      <c r="C920" s="26" t="str">
        <f t="shared" si="15"/>
        <v/>
      </c>
      <c r="D920" s="26" t="str">
        <f>IFERROR(VLOOKUP($B920,'Section 3'!D923:O1922,COLUMNS('Section 3'!D919:D920),0),"")</f>
        <v/>
      </c>
      <c r="E920" s="73" t="str">
        <f>IF($D920="","",IF(ISBLANK(VLOOKUP($B920,'Section 3'!$D$15:$O$1014,COLUMNS('Section 3'!$E$11:F$12),0)),"",VLOOKUP($B920,'Section 3'!$D$15:$O$1014,COLUMNS('Section 3'!$E$11:F$12),0)))</f>
        <v/>
      </c>
      <c r="F920" s="73" t="str">
        <f>IF($D920="","",IF(ISBLANK(VLOOKUP($B920,'Section 3'!$D$15:$O$1014,COLUMNS('Section 3'!$E$11:G$12),0)),"",VLOOKUP($B920,'Section 3'!$D$15:$O$1014,COLUMNS('Section 3'!$E$11:G$12),0)))</f>
        <v/>
      </c>
      <c r="G920" s="73" t="str">
        <f>IF($D920="","",IF(ISBLANK(VLOOKUP($B920,'Section 3'!$D$15:$O$1014,COLUMNS('Section 3'!$E$11:H$12),0)),"",VLOOKUP($B920,'Section 3'!$D$15:$O$1014,COLUMNS('Section 3'!$E$11:H$12),0)))</f>
        <v/>
      </c>
      <c r="H920" s="73" t="str">
        <f>IF($D920="","",IF(ISBLANK(VLOOKUP($B920,'Section 3'!$D$15:$O$1014,COLUMNS('Section 3'!$E$11:I$12),0)),"",VLOOKUP($B920,'Section 3'!$D$15:$O$1014,COLUMNS('Section 3'!$E$11:I$12),0)))</f>
        <v/>
      </c>
      <c r="I920" s="73" t="str">
        <f>IF($D920="","",IF(ISBLANK(VLOOKUP($B920,'Section 3'!$D$15:$O$1014,COLUMNS('Section 3'!$E$11:J$12),0)),"",VLOOKUP($B920,'Section 3'!$D$15:$O$1014,COLUMNS('Section 3'!$E$11:J$12),0)))</f>
        <v/>
      </c>
      <c r="J920" s="73" t="str">
        <f>IF($D920="","",IF(ISBLANK(VLOOKUP($B920,'Section 3'!$D$15:$O$1014,COLUMNS('Section 3'!$E$11:K$12),0)),"",VLOOKUP($B920,'Section 3'!$D$15:$O$1014,COLUMNS('Section 3'!$E$11:K$12),0)))</f>
        <v/>
      </c>
      <c r="K920" s="73" t="str">
        <f>IF($D920="","",IF(ISBLANK(VLOOKUP($B920,'Section 3'!$D$15:$O$1014,COLUMNS('Section 3'!$E$11:L$12),0)),"",VLOOKUP($B920,'Section 3'!$D$15:$O$1014,COLUMNS('Section 3'!$E$11:L$12),0)))</f>
        <v/>
      </c>
      <c r="L920" s="73" t="str">
        <f>IF($D920="","",IF(ISBLANK(VLOOKUP($B920,'Section 3'!$D$15:$O$1014,COLUMNS('Section 3'!$E$11:M$12),0)),"",VLOOKUP($B920,'Section 3'!$D$15:$O$1014,COLUMNS('Section 3'!$E$11:M$12),0)))</f>
        <v/>
      </c>
      <c r="M920" s="73" t="str">
        <f>IF($D920="","",IF(ISBLANK(VLOOKUP($B920,'Section 3'!$D$15:$O$1014,COLUMNS('Section 3'!$E$11:N$12),0)),"",VLOOKUP($B920,'Section 3'!$D$15:$O$1014,COLUMNS('Section 3'!$E$11:N$12),0)))</f>
        <v/>
      </c>
      <c r="N920" s="73" t="str">
        <f>IF($D920="","",IF(ISBLANK(VLOOKUP($B920,'Section 3'!$D$15:$O$1014,COLUMNS('Section 3'!$E$11:O$12),0)),"",VLOOKUP($B920,'Section 3'!$D$15:$O$1014,COLUMNS('Section 3'!$E$11:O$12),0)))</f>
        <v/>
      </c>
      <c r="O920" s="73" t="str">
        <f>IF($D920="","",IF(ISBLANK(VLOOKUP($B920,'Section 3'!$D$15:$O$1014,COLUMNS('Section 3'!$E$11:P$12),0)),"",VLOOKUP($B920,'Section 3'!$D$15:$O$1014,COLUMNS('Section 3'!$E$11:P$12),0)))</f>
        <v/>
      </c>
    </row>
    <row r="921" spans="1:15" x14ac:dyDescent="0.25">
      <c r="A921" s="29" t="str">
        <f>IF(E921="","",ROWS($A$1:A921))</f>
        <v/>
      </c>
      <c r="B921" s="32">
        <v>910</v>
      </c>
      <c r="C921" s="26" t="str">
        <f t="shared" si="15"/>
        <v/>
      </c>
      <c r="D921" s="26" t="str">
        <f>IFERROR(VLOOKUP($B921,'Section 3'!D924:O1923,COLUMNS('Section 3'!D920:D921),0),"")</f>
        <v/>
      </c>
      <c r="E921" s="73" t="str">
        <f>IF($D921="","",IF(ISBLANK(VLOOKUP($B921,'Section 3'!$D$15:$O$1014,COLUMNS('Section 3'!$E$11:F$12),0)),"",VLOOKUP($B921,'Section 3'!$D$15:$O$1014,COLUMNS('Section 3'!$E$11:F$12),0)))</f>
        <v/>
      </c>
      <c r="F921" s="73" t="str">
        <f>IF($D921="","",IF(ISBLANK(VLOOKUP($B921,'Section 3'!$D$15:$O$1014,COLUMNS('Section 3'!$E$11:G$12),0)),"",VLOOKUP($B921,'Section 3'!$D$15:$O$1014,COLUMNS('Section 3'!$E$11:G$12),0)))</f>
        <v/>
      </c>
      <c r="G921" s="73" t="str">
        <f>IF($D921="","",IF(ISBLANK(VLOOKUP($B921,'Section 3'!$D$15:$O$1014,COLUMNS('Section 3'!$E$11:H$12),0)),"",VLOOKUP($B921,'Section 3'!$D$15:$O$1014,COLUMNS('Section 3'!$E$11:H$12),0)))</f>
        <v/>
      </c>
      <c r="H921" s="73" t="str">
        <f>IF($D921="","",IF(ISBLANK(VLOOKUP($B921,'Section 3'!$D$15:$O$1014,COLUMNS('Section 3'!$E$11:I$12),0)),"",VLOOKUP($B921,'Section 3'!$D$15:$O$1014,COLUMNS('Section 3'!$E$11:I$12),0)))</f>
        <v/>
      </c>
      <c r="I921" s="73" t="str">
        <f>IF($D921="","",IF(ISBLANK(VLOOKUP($B921,'Section 3'!$D$15:$O$1014,COLUMNS('Section 3'!$E$11:J$12),0)),"",VLOOKUP($B921,'Section 3'!$D$15:$O$1014,COLUMNS('Section 3'!$E$11:J$12),0)))</f>
        <v/>
      </c>
      <c r="J921" s="73" t="str">
        <f>IF($D921="","",IF(ISBLANK(VLOOKUP($B921,'Section 3'!$D$15:$O$1014,COLUMNS('Section 3'!$E$11:K$12),0)),"",VLOOKUP($B921,'Section 3'!$D$15:$O$1014,COLUMNS('Section 3'!$E$11:K$12),0)))</f>
        <v/>
      </c>
      <c r="K921" s="73" t="str">
        <f>IF($D921="","",IF(ISBLANK(VLOOKUP($B921,'Section 3'!$D$15:$O$1014,COLUMNS('Section 3'!$E$11:L$12),0)),"",VLOOKUP($B921,'Section 3'!$D$15:$O$1014,COLUMNS('Section 3'!$E$11:L$12),0)))</f>
        <v/>
      </c>
      <c r="L921" s="73" t="str">
        <f>IF($D921="","",IF(ISBLANK(VLOOKUP($B921,'Section 3'!$D$15:$O$1014,COLUMNS('Section 3'!$E$11:M$12),0)),"",VLOOKUP($B921,'Section 3'!$D$15:$O$1014,COLUMNS('Section 3'!$E$11:M$12),0)))</f>
        <v/>
      </c>
      <c r="M921" s="73" t="str">
        <f>IF($D921="","",IF(ISBLANK(VLOOKUP($B921,'Section 3'!$D$15:$O$1014,COLUMNS('Section 3'!$E$11:N$12),0)),"",VLOOKUP($B921,'Section 3'!$D$15:$O$1014,COLUMNS('Section 3'!$E$11:N$12),0)))</f>
        <v/>
      </c>
      <c r="N921" s="73" t="str">
        <f>IF($D921="","",IF(ISBLANK(VLOOKUP($B921,'Section 3'!$D$15:$O$1014,COLUMNS('Section 3'!$E$11:O$12),0)),"",VLOOKUP($B921,'Section 3'!$D$15:$O$1014,COLUMNS('Section 3'!$E$11:O$12),0)))</f>
        <v/>
      </c>
      <c r="O921" s="73" t="str">
        <f>IF($D921="","",IF(ISBLANK(VLOOKUP($B921,'Section 3'!$D$15:$O$1014,COLUMNS('Section 3'!$E$11:P$12),0)),"",VLOOKUP($B921,'Section 3'!$D$15:$O$1014,COLUMNS('Section 3'!$E$11:P$12),0)))</f>
        <v/>
      </c>
    </row>
    <row r="922" spans="1:15" x14ac:dyDescent="0.25">
      <c r="A922" s="29" t="str">
        <f>IF(E922="","",ROWS($A$1:A922))</f>
        <v/>
      </c>
      <c r="B922" s="32">
        <v>911</v>
      </c>
      <c r="C922" s="26" t="str">
        <f t="shared" si="15"/>
        <v/>
      </c>
      <c r="D922" s="26" t="str">
        <f>IFERROR(VLOOKUP($B922,'Section 3'!D925:O1924,COLUMNS('Section 3'!D921:D922),0),"")</f>
        <v/>
      </c>
      <c r="E922" s="73" t="str">
        <f>IF($D922="","",IF(ISBLANK(VLOOKUP($B922,'Section 3'!$D$15:$O$1014,COLUMNS('Section 3'!$E$11:F$12),0)),"",VLOOKUP($B922,'Section 3'!$D$15:$O$1014,COLUMNS('Section 3'!$E$11:F$12),0)))</f>
        <v/>
      </c>
      <c r="F922" s="73" t="str">
        <f>IF($D922="","",IF(ISBLANK(VLOOKUP($B922,'Section 3'!$D$15:$O$1014,COLUMNS('Section 3'!$E$11:G$12),0)),"",VLOOKUP($B922,'Section 3'!$D$15:$O$1014,COLUMNS('Section 3'!$E$11:G$12),0)))</f>
        <v/>
      </c>
      <c r="G922" s="73" t="str">
        <f>IF($D922="","",IF(ISBLANK(VLOOKUP($B922,'Section 3'!$D$15:$O$1014,COLUMNS('Section 3'!$E$11:H$12),0)),"",VLOOKUP($B922,'Section 3'!$D$15:$O$1014,COLUMNS('Section 3'!$E$11:H$12),0)))</f>
        <v/>
      </c>
      <c r="H922" s="73" t="str">
        <f>IF($D922="","",IF(ISBLANK(VLOOKUP($B922,'Section 3'!$D$15:$O$1014,COLUMNS('Section 3'!$E$11:I$12),0)),"",VLOOKUP($B922,'Section 3'!$D$15:$O$1014,COLUMNS('Section 3'!$E$11:I$12),0)))</f>
        <v/>
      </c>
      <c r="I922" s="73" t="str">
        <f>IF($D922="","",IF(ISBLANK(VLOOKUP($B922,'Section 3'!$D$15:$O$1014,COLUMNS('Section 3'!$E$11:J$12),0)),"",VLOOKUP($B922,'Section 3'!$D$15:$O$1014,COLUMNS('Section 3'!$E$11:J$12),0)))</f>
        <v/>
      </c>
      <c r="J922" s="73" t="str">
        <f>IF($D922="","",IF(ISBLANK(VLOOKUP($B922,'Section 3'!$D$15:$O$1014,COLUMNS('Section 3'!$E$11:K$12),0)),"",VLOOKUP($B922,'Section 3'!$D$15:$O$1014,COLUMNS('Section 3'!$E$11:K$12),0)))</f>
        <v/>
      </c>
      <c r="K922" s="73" t="str">
        <f>IF($D922="","",IF(ISBLANK(VLOOKUP($B922,'Section 3'!$D$15:$O$1014,COLUMNS('Section 3'!$E$11:L$12),0)),"",VLOOKUP($B922,'Section 3'!$D$15:$O$1014,COLUMNS('Section 3'!$E$11:L$12),0)))</f>
        <v/>
      </c>
      <c r="L922" s="73" t="str">
        <f>IF($D922="","",IF(ISBLANK(VLOOKUP($B922,'Section 3'!$D$15:$O$1014,COLUMNS('Section 3'!$E$11:M$12),0)),"",VLOOKUP($B922,'Section 3'!$D$15:$O$1014,COLUMNS('Section 3'!$E$11:M$12),0)))</f>
        <v/>
      </c>
      <c r="M922" s="73" t="str">
        <f>IF($D922="","",IF(ISBLANK(VLOOKUP($B922,'Section 3'!$D$15:$O$1014,COLUMNS('Section 3'!$E$11:N$12),0)),"",VLOOKUP($B922,'Section 3'!$D$15:$O$1014,COLUMNS('Section 3'!$E$11:N$12),0)))</f>
        <v/>
      </c>
      <c r="N922" s="73" t="str">
        <f>IF($D922="","",IF(ISBLANK(VLOOKUP($B922,'Section 3'!$D$15:$O$1014,COLUMNS('Section 3'!$E$11:O$12),0)),"",VLOOKUP($B922,'Section 3'!$D$15:$O$1014,COLUMNS('Section 3'!$E$11:O$12),0)))</f>
        <v/>
      </c>
      <c r="O922" s="73" t="str">
        <f>IF($D922="","",IF(ISBLANK(VLOOKUP($B922,'Section 3'!$D$15:$O$1014,COLUMNS('Section 3'!$E$11:P$12),0)),"",VLOOKUP($B922,'Section 3'!$D$15:$O$1014,COLUMNS('Section 3'!$E$11:P$12),0)))</f>
        <v/>
      </c>
    </row>
    <row r="923" spans="1:15" x14ac:dyDescent="0.25">
      <c r="A923" s="29" t="str">
        <f>IF(E923="","",ROWS($A$1:A923))</f>
        <v/>
      </c>
      <c r="B923" s="32">
        <v>912</v>
      </c>
      <c r="C923" s="26" t="str">
        <f t="shared" si="15"/>
        <v/>
      </c>
      <c r="D923" s="26" t="str">
        <f>IFERROR(VLOOKUP($B923,'Section 3'!D926:O1925,COLUMNS('Section 3'!D922:D923),0),"")</f>
        <v/>
      </c>
      <c r="E923" s="73" t="str">
        <f>IF($D923="","",IF(ISBLANK(VLOOKUP($B923,'Section 3'!$D$15:$O$1014,COLUMNS('Section 3'!$E$11:F$12),0)),"",VLOOKUP($B923,'Section 3'!$D$15:$O$1014,COLUMNS('Section 3'!$E$11:F$12),0)))</f>
        <v/>
      </c>
      <c r="F923" s="73" t="str">
        <f>IF($D923="","",IF(ISBLANK(VLOOKUP($B923,'Section 3'!$D$15:$O$1014,COLUMNS('Section 3'!$E$11:G$12),0)),"",VLOOKUP($B923,'Section 3'!$D$15:$O$1014,COLUMNS('Section 3'!$E$11:G$12),0)))</f>
        <v/>
      </c>
      <c r="G923" s="73" t="str">
        <f>IF($D923="","",IF(ISBLANK(VLOOKUP($B923,'Section 3'!$D$15:$O$1014,COLUMNS('Section 3'!$E$11:H$12),0)),"",VLOOKUP($B923,'Section 3'!$D$15:$O$1014,COLUMNS('Section 3'!$E$11:H$12),0)))</f>
        <v/>
      </c>
      <c r="H923" s="73" t="str">
        <f>IF($D923="","",IF(ISBLANK(VLOOKUP($B923,'Section 3'!$D$15:$O$1014,COLUMNS('Section 3'!$E$11:I$12),0)),"",VLOOKUP($B923,'Section 3'!$D$15:$O$1014,COLUMNS('Section 3'!$E$11:I$12),0)))</f>
        <v/>
      </c>
      <c r="I923" s="73" t="str">
        <f>IF($D923="","",IF(ISBLANK(VLOOKUP($B923,'Section 3'!$D$15:$O$1014,COLUMNS('Section 3'!$E$11:J$12),0)),"",VLOOKUP($B923,'Section 3'!$D$15:$O$1014,COLUMNS('Section 3'!$E$11:J$12),0)))</f>
        <v/>
      </c>
      <c r="J923" s="73" t="str">
        <f>IF($D923="","",IF(ISBLANK(VLOOKUP($B923,'Section 3'!$D$15:$O$1014,COLUMNS('Section 3'!$E$11:K$12),0)),"",VLOOKUP($B923,'Section 3'!$D$15:$O$1014,COLUMNS('Section 3'!$E$11:K$12),0)))</f>
        <v/>
      </c>
      <c r="K923" s="73" t="str">
        <f>IF($D923="","",IF(ISBLANK(VLOOKUP($B923,'Section 3'!$D$15:$O$1014,COLUMNS('Section 3'!$E$11:L$12),0)),"",VLOOKUP($B923,'Section 3'!$D$15:$O$1014,COLUMNS('Section 3'!$E$11:L$12),0)))</f>
        <v/>
      </c>
      <c r="L923" s="73" t="str">
        <f>IF($D923="","",IF(ISBLANK(VLOOKUP($B923,'Section 3'!$D$15:$O$1014,COLUMNS('Section 3'!$E$11:M$12),0)),"",VLOOKUP($B923,'Section 3'!$D$15:$O$1014,COLUMNS('Section 3'!$E$11:M$12),0)))</f>
        <v/>
      </c>
      <c r="M923" s="73" t="str">
        <f>IF($D923="","",IF(ISBLANK(VLOOKUP($B923,'Section 3'!$D$15:$O$1014,COLUMNS('Section 3'!$E$11:N$12),0)),"",VLOOKUP($B923,'Section 3'!$D$15:$O$1014,COLUMNS('Section 3'!$E$11:N$12),0)))</f>
        <v/>
      </c>
      <c r="N923" s="73" t="str">
        <f>IF($D923="","",IF(ISBLANK(VLOOKUP($B923,'Section 3'!$D$15:$O$1014,COLUMNS('Section 3'!$E$11:O$12),0)),"",VLOOKUP($B923,'Section 3'!$D$15:$O$1014,COLUMNS('Section 3'!$E$11:O$12),0)))</f>
        <v/>
      </c>
      <c r="O923" s="73" t="str">
        <f>IF($D923="","",IF(ISBLANK(VLOOKUP($B923,'Section 3'!$D$15:$O$1014,COLUMNS('Section 3'!$E$11:P$12),0)),"",VLOOKUP($B923,'Section 3'!$D$15:$O$1014,COLUMNS('Section 3'!$E$11:P$12),0)))</f>
        <v/>
      </c>
    </row>
    <row r="924" spans="1:15" x14ac:dyDescent="0.25">
      <c r="A924" s="29" t="str">
        <f>IF(E924="","",ROWS($A$1:A924))</f>
        <v/>
      </c>
      <c r="B924" s="32">
        <v>913</v>
      </c>
      <c r="C924" s="26" t="str">
        <f t="shared" si="15"/>
        <v/>
      </c>
      <c r="D924" s="26" t="str">
        <f>IFERROR(VLOOKUP($B924,'Section 3'!D927:O1926,COLUMNS('Section 3'!D923:D924),0),"")</f>
        <v/>
      </c>
      <c r="E924" s="73" t="str">
        <f>IF($D924="","",IF(ISBLANK(VLOOKUP($B924,'Section 3'!$D$15:$O$1014,COLUMNS('Section 3'!$E$11:F$12),0)),"",VLOOKUP($B924,'Section 3'!$D$15:$O$1014,COLUMNS('Section 3'!$E$11:F$12),0)))</f>
        <v/>
      </c>
      <c r="F924" s="73" t="str">
        <f>IF($D924="","",IF(ISBLANK(VLOOKUP($B924,'Section 3'!$D$15:$O$1014,COLUMNS('Section 3'!$E$11:G$12),0)),"",VLOOKUP($B924,'Section 3'!$D$15:$O$1014,COLUMNS('Section 3'!$E$11:G$12),0)))</f>
        <v/>
      </c>
      <c r="G924" s="73" t="str">
        <f>IF($D924="","",IF(ISBLANK(VLOOKUP($B924,'Section 3'!$D$15:$O$1014,COLUMNS('Section 3'!$E$11:H$12),0)),"",VLOOKUP($B924,'Section 3'!$D$15:$O$1014,COLUMNS('Section 3'!$E$11:H$12),0)))</f>
        <v/>
      </c>
      <c r="H924" s="73" t="str">
        <f>IF($D924="","",IF(ISBLANK(VLOOKUP($B924,'Section 3'!$D$15:$O$1014,COLUMNS('Section 3'!$E$11:I$12),0)),"",VLOOKUP($B924,'Section 3'!$D$15:$O$1014,COLUMNS('Section 3'!$E$11:I$12),0)))</f>
        <v/>
      </c>
      <c r="I924" s="73" t="str">
        <f>IF($D924="","",IF(ISBLANK(VLOOKUP($B924,'Section 3'!$D$15:$O$1014,COLUMNS('Section 3'!$E$11:J$12),0)),"",VLOOKUP($B924,'Section 3'!$D$15:$O$1014,COLUMNS('Section 3'!$E$11:J$12),0)))</f>
        <v/>
      </c>
      <c r="J924" s="73" t="str">
        <f>IF($D924="","",IF(ISBLANK(VLOOKUP($B924,'Section 3'!$D$15:$O$1014,COLUMNS('Section 3'!$E$11:K$12),0)),"",VLOOKUP($B924,'Section 3'!$D$15:$O$1014,COLUMNS('Section 3'!$E$11:K$12),0)))</f>
        <v/>
      </c>
      <c r="K924" s="73" t="str">
        <f>IF($D924="","",IF(ISBLANK(VLOOKUP($B924,'Section 3'!$D$15:$O$1014,COLUMNS('Section 3'!$E$11:L$12),0)),"",VLOOKUP($B924,'Section 3'!$D$15:$O$1014,COLUMNS('Section 3'!$E$11:L$12),0)))</f>
        <v/>
      </c>
      <c r="L924" s="73" t="str">
        <f>IF($D924="","",IF(ISBLANK(VLOOKUP($B924,'Section 3'!$D$15:$O$1014,COLUMNS('Section 3'!$E$11:M$12),0)),"",VLOOKUP($B924,'Section 3'!$D$15:$O$1014,COLUMNS('Section 3'!$E$11:M$12),0)))</f>
        <v/>
      </c>
      <c r="M924" s="73" t="str">
        <f>IF($D924="","",IF(ISBLANK(VLOOKUP($B924,'Section 3'!$D$15:$O$1014,COLUMNS('Section 3'!$E$11:N$12),0)),"",VLOOKUP($B924,'Section 3'!$D$15:$O$1014,COLUMNS('Section 3'!$E$11:N$12),0)))</f>
        <v/>
      </c>
      <c r="N924" s="73" t="str">
        <f>IF($D924="","",IF(ISBLANK(VLOOKUP($B924,'Section 3'!$D$15:$O$1014,COLUMNS('Section 3'!$E$11:O$12),0)),"",VLOOKUP($B924,'Section 3'!$D$15:$O$1014,COLUMNS('Section 3'!$E$11:O$12),0)))</f>
        <v/>
      </c>
      <c r="O924" s="73" t="str">
        <f>IF($D924="","",IF(ISBLANK(VLOOKUP($B924,'Section 3'!$D$15:$O$1014,COLUMNS('Section 3'!$E$11:P$12),0)),"",VLOOKUP($B924,'Section 3'!$D$15:$O$1014,COLUMNS('Section 3'!$E$11:P$12),0)))</f>
        <v/>
      </c>
    </row>
    <row r="925" spans="1:15" x14ac:dyDescent="0.25">
      <c r="A925" s="29" t="str">
        <f>IF(E925="","",ROWS($A$1:A925))</f>
        <v/>
      </c>
      <c r="B925" s="32">
        <v>914</v>
      </c>
      <c r="C925" s="26" t="str">
        <f t="shared" si="15"/>
        <v/>
      </c>
      <c r="D925" s="26" t="str">
        <f>IFERROR(VLOOKUP($B925,'Section 3'!D928:O1927,COLUMNS('Section 3'!D924:D925),0),"")</f>
        <v/>
      </c>
      <c r="E925" s="73" t="str">
        <f>IF($D925="","",IF(ISBLANK(VLOOKUP($B925,'Section 3'!$D$15:$O$1014,COLUMNS('Section 3'!$E$11:F$12),0)),"",VLOOKUP($B925,'Section 3'!$D$15:$O$1014,COLUMNS('Section 3'!$E$11:F$12),0)))</f>
        <v/>
      </c>
      <c r="F925" s="73" t="str">
        <f>IF($D925="","",IF(ISBLANK(VLOOKUP($B925,'Section 3'!$D$15:$O$1014,COLUMNS('Section 3'!$E$11:G$12),0)),"",VLOOKUP($B925,'Section 3'!$D$15:$O$1014,COLUMNS('Section 3'!$E$11:G$12),0)))</f>
        <v/>
      </c>
      <c r="G925" s="73" t="str">
        <f>IF($D925="","",IF(ISBLANK(VLOOKUP($B925,'Section 3'!$D$15:$O$1014,COLUMNS('Section 3'!$E$11:H$12),0)),"",VLOOKUP($B925,'Section 3'!$D$15:$O$1014,COLUMNS('Section 3'!$E$11:H$12),0)))</f>
        <v/>
      </c>
      <c r="H925" s="73" t="str">
        <f>IF($D925="","",IF(ISBLANK(VLOOKUP($B925,'Section 3'!$D$15:$O$1014,COLUMNS('Section 3'!$E$11:I$12),0)),"",VLOOKUP($B925,'Section 3'!$D$15:$O$1014,COLUMNS('Section 3'!$E$11:I$12),0)))</f>
        <v/>
      </c>
      <c r="I925" s="73" t="str">
        <f>IF($D925="","",IF(ISBLANK(VLOOKUP($B925,'Section 3'!$D$15:$O$1014,COLUMNS('Section 3'!$E$11:J$12),0)),"",VLOOKUP($B925,'Section 3'!$D$15:$O$1014,COLUMNS('Section 3'!$E$11:J$12),0)))</f>
        <v/>
      </c>
      <c r="J925" s="73" t="str">
        <f>IF($D925="","",IF(ISBLANK(VLOOKUP($B925,'Section 3'!$D$15:$O$1014,COLUMNS('Section 3'!$E$11:K$12),0)),"",VLOOKUP($B925,'Section 3'!$D$15:$O$1014,COLUMNS('Section 3'!$E$11:K$12),0)))</f>
        <v/>
      </c>
      <c r="K925" s="73" t="str">
        <f>IF($D925="","",IF(ISBLANK(VLOOKUP($B925,'Section 3'!$D$15:$O$1014,COLUMNS('Section 3'!$E$11:L$12),0)),"",VLOOKUP($B925,'Section 3'!$D$15:$O$1014,COLUMNS('Section 3'!$E$11:L$12),0)))</f>
        <v/>
      </c>
      <c r="L925" s="73" t="str">
        <f>IF($D925="","",IF(ISBLANK(VLOOKUP($B925,'Section 3'!$D$15:$O$1014,COLUMNS('Section 3'!$E$11:M$12),0)),"",VLOOKUP($B925,'Section 3'!$D$15:$O$1014,COLUMNS('Section 3'!$E$11:M$12),0)))</f>
        <v/>
      </c>
      <c r="M925" s="73" t="str">
        <f>IF($D925="","",IF(ISBLANK(VLOOKUP($B925,'Section 3'!$D$15:$O$1014,COLUMNS('Section 3'!$E$11:N$12),0)),"",VLOOKUP($B925,'Section 3'!$D$15:$O$1014,COLUMNS('Section 3'!$E$11:N$12),0)))</f>
        <v/>
      </c>
      <c r="N925" s="73" t="str">
        <f>IF($D925="","",IF(ISBLANK(VLOOKUP($B925,'Section 3'!$D$15:$O$1014,COLUMNS('Section 3'!$E$11:O$12),0)),"",VLOOKUP($B925,'Section 3'!$D$15:$O$1014,COLUMNS('Section 3'!$E$11:O$12),0)))</f>
        <v/>
      </c>
      <c r="O925" s="73" t="str">
        <f>IF($D925="","",IF(ISBLANK(VLOOKUP($B925,'Section 3'!$D$15:$O$1014,COLUMNS('Section 3'!$E$11:P$12),0)),"",VLOOKUP($B925,'Section 3'!$D$15:$O$1014,COLUMNS('Section 3'!$E$11:P$12),0)))</f>
        <v/>
      </c>
    </row>
    <row r="926" spans="1:15" x14ac:dyDescent="0.25">
      <c r="A926" s="29" t="str">
        <f>IF(E926="","",ROWS($A$1:A926))</f>
        <v/>
      </c>
      <c r="B926" s="32">
        <v>915</v>
      </c>
      <c r="C926" s="26" t="str">
        <f t="shared" si="15"/>
        <v/>
      </c>
      <c r="D926" s="26" t="str">
        <f>IFERROR(VLOOKUP($B926,'Section 3'!D929:O1928,COLUMNS('Section 3'!D925:D926),0),"")</f>
        <v/>
      </c>
      <c r="E926" s="73" t="str">
        <f>IF($D926="","",IF(ISBLANK(VLOOKUP($B926,'Section 3'!$D$15:$O$1014,COLUMNS('Section 3'!$E$11:F$12),0)),"",VLOOKUP($B926,'Section 3'!$D$15:$O$1014,COLUMNS('Section 3'!$E$11:F$12),0)))</f>
        <v/>
      </c>
      <c r="F926" s="73" t="str">
        <f>IF($D926="","",IF(ISBLANK(VLOOKUP($B926,'Section 3'!$D$15:$O$1014,COLUMNS('Section 3'!$E$11:G$12),0)),"",VLOOKUP($B926,'Section 3'!$D$15:$O$1014,COLUMNS('Section 3'!$E$11:G$12),0)))</f>
        <v/>
      </c>
      <c r="G926" s="73" t="str">
        <f>IF($D926="","",IF(ISBLANK(VLOOKUP($B926,'Section 3'!$D$15:$O$1014,COLUMNS('Section 3'!$E$11:H$12),0)),"",VLOOKUP($B926,'Section 3'!$D$15:$O$1014,COLUMNS('Section 3'!$E$11:H$12),0)))</f>
        <v/>
      </c>
      <c r="H926" s="73" t="str">
        <f>IF($D926="","",IF(ISBLANK(VLOOKUP($B926,'Section 3'!$D$15:$O$1014,COLUMNS('Section 3'!$E$11:I$12),0)),"",VLOOKUP($B926,'Section 3'!$D$15:$O$1014,COLUMNS('Section 3'!$E$11:I$12),0)))</f>
        <v/>
      </c>
      <c r="I926" s="73" t="str">
        <f>IF($D926="","",IF(ISBLANK(VLOOKUP($B926,'Section 3'!$D$15:$O$1014,COLUMNS('Section 3'!$E$11:J$12),0)),"",VLOOKUP($B926,'Section 3'!$D$15:$O$1014,COLUMNS('Section 3'!$E$11:J$12),0)))</f>
        <v/>
      </c>
      <c r="J926" s="73" t="str">
        <f>IF($D926="","",IF(ISBLANK(VLOOKUP($B926,'Section 3'!$D$15:$O$1014,COLUMNS('Section 3'!$E$11:K$12),0)),"",VLOOKUP($B926,'Section 3'!$D$15:$O$1014,COLUMNS('Section 3'!$E$11:K$12),0)))</f>
        <v/>
      </c>
      <c r="K926" s="73" t="str">
        <f>IF($D926="","",IF(ISBLANK(VLOOKUP($B926,'Section 3'!$D$15:$O$1014,COLUMNS('Section 3'!$E$11:L$12),0)),"",VLOOKUP($B926,'Section 3'!$D$15:$O$1014,COLUMNS('Section 3'!$E$11:L$12),0)))</f>
        <v/>
      </c>
      <c r="L926" s="73" t="str">
        <f>IF($D926="","",IF(ISBLANK(VLOOKUP($B926,'Section 3'!$D$15:$O$1014,COLUMNS('Section 3'!$E$11:M$12),0)),"",VLOOKUP($B926,'Section 3'!$D$15:$O$1014,COLUMNS('Section 3'!$E$11:M$12),0)))</f>
        <v/>
      </c>
      <c r="M926" s="73" t="str">
        <f>IF($D926="","",IF(ISBLANK(VLOOKUP($B926,'Section 3'!$D$15:$O$1014,COLUMNS('Section 3'!$E$11:N$12),0)),"",VLOOKUP($B926,'Section 3'!$D$15:$O$1014,COLUMNS('Section 3'!$E$11:N$12),0)))</f>
        <v/>
      </c>
      <c r="N926" s="73" t="str">
        <f>IF($D926="","",IF(ISBLANK(VLOOKUP($B926,'Section 3'!$D$15:$O$1014,COLUMNS('Section 3'!$E$11:O$12),0)),"",VLOOKUP($B926,'Section 3'!$D$15:$O$1014,COLUMNS('Section 3'!$E$11:O$12),0)))</f>
        <v/>
      </c>
      <c r="O926" s="73" t="str">
        <f>IF($D926="","",IF(ISBLANK(VLOOKUP($B926,'Section 3'!$D$15:$O$1014,COLUMNS('Section 3'!$E$11:P$12),0)),"",VLOOKUP($B926,'Section 3'!$D$15:$O$1014,COLUMNS('Section 3'!$E$11:P$12),0)))</f>
        <v/>
      </c>
    </row>
    <row r="927" spans="1:15" x14ac:dyDescent="0.25">
      <c r="A927" s="29" t="str">
        <f>IF(E927="","",ROWS($A$1:A927))</f>
        <v/>
      </c>
      <c r="B927" s="32">
        <v>916</v>
      </c>
      <c r="C927" s="26" t="str">
        <f t="shared" si="15"/>
        <v/>
      </c>
      <c r="D927" s="26" t="str">
        <f>IFERROR(VLOOKUP($B927,'Section 3'!D930:O1929,COLUMNS('Section 3'!D926:D927),0),"")</f>
        <v/>
      </c>
      <c r="E927" s="73" t="str">
        <f>IF($D927="","",IF(ISBLANK(VLOOKUP($B927,'Section 3'!$D$15:$O$1014,COLUMNS('Section 3'!$E$11:F$12),0)),"",VLOOKUP($B927,'Section 3'!$D$15:$O$1014,COLUMNS('Section 3'!$E$11:F$12),0)))</f>
        <v/>
      </c>
      <c r="F927" s="73" t="str">
        <f>IF($D927="","",IF(ISBLANK(VLOOKUP($B927,'Section 3'!$D$15:$O$1014,COLUMNS('Section 3'!$E$11:G$12),0)),"",VLOOKUP($B927,'Section 3'!$D$15:$O$1014,COLUMNS('Section 3'!$E$11:G$12),0)))</f>
        <v/>
      </c>
      <c r="G927" s="73" t="str">
        <f>IF($D927="","",IF(ISBLANK(VLOOKUP($B927,'Section 3'!$D$15:$O$1014,COLUMNS('Section 3'!$E$11:H$12),0)),"",VLOOKUP($B927,'Section 3'!$D$15:$O$1014,COLUMNS('Section 3'!$E$11:H$12),0)))</f>
        <v/>
      </c>
      <c r="H927" s="73" t="str">
        <f>IF($D927="","",IF(ISBLANK(VLOOKUP($B927,'Section 3'!$D$15:$O$1014,COLUMNS('Section 3'!$E$11:I$12),0)),"",VLOOKUP($B927,'Section 3'!$D$15:$O$1014,COLUMNS('Section 3'!$E$11:I$12),0)))</f>
        <v/>
      </c>
      <c r="I927" s="73" t="str">
        <f>IF($D927="","",IF(ISBLANK(VLOOKUP($B927,'Section 3'!$D$15:$O$1014,COLUMNS('Section 3'!$E$11:J$12),0)),"",VLOOKUP($B927,'Section 3'!$D$15:$O$1014,COLUMNS('Section 3'!$E$11:J$12),0)))</f>
        <v/>
      </c>
      <c r="J927" s="73" t="str">
        <f>IF($D927="","",IF(ISBLANK(VLOOKUP($B927,'Section 3'!$D$15:$O$1014,COLUMNS('Section 3'!$E$11:K$12),0)),"",VLOOKUP($B927,'Section 3'!$D$15:$O$1014,COLUMNS('Section 3'!$E$11:K$12),0)))</f>
        <v/>
      </c>
      <c r="K927" s="73" t="str">
        <f>IF($D927="","",IF(ISBLANK(VLOOKUP($B927,'Section 3'!$D$15:$O$1014,COLUMNS('Section 3'!$E$11:L$12),0)),"",VLOOKUP($B927,'Section 3'!$D$15:$O$1014,COLUMNS('Section 3'!$E$11:L$12),0)))</f>
        <v/>
      </c>
      <c r="L927" s="73" t="str">
        <f>IF($D927="","",IF(ISBLANK(VLOOKUP($B927,'Section 3'!$D$15:$O$1014,COLUMNS('Section 3'!$E$11:M$12),0)),"",VLOOKUP($B927,'Section 3'!$D$15:$O$1014,COLUMNS('Section 3'!$E$11:M$12),0)))</f>
        <v/>
      </c>
      <c r="M927" s="73" t="str">
        <f>IF($D927="","",IF(ISBLANK(VLOOKUP($B927,'Section 3'!$D$15:$O$1014,COLUMNS('Section 3'!$E$11:N$12),0)),"",VLOOKUP($B927,'Section 3'!$D$15:$O$1014,COLUMNS('Section 3'!$E$11:N$12),0)))</f>
        <v/>
      </c>
      <c r="N927" s="73" t="str">
        <f>IF($D927="","",IF(ISBLANK(VLOOKUP($B927,'Section 3'!$D$15:$O$1014,COLUMNS('Section 3'!$E$11:O$12),0)),"",VLOOKUP($B927,'Section 3'!$D$15:$O$1014,COLUMNS('Section 3'!$E$11:O$12),0)))</f>
        <v/>
      </c>
      <c r="O927" s="73" t="str">
        <f>IF($D927="","",IF(ISBLANK(VLOOKUP($B927,'Section 3'!$D$15:$O$1014,COLUMNS('Section 3'!$E$11:P$12),0)),"",VLOOKUP($B927,'Section 3'!$D$15:$O$1014,COLUMNS('Section 3'!$E$11:P$12),0)))</f>
        <v/>
      </c>
    </row>
    <row r="928" spans="1:15" x14ac:dyDescent="0.25">
      <c r="A928" s="29" t="str">
        <f>IF(E928="","",ROWS($A$1:A928))</f>
        <v/>
      </c>
      <c r="B928" s="32">
        <v>917</v>
      </c>
      <c r="C928" s="26" t="str">
        <f t="shared" si="15"/>
        <v/>
      </c>
      <c r="D928" s="26" t="str">
        <f>IFERROR(VLOOKUP($B928,'Section 3'!D931:O1930,COLUMNS('Section 3'!D927:D928),0),"")</f>
        <v/>
      </c>
      <c r="E928" s="73" t="str">
        <f>IF($D928="","",IF(ISBLANK(VLOOKUP($B928,'Section 3'!$D$15:$O$1014,COLUMNS('Section 3'!$E$11:F$12),0)),"",VLOOKUP($B928,'Section 3'!$D$15:$O$1014,COLUMNS('Section 3'!$E$11:F$12),0)))</f>
        <v/>
      </c>
      <c r="F928" s="73" t="str">
        <f>IF($D928="","",IF(ISBLANK(VLOOKUP($B928,'Section 3'!$D$15:$O$1014,COLUMNS('Section 3'!$E$11:G$12),0)),"",VLOOKUP($B928,'Section 3'!$D$15:$O$1014,COLUMNS('Section 3'!$E$11:G$12),0)))</f>
        <v/>
      </c>
      <c r="G928" s="73" t="str">
        <f>IF($D928="","",IF(ISBLANK(VLOOKUP($B928,'Section 3'!$D$15:$O$1014,COLUMNS('Section 3'!$E$11:H$12),0)),"",VLOOKUP($B928,'Section 3'!$D$15:$O$1014,COLUMNS('Section 3'!$E$11:H$12),0)))</f>
        <v/>
      </c>
      <c r="H928" s="73" t="str">
        <f>IF($D928="","",IF(ISBLANK(VLOOKUP($B928,'Section 3'!$D$15:$O$1014,COLUMNS('Section 3'!$E$11:I$12),0)),"",VLOOKUP($B928,'Section 3'!$D$15:$O$1014,COLUMNS('Section 3'!$E$11:I$12),0)))</f>
        <v/>
      </c>
      <c r="I928" s="73" t="str">
        <f>IF($D928="","",IF(ISBLANK(VLOOKUP($B928,'Section 3'!$D$15:$O$1014,COLUMNS('Section 3'!$E$11:J$12),0)),"",VLOOKUP($B928,'Section 3'!$D$15:$O$1014,COLUMNS('Section 3'!$E$11:J$12),0)))</f>
        <v/>
      </c>
      <c r="J928" s="73" t="str">
        <f>IF($D928="","",IF(ISBLANK(VLOOKUP($B928,'Section 3'!$D$15:$O$1014,COLUMNS('Section 3'!$E$11:K$12),0)),"",VLOOKUP($B928,'Section 3'!$D$15:$O$1014,COLUMNS('Section 3'!$E$11:K$12),0)))</f>
        <v/>
      </c>
      <c r="K928" s="73" t="str">
        <f>IF($D928="","",IF(ISBLANK(VLOOKUP($B928,'Section 3'!$D$15:$O$1014,COLUMNS('Section 3'!$E$11:L$12),0)),"",VLOOKUP($B928,'Section 3'!$D$15:$O$1014,COLUMNS('Section 3'!$E$11:L$12),0)))</f>
        <v/>
      </c>
      <c r="L928" s="73" t="str">
        <f>IF($D928="","",IF(ISBLANK(VLOOKUP($B928,'Section 3'!$D$15:$O$1014,COLUMNS('Section 3'!$E$11:M$12),0)),"",VLOOKUP($B928,'Section 3'!$D$15:$O$1014,COLUMNS('Section 3'!$E$11:M$12),0)))</f>
        <v/>
      </c>
      <c r="M928" s="73" t="str">
        <f>IF($D928="","",IF(ISBLANK(VLOOKUP($B928,'Section 3'!$D$15:$O$1014,COLUMNS('Section 3'!$E$11:N$12),0)),"",VLOOKUP($B928,'Section 3'!$D$15:$O$1014,COLUMNS('Section 3'!$E$11:N$12),0)))</f>
        <v/>
      </c>
      <c r="N928" s="73" t="str">
        <f>IF($D928="","",IF(ISBLANK(VLOOKUP($B928,'Section 3'!$D$15:$O$1014,COLUMNS('Section 3'!$E$11:O$12),0)),"",VLOOKUP($B928,'Section 3'!$D$15:$O$1014,COLUMNS('Section 3'!$E$11:O$12),0)))</f>
        <v/>
      </c>
      <c r="O928" s="73" t="str">
        <f>IF($D928="","",IF(ISBLANK(VLOOKUP($B928,'Section 3'!$D$15:$O$1014,COLUMNS('Section 3'!$E$11:P$12),0)),"",VLOOKUP($B928,'Section 3'!$D$15:$O$1014,COLUMNS('Section 3'!$E$11:P$12),0)))</f>
        <v/>
      </c>
    </row>
    <row r="929" spans="1:15" x14ac:dyDescent="0.25">
      <c r="A929" s="29" t="str">
        <f>IF(E929="","",ROWS($A$1:A929))</f>
        <v/>
      </c>
      <c r="B929" s="32">
        <v>918</v>
      </c>
      <c r="C929" s="26" t="str">
        <f t="shared" si="15"/>
        <v/>
      </c>
      <c r="D929" s="26" t="str">
        <f>IFERROR(VLOOKUP($B929,'Section 3'!D932:O1931,COLUMNS('Section 3'!D928:D929),0),"")</f>
        <v/>
      </c>
      <c r="E929" s="73" t="str">
        <f>IF($D929="","",IF(ISBLANK(VLOOKUP($B929,'Section 3'!$D$15:$O$1014,COLUMNS('Section 3'!$E$11:F$12),0)),"",VLOOKUP($B929,'Section 3'!$D$15:$O$1014,COLUMNS('Section 3'!$E$11:F$12),0)))</f>
        <v/>
      </c>
      <c r="F929" s="73" t="str">
        <f>IF($D929="","",IF(ISBLANK(VLOOKUP($B929,'Section 3'!$D$15:$O$1014,COLUMNS('Section 3'!$E$11:G$12),0)),"",VLOOKUP($B929,'Section 3'!$D$15:$O$1014,COLUMNS('Section 3'!$E$11:G$12),0)))</f>
        <v/>
      </c>
      <c r="G929" s="73" t="str">
        <f>IF($D929="","",IF(ISBLANK(VLOOKUP($B929,'Section 3'!$D$15:$O$1014,COLUMNS('Section 3'!$E$11:H$12),0)),"",VLOOKUP($B929,'Section 3'!$D$15:$O$1014,COLUMNS('Section 3'!$E$11:H$12),0)))</f>
        <v/>
      </c>
      <c r="H929" s="73" t="str">
        <f>IF($D929="","",IF(ISBLANK(VLOOKUP($B929,'Section 3'!$D$15:$O$1014,COLUMNS('Section 3'!$E$11:I$12),0)),"",VLOOKUP($B929,'Section 3'!$D$15:$O$1014,COLUMNS('Section 3'!$E$11:I$12),0)))</f>
        <v/>
      </c>
      <c r="I929" s="73" t="str">
        <f>IF($D929="","",IF(ISBLANK(VLOOKUP($B929,'Section 3'!$D$15:$O$1014,COLUMNS('Section 3'!$E$11:J$12),0)),"",VLOOKUP($B929,'Section 3'!$D$15:$O$1014,COLUMNS('Section 3'!$E$11:J$12),0)))</f>
        <v/>
      </c>
      <c r="J929" s="73" t="str">
        <f>IF($D929="","",IF(ISBLANK(VLOOKUP($B929,'Section 3'!$D$15:$O$1014,COLUMNS('Section 3'!$E$11:K$12),0)),"",VLOOKUP($B929,'Section 3'!$D$15:$O$1014,COLUMNS('Section 3'!$E$11:K$12),0)))</f>
        <v/>
      </c>
      <c r="K929" s="73" t="str">
        <f>IF($D929="","",IF(ISBLANK(VLOOKUP($B929,'Section 3'!$D$15:$O$1014,COLUMNS('Section 3'!$E$11:L$12),0)),"",VLOOKUP($B929,'Section 3'!$D$15:$O$1014,COLUMNS('Section 3'!$E$11:L$12),0)))</f>
        <v/>
      </c>
      <c r="L929" s="73" t="str">
        <f>IF($D929="","",IF(ISBLANK(VLOOKUP($B929,'Section 3'!$D$15:$O$1014,COLUMNS('Section 3'!$E$11:M$12),0)),"",VLOOKUP($B929,'Section 3'!$D$15:$O$1014,COLUMNS('Section 3'!$E$11:M$12),0)))</f>
        <v/>
      </c>
      <c r="M929" s="73" t="str">
        <f>IF($D929="","",IF(ISBLANK(VLOOKUP($B929,'Section 3'!$D$15:$O$1014,COLUMNS('Section 3'!$E$11:N$12),0)),"",VLOOKUP($B929,'Section 3'!$D$15:$O$1014,COLUMNS('Section 3'!$E$11:N$12),0)))</f>
        <v/>
      </c>
      <c r="N929" s="73" t="str">
        <f>IF($D929="","",IF(ISBLANK(VLOOKUP($B929,'Section 3'!$D$15:$O$1014,COLUMNS('Section 3'!$E$11:O$12),0)),"",VLOOKUP($B929,'Section 3'!$D$15:$O$1014,COLUMNS('Section 3'!$E$11:O$12),0)))</f>
        <v/>
      </c>
      <c r="O929" s="73" t="str">
        <f>IF($D929="","",IF(ISBLANK(VLOOKUP($B929,'Section 3'!$D$15:$O$1014,COLUMNS('Section 3'!$E$11:P$12),0)),"",VLOOKUP($B929,'Section 3'!$D$15:$O$1014,COLUMNS('Section 3'!$E$11:P$12),0)))</f>
        <v/>
      </c>
    </row>
    <row r="930" spans="1:15" x14ac:dyDescent="0.25">
      <c r="A930" s="29" t="str">
        <f>IF(E930="","",ROWS($A$1:A930))</f>
        <v/>
      </c>
      <c r="B930" s="32">
        <v>919</v>
      </c>
      <c r="C930" s="26" t="str">
        <f t="shared" si="15"/>
        <v/>
      </c>
      <c r="D930" s="26" t="str">
        <f>IFERROR(VLOOKUP($B930,'Section 3'!D933:O1932,COLUMNS('Section 3'!D929:D930),0),"")</f>
        <v/>
      </c>
      <c r="E930" s="73" t="str">
        <f>IF($D930="","",IF(ISBLANK(VLOOKUP($B930,'Section 3'!$D$15:$O$1014,COLUMNS('Section 3'!$E$11:F$12),0)),"",VLOOKUP($B930,'Section 3'!$D$15:$O$1014,COLUMNS('Section 3'!$E$11:F$12),0)))</f>
        <v/>
      </c>
      <c r="F930" s="73" t="str">
        <f>IF($D930="","",IF(ISBLANK(VLOOKUP($B930,'Section 3'!$D$15:$O$1014,COLUMNS('Section 3'!$E$11:G$12),0)),"",VLOOKUP($B930,'Section 3'!$D$15:$O$1014,COLUMNS('Section 3'!$E$11:G$12),0)))</f>
        <v/>
      </c>
      <c r="G930" s="73" t="str">
        <f>IF($D930="","",IF(ISBLANK(VLOOKUP($B930,'Section 3'!$D$15:$O$1014,COLUMNS('Section 3'!$E$11:H$12),0)),"",VLOOKUP($B930,'Section 3'!$D$15:$O$1014,COLUMNS('Section 3'!$E$11:H$12),0)))</f>
        <v/>
      </c>
      <c r="H930" s="73" t="str">
        <f>IF($D930="","",IF(ISBLANK(VLOOKUP($B930,'Section 3'!$D$15:$O$1014,COLUMNS('Section 3'!$E$11:I$12),0)),"",VLOOKUP($B930,'Section 3'!$D$15:$O$1014,COLUMNS('Section 3'!$E$11:I$12),0)))</f>
        <v/>
      </c>
      <c r="I930" s="73" t="str">
        <f>IF($D930="","",IF(ISBLANK(VLOOKUP($B930,'Section 3'!$D$15:$O$1014,COLUMNS('Section 3'!$E$11:J$12),0)),"",VLOOKUP($B930,'Section 3'!$D$15:$O$1014,COLUMNS('Section 3'!$E$11:J$12),0)))</f>
        <v/>
      </c>
      <c r="J930" s="73" t="str">
        <f>IF($D930="","",IF(ISBLANK(VLOOKUP($B930,'Section 3'!$D$15:$O$1014,COLUMNS('Section 3'!$E$11:K$12),0)),"",VLOOKUP($B930,'Section 3'!$D$15:$O$1014,COLUMNS('Section 3'!$E$11:K$12),0)))</f>
        <v/>
      </c>
      <c r="K930" s="73" t="str">
        <f>IF($D930="","",IF(ISBLANK(VLOOKUP($B930,'Section 3'!$D$15:$O$1014,COLUMNS('Section 3'!$E$11:L$12),0)),"",VLOOKUP($B930,'Section 3'!$D$15:$O$1014,COLUMNS('Section 3'!$E$11:L$12),0)))</f>
        <v/>
      </c>
      <c r="L930" s="73" t="str">
        <f>IF($D930="","",IF(ISBLANK(VLOOKUP($B930,'Section 3'!$D$15:$O$1014,COLUMNS('Section 3'!$E$11:M$12),0)),"",VLOOKUP($B930,'Section 3'!$D$15:$O$1014,COLUMNS('Section 3'!$E$11:M$12),0)))</f>
        <v/>
      </c>
      <c r="M930" s="73" t="str">
        <f>IF($D930="","",IF(ISBLANK(VLOOKUP($B930,'Section 3'!$D$15:$O$1014,COLUMNS('Section 3'!$E$11:N$12),0)),"",VLOOKUP($B930,'Section 3'!$D$15:$O$1014,COLUMNS('Section 3'!$E$11:N$12),0)))</f>
        <v/>
      </c>
      <c r="N930" s="73" t="str">
        <f>IF($D930="","",IF(ISBLANK(VLOOKUP($B930,'Section 3'!$D$15:$O$1014,COLUMNS('Section 3'!$E$11:O$12),0)),"",VLOOKUP($B930,'Section 3'!$D$15:$O$1014,COLUMNS('Section 3'!$E$11:O$12),0)))</f>
        <v/>
      </c>
      <c r="O930" s="73" t="str">
        <f>IF($D930="","",IF(ISBLANK(VLOOKUP($B930,'Section 3'!$D$15:$O$1014,COLUMNS('Section 3'!$E$11:P$12),0)),"",VLOOKUP($B930,'Section 3'!$D$15:$O$1014,COLUMNS('Section 3'!$E$11:P$12),0)))</f>
        <v/>
      </c>
    </row>
    <row r="931" spans="1:15" x14ac:dyDescent="0.25">
      <c r="A931" s="29" t="str">
        <f>IF(E931="","",ROWS($A$1:A931))</f>
        <v/>
      </c>
      <c r="B931" s="32">
        <v>920</v>
      </c>
      <c r="C931" s="26" t="str">
        <f t="shared" si="15"/>
        <v/>
      </c>
      <c r="D931" s="26" t="str">
        <f>IFERROR(VLOOKUP($B931,'Section 3'!D934:O1933,COLUMNS('Section 3'!D930:D931),0),"")</f>
        <v/>
      </c>
      <c r="E931" s="73" t="str">
        <f>IF($D931="","",IF(ISBLANK(VLOOKUP($B931,'Section 3'!$D$15:$O$1014,COLUMNS('Section 3'!$E$11:F$12),0)),"",VLOOKUP($B931,'Section 3'!$D$15:$O$1014,COLUMNS('Section 3'!$E$11:F$12),0)))</f>
        <v/>
      </c>
      <c r="F931" s="73" t="str">
        <f>IF($D931="","",IF(ISBLANK(VLOOKUP($B931,'Section 3'!$D$15:$O$1014,COLUMNS('Section 3'!$E$11:G$12),0)),"",VLOOKUP($B931,'Section 3'!$D$15:$O$1014,COLUMNS('Section 3'!$E$11:G$12),0)))</f>
        <v/>
      </c>
      <c r="G931" s="73" t="str">
        <f>IF($D931="","",IF(ISBLANK(VLOOKUP($B931,'Section 3'!$D$15:$O$1014,COLUMNS('Section 3'!$E$11:H$12),0)),"",VLOOKUP($B931,'Section 3'!$D$15:$O$1014,COLUMNS('Section 3'!$E$11:H$12),0)))</f>
        <v/>
      </c>
      <c r="H931" s="73" t="str">
        <f>IF($D931="","",IF(ISBLANK(VLOOKUP($B931,'Section 3'!$D$15:$O$1014,COLUMNS('Section 3'!$E$11:I$12),0)),"",VLOOKUP($B931,'Section 3'!$D$15:$O$1014,COLUMNS('Section 3'!$E$11:I$12),0)))</f>
        <v/>
      </c>
      <c r="I931" s="73" t="str">
        <f>IF($D931="","",IF(ISBLANK(VLOOKUP($B931,'Section 3'!$D$15:$O$1014,COLUMNS('Section 3'!$E$11:J$12),0)),"",VLOOKUP($B931,'Section 3'!$D$15:$O$1014,COLUMNS('Section 3'!$E$11:J$12),0)))</f>
        <v/>
      </c>
      <c r="J931" s="73" t="str">
        <f>IF($D931="","",IF(ISBLANK(VLOOKUP($B931,'Section 3'!$D$15:$O$1014,COLUMNS('Section 3'!$E$11:K$12),0)),"",VLOOKUP($B931,'Section 3'!$D$15:$O$1014,COLUMNS('Section 3'!$E$11:K$12),0)))</f>
        <v/>
      </c>
      <c r="K931" s="73" t="str">
        <f>IF($D931="","",IF(ISBLANK(VLOOKUP($B931,'Section 3'!$D$15:$O$1014,COLUMNS('Section 3'!$E$11:L$12),0)),"",VLOOKUP($B931,'Section 3'!$D$15:$O$1014,COLUMNS('Section 3'!$E$11:L$12),0)))</f>
        <v/>
      </c>
      <c r="L931" s="73" t="str">
        <f>IF($D931="","",IF(ISBLANK(VLOOKUP($B931,'Section 3'!$D$15:$O$1014,COLUMNS('Section 3'!$E$11:M$12),0)),"",VLOOKUP($B931,'Section 3'!$D$15:$O$1014,COLUMNS('Section 3'!$E$11:M$12),0)))</f>
        <v/>
      </c>
      <c r="M931" s="73" t="str">
        <f>IF($D931="","",IF(ISBLANK(VLOOKUP($B931,'Section 3'!$D$15:$O$1014,COLUMNS('Section 3'!$E$11:N$12),0)),"",VLOOKUP($B931,'Section 3'!$D$15:$O$1014,COLUMNS('Section 3'!$E$11:N$12),0)))</f>
        <v/>
      </c>
      <c r="N931" s="73" t="str">
        <f>IF($D931="","",IF(ISBLANK(VLOOKUP($B931,'Section 3'!$D$15:$O$1014,COLUMNS('Section 3'!$E$11:O$12),0)),"",VLOOKUP($B931,'Section 3'!$D$15:$O$1014,COLUMNS('Section 3'!$E$11:O$12),0)))</f>
        <v/>
      </c>
      <c r="O931" s="73" t="str">
        <f>IF($D931="","",IF(ISBLANK(VLOOKUP($B931,'Section 3'!$D$15:$O$1014,COLUMNS('Section 3'!$E$11:P$12),0)),"",VLOOKUP($B931,'Section 3'!$D$15:$O$1014,COLUMNS('Section 3'!$E$11:P$12),0)))</f>
        <v/>
      </c>
    </row>
    <row r="932" spans="1:15" x14ac:dyDescent="0.25">
      <c r="A932" s="29" t="str">
        <f>IF(E932="","",ROWS($A$1:A932))</f>
        <v/>
      </c>
      <c r="B932" s="32">
        <v>921</v>
      </c>
      <c r="C932" s="26" t="str">
        <f t="shared" si="15"/>
        <v/>
      </c>
      <c r="D932" s="26" t="str">
        <f>IFERROR(VLOOKUP($B932,'Section 3'!D935:O1934,COLUMNS('Section 3'!D931:D932),0),"")</f>
        <v/>
      </c>
      <c r="E932" s="73" t="str">
        <f>IF($D932="","",IF(ISBLANK(VLOOKUP($B932,'Section 3'!$D$15:$O$1014,COLUMNS('Section 3'!$E$11:F$12),0)),"",VLOOKUP($B932,'Section 3'!$D$15:$O$1014,COLUMNS('Section 3'!$E$11:F$12),0)))</f>
        <v/>
      </c>
      <c r="F932" s="73" t="str">
        <f>IF($D932="","",IF(ISBLANK(VLOOKUP($B932,'Section 3'!$D$15:$O$1014,COLUMNS('Section 3'!$E$11:G$12),0)),"",VLOOKUP($B932,'Section 3'!$D$15:$O$1014,COLUMNS('Section 3'!$E$11:G$12),0)))</f>
        <v/>
      </c>
      <c r="G932" s="73" t="str">
        <f>IF($D932="","",IF(ISBLANK(VLOOKUP($B932,'Section 3'!$D$15:$O$1014,COLUMNS('Section 3'!$E$11:H$12),0)),"",VLOOKUP($B932,'Section 3'!$D$15:$O$1014,COLUMNS('Section 3'!$E$11:H$12),0)))</f>
        <v/>
      </c>
      <c r="H932" s="73" t="str">
        <f>IF($D932="","",IF(ISBLANK(VLOOKUP($B932,'Section 3'!$D$15:$O$1014,COLUMNS('Section 3'!$E$11:I$12),0)),"",VLOOKUP($B932,'Section 3'!$D$15:$O$1014,COLUMNS('Section 3'!$E$11:I$12),0)))</f>
        <v/>
      </c>
      <c r="I932" s="73" t="str">
        <f>IF($D932="","",IF(ISBLANK(VLOOKUP($B932,'Section 3'!$D$15:$O$1014,COLUMNS('Section 3'!$E$11:J$12),0)),"",VLOOKUP($B932,'Section 3'!$D$15:$O$1014,COLUMNS('Section 3'!$E$11:J$12),0)))</f>
        <v/>
      </c>
      <c r="J932" s="73" t="str">
        <f>IF($D932="","",IF(ISBLANK(VLOOKUP($B932,'Section 3'!$D$15:$O$1014,COLUMNS('Section 3'!$E$11:K$12),0)),"",VLOOKUP($B932,'Section 3'!$D$15:$O$1014,COLUMNS('Section 3'!$E$11:K$12),0)))</f>
        <v/>
      </c>
      <c r="K932" s="73" t="str">
        <f>IF($D932="","",IF(ISBLANK(VLOOKUP($B932,'Section 3'!$D$15:$O$1014,COLUMNS('Section 3'!$E$11:L$12),0)),"",VLOOKUP($B932,'Section 3'!$D$15:$O$1014,COLUMNS('Section 3'!$E$11:L$12),0)))</f>
        <v/>
      </c>
      <c r="L932" s="73" t="str">
        <f>IF($D932="","",IF(ISBLANK(VLOOKUP($B932,'Section 3'!$D$15:$O$1014,COLUMNS('Section 3'!$E$11:M$12),0)),"",VLOOKUP($B932,'Section 3'!$D$15:$O$1014,COLUMNS('Section 3'!$E$11:M$12),0)))</f>
        <v/>
      </c>
      <c r="M932" s="73" t="str">
        <f>IF($D932="","",IF(ISBLANK(VLOOKUP($B932,'Section 3'!$D$15:$O$1014,COLUMNS('Section 3'!$E$11:N$12),0)),"",VLOOKUP($B932,'Section 3'!$D$15:$O$1014,COLUMNS('Section 3'!$E$11:N$12),0)))</f>
        <v/>
      </c>
      <c r="N932" s="73" t="str">
        <f>IF($D932="","",IF(ISBLANK(VLOOKUP($B932,'Section 3'!$D$15:$O$1014,COLUMNS('Section 3'!$E$11:O$12),0)),"",VLOOKUP($B932,'Section 3'!$D$15:$O$1014,COLUMNS('Section 3'!$E$11:O$12),0)))</f>
        <v/>
      </c>
      <c r="O932" s="73" t="str">
        <f>IF($D932="","",IF(ISBLANK(VLOOKUP($B932,'Section 3'!$D$15:$O$1014,COLUMNS('Section 3'!$E$11:P$12),0)),"",VLOOKUP($B932,'Section 3'!$D$15:$O$1014,COLUMNS('Section 3'!$E$11:P$12),0)))</f>
        <v/>
      </c>
    </row>
    <row r="933" spans="1:15" x14ac:dyDescent="0.25">
      <c r="A933" s="29" t="str">
        <f>IF(E933="","",ROWS($A$1:A933))</f>
        <v/>
      </c>
      <c r="B933" s="32">
        <v>922</v>
      </c>
      <c r="C933" s="26" t="str">
        <f t="shared" si="15"/>
        <v/>
      </c>
      <c r="D933" s="26" t="str">
        <f>IFERROR(VLOOKUP($B933,'Section 3'!D936:O1935,COLUMNS('Section 3'!D932:D933),0),"")</f>
        <v/>
      </c>
      <c r="E933" s="73" t="str">
        <f>IF($D933="","",IF(ISBLANK(VLOOKUP($B933,'Section 3'!$D$15:$O$1014,COLUMNS('Section 3'!$E$11:F$12),0)),"",VLOOKUP($B933,'Section 3'!$D$15:$O$1014,COLUMNS('Section 3'!$E$11:F$12),0)))</f>
        <v/>
      </c>
      <c r="F933" s="73" t="str">
        <f>IF($D933="","",IF(ISBLANK(VLOOKUP($B933,'Section 3'!$D$15:$O$1014,COLUMNS('Section 3'!$E$11:G$12),0)),"",VLOOKUP($B933,'Section 3'!$D$15:$O$1014,COLUMNS('Section 3'!$E$11:G$12),0)))</f>
        <v/>
      </c>
      <c r="G933" s="73" t="str">
        <f>IF($D933="","",IF(ISBLANK(VLOOKUP($B933,'Section 3'!$D$15:$O$1014,COLUMNS('Section 3'!$E$11:H$12),0)),"",VLOOKUP($B933,'Section 3'!$D$15:$O$1014,COLUMNS('Section 3'!$E$11:H$12),0)))</f>
        <v/>
      </c>
      <c r="H933" s="73" t="str">
        <f>IF($D933="","",IF(ISBLANK(VLOOKUP($B933,'Section 3'!$D$15:$O$1014,COLUMNS('Section 3'!$E$11:I$12),0)),"",VLOOKUP($B933,'Section 3'!$D$15:$O$1014,COLUMNS('Section 3'!$E$11:I$12),0)))</f>
        <v/>
      </c>
      <c r="I933" s="73" t="str">
        <f>IF($D933="","",IF(ISBLANK(VLOOKUP($B933,'Section 3'!$D$15:$O$1014,COLUMNS('Section 3'!$E$11:J$12),0)),"",VLOOKUP($B933,'Section 3'!$D$15:$O$1014,COLUMNS('Section 3'!$E$11:J$12),0)))</f>
        <v/>
      </c>
      <c r="J933" s="73" t="str">
        <f>IF($D933="","",IF(ISBLANK(VLOOKUP($B933,'Section 3'!$D$15:$O$1014,COLUMNS('Section 3'!$E$11:K$12),0)),"",VLOOKUP($B933,'Section 3'!$D$15:$O$1014,COLUMNS('Section 3'!$E$11:K$12),0)))</f>
        <v/>
      </c>
      <c r="K933" s="73" t="str">
        <f>IF($D933="","",IF(ISBLANK(VLOOKUP($B933,'Section 3'!$D$15:$O$1014,COLUMNS('Section 3'!$E$11:L$12),0)),"",VLOOKUP($B933,'Section 3'!$D$15:$O$1014,COLUMNS('Section 3'!$E$11:L$12),0)))</f>
        <v/>
      </c>
      <c r="L933" s="73" t="str">
        <f>IF($D933="","",IF(ISBLANK(VLOOKUP($B933,'Section 3'!$D$15:$O$1014,COLUMNS('Section 3'!$E$11:M$12),0)),"",VLOOKUP($B933,'Section 3'!$D$15:$O$1014,COLUMNS('Section 3'!$E$11:M$12),0)))</f>
        <v/>
      </c>
      <c r="M933" s="73" t="str">
        <f>IF($D933="","",IF(ISBLANK(VLOOKUP($B933,'Section 3'!$D$15:$O$1014,COLUMNS('Section 3'!$E$11:N$12),0)),"",VLOOKUP($B933,'Section 3'!$D$15:$O$1014,COLUMNS('Section 3'!$E$11:N$12),0)))</f>
        <v/>
      </c>
      <c r="N933" s="73" t="str">
        <f>IF($D933="","",IF(ISBLANK(VLOOKUP($B933,'Section 3'!$D$15:$O$1014,COLUMNS('Section 3'!$E$11:O$12),0)),"",VLOOKUP($B933,'Section 3'!$D$15:$O$1014,COLUMNS('Section 3'!$E$11:O$12),0)))</f>
        <v/>
      </c>
      <c r="O933" s="73" t="str">
        <f>IF($D933="","",IF(ISBLANK(VLOOKUP($B933,'Section 3'!$D$15:$O$1014,COLUMNS('Section 3'!$E$11:P$12),0)),"",VLOOKUP($B933,'Section 3'!$D$15:$O$1014,COLUMNS('Section 3'!$E$11:P$12),0)))</f>
        <v/>
      </c>
    </row>
    <row r="934" spans="1:15" x14ac:dyDescent="0.25">
      <c r="A934" s="29" t="str">
        <f>IF(E934="","",ROWS($A$1:A934))</f>
        <v/>
      </c>
      <c r="B934" s="32">
        <v>923</v>
      </c>
      <c r="C934" s="26" t="str">
        <f t="shared" si="15"/>
        <v/>
      </c>
      <c r="D934" s="26" t="str">
        <f>IFERROR(VLOOKUP($B934,'Section 3'!D937:O1936,COLUMNS('Section 3'!D933:D934),0),"")</f>
        <v/>
      </c>
      <c r="E934" s="73" t="str">
        <f>IF($D934="","",IF(ISBLANK(VLOOKUP($B934,'Section 3'!$D$15:$O$1014,COLUMNS('Section 3'!$E$11:F$12),0)),"",VLOOKUP($B934,'Section 3'!$D$15:$O$1014,COLUMNS('Section 3'!$E$11:F$12),0)))</f>
        <v/>
      </c>
      <c r="F934" s="73" t="str">
        <f>IF($D934="","",IF(ISBLANK(VLOOKUP($B934,'Section 3'!$D$15:$O$1014,COLUMNS('Section 3'!$E$11:G$12),0)),"",VLOOKUP($B934,'Section 3'!$D$15:$O$1014,COLUMNS('Section 3'!$E$11:G$12),0)))</f>
        <v/>
      </c>
      <c r="G934" s="73" t="str">
        <f>IF($D934="","",IF(ISBLANK(VLOOKUP($B934,'Section 3'!$D$15:$O$1014,COLUMNS('Section 3'!$E$11:H$12),0)),"",VLOOKUP($B934,'Section 3'!$D$15:$O$1014,COLUMNS('Section 3'!$E$11:H$12),0)))</f>
        <v/>
      </c>
      <c r="H934" s="73" t="str">
        <f>IF($D934="","",IF(ISBLANK(VLOOKUP($B934,'Section 3'!$D$15:$O$1014,COLUMNS('Section 3'!$E$11:I$12),0)),"",VLOOKUP($B934,'Section 3'!$D$15:$O$1014,COLUMNS('Section 3'!$E$11:I$12),0)))</f>
        <v/>
      </c>
      <c r="I934" s="73" t="str">
        <f>IF($D934="","",IF(ISBLANK(VLOOKUP($B934,'Section 3'!$D$15:$O$1014,COLUMNS('Section 3'!$E$11:J$12),0)),"",VLOOKUP($B934,'Section 3'!$D$15:$O$1014,COLUMNS('Section 3'!$E$11:J$12),0)))</f>
        <v/>
      </c>
      <c r="J934" s="73" t="str">
        <f>IF($D934="","",IF(ISBLANK(VLOOKUP($B934,'Section 3'!$D$15:$O$1014,COLUMNS('Section 3'!$E$11:K$12),0)),"",VLOOKUP($B934,'Section 3'!$D$15:$O$1014,COLUMNS('Section 3'!$E$11:K$12),0)))</f>
        <v/>
      </c>
      <c r="K934" s="73" t="str">
        <f>IF($D934="","",IF(ISBLANK(VLOOKUP($B934,'Section 3'!$D$15:$O$1014,COLUMNS('Section 3'!$E$11:L$12),0)),"",VLOOKUP($B934,'Section 3'!$D$15:$O$1014,COLUMNS('Section 3'!$E$11:L$12),0)))</f>
        <v/>
      </c>
      <c r="L934" s="73" t="str">
        <f>IF($D934="","",IF(ISBLANK(VLOOKUP($B934,'Section 3'!$D$15:$O$1014,COLUMNS('Section 3'!$E$11:M$12),0)),"",VLOOKUP($B934,'Section 3'!$D$15:$O$1014,COLUMNS('Section 3'!$E$11:M$12),0)))</f>
        <v/>
      </c>
      <c r="M934" s="73" t="str">
        <f>IF($D934="","",IF(ISBLANK(VLOOKUP($B934,'Section 3'!$D$15:$O$1014,COLUMNS('Section 3'!$E$11:N$12),0)),"",VLOOKUP($B934,'Section 3'!$D$15:$O$1014,COLUMNS('Section 3'!$E$11:N$12),0)))</f>
        <v/>
      </c>
      <c r="N934" s="73" t="str">
        <f>IF($D934="","",IF(ISBLANK(VLOOKUP($B934,'Section 3'!$D$15:$O$1014,COLUMNS('Section 3'!$E$11:O$12),0)),"",VLOOKUP($B934,'Section 3'!$D$15:$O$1014,COLUMNS('Section 3'!$E$11:O$12),0)))</f>
        <v/>
      </c>
      <c r="O934" s="73" t="str">
        <f>IF($D934="","",IF(ISBLANK(VLOOKUP($B934,'Section 3'!$D$15:$O$1014,COLUMNS('Section 3'!$E$11:P$12),0)),"",VLOOKUP($B934,'Section 3'!$D$15:$O$1014,COLUMNS('Section 3'!$E$11:P$12),0)))</f>
        <v/>
      </c>
    </row>
    <row r="935" spans="1:15" x14ac:dyDescent="0.25">
      <c r="A935" s="29" t="str">
        <f>IF(E935="","",ROWS($A$1:A935))</f>
        <v/>
      </c>
      <c r="B935" s="32">
        <v>924</v>
      </c>
      <c r="C935" s="26" t="str">
        <f t="shared" si="15"/>
        <v/>
      </c>
      <c r="D935" s="26" t="str">
        <f>IFERROR(VLOOKUP($B935,'Section 3'!D938:O1937,COLUMNS('Section 3'!D934:D935),0),"")</f>
        <v/>
      </c>
      <c r="E935" s="73" t="str">
        <f>IF($D935="","",IF(ISBLANK(VLOOKUP($B935,'Section 3'!$D$15:$O$1014,COLUMNS('Section 3'!$E$11:F$12),0)),"",VLOOKUP($B935,'Section 3'!$D$15:$O$1014,COLUMNS('Section 3'!$E$11:F$12),0)))</f>
        <v/>
      </c>
      <c r="F935" s="73" t="str">
        <f>IF($D935="","",IF(ISBLANK(VLOOKUP($B935,'Section 3'!$D$15:$O$1014,COLUMNS('Section 3'!$E$11:G$12),0)),"",VLOOKUP($B935,'Section 3'!$D$15:$O$1014,COLUMNS('Section 3'!$E$11:G$12),0)))</f>
        <v/>
      </c>
      <c r="G935" s="73" t="str">
        <f>IF($D935="","",IF(ISBLANK(VLOOKUP($B935,'Section 3'!$D$15:$O$1014,COLUMNS('Section 3'!$E$11:H$12),0)),"",VLOOKUP($B935,'Section 3'!$D$15:$O$1014,COLUMNS('Section 3'!$E$11:H$12),0)))</f>
        <v/>
      </c>
      <c r="H935" s="73" t="str">
        <f>IF($D935="","",IF(ISBLANK(VLOOKUP($B935,'Section 3'!$D$15:$O$1014,COLUMNS('Section 3'!$E$11:I$12),0)),"",VLOOKUP($B935,'Section 3'!$D$15:$O$1014,COLUMNS('Section 3'!$E$11:I$12),0)))</f>
        <v/>
      </c>
      <c r="I935" s="73" t="str">
        <f>IF($D935="","",IF(ISBLANK(VLOOKUP($B935,'Section 3'!$D$15:$O$1014,COLUMNS('Section 3'!$E$11:J$12),0)),"",VLOOKUP($B935,'Section 3'!$D$15:$O$1014,COLUMNS('Section 3'!$E$11:J$12),0)))</f>
        <v/>
      </c>
      <c r="J935" s="73" t="str">
        <f>IF($D935="","",IF(ISBLANK(VLOOKUP($B935,'Section 3'!$D$15:$O$1014,COLUMNS('Section 3'!$E$11:K$12),0)),"",VLOOKUP($B935,'Section 3'!$D$15:$O$1014,COLUMNS('Section 3'!$E$11:K$12),0)))</f>
        <v/>
      </c>
      <c r="K935" s="73" t="str">
        <f>IF($D935="","",IF(ISBLANK(VLOOKUP($B935,'Section 3'!$D$15:$O$1014,COLUMNS('Section 3'!$E$11:L$12),0)),"",VLOOKUP($B935,'Section 3'!$D$15:$O$1014,COLUMNS('Section 3'!$E$11:L$12),0)))</f>
        <v/>
      </c>
      <c r="L935" s="73" t="str">
        <f>IF($D935="","",IF(ISBLANK(VLOOKUP($B935,'Section 3'!$D$15:$O$1014,COLUMNS('Section 3'!$E$11:M$12),0)),"",VLOOKUP($B935,'Section 3'!$D$15:$O$1014,COLUMNS('Section 3'!$E$11:M$12),0)))</f>
        <v/>
      </c>
      <c r="M935" s="73" t="str">
        <f>IF($D935="","",IF(ISBLANK(VLOOKUP($B935,'Section 3'!$D$15:$O$1014,COLUMNS('Section 3'!$E$11:N$12),0)),"",VLOOKUP($B935,'Section 3'!$D$15:$O$1014,COLUMNS('Section 3'!$E$11:N$12),0)))</f>
        <v/>
      </c>
      <c r="N935" s="73" t="str">
        <f>IF($D935="","",IF(ISBLANK(VLOOKUP($B935,'Section 3'!$D$15:$O$1014,COLUMNS('Section 3'!$E$11:O$12),0)),"",VLOOKUP($B935,'Section 3'!$D$15:$O$1014,COLUMNS('Section 3'!$E$11:O$12),0)))</f>
        <v/>
      </c>
      <c r="O935" s="73" t="str">
        <f>IF($D935="","",IF(ISBLANK(VLOOKUP($B935,'Section 3'!$D$15:$O$1014,COLUMNS('Section 3'!$E$11:P$12),0)),"",VLOOKUP($B935,'Section 3'!$D$15:$O$1014,COLUMNS('Section 3'!$E$11:P$12),0)))</f>
        <v/>
      </c>
    </row>
    <row r="936" spans="1:15" x14ac:dyDescent="0.25">
      <c r="A936" s="29" t="str">
        <f>IF(E936="","",ROWS($A$1:A936))</f>
        <v/>
      </c>
      <c r="B936" s="32">
        <v>925</v>
      </c>
      <c r="C936" s="26" t="str">
        <f t="shared" si="15"/>
        <v/>
      </c>
      <c r="D936" s="26" t="str">
        <f>IFERROR(VLOOKUP($B936,'Section 3'!D939:O1938,COLUMNS('Section 3'!D935:D936),0),"")</f>
        <v/>
      </c>
      <c r="E936" s="73" t="str">
        <f>IF($D936="","",IF(ISBLANK(VLOOKUP($B936,'Section 3'!$D$15:$O$1014,COLUMNS('Section 3'!$E$11:F$12),0)),"",VLOOKUP($B936,'Section 3'!$D$15:$O$1014,COLUMNS('Section 3'!$E$11:F$12),0)))</f>
        <v/>
      </c>
      <c r="F936" s="73" t="str">
        <f>IF($D936="","",IF(ISBLANK(VLOOKUP($B936,'Section 3'!$D$15:$O$1014,COLUMNS('Section 3'!$E$11:G$12),0)),"",VLOOKUP($B936,'Section 3'!$D$15:$O$1014,COLUMNS('Section 3'!$E$11:G$12),0)))</f>
        <v/>
      </c>
      <c r="G936" s="73" t="str">
        <f>IF($D936="","",IF(ISBLANK(VLOOKUP($B936,'Section 3'!$D$15:$O$1014,COLUMNS('Section 3'!$E$11:H$12),0)),"",VLOOKUP($B936,'Section 3'!$D$15:$O$1014,COLUMNS('Section 3'!$E$11:H$12),0)))</f>
        <v/>
      </c>
      <c r="H936" s="73" t="str">
        <f>IF($D936="","",IF(ISBLANK(VLOOKUP($B936,'Section 3'!$D$15:$O$1014,COLUMNS('Section 3'!$E$11:I$12),0)),"",VLOOKUP($B936,'Section 3'!$D$15:$O$1014,COLUMNS('Section 3'!$E$11:I$12),0)))</f>
        <v/>
      </c>
      <c r="I936" s="73" t="str">
        <f>IF($D936="","",IF(ISBLANK(VLOOKUP($B936,'Section 3'!$D$15:$O$1014,COLUMNS('Section 3'!$E$11:J$12),0)),"",VLOOKUP($B936,'Section 3'!$D$15:$O$1014,COLUMNS('Section 3'!$E$11:J$12),0)))</f>
        <v/>
      </c>
      <c r="J936" s="73" t="str">
        <f>IF($D936="","",IF(ISBLANK(VLOOKUP($B936,'Section 3'!$D$15:$O$1014,COLUMNS('Section 3'!$E$11:K$12),0)),"",VLOOKUP($B936,'Section 3'!$D$15:$O$1014,COLUMNS('Section 3'!$E$11:K$12),0)))</f>
        <v/>
      </c>
      <c r="K936" s="73" t="str">
        <f>IF($D936="","",IF(ISBLANK(VLOOKUP($B936,'Section 3'!$D$15:$O$1014,COLUMNS('Section 3'!$E$11:L$12),0)),"",VLOOKUP($B936,'Section 3'!$D$15:$O$1014,COLUMNS('Section 3'!$E$11:L$12),0)))</f>
        <v/>
      </c>
      <c r="L936" s="73" t="str">
        <f>IF($D936="","",IF(ISBLANK(VLOOKUP($B936,'Section 3'!$D$15:$O$1014,COLUMNS('Section 3'!$E$11:M$12),0)),"",VLOOKUP($B936,'Section 3'!$D$15:$O$1014,COLUMNS('Section 3'!$E$11:M$12),0)))</f>
        <v/>
      </c>
      <c r="M936" s="73" t="str">
        <f>IF($D936="","",IF(ISBLANK(VLOOKUP($B936,'Section 3'!$D$15:$O$1014,COLUMNS('Section 3'!$E$11:N$12),0)),"",VLOOKUP($B936,'Section 3'!$D$15:$O$1014,COLUMNS('Section 3'!$E$11:N$12),0)))</f>
        <v/>
      </c>
      <c r="N936" s="73" t="str">
        <f>IF($D936="","",IF(ISBLANK(VLOOKUP($B936,'Section 3'!$D$15:$O$1014,COLUMNS('Section 3'!$E$11:O$12),0)),"",VLOOKUP($B936,'Section 3'!$D$15:$O$1014,COLUMNS('Section 3'!$E$11:O$12),0)))</f>
        <v/>
      </c>
      <c r="O936" s="73" t="str">
        <f>IF($D936="","",IF(ISBLANK(VLOOKUP($B936,'Section 3'!$D$15:$O$1014,COLUMNS('Section 3'!$E$11:P$12),0)),"",VLOOKUP($B936,'Section 3'!$D$15:$O$1014,COLUMNS('Section 3'!$E$11:P$12),0)))</f>
        <v/>
      </c>
    </row>
    <row r="937" spans="1:15" x14ac:dyDescent="0.25">
      <c r="A937" s="29" t="str">
        <f>IF(E937="","",ROWS($A$1:A937))</f>
        <v/>
      </c>
      <c r="B937" s="32">
        <v>926</v>
      </c>
      <c r="C937" s="26" t="str">
        <f t="shared" si="15"/>
        <v/>
      </c>
      <c r="D937" s="26" t="str">
        <f>IFERROR(VLOOKUP($B937,'Section 3'!D940:O1939,COLUMNS('Section 3'!D936:D937),0),"")</f>
        <v/>
      </c>
      <c r="E937" s="73" t="str">
        <f>IF($D937="","",IF(ISBLANK(VLOOKUP($B937,'Section 3'!$D$15:$O$1014,COLUMNS('Section 3'!$E$11:F$12),0)),"",VLOOKUP($B937,'Section 3'!$D$15:$O$1014,COLUMNS('Section 3'!$E$11:F$12),0)))</f>
        <v/>
      </c>
      <c r="F937" s="73" t="str">
        <f>IF($D937="","",IF(ISBLANK(VLOOKUP($B937,'Section 3'!$D$15:$O$1014,COLUMNS('Section 3'!$E$11:G$12),0)),"",VLOOKUP($B937,'Section 3'!$D$15:$O$1014,COLUMNS('Section 3'!$E$11:G$12),0)))</f>
        <v/>
      </c>
      <c r="G937" s="73" t="str">
        <f>IF($D937="","",IF(ISBLANK(VLOOKUP($B937,'Section 3'!$D$15:$O$1014,COLUMNS('Section 3'!$E$11:H$12),0)),"",VLOOKUP($B937,'Section 3'!$D$15:$O$1014,COLUMNS('Section 3'!$E$11:H$12),0)))</f>
        <v/>
      </c>
      <c r="H937" s="73" t="str">
        <f>IF($D937="","",IF(ISBLANK(VLOOKUP($B937,'Section 3'!$D$15:$O$1014,COLUMNS('Section 3'!$E$11:I$12),0)),"",VLOOKUP($B937,'Section 3'!$D$15:$O$1014,COLUMNS('Section 3'!$E$11:I$12),0)))</f>
        <v/>
      </c>
      <c r="I937" s="73" t="str">
        <f>IF($D937="","",IF(ISBLANK(VLOOKUP($B937,'Section 3'!$D$15:$O$1014,COLUMNS('Section 3'!$E$11:J$12),0)),"",VLOOKUP($B937,'Section 3'!$D$15:$O$1014,COLUMNS('Section 3'!$E$11:J$12),0)))</f>
        <v/>
      </c>
      <c r="J937" s="73" t="str">
        <f>IF($D937="","",IF(ISBLANK(VLOOKUP($B937,'Section 3'!$D$15:$O$1014,COLUMNS('Section 3'!$E$11:K$12),0)),"",VLOOKUP($B937,'Section 3'!$D$15:$O$1014,COLUMNS('Section 3'!$E$11:K$12),0)))</f>
        <v/>
      </c>
      <c r="K937" s="73" t="str">
        <f>IF($D937="","",IF(ISBLANK(VLOOKUP($B937,'Section 3'!$D$15:$O$1014,COLUMNS('Section 3'!$E$11:L$12),0)),"",VLOOKUP($B937,'Section 3'!$D$15:$O$1014,COLUMNS('Section 3'!$E$11:L$12),0)))</f>
        <v/>
      </c>
      <c r="L937" s="73" t="str">
        <f>IF($D937="","",IF(ISBLANK(VLOOKUP($B937,'Section 3'!$D$15:$O$1014,COLUMNS('Section 3'!$E$11:M$12),0)),"",VLOOKUP($B937,'Section 3'!$D$15:$O$1014,COLUMNS('Section 3'!$E$11:M$12),0)))</f>
        <v/>
      </c>
      <c r="M937" s="73" t="str">
        <f>IF($D937="","",IF(ISBLANK(VLOOKUP($B937,'Section 3'!$D$15:$O$1014,COLUMNS('Section 3'!$E$11:N$12),0)),"",VLOOKUP($B937,'Section 3'!$D$15:$O$1014,COLUMNS('Section 3'!$E$11:N$12),0)))</f>
        <v/>
      </c>
      <c r="N937" s="73" t="str">
        <f>IF($D937="","",IF(ISBLANK(VLOOKUP($B937,'Section 3'!$D$15:$O$1014,COLUMNS('Section 3'!$E$11:O$12),0)),"",VLOOKUP($B937,'Section 3'!$D$15:$O$1014,COLUMNS('Section 3'!$E$11:O$12),0)))</f>
        <v/>
      </c>
      <c r="O937" s="73" t="str">
        <f>IF($D937="","",IF(ISBLANK(VLOOKUP($B937,'Section 3'!$D$15:$O$1014,COLUMNS('Section 3'!$E$11:P$12),0)),"",VLOOKUP($B937,'Section 3'!$D$15:$O$1014,COLUMNS('Section 3'!$E$11:P$12),0)))</f>
        <v/>
      </c>
    </row>
    <row r="938" spans="1:15" x14ac:dyDescent="0.25">
      <c r="A938" s="29" t="str">
        <f>IF(E938="","",ROWS($A$1:A938))</f>
        <v/>
      </c>
      <c r="B938" s="32">
        <v>927</v>
      </c>
      <c r="C938" s="26" t="str">
        <f t="shared" si="15"/>
        <v/>
      </c>
      <c r="D938" s="26" t="str">
        <f>IFERROR(VLOOKUP($B938,'Section 3'!D941:O1940,COLUMNS('Section 3'!D937:D938),0),"")</f>
        <v/>
      </c>
      <c r="E938" s="73" t="str">
        <f>IF($D938="","",IF(ISBLANK(VLOOKUP($B938,'Section 3'!$D$15:$O$1014,COLUMNS('Section 3'!$E$11:F$12),0)),"",VLOOKUP($B938,'Section 3'!$D$15:$O$1014,COLUMNS('Section 3'!$E$11:F$12),0)))</f>
        <v/>
      </c>
      <c r="F938" s="73" t="str">
        <f>IF($D938="","",IF(ISBLANK(VLOOKUP($B938,'Section 3'!$D$15:$O$1014,COLUMNS('Section 3'!$E$11:G$12),0)),"",VLOOKUP($B938,'Section 3'!$D$15:$O$1014,COLUMNS('Section 3'!$E$11:G$12),0)))</f>
        <v/>
      </c>
      <c r="G938" s="73" t="str">
        <f>IF($D938="","",IF(ISBLANK(VLOOKUP($B938,'Section 3'!$D$15:$O$1014,COLUMNS('Section 3'!$E$11:H$12),0)),"",VLOOKUP($B938,'Section 3'!$D$15:$O$1014,COLUMNS('Section 3'!$E$11:H$12),0)))</f>
        <v/>
      </c>
      <c r="H938" s="73" t="str">
        <f>IF($D938="","",IF(ISBLANK(VLOOKUP($B938,'Section 3'!$D$15:$O$1014,COLUMNS('Section 3'!$E$11:I$12),0)),"",VLOOKUP($B938,'Section 3'!$D$15:$O$1014,COLUMNS('Section 3'!$E$11:I$12),0)))</f>
        <v/>
      </c>
      <c r="I938" s="73" t="str">
        <f>IF($D938="","",IF(ISBLANK(VLOOKUP($B938,'Section 3'!$D$15:$O$1014,COLUMNS('Section 3'!$E$11:J$12),0)),"",VLOOKUP($B938,'Section 3'!$D$15:$O$1014,COLUMNS('Section 3'!$E$11:J$12),0)))</f>
        <v/>
      </c>
      <c r="J938" s="73" t="str">
        <f>IF($D938="","",IF(ISBLANK(VLOOKUP($B938,'Section 3'!$D$15:$O$1014,COLUMNS('Section 3'!$E$11:K$12),0)),"",VLOOKUP($B938,'Section 3'!$D$15:$O$1014,COLUMNS('Section 3'!$E$11:K$12),0)))</f>
        <v/>
      </c>
      <c r="K938" s="73" t="str">
        <f>IF($D938="","",IF(ISBLANK(VLOOKUP($B938,'Section 3'!$D$15:$O$1014,COLUMNS('Section 3'!$E$11:L$12),0)),"",VLOOKUP($B938,'Section 3'!$D$15:$O$1014,COLUMNS('Section 3'!$E$11:L$12),0)))</f>
        <v/>
      </c>
      <c r="L938" s="73" t="str">
        <f>IF($D938="","",IF(ISBLANK(VLOOKUP($B938,'Section 3'!$D$15:$O$1014,COLUMNS('Section 3'!$E$11:M$12),0)),"",VLOOKUP($B938,'Section 3'!$D$15:$O$1014,COLUMNS('Section 3'!$E$11:M$12),0)))</f>
        <v/>
      </c>
      <c r="M938" s="73" t="str">
        <f>IF($D938="","",IF(ISBLANK(VLOOKUP($B938,'Section 3'!$D$15:$O$1014,COLUMNS('Section 3'!$E$11:N$12),0)),"",VLOOKUP($B938,'Section 3'!$D$15:$O$1014,COLUMNS('Section 3'!$E$11:N$12),0)))</f>
        <v/>
      </c>
      <c r="N938" s="73" t="str">
        <f>IF($D938="","",IF(ISBLANK(VLOOKUP($B938,'Section 3'!$D$15:$O$1014,COLUMNS('Section 3'!$E$11:O$12),0)),"",VLOOKUP($B938,'Section 3'!$D$15:$O$1014,COLUMNS('Section 3'!$E$11:O$12),0)))</f>
        <v/>
      </c>
      <c r="O938" s="73" t="str">
        <f>IF($D938="","",IF(ISBLANK(VLOOKUP($B938,'Section 3'!$D$15:$O$1014,COLUMNS('Section 3'!$E$11:P$12),0)),"",VLOOKUP($B938,'Section 3'!$D$15:$O$1014,COLUMNS('Section 3'!$E$11:P$12),0)))</f>
        <v/>
      </c>
    </row>
    <row r="939" spans="1:15" x14ac:dyDescent="0.25">
      <c r="A939" s="29" t="str">
        <f>IF(E939="","",ROWS($A$1:A939))</f>
        <v/>
      </c>
      <c r="B939" s="32">
        <v>928</v>
      </c>
      <c r="C939" s="26" t="str">
        <f t="shared" si="15"/>
        <v/>
      </c>
      <c r="D939" s="26" t="str">
        <f>IFERROR(VLOOKUP($B939,'Section 3'!D942:O1941,COLUMNS('Section 3'!D938:D939),0),"")</f>
        <v/>
      </c>
      <c r="E939" s="73" t="str">
        <f>IF($D939="","",IF(ISBLANK(VLOOKUP($B939,'Section 3'!$D$15:$O$1014,COLUMNS('Section 3'!$E$11:F$12),0)),"",VLOOKUP($B939,'Section 3'!$D$15:$O$1014,COLUMNS('Section 3'!$E$11:F$12),0)))</f>
        <v/>
      </c>
      <c r="F939" s="73" t="str">
        <f>IF($D939="","",IF(ISBLANK(VLOOKUP($B939,'Section 3'!$D$15:$O$1014,COLUMNS('Section 3'!$E$11:G$12),0)),"",VLOOKUP($B939,'Section 3'!$D$15:$O$1014,COLUMNS('Section 3'!$E$11:G$12),0)))</f>
        <v/>
      </c>
      <c r="G939" s="73" t="str">
        <f>IF($D939="","",IF(ISBLANK(VLOOKUP($B939,'Section 3'!$D$15:$O$1014,COLUMNS('Section 3'!$E$11:H$12),0)),"",VLOOKUP($B939,'Section 3'!$D$15:$O$1014,COLUMNS('Section 3'!$E$11:H$12),0)))</f>
        <v/>
      </c>
      <c r="H939" s="73" t="str">
        <f>IF($D939="","",IF(ISBLANK(VLOOKUP($B939,'Section 3'!$D$15:$O$1014,COLUMNS('Section 3'!$E$11:I$12),0)),"",VLOOKUP($B939,'Section 3'!$D$15:$O$1014,COLUMNS('Section 3'!$E$11:I$12),0)))</f>
        <v/>
      </c>
      <c r="I939" s="73" t="str">
        <f>IF($D939="","",IF(ISBLANK(VLOOKUP($B939,'Section 3'!$D$15:$O$1014,COLUMNS('Section 3'!$E$11:J$12),0)),"",VLOOKUP($B939,'Section 3'!$D$15:$O$1014,COLUMNS('Section 3'!$E$11:J$12),0)))</f>
        <v/>
      </c>
      <c r="J939" s="73" t="str">
        <f>IF($D939="","",IF(ISBLANK(VLOOKUP($B939,'Section 3'!$D$15:$O$1014,COLUMNS('Section 3'!$E$11:K$12),0)),"",VLOOKUP($B939,'Section 3'!$D$15:$O$1014,COLUMNS('Section 3'!$E$11:K$12),0)))</f>
        <v/>
      </c>
      <c r="K939" s="73" t="str">
        <f>IF($D939="","",IF(ISBLANK(VLOOKUP($B939,'Section 3'!$D$15:$O$1014,COLUMNS('Section 3'!$E$11:L$12),0)),"",VLOOKUP($B939,'Section 3'!$D$15:$O$1014,COLUMNS('Section 3'!$E$11:L$12),0)))</f>
        <v/>
      </c>
      <c r="L939" s="73" t="str">
        <f>IF($D939="","",IF(ISBLANK(VLOOKUP($B939,'Section 3'!$D$15:$O$1014,COLUMNS('Section 3'!$E$11:M$12),0)),"",VLOOKUP($B939,'Section 3'!$D$15:$O$1014,COLUMNS('Section 3'!$E$11:M$12),0)))</f>
        <v/>
      </c>
      <c r="M939" s="73" t="str">
        <f>IF($D939="","",IF(ISBLANK(VLOOKUP($B939,'Section 3'!$D$15:$O$1014,COLUMNS('Section 3'!$E$11:N$12),0)),"",VLOOKUP($B939,'Section 3'!$D$15:$O$1014,COLUMNS('Section 3'!$E$11:N$12),0)))</f>
        <v/>
      </c>
      <c r="N939" s="73" t="str">
        <f>IF($D939="","",IF(ISBLANK(VLOOKUP($B939,'Section 3'!$D$15:$O$1014,COLUMNS('Section 3'!$E$11:O$12),0)),"",VLOOKUP($B939,'Section 3'!$D$15:$O$1014,COLUMNS('Section 3'!$E$11:O$12),0)))</f>
        <v/>
      </c>
      <c r="O939" s="73" t="str">
        <f>IF($D939="","",IF(ISBLANK(VLOOKUP($B939,'Section 3'!$D$15:$O$1014,COLUMNS('Section 3'!$E$11:P$12),0)),"",VLOOKUP($B939,'Section 3'!$D$15:$O$1014,COLUMNS('Section 3'!$E$11:P$12),0)))</f>
        <v/>
      </c>
    </row>
    <row r="940" spans="1:15" x14ac:dyDescent="0.25">
      <c r="A940" s="29" t="str">
        <f>IF(E940="","",ROWS($A$1:A940))</f>
        <v/>
      </c>
      <c r="B940" s="32">
        <v>929</v>
      </c>
      <c r="C940" s="26" t="str">
        <f t="shared" si="15"/>
        <v/>
      </c>
      <c r="D940" s="26" t="str">
        <f>IFERROR(VLOOKUP($B940,'Section 3'!D943:O1942,COLUMNS('Section 3'!D939:D940),0),"")</f>
        <v/>
      </c>
      <c r="E940" s="73" t="str">
        <f>IF($D940="","",IF(ISBLANK(VLOOKUP($B940,'Section 3'!$D$15:$O$1014,COLUMNS('Section 3'!$E$11:F$12),0)),"",VLOOKUP($B940,'Section 3'!$D$15:$O$1014,COLUMNS('Section 3'!$E$11:F$12),0)))</f>
        <v/>
      </c>
      <c r="F940" s="73" t="str">
        <f>IF($D940="","",IF(ISBLANK(VLOOKUP($B940,'Section 3'!$D$15:$O$1014,COLUMNS('Section 3'!$E$11:G$12),0)),"",VLOOKUP($B940,'Section 3'!$D$15:$O$1014,COLUMNS('Section 3'!$E$11:G$12),0)))</f>
        <v/>
      </c>
      <c r="G940" s="73" t="str">
        <f>IF($D940="","",IF(ISBLANK(VLOOKUP($B940,'Section 3'!$D$15:$O$1014,COLUMNS('Section 3'!$E$11:H$12),0)),"",VLOOKUP($B940,'Section 3'!$D$15:$O$1014,COLUMNS('Section 3'!$E$11:H$12),0)))</f>
        <v/>
      </c>
      <c r="H940" s="73" t="str">
        <f>IF($D940="","",IF(ISBLANK(VLOOKUP($B940,'Section 3'!$D$15:$O$1014,COLUMNS('Section 3'!$E$11:I$12),0)),"",VLOOKUP($B940,'Section 3'!$D$15:$O$1014,COLUMNS('Section 3'!$E$11:I$12),0)))</f>
        <v/>
      </c>
      <c r="I940" s="73" t="str">
        <f>IF($D940="","",IF(ISBLANK(VLOOKUP($B940,'Section 3'!$D$15:$O$1014,COLUMNS('Section 3'!$E$11:J$12),0)),"",VLOOKUP($B940,'Section 3'!$D$15:$O$1014,COLUMNS('Section 3'!$E$11:J$12),0)))</f>
        <v/>
      </c>
      <c r="J940" s="73" t="str">
        <f>IF($D940="","",IF(ISBLANK(VLOOKUP($B940,'Section 3'!$D$15:$O$1014,COLUMNS('Section 3'!$E$11:K$12),0)),"",VLOOKUP($B940,'Section 3'!$D$15:$O$1014,COLUMNS('Section 3'!$E$11:K$12),0)))</f>
        <v/>
      </c>
      <c r="K940" s="73" t="str">
        <f>IF($D940="","",IF(ISBLANK(VLOOKUP($B940,'Section 3'!$D$15:$O$1014,COLUMNS('Section 3'!$E$11:L$12),0)),"",VLOOKUP($B940,'Section 3'!$D$15:$O$1014,COLUMNS('Section 3'!$E$11:L$12),0)))</f>
        <v/>
      </c>
      <c r="L940" s="73" t="str">
        <f>IF($D940="","",IF(ISBLANK(VLOOKUP($B940,'Section 3'!$D$15:$O$1014,COLUMNS('Section 3'!$E$11:M$12),0)),"",VLOOKUP($B940,'Section 3'!$D$15:$O$1014,COLUMNS('Section 3'!$E$11:M$12),0)))</f>
        <v/>
      </c>
      <c r="M940" s="73" t="str">
        <f>IF($D940="","",IF(ISBLANK(VLOOKUP($B940,'Section 3'!$D$15:$O$1014,COLUMNS('Section 3'!$E$11:N$12),0)),"",VLOOKUP($B940,'Section 3'!$D$15:$O$1014,COLUMNS('Section 3'!$E$11:N$12),0)))</f>
        <v/>
      </c>
      <c r="N940" s="73" t="str">
        <f>IF($D940="","",IF(ISBLANK(VLOOKUP($B940,'Section 3'!$D$15:$O$1014,COLUMNS('Section 3'!$E$11:O$12),0)),"",VLOOKUP($B940,'Section 3'!$D$15:$O$1014,COLUMNS('Section 3'!$E$11:O$12),0)))</f>
        <v/>
      </c>
      <c r="O940" s="73" t="str">
        <f>IF($D940="","",IF(ISBLANK(VLOOKUP($B940,'Section 3'!$D$15:$O$1014,COLUMNS('Section 3'!$E$11:P$12),0)),"",VLOOKUP($B940,'Section 3'!$D$15:$O$1014,COLUMNS('Section 3'!$E$11:P$12),0)))</f>
        <v/>
      </c>
    </row>
    <row r="941" spans="1:15" x14ac:dyDescent="0.25">
      <c r="A941" s="29" t="str">
        <f>IF(E941="","",ROWS($A$1:A941))</f>
        <v/>
      </c>
      <c r="B941" s="32">
        <v>930</v>
      </c>
      <c r="C941" s="26" t="str">
        <f t="shared" si="15"/>
        <v/>
      </c>
      <c r="D941" s="26" t="str">
        <f>IFERROR(VLOOKUP($B941,'Section 3'!D944:O1943,COLUMNS('Section 3'!D940:D941),0),"")</f>
        <v/>
      </c>
      <c r="E941" s="73" t="str">
        <f>IF($D941="","",IF(ISBLANK(VLOOKUP($B941,'Section 3'!$D$15:$O$1014,COLUMNS('Section 3'!$E$11:F$12),0)),"",VLOOKUP($B941,'Section 3'!$D$15:$O$1014,COLUMNS('Section 3'!$E$11:F$12),0)))</f>
        <v/>
      </c>
      <c r="F941" s="73" t="str">
        <f>IF($D941="","",IF(ISBLANK(VLOOKUP($B941,'Section 3'!$D$15:$O$1014,COLUMNS('Section 3'!$E$11:G$12),0)),"",VLOOKUP($B941,'Section 3'!$D$15:$O$1014,COLUMNS('Section 3'!$E$11:G$12),0)))</f>
        <v/>
      </c>
      <c r="G941" s="73" t="str">
        <f>IF($D941="","",IF(ISBLANK(VLOOKUP($B941,'Section 3'!$D$15:$O$1014,COLUMNS('Section 3'!$E$11:H$12),0)),"",VLOOKUP($B941,'Section 3'!$D$15:$O$1014,COLUMNS('Section 3'!$E$11:H$12),0)))</f>
        <v/>
      </c>
      <c r="H941" s="73" t="str">
        <f>IF($D941="","",IF(ISBLANK(VLOOKUP($B941,'Section 3'!$D$15:$O$1014,COLUMNS('Section 3'!$E$11:I$12),0)),"",VLOOKUP($B941,'Section 3'!$D$15:$O$1014,COLUMNS('Section 3'!$E$11:I$12),0)))</f>
        <v/>
      </c>
      <c r="I941" s="73" t="str">
        <f>IF($D941="","",IF(ISBLANK(VLOOKUP($B941,'Section 3'!$D$15:$O$1014,COLUMNS('Section 3'!$E$11:J$12),0)),"",VLOOKUP($B941,'Section 3'!$D$15:$O$1014,COLUMNS('Section 3'!$E$11:J$12),0)))</f>
        <v/>
      </c>
      <c r="J941" s="73" t="str">
        <f>IF($D941="","",IF(ISBLANK(VLOOKUP($B941,'Section 3'!$D$15:$O$1014,COLUMNS('Section 3'!$E$11:K$12),0)),"",VLOOKUP($B941,'Section 3'!$D$15:$O$1014,COLUMNS('Section 3'!$E$11:K$12),0)))</f>
        <v/>
      </c>
      <c r="K941" s="73" t="str">
        <f>IF($D941="","",IF(ISBLANK(VLOOKUP($B941,'Section 3'!$D$15:$O$1014,COLUMNS('Section 3'!$E$11:L$12),0)),"",VLOOKUP($B941,'Section 3'!$D$15:$O$1014,COLUMNS('Section 3'!$E$11:L$12),0)))</f>
        <v/>
      </c>
      <c r="L941" s="73" t="str">
        <f>IF($D941="","",IF(ISBLANK(VLOOKUP($B941,'Section 3'!$D$15:$O$1014,COLUMNS('Section 3'!$E$11:M$12),0)),"",VLOOKUP($B941,'Section 3'!$D$15:$O$1014,COLUMNS('Section 3'!$E$11:M$12),0)))</f>
        <v/>
      </c>
      <c r="M941" s="73" t="str">
        <f>IF($D941="","",IF(ISBLANK(VLOOKUP($B941,'Section 3'!$D$15:$O$1014,COLUMNS('Section 3'!$E$11:N$12),0)),"",VLOOKUP($B941,'Section 3'!$D$15:$O$1014,COLUMNS('Section 3'!$E$11:N$12),0)))</f>
        <v/>
      </c>
      <c r="N941" s="73" t="str">
        <f>IF($D941="","",IF(ISBLANK(VLOOKUP($B941,'Section 3'!$D$15:$O$1014,COLUMNS('Section 3'!$E$11:O$12),0)),"",VLOOKUP($B941,'Section 3'!$D$15:$O$1014,COLUMNS('Section 3'!$E$11:O$12),0)))</f>
        <v/>
      </c>
      <c r="O941" s="73" t="str">
        <f>IF($D941="","",IF(ISBLANK(VLOOKUP($B941,'Section 3'!$D$15:$O$1014,COLUMNS('Section 3'!$E$11:P$12),0)),"",VLOOKUP($B941,'Section 3'!$D$15:$O$1014,COLUMNS('Section 3'!$E$11:P$12),0)))</f>
        <v/>
      </c>
    </row>
    <row r="942" spans="1:15" x14ac:dyDescent="0.25">
      <c r="A942" s="29" t="str">
        <f>IF(E942="","",ROWS($A$1:A942))</f>
        <v/>
      </c>
      <c r="B942" s="32">
        <v>931</v>
      </c>
      <c r="C942" s="26" t="str">
        <f t="shared" si="15"/>
        <v/>
      </c>
      <c r="D942" s="26" t="str">
        <f>IFERROR(VLOOKUP($B942,'Section 3'!D945:O1944,COLUMNS('Section 3'!D941:D942),0),"")</f>
        <v/>
      </c>
      <c r="E942" s="73" t="str">
        <f>IF($D942="","",IF(ISBLANK(VLOOKUP($B942,'Section 3'!$D$15:$O$1014,COLUMNS('Section 3'!$E$11:F$12),0)),"",VLOOKUP($B942,'Section 3'!$D$15:$O$1014,COLUMNS('Section 3'!$E$11:F$12),0)))</f>
        <v/>
      </c>
      <c r="F942" s="73" t="str">
        <f>IF($D942="","",IF(ISBLANK(VLOOKUP($B942,'Section 3'!$D$15:$O$1014,COLUMNS('Section 3'!$E$11:G$12),0)),"",VLOOKUP($B942,'Section 3'!$D$15:$O$1014,COLUMNS('Section 3'!$E$11:G$12),0)))</f>
        <v/>
      </c>
      <c r="G942" s="73" t="str">
        <f>IF($D942="","",IF(ISBLANK(VLOOKUP($B942,'Section 3'!$D$15:$O$1014,COLUMNS('Section 3'!$E$11:H$12),0)),"",VLOOKUP($B942,'Section 3'!$D$15:$O$1014,COLUMNS('Section 3'!$E$11:H$12),0)))</f>
        <v/>
      </c>
      <c r="H942" s="73" t="str">
        <f>IF($D942="","",IF(ISBLANK(VLOOKUP($B942,'Section 3'!$D$15:$O$1014,COLUMNS('Section 3'!$E$11:I$12),0)),"",VLOOKUP($B942,'Section 3'!$D$15:$O$1014,COLUMNS('Section 3'!$E$11:I$12),0)))</f>
        <v/>
      </c>
      <c r="I942" s="73" t="str">
        <f>IF($D942="","",IF(ISBLANK(VLOOKUP($B942,'Section 3'!$D$15:$O$1014,COLUMNS('Section 3'!$E$11:J$12),0)),"",VLOOKUP($B942,'Section 3'!$D$15:$O$1014,COLUMNS('Section 3'!$E$11:J$12),0)))</f>
        <v/>
      </c>
      <c r="J942" s="73" t="str">
        <f>IF($D942="","",IF(ISBLANK(VLOOKUP($B942,'Section 3'!$D$15:$O$1014,COLUMNS('Section 3'!$E$11:K$12),0)),"",VLOOKUP($B942,'Section 3'!$D$15:$O$1014,COLUMNS('Section 3'!$E$11:K$12),0)))</f>
        <v/>
      </c>
      <c r="K942" s="73" t="str">
        <f>IF($D942="","",IF(ISBLANK(VLOOKUP($B942,'Section 3'!$D$15:$O$1014,COLUMNS('Section 3'!$E$11:L$12),0)),"",VLOOKUP($B942,'Section 3'!$D$15:$O$1014,COLUMNS('Section 3'!$E$11:L$12),0)))</f>
        <v/>
      </c>
      <c r="L942" s="73" t="str">
        <f>IF($D942="","",IF(ISBLANK(VLOOKUP($B942,'Section 3'!$D$15:$O$1014,COLUMNS('Section 3'!$E$11:M$12),0)),"",VLOOKUP($B942,'Section 3'!$D$15:$O$1014,COLUMNS('Section 3'!$E$11:M$12),0)))</f>
        <v/>
      </c>
      <c r="M942" s="73" t="str">
        <f>IF($D942="","",IF(ISBLANK(VLOOKUP($B942,'Section 3'!$D$15:$O$1014,COLUMNS('Section 3'!$E$11:N$12),0)),"",VLOOKUP($B942,'Section 3'!$D$15:$O$1014,COLUMNS('Section 3'!$E$11:N$12),0)))</f>
        <v/>
      </c>
      <c r="N942" s="73" t="str">
        <f>IF($D942="","",IF(ISBLANK(VLOOKUP($B942,'Section 3'!$D$15:$O$1014,COLUMNS('Section 3'!$E$11:O$12),0)),"",VLOOKUP($B942,'Section 3'!$D$15:$O$1014,COLUMNS('Section 3'!$E$11:O$12),0)))</f>
        <v/>
      </c>
      <c r="O942" s="73" t="str">
        <f>IF($D942="","",IF(ISBLANK(VLOOKUP($B942,'Section 3'!$D$15:$O$1014,COLUMNS('Section 3'!$E$11:P$12),0)),"",VLOOKUP($B942,'Section 3'!$D$15:$O$1014,COLUMNS('Section 3'!$E$11:P$12),0)))</f>
        <v/>
      </c>
    </row>
    <row r="943" spans="1:15" x14ac:dyDescent="0.25">
      <c r="A943" s="29" t="str">
        <f>IF(E943="","",ROWS($A$1:A943))</f>
        <v/>
      </c>
      <c r="B943" s="32">
        <v>932</v>
      </c>
      <c r="C943" s="26" t="str">
        <f t="shared" si="15"/>
        <v/>
      </c>
      <c r="D943" s="26" t="str">
        <f>IFERROR(VLOOKUP($B943,'Section 3'!D946:O1945,COLUMNS('Section 3'!D942:D943),0),"")</f>
        <v/>
      </c>
      <c r="E943" s="73" t="str">
        <f>IF($D943="","",IF(ISBLANK(VLOOKUP($B943,'Section 3'!$D$15:$O$1014,COLUMNS('Section 3'!$E$11:F$12),0)),"",VLOOKUP($B943,'Section 3'!$D$15:$O$1014,COLUMNS('Section 3'!$E$11:F$12),0)))</f>
        <v/>
      </c>
      <c r="F943" s="73" t="str">
        <f>IF($D943="","",IF(ISBLANK(VLOOKUP($B943,'Section 3'!$D$15:$O$1014,COLUMNS('Section 3'!$E$11:G$12),0)),"",VLOOKUP($B943,'Section 3'!$D$15:$O$1014,COLUMNS('Section 3'!$E$11:G$12),0)))</f>
        <v/>
      </c>
      <c r="G943" s="73" t="str">
        <f>IF($D943="","",IF(ISBLANK(VLOOKUP($B943,'Section 3'!$D$15:$O$1014,COLUMNS('Section 3'!$E$11:H$12),0)),"",VLOOKUP($B943,'Section 3'!$D$15:$O$1014,COLUMNS('Section 3'!$E$11:H$12),0)))</f>
        <v/>
      </c>
      <c r="H943" s="73" t="str">
        <f>IF($D943="","",IF(ISBLANK(VLOOKUP($B943,'Section 3'!$D$15:$O$1014,COLUMNS('Section 3'!$E$11:I$12),0)),"",VLOOKUP($B943,'Section 3'!$D$15:$O$1014,COLUMNS('Section 3'!$E$11:I$12),0)))</f>
        <v/>
      </c>
      <c r="I943" s="73" t="str">
        <f>IF($D943="","",IF(ISBLANK(VLOOKUP($B943,'Section 3'!$D$15:$O$1014,COLUMNS('Section 3'!$E$11:J$12),0)),"",VLOOKUP($B943,'Section 3'!$D$15:$O$1014,COLUMNS('Section 3'!$E$11:J$12),0)))</f>
        <v/>
      </c>
      <c r="J943" s="73" t="str">
        <f>IF($D943="","",IF(ISBLANK(VLOOKUP($B943,'Section 3'!$D$15:$O$1014,COLUMNS('Section 3'!$E$11:K$12),0)),"",VLOOKUP($B943,'Section 3'!$D$15:$O$1014,COLUMNS('Section 3'!$E$11:K$12),0)))</f>
        <v/>
      </c>
      <c r="K943" s="73" t="str">
        <f>IF($D943="","",IF(ISBLANK(VLOOKUP($B943,'Section 3'!$D$15:$O$1014,COLUMNS('Section 3'!$E$11:L$12),0)),"",VLOOKUP($B943,'Section 3'!$D$15:$O$1014,COLUMNS('Section 3'!$E$11:L$12),0)))</f>
        <v/>
      </c>
      <c r="L943" s="73" t="str">
        <f>IF($D943="","",IF(ISBLANK(VLOOKUP($B943,'Section 3'!$D$15:$O$1014,COLUMNS('Section 3'!$E$11:M$12),0)),"",VLOOKUP($B943,'Section 3'!$D$15:$O$1014,COLUMNS('Section 3'!$E$11:M$12),0)))</f>
        <v/>
      </c>
      <c r="M943" s="73" t="str">
        <f>IF($D943="","",IF(ISBLANK(VLOOKUP($B943,'Section 3'!$D$15:$O$1014,COLUMNS('Section 3'!$E$11:N$12),0)),"",VLOOKUP($B943,'Section 3'!$D$15:$O$1014,COLUMNS('Section 3'!$E$11:N$12),0)))</f>
        <v/>
      </c>
      <c r="N943" s="73" t="str">
        <f>IF($D943="","",IF(ISBLANK(VLOOKUP($B943,'Section 3'!$D$15:$O$1014,COLUMNS('Section 3'!$E$11:O$12),0)),"",VLOOKUP($B943,'Section 3'!$D$15:$O$1014,COLUMNS('Section 3'!$E$11:O$12),0)))</f>
        <v/>
      </c>
      <c r="O943" s="73" t="str">
        <f>IF($D943="","",IF(ISBLANK(VLOOKUP($B943,'Section 3'!$D$15:$O$1014,COLUMNS('Section 3'!$E$11:P$12),0)),"",VLOOKUP($B943,'Section 3'!$D$15:$O$1014,COLUMNS('Section 3'!$E$11:P$12),0)))</f>
        <v/>
      </c>
    </row>
    <row r="944" spans="1:15" x14ac:dyDescent="0.25">
      <c r="A944" s="29" t="str">
        <f>IF(E944="","",ROWS($A$1:A944))</f>
        <v/>
      </c>
      <c r="B944" s="32">
        <v>933</v>
      </c>
      <c r="C944" s="26" t="str">
        <f t="shared" si="15"/>
        <v/>
      </c>
      <c r="D944" s="26" t="str">
        <f>IFERROR(VLOOKUP($B944,'Section 3'!D947:O1946,COLUMNS('Section 3'!D943:D944),0),"")</f>
        <v/>
      </c>
      <c r="E944" s="73" t="str">
        <f>IF($D944="","",IF(ISBLANK(VLOOKUP($B944,'Section 3'!$D$15:$O$1014,COLUMNS('Section 3'!$E$11:F$12),0)),"",VLOOKUP($B944,'Section 3'!$D$15:$O$1014,COLUMNS('Section 3'!$E$11:F$12),0)))</f>
        <v/>
      </c>
      <c r="F944" s="73" t="str">
        <f>IF($D944="","",IF(ISBLANK(VLOOKUP($B944,'Section 3'!$D$15:$O$1014,COLUMNS('Section 3'!$E$11:G$12),0)),"",VLOOKUP($B944,'Section 3'!$D$15:$O$1014,COLUMNS('Section 3'!$E$11:G$12),0)))</f>
        <v/>
      </c>
      <c r="G944" s="73" t="str">
        <f>IF($D944="","",IF(ISBLANK(VLOOKUP($B944,'Section 3'!$D$15:$O$1014,COLUMNS('Section 3'!$E$11:H$12),0)),"",VLOOKUP($B944,'Section 3'!$D$15:$O$1014,COLUMNS('Section 3'!$E$11:H$12),0)))</f>
        <v/>
      </c>
      <c r="H944" s="73" t="str">
        <f>IF($D944="","",IF(ISBLANK(VLOOKUP($B944,'Section 3'!$D$15:$O$1014,COLUMNS('Section 3'!$E$11:I$12),0)),"",VLOOKUP($B944,'Section 3'!$D$15:$O$1014,COLUMNS('Section 3'!$E$11:I$12),0)))</f>
        <v/>
      </c>
      <c r="I944" s="73" t="str">
        <f>IF($D944="","",IF(ISBLANK(VLOOKUP($B944,'Section 3'!$D$15:$O$1014,COLUMNS('Section 3'!$E$11:J$12),0)),"",VLOOKUP($B944,'Section 3'!$D$15:$O$1014,COLUMNS('Section 3'!$E$11:J$12),0)))</f>
        <v/>
      </c>
      <c r="J944" s="73" t="str">
        <f>IF($D944="","",IF(ISBLANK(VLOOKUP($B944,'Section 3'!$D$15:$O$1014,COLUMNS('Section 3'!$E$11:K$12),0)),"",VLOOKUP($B944,'Section 3'!$D$15:$O$1014,COLUMNS('Section 3'!$E$11:K$12),0)))</f>
        <v/>
      </c>
      <c r="K944" s="73" t="str">
        <f>IF($D944="","",IF(ISBLANK(VLOOKUP($B944,'Section 3'!$D$15:$O$1014,COLUMNS('Section 3'!$E$11:L$12),0)),"",VLOOKUP($B944,'Section 3'!$D$15:$O$1014,COLUMNS('Section 3'!$E$11:L$12),0)))</f>
        <v/>
      </c>
      <c r="L944" s="73" t="str">
        <f>IF($D944="","",IF(ISBLANK(VLOOKUP($B944,'Section 3'!$D$15:$O$1014,COLUMNS('Section 3'!$E$11:M$12),0)),"",VLOOKUP($B944,'Section 3'!$D$15:$O$1014,COLUMNS('Section 3'!$E$11:M$12),0)))</f>
        <v/>
      </c>
      <c r="M944" s="73" t="str">
        <f>IF($D944="","",IF(ISBLANK(VLOOKUP($B944,'Section 3'!$D$15:$O$1014,COLUMNS('Section 3'!$E$11:N$12),0)),"",VLOOKUP($B944,'Section 3'!$D$15:$O$1014,COLUMNS('Section 3'!$E$11:N$12),0)))</f>
        <v/>
      </c>
      <c r="N944" s="73" t="str">
        <f>IF($D944="","",IF(ISBLANK(VLOOKUP($B944,'Section 3'!$D$15:$O$1014,COLUMNS('Section 3'!$E$11:O$12),0)),"",VLOOKUP($B944,'Section 3'!$D$15:$O$1014,COLUMNS('Section 3'!$E$11:O$12),0)))</f>
        <v/>
      </c>
      <c r="O944" s="73" t="str">
        <f>IF($D944="","",IF(ISBLANK(VLOOKUP($B944,'Section 3'!$D$15:$O$1014,COLUMNS('Section 3'!$E$11:P$12),0)),"",VLOOKUP($B944,'Section 3'!$D$15:$O$1014,COLUMNS('Section 3'!$E$11:P$12),0)))</f>
        <v/>
      </c>
    </row>
    <row r="945" spans="1:15" x14ac:dyDescent="0.25">
      <c r="A945" s="29" t="str">
        <f>IF(E945="","",ROWS($A$1:A945))</f>
        <v/>
      </c>
      <c r="B945" s="32">
        <v>934</v>
      </c>
      <c r="C945" s="26" t="str">
        <f t="shared" si="15"/>
        <v/>
      </c>
      <c r="D945" s="26" t="str">
        <f>IFERROR(VLOOKUP($B945,'Section 3'!D948:O1947,COLUMNS('Section 3'!D944:D945),0),"")</f>
        <v/>
      </c>
      <c r="E945" s="73" t="str">
        <f>IF($D945="","",IF(ISBLANK(VLOOKUP($B945,'Section 3'!$D$15:$O$1014,COLUMNS('Section 3'!$E$11:F$12),0)),"",VLOOKUP($B945,'Section 3'!$D$15:$O$1014,COLUMNS('Section 3'!$E$11:F$12),0)))</f>
        <v/>
      </c>
      <c r="F945" s="73" t="str">
        <f>IF($D945="","",IF(ISBLANK(VLOOKUP($B945,'Section 3'!$D$15:$O$1014,COLUMNS('Section 3'!$E$11:G$12),0)),"",VLOOKUP($B945,'Section 3'!$D$15:$O$1014,COLUMNS('Section 3'!$E$11:G$12),0)))</f>
        <v/>
      </c>
      <c r="G945" s="73" t="str">
        <f>IF($D945="","",IF(ISBLANK(VLOOKUP($B945,'Section 3'!$D$15:$O$1014,COLUMNS('Section 3'!$E$11:H$12),0)),"",VLOOKUP($B945,'Section 3'!$D$15:$O$1014,COLUMNS('Section 3'!$E$11:H$12),0)))</f>
        <v/>
      </c>
      <c r="H945" s="73" t="str">
        <f>IF($D945="","",IF(ISBLANK(VLOOKUP($B945,'Section 3'!$D$15:$O$1014,COLUMNS('Section 3'!$E$11:I$12),0)),"",VLOOKUP($B945,'Section 3'!$D$15:$O$1014,COLUMNS('Section 3'!$E$11:I$12),0)))</f>
        <v/>
      </c>
      <c r="I945" s="73" t="str">
        <f>IF($D945="","",IF(ISBLANK(VLOOKUP($B945,'Section 3'!$D$15:$O$1014,COLUMNS('Section 3'!$E$11:J$12),0)),"",VLOOKUP($B945,'Section 3'!$D$15:$O$1014,COLUMNS('Section 3'!$E$11:J$12),0)))</f>
        <v/>
      </c>
      <c r="J945" s="73" t="str">
        <f>IF($D945="","",IF(ISBLANK(VLOOKUP($B945,'Section 3'!$D$15:$O$1014,COLUMNS('Section 3'!$E$11:K$12),0)),"",VLOOKUP($B945,'Section 3'!$D$15:$O$1014,COLUMNS('Section 3'!$E$11:K$12),0)))</f>
        <v/>
      </c>
      <c r="K945" s="73" t="str">
        <f>IF($D945="","",IF(ISBLANK(VLOOKUP($B945,'Section 3'!$D$15:$O$1014,COLUMNS('Section 3'!$E$11:L$12),0)),"",VLOOKUP($B945,'Section 3'!$D$15:$O$1014,COLUMNS('Section 3'!$E$11:L$12),0)))</f>
        <v/>
      </c>
      <c r="L945" s="73" t="str">
        <f>IF($D945="","",IF(ISBLANK(VLOOKUP($B945,'Section 3'!$D$15:$O$1014,COLUMNS('Section 3'!$E$11:M$12),0)),"",VLOOKUP($B945,'Section 3'!$D$15:$O$1014,COLUMNS('Section 3'!$E$11:M$12),0)))</f>
        <v/>
      </c>
      <c r="M945" s="73" t="str">
        <f>IF($D945="","",IF(ISBLANK(VLOOKUP($B945,'Section 3'!$D$15:$O$1014,COLUMNS('Section 3'!$E$11:N$12),0)),"",VLOOKUP($B945,'Section 3'!$D$15:$O$1014,COLUMNS('Section 3'!$E$11:N$12),0)))</f>
        <v/>
      </c>
      <c r="N945" s="73" t="str">
        <f>IF($D945="","",IF(ISBLANK(VLOOKUP($B945,'Section 3'!$D$15:$O$1014,COLUMNS('Section 3'!$E$11:O$12),0)),"",VLOOKUP($B945,'Section 3'!$D$15:$O$1014,COLUMNS('Section 3'!$E$11:O$12),0)))</f>
        <v/>
      </c>
      <c r="O945" s="73" t="str">
        <f>IF($D945="","",IF(ISBLANK(VLOOKUP($B945,'Section 3'!$D$15:$O$1014,COLUMNS('Section 3'!$E$11:P$12),0)),"",VLOOKUP($B945,'Section 3'!$D$15:$O$1014,COLUMNS('Section 3'!$E$11:P$12),0)))</f>
        <v/>
      </c>
    </row>
    <row r="946" spans="1:15" x14ac:dyDescent="0.25">
      <c r="A946" s="29" t="str">
        <f>IF(E946="","",ROWS($A$1:A946))</f>
        <v/>
      </c>
      <c r="B946" s="32">
        <v>935</v>
      </c>
      <c r="C946" s="26" t="str">
        <f t="shared" si="15"/>
        <v/>
      </c>
      <c r="D946" s="26" t="str">
        <f>IFERROR(VLOOKUP($B946,'Section 3'!D949:O1948,COLUMNS('Section 3'!D945:D946),0),"")</f>
        <v/>
      </c>
      <c r="E946" s="73" t="str">
        <f>IF($D946="","",IF(ISBLANK(VLOOKUP($B946,'Section 3'!$D$15:$O$1014,COLUMNS('Section 3'!$E$11:F$12),0)),"",VLOOKUP($B946,'Section 3'!$D$15:$O$1014,COLUMNS('Section 3'!$E$11:F$12),0)))</f>
        <v/>
      </c>
      <c r="F946" s="73" t="str">
        <f>IF($D946="","",IF(ISBLANK(VLOOKUP($B946,'Section 3'!$D$15:$O$1014,COLUMNS('Section 3'!$E$11:G$12),0)),"",VLOOKUP($B946,'Section 3'!$D$15:$O$1014,COLUMNS('Section 3'!$E$11:G$12),0)))</f>
        <v/>
      </c>
      <c r="G946" s="73" t="str">
        <f>IF($D946="","",IF(ISBLANK(VLOOKUP($B946,'Section 3'!$D$15:$O$1014,COLUMNS('Section 3'!$E$11:H$12),0)),"",VLOOKUP($B946,'Section 3'!$D$15:$O$1014,COLUMNS('Section 3'!$E$11:H$12),0)))</f>
        <v/>
      </c>
      <c r="H946" s="73" t="str">
        <f>IF($D946="","",IF(ISBLANK(VLOOKUP($B946,'Section 3'!$D$15:$O$1014,COLUMNS('Section 3'!$E$11:I$12),0)),"",VLOOKUP($B946,'Section 3'!$D$15:$O$1014,COLUMNS('Section 3'!$E$11:I$12),0)))</f>
        <v/>
      </c>
      <c r="I946" s="73" t="str">
        <f>IF($D946="","",IF(ISBLANK(VLOOKUP($B946,'Section 3'!$D$15:$O$1014,COLUMNS('Section 3'!$E$11:J$12),0)),"",VLOOKUP($B946,'Section 3'!$D$15:$O$1014,COLUMNS('Section 3'!$E$11:J$12),0)))</f>
        <v/>
      </c>
      <c r="J946" s="73" t="str">
        <f>IF($D946="","",IF(ISBLANK(VLOOKUP($B946,'Section 3'!$D$15:$O$1014,COLUMNS('Section 3'!$E$11:K$12),0)),"",VLOOKUP($B946,'Section 3'!$D$15:$O$1014,COLUMNS('Section 3'!$E$11:K$12),0)))</f>
        <v/>
      </c>
      <c r="K946" s="73" t="str">
        <f>IF($D946="","",IF(ISBLANK(VLOOKUP($B946,'Section 3'!$D$15:$O$1014,COLUMNS('Section 3'!$E$11:L$12),0)),"",VLOOKUP($B946,'Section 3'!$D$15:$O$1014,COLUMNS('Section 3'!$E$11:L$12),0)))</f>
        <v/>
      </c>
      <c r="L946" s="73" t="str">
        <f>IF($D946="","",IF(ISBLANK(VLOOKUP($B946,'Section 3'!$D$15:$O$1014,COLUMNS('Section 3'!$E$11:M$12),0)),"",VLOOKUP($B946,'Section 3'!$D$15:$O$1014,COLUMNS('Section 3'!$E$11:M$12),0)))</f>
        <v/>
      </c>
      <c r="M946" s="73" t="str">
        <f>IF($D946="","",IF(ISBLANK(VLOOKUP($B946,'Section 3'!$D$15:$O$1014,COLUMNS('Section 3'!$E$11:N$12),0)),"",VLOOKUP($B946,'Section 3'!$D$15:$O$1014,COLUMNS('Section 3'!$E$11:N$12),0)))</f>
        <v/>
      </c>
      <c r="N946" s="73" t="str">
        <f>IF($D946="","",IF(ISBLANK(VLOOKUP($B946,'Section 3'!$D$15:$O$1014,COLUMNS('Section 3'!$E$11:O$12),0)),"",VLOOKUP($B946,'Section 3'!$D$15:$O$1014,COLUMNS('Section 3'!$E$11:O$12),0)))</f>
        <v/>
      </c>
      <c r="O946" s="73" t="str">
        <f>IF($D946="","",IF(ISBLANK(VLOOKUP($B946,'Section 3'!$D$15:$O$1014,COLUMNS('Section 3'!$E$11:P$12),0)),"",VLOOKUP($B946,'Section 3'!$D$15:$O$1014,COLUMNS('Section 3'!$E$11:P$12),0)))</f>
        <v/>
      </c>
    </row>
    <row r="947" spans="1:15" x14ac:dyDescent="0.25">
      <c r="A947" s="29" t="str">
        <f>IF(E947="","",ROWS($A$1:A947))</f>
        <v/>
      </c>
      <c r="B947" s="32">
        <v>936</v>
      </c>
      <c r="C947" s="26" t="str">
        <f t="shared" si="15"/>
        <v/>
      </c>
      <c r="D947" s="26" t="str">
        <f>IFERROR(VLOOKUP($B947,'Section 3'!D950:O1949,COLUMNS('Section 3'!D946:D947),0),"")</f>
        <v/>
      </c>
      <c r="E947" s="73" t="str">
        <f>IF($D947="","",IF(ISBLANK(VLOOKUP($B947,'Section 3'!$D$15:$O$1014,COLUMNS('Section 3'!$E$11:F$12),0)),"",VLOOKUP($B947,'Section 3'!$D$15:$O$1014,COLUMNS('Section 3'!$E$11:F$12),0)))</f>
        <v/>
      </c>
      <c r="F947" s="73" t="str">
        <f>IF($D947="","",IF(ISBLANK(VLOOKUP($B947,'Section 3'!$D$15:$O$1014,COLUMNS('Section 3'!$E$11:G$12),0)),"",VLOOKUP($B947,'Section 3'!$D$15:$O$1014,COLUMNS('Section 3'!$E$11:G$12),0)))</f>
        <v/>
      </c>
      <c r="G947" s="73" t="str">
        <f>IF($D947="","",IF(ISBLANK(VLOOKUP($B947,'Section 3'!$D$15:$O$1014,COLUMNS('Section 3'!$E$11:H$12),0)),"",VLOOKUP($B947,'Section 3'!$D$15:$O$1014,COLUMNS('Section 3'!$E$11:H$12),0)))</f>
        <v/>
      </c>
      <c r="H947" s="73" t="str">
        <f>IF($D947="","",IF(ISBLANK(VLOOKUP($B947,'Section 3'!$D$15:$O$1014,COLUMNS('Section 3'!$E$11:I$12),0)),"",VLOOKUP($B947,'Section 3'!$D$15:$O$1014,COLUMNS('Section 3'!$E$11:I$12),0)))</f>
        <v/>
      </c>
      <c r="I947" s="73" t="str">
        <f>IF($D947="","",IF(ISBLANK(VLOOKUP($B947,'Section 3'!$D$15:$O$1014,COLUMNS('Section 3'!$E$11:J$12),0)),"",VLOOKUP($B947,'Section 3'!$D$15:$O$1014,COLUMNS('Section 3'!$E$11:J$12),0)))</f>
        <v/>
      </c>
      <c r="J947" s="73" t="str">
        <f>IF($D947="","",IF(ISBLANK(VLOOKUP($B947,'Section 3'!$D$15:$O$1014,COLUMNS('Section 3'!$E$11:K$12),0)),"",VLOOKUP($B947,'Section 3'!$D$15:$O$1014,COLUMNS('Section 3'!$E$11:K$12),0)))</f>
        <v/>
      </c>
      <c r="K947" s="73" t="str">
        <f>IF($D947="","",IF(ISBLANK(VLOOKUP($B947,'Section 3'!$D$15:$O$1014,COLUMNS('Section 3'!$E$11:L$12),0)),"",VLOOKUP($B947,'Section 3'!$D$15:$O$1014,COLUMNS('Section 3'!$E$11:L$12),0)))</f>
        <v/>
      </c>
      <c r="L947" s="73" t="str">
        <f>IF($D947="","",IF(ISBLANK(VLOOKUP($B947,'Section 3'!$D$15:$O$1014,COLUMNS('Section 3'!$E$11:M$12),0)),"",VLOOKUP($B947,'Section 3'!$D$15:$O$1014,COLUMNS('Section 3'!$E$11:M$12),0)))</f>
        <v/>
      </c>
      <c r="M947" s="73" t="str">
        <f>IF($D947="","",IF(ISBLANK(VLOOKUP($B947,'Section 3'!$D$15:$O$1014,COLUMNS('Section 3'!$E$11:N$12),0)),"",VLOOKUP($B947,'Section 3'!$D$15:$O$1014,COLUMNS('Section 3'!$E$11:N$12),0)))</f>
        <v/>
      </c>
      <c r="N947" s="73" t="str">
        <f>IF($D947="","",IF(ISBLANK(VLOOKUP($B947,'Section 3'!$D$15:$O$1014,COLUMNS('Section 3'!$E$11:O$12),0)),"",VLOOKUP($B947,'Section 3'!$D$15:$O$1014,COLUMNS('Section 3'!$E$11:O$12),0)))</f>
        <v/>
      </c>
      <c r="O947" s="73" t="str">
        <f>IF($D947="","",IF(ISBLANK(VLOOKUP($B947,'Section 3'!$D$15:$O$1014,COLUMNS('Section 3'!$E$11:P$12),0)),"",VLOOKUP($B947,'Section 3'!$D$15:$O$1014,COLUMNS('Section 3'!$E$11:P$12),0)))</f>
        <v/>
      </c>
    </row>
    <row r="948" spans="1:15" x14ac:dyDescent="0.25">
      <c r="A948" s="29" t="str">
        <f>IF(E948="","",ROWS($A$1:A948))</f>
        <v/>
      </c>
      <c r="B948" s="32">
        <v>937</v>
      </c>
      <c r="C948" s="26" t="str">
        <f t="shared" si="15"/>
        <v/>
      </c>
      <c r="D948" s="26" t="str">
        <f>IFERROR(VLOOKUP($B948,'Section 3'!D951:O1950,COLUMNS('Section 3'!D947:D948),0),"")</f>
        <v/>
      </c>
      <c r="E948" s="73" t="str">
        <f>IF($D948="","",IF(ISBLANK(VLOOKUP($B948,'Section 3'!$D$15:$O$1014,COLUMNS('Section 3'!$E$11:F$12),0)),"",VLOOKUP($B948,'Section 3'!$D$15:$O$1014,COLUMNS('Section 3'!$E$11:F$12),0)))</f>
        <v/>
      </c>
      <c r="F948" s="73" t="str">
        <f>IF($D948="","",IF(ISBLANK(VLOOKUP($B948,'Section 3'!$D$15:$O$1014,COLUMNS('Section 3'!$E$11:G$12),0)),"",VLOOKUP($B948,'Section 3'!$D$15:$O$1014,COLUMNS('Section 3'!$E$11:G$12),0)))</f>
        <v/>
      </c>
      <c r="G948" s="73" t="str">
        <f>IF($D948="","",IF(ISBLANK(VLOOKUP($B948,'Section 3'!$D$15:$O$1014,COLUMNS('Section 3'!$E$11:H$12),0)),"",VLOOKUP($B948,'Section 3'!$D$15:$O$1014,COLUMNS('Section 3'!$E$11:H$12),0)))</f>
        <v/>
      </c>
      <c r="H948" s="73" t="str">
        <f>IF($D948="","",IF(ISBLANK(VLOOKUP($B948,'Section 3'!$D$15:$O$1014,COLUMNS('Section 3'!$E$11:I$12),0)),"",VLOOKUP($B948,'Section 3'!$D$15:$O$1014,COLUMNS('Section 3'!$E$11:I$12),0)))</f>
        <v/>
      </c>
      <c r="I948" s="73" t="str">
        <f>IF($D948="","",IF(ISBLANK(VLOOKUP($B948,'Section 3'!$D$15:$O$1014,COLUMNS('Section 3'!$E$11:J$12),0)),"",VLOOKUP($B948,'Section 3'!$D$15:$O$1014,COLUMNS('Section 3'!$E$11:J$12),0)))</f>
        <v/>
      </c>
      <c r="J948" s="73" t="str">
        <f>IF($D948="","",IF(ISBLANK(VLOOKUP($B948,'Section 3'!$D$15:$O$1014,COLUMNS('Section 3'!$E$11:K$12),0)),"",VLOOKUP($B948,'Section 3'!$D$15:$O$1014,COLUMNS('Section 3'!$E$11:K$12),0)))</f>
        <v/>
      </c>
      <c r="K948" s="73" t="str">
        <f>IF($D948="","",IF(ISBLANK(VLOOKUP($B948,'Section 3'!$D$15:$O$1014,COLUMNS('Section 3'!$E$11:L$12),0)),"",VLOOKUP($B948,'Section 3'!$D$15:$O$1014,COLUMNS('Section 3'!$E$11:L$12),0)))</f>
        <v/>
      </c>
      <c r="L948" s="73" t="str">
        <f>IF($D948="","",IF(ISBLANK(VLOOKUP($B948,'Section 3'!$D$15:$O$1014,COLUMNS('Section 3'!$E$11:M$12),0)),"",VLOOKUP($B948,'Section 3'!$D$15:$O$1014,COLUMNS('Section 3'!$E$11:M$12),0)))</f>
        <v/>
      </c>
      <c r="M948" s="73" t="str">
        <f>IF($D948="","",IF(ISBLANK(VLOOKUP($B948,'Section 3'!$D$15:$O$1014,COLUMNS('Section 3'!$E$11:N$12),0)),"",VLOOKUP($B948,'Section 3'!$D$15:$O$1014,COLUMNS('Section 3'!$E$11:N$12),0)))</f>
        <v/>
      </c>
      <c r="N948" s="73" t="str">
        <f>IF($D948="","",IF(ISBLANK(VLOOKUP($B948,'Section 3'!$D$15:$O$1014,COLUMNS('Section 3'!$E$11:O$12),0)),"",VLOOKUP($B948,'Section 3'!$D$15:$O$1014,COLUMNS('Section 3'!$E$11:O$12),0)))</f>
        <v/>
      </c>
      <c r="O948" s="73" t="str">
        <f>IF($D948="","",IF(ISBLANK(VLOOKUP($B948,'Section 3'!$D$15:$O$1014,COLUMNS('Section 3'!$E$11:P$12),0)),"",VLOOKUP($B948,'Section 3'!$D$15:$O$1014,COLUMNS('Section 3'!$E$11:P$12),0)))</f>
        <v/>
      </c>
    </row>
    <row r="949" spans="1:15" x14ac:dyDescent="0.25">
      <c r="A949" s="29" t="str">
        <f>IF(E949="","",ROWS($A$1:A949))</f>
        <v/>
      </c>
      <c r="B949" s="32">
        <v>938</v>
      </c>
      <c r="C949" s="26" t="str">
        <f t="shared" si="15"/>
        <v/>
      </c>
      <c r="D949" s="26" t="str">
        <f>IFERROR(VLOOKUP($B949,'Section 3'!D952:O1951,COLUMNS('Section 3'!D948:D949),0),"")</f>
        <v/>
      </c>
      <c r="E949" s="73" t="str">
        <f>IF($D949="","",IF(ISBLANK(VLOOKUP($B949,'Section 3'!$D$15:$O$1014,COLUMNS('Section 3'!$E$11:F$12),0)),"",VLOOKUP($B949,'Section 3'!$D$15:$O$1014,COLUMNS('Section 3'!$E$11:F$12),0)))</f>
        <v/>
      </c>
      <c r="F949" s="73" t="str">
        <f>IF($D949="","",IF(ISBLANK(VLOOKUP($B949,'Section 3'!$D$15:$O$1014,COLUMNS('Section 3'!$E$11:G$12),0)),"",VLOOKUP($B949,'Section 3'!$D$15:$O$1014,COLUMNS('Section 3'!$E$11:G$12),0)))</f>
        <v/>
      </c>
      <c r="G949" s="73" t="str">
        <f>IF($D949="","",IF(ISBLANK(VLOOKUP($B949,'Section 3'!$D$15:$O$1014,COLUMNS('Section 3'!$E$11:H$12),0)),"",VLOOKUP($B949,'Section 3'!$D$15:$O$1014,COLUMNS('Section 3'!$E$11:H$12),0)))</f>
        <v/>
      </c>
      <c r="H949" s="73" t="str">
        <f>IF($D949="","",IF(ISBLANK(VLOOKUP($B949,'Section 3'!$D$15:$O$1014,COLUMNS('Section 3'!$E$11:I$12),0)),"",VLOOKUP($B949,'Section 3'!$D$15:$O$1014,COLUMNS('Section 3'!$E$11:I$12),0)))</f>
        <v/>
      </c>
      <c r="I949" s="73" t="str">
        <f>IF($D949="","",IF(ISBLANK(VLOOKUP($B949,'Section 3'!$D$15:$O$1014,COLUMNS('Section 3'!$E$11:J$12),0)),"",VLOOKUP($B949,'Section 3'!$D$15:$O$1014,COLUMNS('Section 3'!$E$11:J$12),0)))</f>
        <v/>
      </c>
      <c r="J949" s="73" t="str">
        <f>IF($D949="","",IF(ISBLANK(VLOOKUP($B949,'Section 3'!$D$15:$O$1014,COLUMNS('Section 3'!$E$11:K$12),0)),"",VLOOKUP($B949,'Section 3'!$D$15:$O$1014,COLUMNS('Section 3'!$E$11:K$12),0)))</f>
        <v/>
      </c>
      <c r="K949" s="73" t="str">
        <f>IF($D949="","",IF(ISBLANK(VLOOKUP($B949,'Section 3'!$D$15:$O$1014,COLUMNS('Section 3'!$E$11:L$12),0)),"",VLOOKUP($B949,'Section 3'!$D$15:$O$1014,COLUMNS('Section 3'!$E$11:L$12),0)))</f>
        <v/>
      </c>
      <c r="L949" s="73" t="str">
        <f>IF($D949="","",IF(ISBLANK(VLOOKUP($B949,'Section 3'!$D$15:$O$1014,COLUMNS('Section 3'!$E$11:M$12),0)),"",VLOOKUP($B949,'Section 3'!$D$15:$O$1014,COLUMNS('Section 3'!$E$11:M$12),0)))</f>
        <v/>
      </c>
      <c r="M949" s="73" t="str">
        <f>IF($D949="","",IF(ISBLANK(VLOOKUP($B949,'Section 3'!$D$15:$O$1014,COLUMNS('Section 3'!$E$11:N$12),0)),"",VLOOKUP($B949,'Section 3'!$D$15:$O$1014,COLUMNS('Section 3'!$E$11:N$12),0)))</f>
        <v/>
      </c>
      <c r="N949" s="73" t="str">
        <f>IF($D949="","",IF(ISBLANK(VLOOKUP($B949,'Section 3'!$D$15:$O$1014,COLUMNS('Section 3'!$E$11:O$12),0)),"",VLOOKUP($B949,'Section 3'!$D$15:$O$1014,COLUMNS('Section 3'!$E$11:O$12),0)))</f>
        <v/>
      </c>
      <c r="O949" s="73" t="str">
        <f>IF($D949="","",IF(ISBLANK(VLOOKUP($B949,'Section 3'!$D$15:$O$1014,COLUMNS('Section 3'!$E$11:P$12),0)),"",VLOOKUP($B949,'Section 3'!$D$15:$O$1014,COLUMNS('Section 3'!$E$11:P$12),0)))</f>
        <v/>
      </c>
    </row>
    <row r="950" spans="1:15" x14ac:dyDescent="0.25">
      <c r="A950" s="29" t="str">
        <f>IF(E950="","",ROWS($A$1:A950))</f>
        <v/>
      </c>
      <c r="B950" s="32">
        <v>939</v>
      </c>
      <c r="C950" s="26" t="str">
        <f t="shared" si="15"/>
        <v/>
      </c>
      <c r="D950" s="26" t="str">
        <f>IFERROR(VLOOKUP($B950,'Section 3'!D953:O1952,COLUMNS('Section 3'!D949:D950),0),"")</f>
        <v/>
      </c>
      <c r="E950" s="73" t="str">
        <f>IF($D950="","",IF(ISBLANK(VLOOKUP($B950,'Section 3'!$D$15:$O$1014,COLUMNS('Section 3'!$E$11:F$12),0)),"",VLOOKUP($B950,'Section 3'!$D$15:$O$1014,COLUMNS('Section 3'!$E$11:F$12),0)))</f>
        <v/>
      </c>
      <c r="F950" s="73" t="str">
        <f>IF($D950="","",IF(ISBLANK(VLOOKUP($B950,'Section 3'!$D$15:$O$1014,COLUMNS('Section 3'!$E$11:G$12),0)),"",VLOOKUP($B950,'Section 3'!$D$15:$O$1014,COLUMNS('Section 3'!$E$11:G$12),0)))</f>
        <v/>
      </c>
      <c r="G950" s="73" t="str">
        <f>IF($D950="","",IF(ISBLANK(VLOOKUP($B950,'Section 3'!$D$15:$O$1014,COLUMNS('Section 3'!$E$11:H$12),0)),"",VLOOKUP($B950,'Section 3'!$D$15:$O$1014,COLUMNS('Section 3'!$E$11:H$12),0)))</f>
        <v/>
      </c>
      <c r="H950" s="73" t="str">
        <f>IF($D950="","",IF(ISBLANK(VLOOKUP($B950,'Section 3'!$D$15:$O$1014,COLUMNS('Section 3'!$E$11:I$12),0)),"",VLOOKUP($B950,'Section 3'!$D$15:$O$1014,COLUMNS('Section 3'!$E$11:I$12),0)))</f>
        <v/>
      </c>
      <c r="I950" s="73" t="str">
        <f>IF($D950="","",IF(ISBLANK(VLOOKUP($B950,'Section 3'!$D$15:$O$1014,COLUMNS('Section 3'!$E$11:J$12),0)),"",VLOOKUP($B950,'Section 3'!$D$15:$O$1014,COLUMNS('Section 3'!$E$11:J$12),0)))</f>
        <v/>
      </c>
      <c r="J950" s="73" t="str">
        <f>IF($D950="","",IF(ISBLANK(VLOOKUP($B950,'Section 3'!$D$15:$O$1014,COLUMNS('Section 3'!$E$11:K$12),0)),"",VLOOKUP($B950,'Section 3'!$D$15:$O$1014,COLUMNS('Section 3'!$E$11:K$12),0)))</f>
        <v/>
      </c>
      <c r="K950" s="73" t="str">
        <f>IF($D950="","",IF(ISBLANK(VLOOKUP($B950,'Section 3'!$D$15:$O$1014,COLUMNS('Section 3'!$E$11:L$12),0)),"",VLOOKUP($B950,'Section 3'!$D$15:$O$1014,COLUMNS('Section 3'!$E$11:L$12),0)))</f>
        <v/>
      </c>
      <c r="L950" s="73" t="str">
        <f>IF($D950="","",IF(ISBLANK(VLOOKUP($B950,'Section 3'!$D$15:$O$1014,COLUMNS('Section 3'!$E$11:M$12),0)),"",VLOOKUP($B950,'Section 3'!$D$15:$O$1014,COLUMNS('Section 3'!$E$11:M$12),0)))</f>
        <v/>
      </c>
      <c r="M950" s="73" t="str">
        <f>IF($D950="","",IF(ISBLANK(VLOOKUP($B950,'Section 3'!$D$15:$O$1014,COLUMNS('Section 3'!$E$11:N$12),0)),"",VLOOKUP($B950,'Section 3'!$D$15:$O$1014,COLUMNS('Section 3'!$E$11:N$12),0)))</f>
        <v/>
      </c>
      <c r="N950" s="73" t="str">
        <f>IF($D950="","",IF(ISBLANK(VLOOKUP($B950,'Section 3'!$D$15:$O$1014,COLUMNS('Section 3'!$E$11:O$12),0)),"",VLOOKUP($B950,'Section 3'!$D$15:$O$1014,COLUMNS('Section 3'!$E$11:O$12),0)))</f>
        <v/>
      </c>
      <c r="O950" s="73" t="str">
        <f>IF($D950="","",IF(ISBLANK(VLOOKUP($B950,'Section 3'!$D$15:$O$1014,COLUMNS('Section 3'!$E$11:P$12),0)),"",VLOOKUP($B950,'Section 3'!$D$15:$O$1014,COLUMNS('Section 3'!$E$11:P$12),0)))</f>
        <v/>
      </c>
    </row>
    <row r="951" spans="1:15" x14ac:dyDescent="0.25">
      <c r="A951" s="29" t="str">
        <f>IF(E951="","",ROWS($A$1:A951))</f>
        <v/>
      </c>
      <c r="B951" s="32">
        <v>940</v>
      </c>
      <c r="C951" s="26" t="str">
        <f t="shared" si="15"/>
        <v/>
      </c>
      <c r="D951" s="26" t="str">
        <f>IFERROR(VLOOKUP($B951,'Section 3'!D954:O1953,COLUMNS('Section 3'!D950:D951),0),"")</f>
        <v/>
      </c>
      <c r="E951" s="73" t="str">
        <f>IF($D951="","",IF(ISBLANK(VLOOKUP($B951,'Section 3'!$D$15:$O$1014,COLUMNS('Section 3'!$E$11:F$12),0)),"",VLOOKUP($B951,'Section 3'!$D$15:$O$1014,COLUMNS('Section 3'!$E$11:F$12),0)))</f>
        <v/>
      </c>
      <c r="F951" s="73" t="str">
        <f>IF($D951="","",IF(ISBLANK(VLOOKUP($B951,'Section 3'!$D$15:$O$1014,COLUMNS('Section 3'!$E$11:G$12),0)),"",VLOOKUP($B951,'Section 3'!$D$15:$O$1014,COLUMNS('Section 3'!$E$11:G$12),0)))</f>
        <v/>
      </c>
      <c r="G951" s="73" t="str">
        <f>IF($D951="","",IF(ISBLANK(VLOOKUP($B951,'Section 3'!$D$15:$O$1014,COLUMNS('Section 3'!$E$11:H$12),0)),"",VLOOKUP($B951,'Section 3'!$D$15:$O$1014,COLUMNS('Section 3'!$E$11:H$12),0)))</f>
        <v/>
      </c>
      <c r="H951" s="73" t="str">
        <f>IF($D951="","",IF(ISBLANK(VLOOKUP($B951,'Section 3'!$D$15:$O$1014,COLUMNS('Section 3'!$E$11:I$12),0)),"",VLOOKUP($B951,'Section 3'!$D$15:$O$1014,COLUMNS('Section 3'!$E$11:I$12),0)))</f>
        <v/>
      </c>
      <c r="I951" s="73" t="str">
        <f>IF($D951="","",IF(ISBLANK(VLOOKUP($B951,'Section 3'!$D$15:$O$1014,COLUMNS('Section 3'!$E$11:J$12),0)),"",VLOOKUP($B951,'Section 3'!$D$15:$O$1014,COLUMNS('Section 3'!$E$11:J$12),0)))</f>
        <v/>
      </c>
      <c r="J951" s="73" t="str">
        <f>IF($D951="","",IF(ISBLANK(VLOOKUP($B951,'Section 3'!$D$15:$O$1014,COLUMNS('Section 3'!$E$11:K$12),0)),"",VLOOKUP($B951,'Section 3'!$D$15:$O$1014,COLUMNS('Section 3'!$E$11:K$12),0)))</f>
        <v/>
      </c>
      <c r="K951" s="73" t="str">
        <f>IF($D951="","",IF(ISBLANK(VLOOKUP($B951,'Section 3'!$D$15:$O$1014,COLUMNS('Section 3'!$E$11:L$12),0)),"",VLOOKUP($B951,'Section 3'!$D$15:$O$1014,COLUMNS('Section 3'!$E$11:L$12),0)))</f>
        <v/>
      </c>
      <c r="L951" s="73" t="str">
        <f>IF($D951="","",IF(ISBLANK(VLOOKUP($B951,'Section 3'!$D$15:$O$1014,COLUMNS('Section 3'!$E$11:M$12),0)),"",VLOOKUP($B951,'Section 3'!$D$15:$O$1014,COLUMNS('Section 3'!$E$11:M$12),0)))</f>
        <v/>
      </c>
      <c r="M951" s="73" t="str">
        <f>IF($D951="","",IF(ISBLANK(VLOOKUP($B951,'Section 3'!$D$15:$O$1014,COLUMNS('Section 3'!$E$11:N$12),0)),"",VLOOKUP($B951,'Section 3'!$D$15:$O$1014,COLUMNS('Section 3'!$E$11:N$12),0)))</f>
        <v/>
      </c>
      <c r="N951" s="73" t="str">
        <f>IF($D951="","",IF(ISBLANK(VLOOKUP($B951,'Section 3'!$D$15:$O$1014,COLUMNS('Section 3'!$E$11:O$12),0)),"",VLOOKUP($B951,'Section 3'!$D$15:$O$1014,COLUMNS('Section 3'!$E$11:O$12),0)))</f>
        <v/>
      </c>
      <c r="O951" s="73" t="str">
        <f>IF($D951="","",IF(ISBLANK(VLOOKUP($B951,'Section 3'!$D$15:$O$1014,COLUMNS('Section 3'!$E$11:P$12),0)),"",VLOOKUP($B951,'Section 3'!$D$15:$O$1014,COLUMNS('Section 3'!$E$11:P$12),0)))</f>
        <v/>
      </c>
    </row>
    <row r="952" spans="1:15" x14ac:dyDescent="0.25">
      <c r="A952" s="29" t="str">
        <f>IF(E952="","",ROWS($A$1:A952))</f>
        <v/>
      </c>
      <c r="B952" s="32">
        <v>941</v>
      </c>
      <c r="C952" s="26" t="str">
        <f t="shared" si="15"/>
        <v/>
      </c>
      <c r="D952" s="26" t="str">
        <f>IFERROR(VLOOKUP($B952,'Section 3'!D955:O1954,COLUMNS('Section 3'!D951:D952),0),"")</f>
        <v/>
      </c>
      <c r="E952" s="73" t="str">
        <f>IF($D952="","",IF(ISBLANK(VLOOKUP($B952,'Section 3'!$D$15:$O$1014,COLUMNS('Section 3'!$E$11:F$12),0)),"",VLOOKUP($B952,'Section 3'!$D$15:$O$1014,COLUMNS('Section 3'!$E$11:F$12),0)))</f>
        <v/>
      </c>
      <c r="F952" s="73" t="str">
        <f>IF($D952="","",IF(ISBLANK(VLOOKUP($B952,'Section 3'!$D$15:$O$1014,COLUMNS('Section 3'!$E$11:G$12),0)),"",VLOOKUP($B952,'Section 3'!$D$15:$O$1014,COLUMNS('Section 3'!$E$11:G$12),0)))</f>
        <v/>
      </c>
      <c r="G952" s="73" t="str">
        <f>IF($D952="","",IF(ISBLANK(VLOOKUP($B952,'Section 3'!$D$15:$O$1014,COLUMNS('Section 3'!$E$11:H$12),0)),"",VLOOKUP($B952,'Section 3'!$D$15:$O$1014,COLUMNS('Section 3'!$E$11:H$12),0)))</f>
        <v/>
      </c>
      <c r="H952" s="73" t="str">
        <f>IF($D952="","",IF(ISBLANK(VLOOKUP($B952,'Section 3'!$D$15:$O$1014,COLUMNS('Section 3'!$E$11:I$12),0)),"",VLOOKUP($B952,'Section 3'!$D$15:$O$1014,COLUMNS('Section 3'!$E$11:I$12),0)))</f>
        <v/>
      </c>
      <c r="I952" s="73" t="str">
        <f>IF($D952="","",IF(ISBLANK(VLOOKUP($B952,'Section 3'!$D$15:$O$1014,COLUMNS('Section 3'!$E$11:J$12),0)),"",VLOOKUP($B952,'Section 3'!$D$15:$O$1014,COLUMNS('Section 3'!$E$11:J$12),0)))</f>
        <v/>
      </c>
      <c r="J952" s="73" t="str">
        <f>IF($D952="","",IF(ISBLANK(VLOOKUP($B952,'Section 3'!$D$15:$O$1014,COLUMNS('Section 3'!$E$11:K$12),0)),"",VLOOKUP($B952,'Section 3'!$D$15:$O$1014,COLUMNS('Section 3'!$E$11:K$12),0)))</f>
        <v/>
      </c>
      <c r="K952" s="73" t="str">
        <f>IF($D952="","",IF(ISBLANK(VLOOKUP($B952,'Section 3'!$D$15:$O$1014,COLUMNS('Section 3'!$E$11:L$12),0)),"",VLOOKUP($B952,'Section 3'!$D$15:$O$1014,COLUMNS('Section 3'!$E$11:L$12),0)))</f>
        <v/>
      </c>
      <c r="L952" s="73" t="str">
        <f>IF($D952="","",IF(ISBLANK(VLOOKUP($B952,'Section 3'!$D$15:$O$1014,COLUMNS('Section 3'!$E$11:M$12),0)),"",VLOOKUP($B952,'Section 3'!$D$15:$O$1014,COLUMNS('Section 3'!$E$11:M$12),0)))</f>
        <v/>
      </c>
      <c r="M952" s="73" t="str">
        <f>IF($D952="","",IF(ISBLANK(VLOOKUP($B952,'Section 3'!$D$15:$O$1014,COLUMNS('Section 3'!$E$11:N$12),0)),"",VLOOKUP($B952,'Section 3'!$D$15:$O$1014,COLUMNS('Section 3'!$E$11:N$12),0)))</f>
        <v/>
      </c>
      <c r="N952" s="73" t="str">
        <f>IF($D952="","",IF(ISBLANK(VLOOKUP($B952,'Section 3'!$D$15:$O$1014,COLUMNS('Section 3'!$E$11:O$12),0)),"",VLOOKUP($B952,'Section 3'!$D$15:$O$1014,COLUMNS('Section 3'!$E$11:O$12),0)))</f>
        <v/>
      </c>
      <c r="O952" s="73" t="str">
        <f>IF($D952="","",IF(ISBLANK(VLOOKUP($B952,'Section 3'!$D$15:$O$1014,COLUMNS('Section 3'!$E$11:P$12),0)),"",VLOOKUP($B952,'Section 3'!$D$15:$O$1014,COLUMNS('Section 3'!$E$11:P$12),0)))</f>
        <v/>
      </c>
    </row>
    <row r="953" spans="1:15" x14ac:dyDescent="0.25">
      <c r="A953" s="29" t="str">
        <f>IF(E953="","",ROWS($A$1:A953))</f>
        <v/>
      </c>
      <c r="B953" s="32">
        <v>942</v>
      </c>
      <c r="C953" s="26" t="str">
        <f t="shared" si="15"/>
        <v/>
      </c>
      <c r="D953" s="26" t="str">
        <f>IFERROR(VLOOKUP($B953,'Section 3'!D956:O1955,COLUMNS('Section 3'!D952:D953),0),"")</f>
        <v/>
      </c>
      <c r="E953" s="73" t="str">
        <f>IF($D953="","",IF(ISBLANK(VLOOKUP($B953,'Section 3'!$D$15:$O$1014,COLUMNS('Section 3'!$E$11:F$12),0)),"",VLOOKUP($B953,'Section 3'!$D$15:$O$1014,COLUMNS('Section 3'!$E$11:F$12),0)))</f>
        <v/>
      </c>
      <c r="F953" s="73" t="str">
        <f>IF($D953="","",IF(ISBLANK(VLOOKUP($B953,'Section 3'!$D$15:$O$1014,COLUMNS('Section 3'!$E$11:G$12),0)),"",VLOOKUP($B953,'Section 3'!$D$15:$O$1014,COLUMNS('Section 3'!$E$11:G$12),0)))</f>
        <v/>
      </c>
      <c r="G953" s="73" t="str">
        <f>IF($D953="","",IF(ISBLANK(VLOOKUP($B953,'Section 3'!$D$15:$O$1014,COLUMNS('Section 3'!$E$11:H$12),0)),"",VLOOKUP($B953,'Section 3'!$D$15:$O$1014,COLUMNS('Section 3'!$E$11:H$12),0)))</f>
        <v/>
      </c>
      <c r="H953" s="73" t="str">
        <f>IF($D953="","",IF(ISBLANK(VLOOKUP($B953,'Section 3'!$D$15:$O$1014,COLUMNS('Section 3'!$E$11:I$12),0)),"",VLOOKUP($B953,'Section 3'!$D$15:$O$1014,COLUMNS('Section 3'!$E$11:I$12),0)))</f>
        <v/>
      </c>
      <c r="I953" s="73" t="str">
        <f>IF($D953="","",IF(ISBLANK(VLOOKUP($B953,'Section 3'!$D$15:$O$1014,COLUMNS('Section 3'!$E$11:J$12),0)),"",VLOOKUP($B953,'Section 3'!$D$15:$O$1014,COLUMNS('Section 3'!$E$11:J$12),0)))</f>
        <v/>
      </c>
      <c r="J953" s="73" t="str">
        <f>IF($D953="","",IF(ISBLANK(VLOOKUP($B953,'Section 3'!$D$15:$O$1014,COLUMNS('Section 3'!$E$11:K$12),0)),"",VLOOKUP($B953,'Section 3'!$D$15:$O$1014,COLUMNS('Section 3'!$E$11:K$12),0)))</f>
        <v/>
      </c>
      <c r="K953" s="73" t="str">
        <f>IF($D953="","",IF(ISBLANK(VLOOKUP($B953,'Section 3'!$D$15:$O$1014,COLUMNS('Section 3'!$E$11:L$12),0)),"",VLOOKUP($B953,'Section 3'!$D$15:$O$1014,COLUMNS('Section 3'!$E$11:L$12),0)))</f>
        <v/>
      </c>
      <c r="L953" s="73" t="str">
        <f>IF($D953="","",IF(ISBLANK(VLOOKUP($B953,'Section 3'!$D$15:$O$1014,COLUMNS('Section 3'!$E$11:M$12),0)),"",VLOOKUP($B953,'Section 3'!$D$15:$O$1014,COLUMNS('Section 3'!$E$11:M$12),0)))</f>
        <v/>
      </c>
      <c r="M953" s="73" t="str">
        <f>IF($D953="","",IF(ISBLANK(VLOOKUP($B953,'Section 3'!$D$15:$O$1014,COLUMNS('Section 3'!$E$11:N$12),0)),"",VLOOKUP($B953,'Section 3'!$D$15:$O$1014,COLUMNS('Section 3'!$E$11:N$12),0)))</f>
        <v/>
      </c>
      <c r="N953" s="73" t="str">
        <f>IF($D953="","",IF(ISBLANK(VLOOKUP($B953,'Section 3'!$D$15:$O$1014,COLUMNS('Section 3'!$E$11:O$12),0)),"",VLOOKUP($B953,'Section 3'!$D$15:$O$1014,COLUMNS('Section 3'!$E$11:O$12),0)))</f>
        <v/>
      </c>
      <c r="O953" s="73" t="str">
        <f>IF($D953="","",IF(ISBLANK(VLOOKUP($B953,'Section 3'!$D$15:$O$1014,COLUMNS('Section 3'!$E$11:P$12),0)),"",VLOOKUP($B953,'Section 3'!$D$15:$O$1014,COLUMNS('Section 3'!$E$11:P$12),0)))</f>
        <v/>
      </c>
    </row>
    <row r="954" spans="1:15" x14ac:dyDescent="0.25">
      <c r="A954" s="29" t="str">
        <f>IF(E954="","",ROWS($A$1:A954))</f>
        <v/>
      </c>
      <c r="B954" s="32">
        <v>943</v>
      </c>
      <c r="C954" s="26" t="str">
        <f t="shared" si="15"/>
        <v/>
      </c>
      <c r="D954" s="26" t="str">
        <f>IFERROR(VLOOKUP($B954,'Section 3'!D957:O1956,COLUMNS('Section 3'!D953:D954),0),"")</f>
        <v/>
      </c>
      <c r="E954" s="73" t="str">
        <f>IF($D954="","",IF(ISBLANK(VLOOKUP($B954,'Section 3'!$D$15:$O$1014,COLUMNS('Section 3'!$E$11:F$12),0)),"",VLOOKUP($B954,'Section 3'!$D$15:$O$1014,COLUMNS('Section 3'!$E$11:F$12),0)))</f>
        <v/>
      </c>
      <c r="F954" s="73" t="str">
        <f>IF($D954="","",IF(ISBLANK(VLOOKUP($B954,'Section 3'!$D$15:$O$1014,COLUMNS('Section 3'!$E$11:G$12),0)),"",VLOOKUP($B954,'Section 3'!$D$15:$O$1014,COLUMNS('Section 3'!$E$11:G$12),0)))</f>
        <v/>
      </c>
      <c r="G954" s="73" t="str">
        <f>IF($D954="","",IF(ISBLANK(VLOOKUP($B954,'Section 3'!$D$15:$O$1014,COLUMNS('Section 3'!$E$11:H$12),0)),"",VLOOKUP($B954,'Section 3'!$D$15:$O$1014,COLUMNS('Section 3'!$E$11:H$12),0)))</f>
        <v/>
      </c>
      <c r="H954" s="73" t="str">
        <f>IF($D954="","",IF(ISBLANK(VLOOKUP($B954,'Section 3'!$D$15:$O$1014,COLUMNS('Section 3'!$E$11:I$12),0)),"",VLOOKUP($B954,'Section 3'!$D$15:$O$1014,COLUMNS('Section 3'!$E$11:I$12),0)))</f>
        <v/>
      </c>
      <c r="I954" s="73" t="str">
        <f>IF($D954="","",IF(ISBLANK(VLOOKUP($B954,'Section 3'!$D$15:$O$1014,COLUMNS('Section 3'!$E$11:J$12),0)),"",VLOOKUP($B954,'Section 3'!$D$15:$O$1014,COLUMNS('Section 3'!$E$11:J$12),0)))</f>
        <v/>
      </c>
      <c r="J954" s="73" t="str">
        <f>IF($D954="","",IF(ISBLANK(VLOOKUP($B954,'Section 3'!$D$15:$O$1014,COLUMNS('Section 3'!$E$11:K$12),0)),"",VLOOKUP($B954,'Section 3'!$D$15:$O$1014,COLUMNS('Section 3'!$E$11:K$12),0)))</f>
        <v/>
      </c>
      <c r="K954" s="73" t="str">
        <f>IF($D954="","",IF(ISBLANK(VLOOKUP($B954,'Section 3'!$D$15:$O$1014,COLUMNS('Section 3'!$E$11:L$12),0)),"",VLOOKUP($B954,'Section 3'!$D$15:$O$1014,COLUMNS('Section 3'!$E$11:L$12),0)))</f>
        <v/>
      </c>
      <c r="L954" s="73" t="str">
        <f>IF($D954="","",IF(ISBLANK(VLOOKUP($B954,'Section 3'!$D$15:$O$1014,COLUMNS('Section 3'!$E$11:M$12),0)),"",VLOOKUP($B954,'Section 3'!$D$15:$O$1014,COLUMNS('Section 3'!$E$11:M$12),0)))</f>
        <v/>
      </c>
      <c r="M954" s="73" t="str">
        <f>IF($D954="","",IF(ISBLANK(VLOOKUP($B954,'Section 3'!$D$15:$O$1014,COLUMNS('Section 3'!$E$11:N$12),0)),"",VLOOKUP($B954,'Section 3'!$D$15:$O$1014,COLUMNS('Section 3'!$E$11:N$12),0)))</f>
        <v/>
      </c>
      <c r="N954" s="73" t="str">
        <f>IF($D954="","",IF(ISBLANK(VLOOKUP($B954,'Section 3'!$D$15:$O$1014,COLUMNS('Section 3'!$E$11:O$12),0)),"",VLOOKUP($B954,'Section 3'!$D$15:$O$1014,COLUMNS('Section 3'!$E$11:O$12),0)))</f>
        <v/>
      </c>
      <c r="O954" s="73" t="str">
        <f>IF($D954="","",IF(ISBLANK(VLOOKUP($B954,'Section 3'!$D$15:$O$1014,COLUMNS('Section 3'!$E$11:P$12),0)),"",VLOOKUP($B954,'Section 3'!$D$15:$O$1014,COLUMNS('Section 3'!$E$11:P$12),0)))</f>
        <v/>
      </c>
    </row>
    <row r="955" spans="1:15" x14ac:dyDescent="0.25">
      <c r="A955" s="29" t="str">
        <f>IF(E955="","",ROWS($A$1:A955))</f>
        <v/>
      </c>
      <c r="B955" s="32">
        <v>944</v>
      </c>
      <c r="C955" s="26" t="str">
        <f t="shared" si="15"/>
        <v/>
      </c>
      <c r="D955" s="26" t="str">
        <f>IFERROR(VLOOKUP($B955,'Section 3'!D958:O1957,COLUMNS('Section 3'!D954:D955),0),"")</f>
        <v/>
      </c>
      <c r="E955" s="73" t="str">
        <f>IF($D955="","",IF(ISBLANK(VLOOKUP($B955,'Section 3'!$D$15:$O$1014,COLUMNS('Section 3'!$E$11:F$12),0)),"",VLOOKUP($B955,'Section 3'!$D$15:$O$1014,COLUMNS('Section 3'!$E$11:F$12),0)))</f>
        <v/>
      </c>
      <c r="F955" s="73" t="str">
        <f>IF($D955="","",IF(ISBLANK(VLOOKUP($B955,'Section 3'!$D$15:$O$1014,COLUMNS('Section 3'!$E$11:G$12),0)),"",VLOOKUP($B955,'Section 3'!$D$15:$O$1014,COLUMNS('Section 3'!$E$11:G$12),0)))</f>
        <v/>
      </c>
      <c r="G955" s="73" t="str">
        <f>IF($D955="","",IF(ISBLANK(VLOOKUP($B955,'Section 3'!$D$15:$O$1014,COLUMNS('Section 3'!$E$11:H$12),0)),"",VLOOKUP($B955,'Section 3'!$D$15:$O$1014,COLUMNS('Section 3'!$E$11:H$12),0)))</f>
        <v/>
      </c>
      <c r="H955" s="73" t="str">
        <f>IF($D955="","",IF(ISBLANK(VLOOKUP($B955,'Section 3'!$D$15:$O$1014,COLUMNS('Section 3'!$E$11:I$12),0)),"",VLOOKUP($B955,'Section 3'!$D$15:$O$1014,COLUMNS('Section 3'!$E$11:I$12),0)))</f>
        <v/>
      </c>
      <c r="I955" s="73" t="str">
        <f>IF($D955="","",IF(ISBLANK(VLOOKUP($B955,'Section 3'!$D$15:$O$1014,COLUMNS('Section 3'!$E$11:J$12),0)),"",VLOOKUP($B955,'Section 3'!$D$15:$O$1014,COLUMNS('Section 3'!$E$11:J$12),0)))</f>
        <v/>
      </c>
      <c r="J955" s="73" t="str">
        <f>IF($D955="","",IF(ISBLANK(VLOOKUP($B955,'Section 3'!$D$15:$O$1014,COLUMNS('Section 3'!$E$11:K$12),0)),"",VLOOKUP($B955,'Section 3'!$D$15:$O$1014,COLUMNS('Section 3'!$E$11:K$12),0)))</f>
        <v/>
      </c>
      <c r="K955" s="73" t="str">
        <f>IF($D955="","",IF(ISBLANK(VLOOKUP($B955,'Section 3'!$D$15:$O$1014,COLUMNS('Section 3'!$E$11:L$12),0)),"",VLOOKUP($B955,'Section 3'!$D$15:$O$1014,COLUMNS('Section 3'!$E$11:L$12),0)))</f>
        <v/>
      </c>
      <c r="L955" s="73" t="str">
        <f>IF($D955="","",IF(ISBLANK(VLOOKUP($B955,'Section 3'!$D$15:$O$1014,COLUMNS('Section 3'!$E$11:M$12),0)),"",VLOOKUP($B955,'Section 3'!$D$15:$O$1014,COLUMNS('Section 3'!$E$11:M$12),0)))</f>
        <v/>
      </c>
      <c r="M955" s="73" t="str">
        <f>IF($D955="","",IF(ISBLANK(VLOOKUP($B955,'Section 3'!$D$15:$O$1014,COLUMNS('Section 3'!$E$11:N$12),0)),"",VLOOKUP($B955,'Section 3'!$D$15:$O$1014,COLUMNS('Section 3'!$E$11:N$12),0)))</f>
        <v/>
      </c>
      <c r="N955" s="73" t="str">
        <f>IF($D955="","",IF(ISBLANK(VLOOKUP($B955,'Section 3'!$D$15:$O$1014,COLUMNS('Section 3'!$E$11:O$12),0)),"",VLOOKUP($B955,'Section 3'!$D$15:$O$1014,COLUMNS('Section 3'!$E$11:O$12),0)))</f>
        <v/>
      </c>
      <c r="O955" s="73" t="str">
        <f>IF($D955="","",IF(ISBLANK(VLOOKUP($B955,'Section 3'!$D$15:$O$1014,COLUMNS('Section 3'!$E$11:P$12),0)),"",VLOOKUP($B955,'Section 3'!$D$15:$O$1014,COLUMNS('Section 3'!$E$11:P$12),0)))</f>
        <v/>
      </c>
    </row>
    <row r="956" spans="1:15" x14ac:dyDescent="0.25">
      <c r="A956" s="29" t="str">
        <f>IF(E956="","",ROWS($A$1:A956))</f>
        <v/>
      </c>
      <c r="B956" s="32">
        <v>945</v>
      </c>
      <c r="C956" s="26" t="str">
        <f t="shared" si="15"/>
        <v/>
      </c>
      <c r="D956" s="26" t="str">
        <f>IFERROR(VLOOKUP($B956,'Section 3'!D959:O1958,COLUMNS('Section 3'!D955:D956),0),"")</f>
        <v/>
      </c>
      <c r="E956" s="73" t="str">
        <f>IF($D956="","",IF(ISBLANK(VLOOKUP($B956,'Section 3'!$D$15:$O$1014,COLUMNS('Section 3'!$E$11:F$12),0)),"",VLOOKUP($B956,'Section 3'!$D$15:$O$1014,COLUMNS('Section 3'!$E$11:F$12),0)))</f>
        <v/>
      </c>
      <c r="F956" s="73" t="str">
        <f>IF($D956="","",IF(ISBLANK(VLOOKUP($B956,'Section 3'!$D$15:$O$1014,COLUMNS('Section 3'!$E$11:G$12),0)),"",VLOOKUP($B956,'Section 3'!$D$15:$O$1014,COLUMNS('Section 3'!$E$11:G$12),0)))</f>
        <v/>
      </c>
      <c r="G956" s="73" t="str">
        <f>IF($D956="","",IF(ISBLANK(VLOOKUP($B956,'Section 3'!$D$15:$O$1014,COLUMNS('Section 3'!$E$11:H$12),0)),"",VLOOKUP($B956,'Section 3'!$D$15:$O$1014,COLUMNS('Section 3'!$E$11:H$12),0)))</f>
        <v/>
      </c>
      <c r="H956" s="73" t="str">
        <f>IF($D956="","",IF(ISBLANK(VLOOKUP($B956,'Section 3'!$D$15:$O$1014,COLUMNS('Section 3'!$E$11:I$12),0)),"",VLOOKUP($B956,'Section 3'!$D$15:$O$1014,COLUMNS('Section 3'!$E$11:I$12),0)))</f>
        <v/>
      </c>
      <c r="I956" s="73" t="str">
        <f>IF($D956="","",IF(ISBLANK(VLOOKUP($B956,'Section 3'!$D$15:$O$1014,COLUMNS('Section 3'!$E$11:J$12),0)),"",VLOOKUP($B956,'Section 3'!$D$15:$O$1014,COLUMNS('Section 3'!$E$11:J$12),0)))</f>
        <v/>
      </c>
      <c r="J956" s="73" t="str">
        <f>IF($D956="","",IF(ISBLANK(VLOOKUP($B956,'Section 3'!$D$15:$O$1014,COLUMNS('Section 3'!$E$11:K$12),0)),"",VLOOKUP($B956,'Section 3'!$D$15:$O$1014,COLUMNS('Section 3'!$E$11:K$12),0)))</f>
        <v/>
      </c>
      <c r="K956" s="73" t="str">
        <f>IF($D956="","",IF(ISBLANK(VLOOKUP($B956,'Section 3'!$D$15:$O$1014,COLUMNS('Section 3'!$E$11:L$12),0)),"",VLOOKUP($B956,'Section 3'!$D$15:$O$1014,COLUMNS('Section 3'!$E$11:L$12),0)))</f>
        <v/>
      </c>
      <c r="L956" s="73" t="str">
        <f>IF($D956="","",IF(ISBLANK(VLOOKUP($B956,'Section 3'!$D$15:$O$1014,COLUMNS('Section 3'!$E$11:M$12),0)),"",VLOOKUP($B956,'Section 3'!$D$15:$O$1014,COLUMNS('Section 3'!$E$11:M$12),0)))</f>
        <v/>
      </c>
      <c r="M956" s="73" t="str">
        <f>IF($D956="","",IF(ISBLANK(VLOOKUP($B956,'Section 3'!$D$15:$O$1014,COLUMNS('Section 3'!$E$11:N$12),0)),"",VLOOKUP($B956,'Section 3'!$D$15:$O$1014,COLUMNS('Section 3'!$E$11:N$12),0)))</f>
        <v/>
      </c>
      <c r="N956" s="73" t="str">
        <f>IF($D956="","",IF(ISBLANK(VLOOKUP($B956,'Section 3'!$D$15:$O$1014,COLUMNS('Section 3'!$E$11:O$12),0)),"",VLOOKUP($B956,'Section 3'!$D$15:$O$1014,COLUMNS('Section 3'!$E$11:O$12),0)))</f>
        <v/>
      </c>
      <c r="O956" s="73" t="str">
        <f>IF($D956="","",IF(ISBLANK(VLOOKUP($B956,'Section 3'!$D$15:$O$1014,COLUMNS('Section 3'!$E$11:P$12),0)),"",VLOOKUP($B956,'Section 3'!$D$15:$O$1014,COLUMNS('Section 3'!$E$11:P$12),0)))</f>
        <v/>
      </c>
    </row>
    <row r="957" spans="1:15" x14ac:dyDescent="0.25">
      <c r="A957" s="29" t="str">
        <f>IF(E957="","",ROWS($A$1:A957))</f>
        <v/>
      </c>
      <c r="B957" s="32">
        <v>946</v>
      </c>
      <c r="C957" s="26" t="str">
        <f t="shared" si="15"/>
        <v/>
      </c>
      <c r="D957" s="26" t="str">
        <f>IFERROR(VLOOKUP($B957,'Section 3'!D960:O1959,COLUMNS('Section 3'!D956:D957),0),"")</f>
        <v/>
      </c>
      <c r="E957" s="73" t="str">
        <f>IF($D957="","",IF(ISBLANK(VLOOKUP($B957,'Section 3'!$D$15:$O$1014,COLUMNS('Section 3'!$E$11:F$12),0)),"",VLOOKUP($B957,'Section 3'!$D$15:$O$1014,COLUMNS('Section 3'!$E$11:F$12),0)))</f>
        <v/>
      </c>
      <c r="F957" s="73" t="str">
        <f>IF($D957="","",IF(ISBLANK(VLOOKUP($B957,'Section 3'!$D$15:$O$1014,COLUMNS('Section 3'!$E$11:G$12),0)),"",VLOOKUP($B957,'Section 3'!$D$15:$O$1014,COLUMNS('Section 3'!$E$11:G$12),0)))</f>
        <v/>
      </c>
      <c r="G957" s="73" t="str">
        <f>IF($D957="","",IF(ISBLANK(VLOOKUP($B957,'Section 3'!$D$15:$O$1014,COLUMNS('Section 3'!$E$11:H$12),0)),"",VLOOKUP($B957,'Section 3'!$D$15:$O$1014,COLUMNS('Section 3'!$E$11:H$12),0)))</f>
        <v/>
      </c>
      <c r="H957" s="73" t="str">
        <f>IF($D957="","",IF(ISBLANK(VLOOKUP($B957,'Section 3'!$D$15:$O$1014,COLUMNS('Section 3'!$E$11:I$12),0)),"",VLOOKUP($B957,'Section 3'!$D$15:$O$1014,COLUMNS('Section 3'!$E$11:I$12),0)))</f>
        <v/>
      </c>
      <c r="I957" s="73" t="str">
        <f>IF($D957="","",IF(ISBLANK(VLOOKUP($B957,'Section 3'!$D$15:$O$1014,COLUMNS('Section 3'!$E$11:J$12),0)),"",VLOOKUP($B957,'Section 3'!$D$15:$O$1014,COLUMNS('Section 3'!$E$11:J$12),0)))</f>
        <v/>
      </c>
      <c r="J957" s="73" t="str">
        <f>IF($D957="","",IF(ISBLANK(VLOOKUP($B957,'Section 3'!$D$15:$O$1014,COLUMNS('Section 3'!$E$11:K$12),0)),"",VLOOKUP($B957,'Section 3'!$D$15:$O$1014,COLUMNS('Section 3'!$E$11:K$12),0)))</f>
        <v/>
      </c>
      <c r="K957" s="73" t="str">
        <f>IF($D957="","",IF(ISBLANK(VLOOKUP($B957,'Section 3'!$D$15:$O$1014,COLUMNS('Section 3'!$E$11:L$12),0)),"",VLOOKUP($B957,'Section 3'!$D$15:$O$1014,COLUMNS('Section 3'!$E$11:L$12),0)))</f>
        <v/>
      </c>
      <c r="L957" s="73" t="str">
        <f>IF($D957="","",IF(ISBLANK(VLOOKUP($B957,'Section 3'!$D$15:$O$1014,COLUMNS('Section 3'!$E$11:M$12),0)),"",VLOOKUP($B957,'Section 3'!$D$15:$O$1014,COLUMNS('Section 3'!$E$11:M$12),0)))</f>
        <v/>
      </c>
      <c r="M957" s="73" t="str">
        <f>IF($D957="","",IF(ISBLANK(VLOOKUP($B957,'Section 3'!$D$15:$O$1014,COLUMNS('Section 3'!$E$11:N$12),0)),"",VLOOKUP($B957,'Section 3'!$D$15:$O$1014,COLUMNS('Section 3'!$E$11:N$12),0)))</f>
        <v/>
      </c>
      <c r="N957" s="73" t="str">
        <f>IF($D957="","",IF(ISBLANK(VLOOKUP($B957,'Section 3'!$D$15:$O$1014,COLUMNS('Section 3'!$E$11:O$12),0)),"",VLOOKUP($B957,'Section 3'!$D$15:$O$1014,COLUMNS('Section 3'!$E$11:O$12),0)))</f>
        <v/>
      </c>
      <c r="O957" s="73" t="str">
        <f>IF($D957="","",IF(ISBLANK(VLOOKUP($B957,'Section 3'!$D$15:$O$1014,COLUMNS('Section 3'!$E$11:P$12),0)),"",VLOOKUP($B957,'Section 3'!$D$15:$O$1014,COLUMNS('Section 3'!$E$11:P$12),0)))</f>
        <v/>
      </c>
    </row>
    <row r="958" spans="1:15" x14ac:dyDescent="0.25">
      <c r="A958" s="29" t="str">
        <f>IF(E958="","",ROWS($A$1:A958))</f>
        <v/>
      </c>
      <c r="B958" s="32">
        <v>947</v>
      </c>
      <c r="C958" s="26" t="str">
        <f t="shared" si="15"/>
        <v/>
      </c>
      <c r="D958" s="26" t="str">
        <f>IFERROR(VLOOKUP($B958,'Section 3'!D961:O1960,COLUMNS('Section 3'!D957:D958),0),"")</f>
        <v/>
      </c>
      <c r="E958" s="73" t="str">
        <f>IF($D958="","",IF(ISBLANK(VLOOKUP($B958,'Section 3'!$D$15:$O$1014,COLUMNS('Section 3'!$E$11:F$12),0)),"",VLOOKUP($B958,'Section 3'!$D$15:$O$1014,COLUMNS('Section 3'!$E$11:F$12),0)))</f>
        <v/>
      </c>
      <c r="F958" s="73" t="str">
        <f>IF($D958="","",IF(ISBLANK(VLOOKUP($B958,'Section 3'!$D$15:$O$1014,COLUMNS('Section 3'!$E$11:G$12),0)),"",VLOOKUP($B958,'Section 3'!$D$15:$O$1014,COLUMNS('Section 3'!$E$11:G$12),0)))</f>
        <v/>
      </c>
      <c r="G958" s="73" t="str">
        <f>IF($D958="","",IF(ISBLANK(VLOOKUP($B958,'Section 3'!$D$15:$O$1014,COLUMNS('Section 3'!$E$11:H$12),0)),"",VLOOKUP($B958,'Section 3'!$D$15:$O$1014,COLUMNS('Section 3'!$E$11:H$12),0)))</f>
        <v/>
      </c>
      <c r="H958" s="73" t="str">
        <f>IF($D958="","",IF(ISBLANK(VLOOKUP($B958,'Section 3'!$D$15:$O$1014,COLUMNS('Section 3'!$E$11:I$12),0)),"",VLOOKUP($B958,'Section 3'!$D$15:$O$1014,COLUMNS('Section 3'!$E$11:I$12),0)))</f>
        <v/>
      </c>
      <c r="I958" s="73" t="str">
        <f>IF($D958="","",IF(ISBLANK(VLOOKUP($B958,'Section 3'!$D$15:$O$1014,COLUMNS('Section 3'!$E$11:J$12),0)),"",VLOOKUP($B958,'Section 3'!$D$15:$O$1014,COLUMNS('Section 3'!$E$11:J$12),0)))</f>
        <v/>
      </c>
      <c r="J958" s="73" t="str">
        <f>IF($D958="","",IF(ISBLANK(VLOOKUP($B958,'Section 3'!$D$15:$O$1014,COLUMNS('Section 3'!$E$11:K$12),0)),"",VLOOKUP($B958,'Section 3'!$D$15:$O$1014,COLUMNS('Section 3'!$E$11:K$12),0)))</f>
        <v/>
      </c>
      <c r="K958" s="73" t="str">
        <f>IF($D958="","",IF(ISBLANK(VLOOKUP($B958,'Section 3'!$D$15:$O$1014,COLUMNS('Section 3'!$E$11:L$12),0)),"",VLOOKUP($B958,'Section 3'!$D$15:$O$1014,COLUMNS('Section 3'!$E$11:L$12),0)))</f>
        <v/>
      </c>
      <c r="L958" s="73" t="str">
        <f>IF($D958="","",IF(ISBLANK(VLOOKUP($B958,'Section 3'!$D$15:$O$1014,COLUMNS('Section 3'!$E$11:M$12),0)),"",VLOOKUP($B958,'Section 3'!$D$15:$O$1014,COLUMNS('Section 3'!$E$11:M$12),0)))</f>
        <v/>
      </c>
      <c r="M958" s="73" t="str">
        <f>IF($D958="","",IF(ISBLANK(VLOOKUP($B958,'Section 3'!$D$15:$O$1014,COLUMNS('Section 3'!$E$11:N$12),0)),"",VLOOKUP($B958,'Section 3'!$D$15:$O$1014,COLUMNS('Section 3'!$E$11:N$12),0)))</f>
        <v/>
      </c>
      <c r="N958" s="73" t="str">
        <f>IF($D958="","",IF(ISBLANK(VLOOKUP($B958,'Section 3'!$D$15:$O$1014,COLUMNS('Section 3'!$E$11:O$12),0)),"",VLOOKUP($B958,'Section 3'!$D$15:$O$1014,COLUMNS('Section 3'!$E$11:O$12),0)))</f>
        <v/>
      </c>
      <c r="O958" s="73" t="str">
        <f>IF($D958="","",IF(ISBLANK(VLOOKUP($B958,'Section 3'!$D$15:$O$1014,COLUMNS('Section 3'!$E$11:P$12),0)),"",VLOOKUP($B958,'Section 3'!$D$15:$O$1014,COLUMNS('Section 3'!$E$11:P$12),0)))</f>
        <v/>
      </c>
    </row>
    <row r="959" spans="1:15" x14ac:dyDescent="0.25">
      <c r="A959" s="29" t="str">
        <f>IF(E959="","",ROWS($A$1:A959))</f>
        <v/>
      </c>
      <c r="B959" s="32">
        <v>948</v>
      </c>
      <c r="C959" s="26" t="str">
        <f t="shared" si="15"/>
        <v/>
      </c>
      <c r="D959" s="26" t="str">
        <f>IFERROR(VLOOKUP($B959,'Section 3'!D962:O1961,COLUMNS('Section 3'!D958:D959),0),"")</f>
        <v/>
      </c>
      <c r="E959" s="73" t="str">
        <f>IF($D959="","",IF(ISBLANK(VLOOKUP($B959,'Section 3'!$D$15:$O$1014,COLUMNS('Section 3'!$E$11:F$12),0)),"",VLOOKUP($B959,'Section 3'!$D$15:$O$1014,COLUMNS('Section 3'!$E$11:F$12),0)))</f>
        <v/>
      </c>
      <c r="F959" s="73" t="str">
        <f>IF($D959="","",IF(ISBLANK(VLOOKUP($B959,'Section 3'!$D$15:$O$1014,COLUMNS('Section 3'!$E$11:G$12),0)),"",VLOOKUP($B959,'Section 3'!$D$15:$O$1014,COLUMNS('Section 3'!$E$11:G$12),0)))</f>
        <v/>
      </c>
      <c r="G959" s="73" t="str">
        <f>IF($D959="","",IF(ISBLANK(VLOOKUP($B959,'Section 3'!$D$15:$O$1014,COLUMNS('Section 3'!$E$11:H$12),0)),"",VLOOKUP($B959,'Section 3'!$D$15:$O$1014,COLUMNS('Section 3'!$E$11:H$12),0)))</f>
        <v/>
      </c>
      <c r="H959" s="73" t="str">
        <f>IF($D959="","",IF(ISBLANK(VLOOKUP($B959,'Section 3'!$D$15:$O$1014,COLUMNS('Section 3'!$E$11:I$12),0)),"",VLOOKUP($B959,'Section 3'!$D$15:$O$1014,COLUMNS('Section 3'!$E$11:I$12),0)))</f>
        <v/>
      </c>
      <c r="I959" s="73" t="str">
        <f>IF($D959="","",IF(ISBLANK(VLOOKUP($B959,'Section 3'!$D$15:$O$1014,COLUMNS('Section 3'!$E$11:J$12),0)),"",VLOOKUP($B959,'Section 3'!$D$15:$O$1014,COLUMNS('Section 3'!$E$11:J$12),0)))</f>
        <v/>
      </c>
      <c r="J959" s="73" t="str">
        <f>IF($D959="","",IF(ISBLANK(VLOOKUP($B959,'Section 3'!$D$15:$O$1014,COLUMNS('Section 3'!$E$11:K$12),0)),"",VLOOKUP($B959,'Section 3'!$D$15:$O$1014,COLUMNS('Section 3'!$E$11:K$12),0)))</f>
        <v/>
      </c>
      <c r="K959" s="73" t="str">
        <f>IF($D959="","",IF(ISBLANK(VLOOKUP($B959,'Section 3'!$D$15:$O$1014,COLUMNS('Section 3'!$E$11:L$12),0)),"",VLOOKUP($B959,'Section 3'!$D$15:$O$1014,COLUMNS('Section 3'!$E$11:L$12),0)))</f>
        <v/>
      </c>
      <c r="L959" s="73" t="str">
        <f>IF($D959="","",IF(ISBLANK(VLOOKUP($B959,'Section 3'!$D$15:$O$1014,COLUMNS('Section 3'!$E$11:M$12),0)),"",VLOOKUP($B959,'Section 3'!$D$15:$O$1014,COLUMNS('Section 3'!$E$11:M$12),0)))</f>
        <v/>
      </c>
      <c r="M959" s="73" t="str">
        <f>IF($D959="","",IF(ISBLANK(VLOOKUP($B959,'Section 3'!$D$15:$O$1014,COLUMNS('Section 3'!$E$11:N$12),0)),"",VLOOKUP($B959,'Section 3'!$D$15:$O$1014,COLUMNS('Section 3'!$E$11:N$12),0)))</f>
        <v/>
      </c>
      <c r="N959" s="73" t="str">
        <f>IF($D959="","",IF(ISBLANK(VLOOKUP($B959,'Section 3'!$D$15:$O$1014,COLUMNS('Section 3'!$E$11:O$12),0)),"",VLOOKUP($B959,'Section 3'!$D$15:$O$1014,COLUMNS('Section 3'!$E$11:O$12),0)))</f>
        <v/>
      </c>
      <c r="O959" s="73" t="str">
        <f>IF($D959="","",IF(ISBLANK(VLOOKUP($B959,'Section 3'!$D$15:$O$1014,COLUMNS('Section 3'!$E$11:P$12),0)),"",VLOOKUP($B959,'Section 3'!$D$15:$O$1014,COLUMNS('Section 3'!$E$11:P$12),0)))</f>
        <v/>
      </c>
    </row>
    <row r="960" spans="1:15" x14ac:dyDescent="0.25">
      <c r="A960" s="29" t="str">
        <f>IF(E960="","",ROWS($A$1:A960))</f>
        <v/>
      </c>
      <c r="B960" s="32">
        <v>949</v>
      </c>
      <c r="C960" s="26" t="str">
        <f t="shared" si="15"/>
        <v/>
      </c>
      <c r="D960" s="26" t="str">
        <f>IFERROR(VLOOKUP($B960,'Section 3'!D963:O1962,COLUMNS('Section 3'!D959:D960),0),"")</f>
        <v/>
      </c>
      <c r="E960" s="73" t="str">
        <f>IF($D960="","",IF(ISBLANK(VLOOKUP($B960,'Section 3'!$D$15:$O$1014,COLUMNS('Section 3'!$E$11:F$12),0)),"",VLOOKUP($B960,'Section 3'!$D$15:$O$1014,COLUMNS('Section 3'!$E$11:F$12),0)))</f>
        <v/>
      </c>
      <c r="F960" s="73" t="str">
        <f>IF($D960="","",IF(ISBLANK(VLOOKUP($B960,'Section 3'!$D$15:$O$1014,COLUMNS('Section 3'!$E$11:G$12),0)),"",VLOOKUP($B960,'Section 3'!$D$15:$O$1014,COLUMNS('Section 3'!$E$11:G$12),0)))</f>
        <v/>
      </c>
      <c r="G960" s="73" t="str">
        <f>IF($D960="","",IF(ISBLANK(VLOOKUP($B960,'Section 3'!$D$15:$O$1014,COLUMNS('Section 3'!$E$11:H$12),0)),"",VLOOKUP($B960,'Section 3'!$D$15:$O$1014,COLUMNS('Section 3'!$E$11:H$12),0)))</f>
        <v/>
      </c>
      <c r="H960" s="73" t="str">
        <f>IF($D960="","",IF(ISBLANK(VLOOKUP($B960,'Section 3'!$D$15:$O$1014,COLUMNS('Section 3'!$E$11:I$12),0)),"",VLOOKUP($B960,'Section 3'!$D$15:$O$1014,COLUMNS('Section 3'!$E$11:I$12),0)))</f>
        <v/>
      </c>
      <c r="I960" s="73" t="str">
        <f>IF($D960="","",IF(ISBLANK(VLOOKUP($B960,'Section 3'!$D$15:$O$1014,COLUMNS('Section 3'!$E$11:J$12),0)),"",VLOOKUP($B960,'Section 3'!$D$15:$O$1014,COLUMNS('Section 3'!$E$11:J$12),0)))</f>
        <v/>
      </c>
      <c r="J960" s="73" t="str">
        <f>IF($D960="","",IF(ISBLANK(VLOOKUP($B960,'Section 3'!$D$15:$O$1014,COLUMNS('Section 3'!$E$11:K$12),0)),"",VLOOKUP($B960,'Section 3'!$D$15:$O$1014,COLUMNS('Section 3'!$E$11:K$12),0)))</f>
        <v/>
      </c>
      <c r="K960" s="73" t="str">
        <f>IF($D960="","",IF(ISBLANK(VLOOKUP($B960,'Section 3'!$D$15:$O$1014,COLUMNS('Section 3'!$E$11:L$12),0)),"",VLOOKUP($B960,'Section 3'!$D$15:$O$1014,COLUMNS('Section 3'!$E$11:L$12),0)))</f>
        <v/>
      </c>
      <c r="L960" s="73" t="str">
        <f>IF($D960="","",IF(ISBLANK(VLOOKUP($B960,'Section 3'!$D$15:$O$1014,COLUMNS('Section 3'!$E$11:M$12),0)),"",VLOOKUP($B960,'Section 3'!$D$15:$O$1014,COLUMNS('Section 3'!$E$11:M$12),0)))</f>
        <v/>
      </c>
      <c r="M960" s="73" t="str">
        <f>IF($D960="","",IF(ISBLANK(VLOOKUP($B960,'Section 3'!$D$15:$O$1014,COLUMNS('Section 3'!$E$11:N$12),0)),"",VLOOKUP($B960,'Section 3'!$D$15:$O$1014,COLUMNS('Section 3'!$E$11:N$12),0)))</f>
        <v/>
      </c>
      <c r="N960" s="73" t="str">
        <f>IF($D960="","",IF(ISBLANK(VLOOKUP($B960,'Section 3'!$D$15:$O$1014,COLUMNS('Section 3'!$E$11:O$12),0)),"",VLOOKUP($B960,'Section 3'!$D$15:$O$1014,COLUMNS('Section 3'!$E$11:O$12),0)))</f>
        <v/>
      </c>
      <c r="O960" s="73" t="str">
        <f>IF($D960="","",IF(ISBLANK(VLOOKUP($B960,'Section 3'!$D$15:$O$1014,COLUMNS('Section 3'!$E$11:P$12),0)),"",VLOOKUP($B960,'Section 3'!$D$15:$O$1014,COLUMNS('Section 3'!$E$11:P$12),0)))</f>
        <v/>
      </c>
    </row>
    <row r="961" spans="1:15" x14ac:dyDescent="0.25">
      <c r="A961" s="29" t="str">
        <f>IF(E961="","",ROWS($A$1:A961))</f>
        <v/>
      </c>
      <c r="B961" s="32">
        <v>950</v>
      </c>
      <c r="C961" s="26" t="str">
        <f t="shared" si="15"/>
        <v/>
      </c>
      <c r="D961" s="26" t="str">
        <f>IFERROR(VLOOKUP($B961,'Section 3'!D964:O1963,COLUMNS('Section 3'!D960:D961),0),"")</f>
        <v/>
      </c>
      <c r="E961" s="73" t="str">
        <f>IF($D961="","",IF(ISBLANK(VLOOKUP($B961,'Section 3'!$D$15:$O$1014,COLUMNS('Section 3'!$E$11:F$12),0)),"",VLOOKUP($B961,'Section 3'!$D$15:$O$1014,COLUMNS('Section 3'!$E$11:F$12),0)))</f>
        <v/>
      </c>
      <c r="F961" s="73" t="str">
        <f>IF($D961="","",IF(ISBLANK(VLOOKUP($B961,'Section 3'!$D$15:$O$1014,COLUMNS('Section 3'!$E$11:G$12),0)),"",VLOOKUP($B961,'Section 3'!$D$15:$O$1014,COLUMNS('Section 3'!$E$11:G$12),0)))</f>
        <v/>
      </c>
      <c r="G961" s="73" t="str">
        <f>IF($D961="","",IF(ISBLANK(VLOOKUP($B961,'Section 3'!$D$15:$O$1014,COLUMNS('Section 3'!$E$11:H$12),0)),"",VLOOKUP($B961,'Section 3'!$D$15:$O$1014,COLUMNS('Section 3'!$E$11:H$12),0)))</f>
        <v/>
      </c>
      <c r="H961" s="73" t="str">
        <f>IF($D961="","",IF(ISBLANK(VLOOKUP($B961,'Section 3'!$D$15:$O$1014,COLUMNS('Section 3'!$E$11:I$12),0)),"",VLOOKUP($B961,'Section 3'!$D$15:$O$1014,COLUMNS('Section 3'!$E$11:I$12),0)))</f>
        <v/>
      </c>
      <c r="I961" s="73" t="str">
        <f>IF($D961="","",IF(ISBLANK(VLOOKUP($B961,'Section 3'!$D$15:$O$1014,COLUMNS('Section 3'!$E$11:J$12),0)),"",VLOOKUP($B961,'Section 3'!$D$15:$O$1014,COLUMNS('Section 3'!$E$11:J$12),0)))</f>
        <v/>
      </c>
      <c r="J961" s="73" t="str">
        <f>IF($D961="","",IF(ISBLANK(VLOOKUP($B961,'Section 3'!$D$15:$O$1014,COLUMNS('Section 3'!$E$11:K$12),0)),"",VLOOKUP($B961,'Section 3'!$D$15:$O$1014,COLUMNS('Section 3'!$E$11:K$12),0)))</f>
        <v/>
      </c>
      <c r="K961" s="73" t="str">
        <f>IF($D961="","",IF(ISBLANK(VLOOKUP($B961,'Section 3'!$D$15:$O$1014,COLUMNS('Section 3'!$E$11:L$12),0)),"",VLOOKUP($B961,'Section 3'!$D$15:$O$1014,COLUMNS('Section 3'!$E$11:L$12),0)))</f>
        <v/>
      </c>
      <c r="L961" s="73" t="str">
        <f>IF($D961="","",IF(ISBLANK(VLOOKUP($B961,'Section 3'!$D$15:$O$1014,COLUMNS('Section 3'!$E$11:M$12),0)),"",VLOOKUP($B961,'Section 3'!$D$15:$O$1014,COLUMNS('Section 3'!$E$11:M$12),0)))</f>
        <v/>
      </c>
      <c r="M961" s="73" t="str">
        <f>IF($D961="","",IF(ISBLANK(VLOOKUP($B961,'Section 3'!$D$15:$O$1014,COLUMNS('Section 3'!$E$11:N$12),0)),"",VLOOKUP($B961,'Section 3'!$D$15:$O$1014,COLUMNS('Section 3'!$E$11:N$12),0)))</f>
        <v/>
      </c>
      <c r="N961" s="73" t="str">
        <f>IF($D961="","",IF(ISBLANK(VLOOKUP($B961,'Section 3'!$D$15:$O$1014,COLUMNS('Section 3'!$E$11:O$12),0)),"",VLOOKUP($B961,'Section 3'!$D$15:$O$1014,COLUMNS('Section 3'!$E$11:O$12),0)))</f>
        <v/>
      </c>
      <c r="O961" s="73" t="str">
        <f>IF($D961="","",IF(ISBLANK(VLOOKUP($B961,'Section 3'!$D$15:$O$1014,COLUMNS('Section 3'!$E$11:P$12),0)),"",VLOOKUP($B961,'Section 3'!$D$15:$O$1014,COLUMNS('Section 3'!$E$11:P$12),0)))</f>
        <v/>
      </c>
    </row>
    <row r="962" spans="1:15" x14ac:dyDescent="0.25">
      <c r="A962" s="29" t="str">
        <f>IF(E962="","",ROWS($A$1:A962))</f>
        <v/>
      </c>
      <c r="B962" s="32">
        <v>951</v>
      </c>
      <c r="C962" s="26" t="str">
        <f t="shared" si="15"/>
        <v/>
      </c>
      <c r="D962" s="26" t="str">
        <f>IFERROR(VLOOKUP($B962,'Section 3'!D965:O1964,COLUMNS('Section 3'!D961:D962),0),"")</f>
        <v/>
      </c>
      <c r="E962" s="73" t="str">
        <f>IF($D962="","",IF(ISBLANK(VLOOKUP($B962,'Section 3'!$D$15:$O$1014,COLUMNS('Section 3'!$E$11:F$12),0)),"",VLOOKUP($B962,'Section 3'!$D$15:$O$1014,COLUMNS('Section 3'!$E$11:F$12),0)))</f>
        <v/>
      </c>
      <c r="F962" s="73" t="str">
        <f>IF($D962="","",IF(ISBLANK(VLOOKUP($B962,'Section 3'!$D$15:$O$1014,COLUMNS('Section 3'!$E$11:G$12),0)),"",VLOOKUP($B962,'Section 3'!$D$15:$O$1014,COLUMNS('Section 3'!$E$11:G$12),0)))</f>
        <v/>
      </c>
      <c r="G962" s="73" t="str">
        <f>IF($D962="","",IF(ISBLANK(VLOOKUP($B962,'Section 3'!$D$15:$O$1014,COLUMNS('Section 3'!$E$11:H$12),0)),"",VLOOKUP($B962,'Section 3'!$D$15:$O$1014,COLUMNS('Section 3'!$E$11:H$12),0)))</f>
        <v/>
      </c>
      <c r="H962" s="73" t="str">
        <f>IF($D962="","",IF(ISBLANK(VLOOKUP($B962,'Section 3'!$D$15:$O$1014,COLUMNS('Section 3'!$E$11:I$12),0)),"",VLOOKUP($B962,'Section 3'!$D$15:$O$1014,COLUMNS('Section 3'!$E$11:I$12),0)))</f>
        <v/>
      </c>
      <c r="I962" s="73" t="str">
        <f>IF($D962="","",IF(ISBLANK(VLOOKUP($B962,'Section 3'!$D$15:$O$1014,COLUMNS('Section 3'!$E$11:J$12),0)),"",VLOOKUP($B962,'Section 3'!$D$15:$O$1014,COLUMNS('Section 3'!$E$11:J$12),0)))</f>
        <v/>
      </c>
      <c r="J962" s="73" t="str">
        <f>IF($D962="","",IF(ISBLANK(VLOOKUP($B962,'Section 3'!$D$15:$O$1014,COLUMNS('Section 3'!$E$11:K$12),0)),"",VLOOKUP($B962,'Section 3'!$D$15:$O$1014,COLUMNS('Section 3'!$E$11:K$12),0)))</f>
        <v/>
      </c>
      <c r="K962" s="73" t="str">
        <f>IF($D962="","",IF(ISBLANK(VLOOKUP($B962,'Section 3'!$D$15:$O$1014,COLUMNS('Section 3'!$E$11:L$12),0)),"",VLOOKUP($B962,'Section 3'!$D$15:$O$1014,COLUMNS('Section 3'!$E$11:L$12),0)))</f>
        <v/>
      </c>
      <c r="L962" s="73" t="str">
        <f>IF($D962="","",IF(ISBLANK(VLOOKUP($B962,'Section 3'!$D$15:$O$1014,COLUMNS('Section 3'!$E$11:M$12),0)),"",VLOOKUP($B962,'Section 3'!$D$15:$O$1014,COLUMNS('Section 3'!$E$11:M$12),0)))</f>
        <v/>
      </c>
      <c r="M962" s="73" t="str">
        <f>IF($D962="","",IF(ISBLANK(VLOOKUP($B962,'Section 3'!$D$15:$O$1014,COLUMNS('Section 3'!$E$11:N$12),0)),"",VLOOKUP($B962,'Section 3'!$D$15:$O$1014,COLUMNS('Section 3'!$E$11:N$12),0)))</f>
        <v/>
      </c>
      <c r="N962" s="73" t="str">
        <f>IF($D962="","",IF(ISBLANK(VLOOKUP($B962,'Section 3'!$D$15:$O$1014,COLUMNS('Section 3'!$E$11:O$12),0)),"",VLOOKUP($B962,'Section 3'!$D$15:$O$1014,COLUMNS('Section 3'!$E$11:O$12),0)))</f>
        <v/>
      </c>
      <c r="O962" s="73" t="str">
        <f>IF($D962="","",IF(ISBLANK(VLOOKUP($B962,'Section 3'!$D$15:$O$1014,COLUMNS('Section 3'!$E$11:P$12),0)),"",VLOOKUP($B962,'Section 3'!$D$15:$O$1014,COLUMNS('Section 3'!$E$11:P$12),0)))</f>
        <v/>
      </c>
    </row>
    <row r="963" spans="1:15" x14ac:dyDescent="0.25">
      <c r="A963" s="29" t="str">
        <f>IF(E963="","",ROWS($A$1:A963))</f>
        <v/>
      </c>
      <c r="B963" s="32">
        <v>952</v>
      </c>
      <c r="C963" s="26" t="str">
        <f t="shared" si="15"/>
        <v/>
      </c>
      <c r="D963" s="26" t="str">
        <f>IFERROR(VLOOKUP($B963,'Section 3'!D966:O1965,COLUMNS('Section 3'!D962:D963),0),"")</f>
        <v/>
      </c>
      <c r="E963" s="73" t="str">
        <f>IF($D963="","",IF(ISBLANK(VLOOKUP($B963,'Section 3'!$D$15:$O$1014,COLUMNS('Section 3'!$E$11:F$12),0)),"",VLOOKUP($B963,'Section 3'!$D$15:$O$1014,COLUMNS('Section 3'!$E$11:F$12),0)))</f>
        <v/>
      </c>
      <c r="F963" s="73" t="str">
        <f>IF($D963="","",IF(ISBLANK(VLOOKUP($B963,'Section 3'!$D$15:$O$1014,COLUMNS('Section 3'!$E$11:G$12),0)),"",VLOOKUP($B963,'Section 3'!$D$15:$O$1014,COLUMNS('Section 3'!$E$11:G$12),0)))</f>
        <v/>
      </c>
      <c r="G963" s="73" t="str">
        <f>IF($D963="","",IF(ISBLANK(VLOOKUP($B963,'Section 3'!$D$15:$O$1014,COLUMNS('Section 3'!$E$11:H$12),0)),"",VLOOKUP($B963,'Section 3'!$D$15:$O$1014,COLUMNS('Section 3'!$E$11:H$12),0)))</f>
        <v/>
      </c>
      <c r="H963" s="73" t="str">
        <f>IF($D963="","",IF(ISBLANK(VLOOKUP($B963,'Section 3'!$D$15:$O$1014,COLUMNS('Section 3'!$E$11:I$12),0)),"",VLOOKUP($B963,'Section 3'!$D$15:$O$1014,COLUMNS('Section 3'!$E$11:I$12),0)))</f>
        <v/>
      </c>
      <c r="I963" s="73" t="str">
        <f>IF($D963="","",IF(ISBLANK(VLOOKUP($B963,'Section 3'!$D$15:$O$1014,COLUMNS('Section 3'!$E$11:J$12),0)),"",VLOOKUP($B963,'Section 3'!$D$15:$O$1014,COLUMNS('Section 3'!$E$11:J$12),0)))</f>
        <v/>
      </c>
      <c r="J963" s="73" t="str">
        <f>IF($D963="","",IF(ISBLANK(VLOOKUP($B963,'Section 3'!$D$15:$O$1014,COLUMNS('Section 3'!$E$11:K$12),0)),"",VLOOKUP($B963,'Section 3'!$D$15:$O$1014,COLUMNS('Section 3'!$E$11:K$12),0)))</f>
        <v/>
      </c>
      <c r="K963" s="73" t="str">
        <f>IF($D963="","",IF(ISBLANK(VLOOKUP($B963,'Section 3'!$D$15:$O$1014,COLUMNS('Section 3'!$E$11:L$12),0)),"",VLOOKUP($B963,'Section 3'!$D$15:$O$1014,COLUMNS('Section 3'!$E$11:L$12),0)))</f>
        <v/>
      </c>
      <c r="L963" s="73" t="str">
        <f>IF($D963="","",IF(ISBLANK(VLOOKUP($B963,'Section 3'!$D$15:$O$1014,COLUMNS('Section 3'!$E$11:M$12),0)),"",VLOOKUP($B963,'Section 3'!$D$15:$O$1014,COLUMNS('Section 3'!$E$11:M$12),0)))</f>
        <v/>
      </c>
      <c r="M963" s="73" t="str">
        <f>IF($D963="","",IF(ISBLANK(VLOOKUP($B963,'Section 3'!$D$15:$O$1014,COLUMNS('Section 3'!$E$11:N$12),0)),"",VLOOKUP($B963,'Section 3'!$D$15:$O$1014,COLUMNS('Section 3'!$E$11:N$12),0)))</f>
        <v/>
      </c>
      <c r="N963" s="73" t="str">
        <f>IF($D963="","",IF(ISBLANK(VLOOKUP($B963,'Section 3'!$D$15:$O$1014,COLUMNS('Section 3'!$E$11:O$12),0)),"",VLOOKUP($B963,'Section 3'!$D$15:$O$1014,COLUMNS('Section 3'!$E$11:O$12),0)))</f>
        <v/>
      </c>
      <c r="O963" s="73" t="str">
        <f>IF($D963="","",IF(ISBLANK(VLOOKUP($B963,'Section 3'!$D$15:$O$1014,COLUMNS('Section 3'!$E$11:P$12),0)),"",VLOOKUP($B963,'Section 3'!$D$15:$O$1014,COLUMNS('Section 3'!$E$11:P$12),0)))</f>
        <v/>
      </c>
    </row>
    <row r="964" spans="1:15" x14ac:dyDescent="0.25">
      <c r="A964" s="29" t="str">
        <f>IF(E964="","",ROWS($A$1:A964))</f>
        <v/>
      </c>
      <c r="B964" s="32">
        <v>953</v>
      </c>
      <c r="C964" s="26" t="str">
        <f t="shared" si="15"/>
        <v/>
      </c>
      <c r="D964" s="26" t="str">
        <f>IFERROR(VLOOKUP($B964,'Section 3'!D967:O1966,COLUMNS('Section 3'!D963:D964),0),"")</f>
        <v/>
      </c>
      <c r="E964" s="73" t="str">
        <f>IF($D964="","",IF(ISBLANK(VLOOKUP($B964,'Section 3'!$D$15:$O$1014,COLUMNS('Section 3'!$E$11:F$12),0)),"",VLOOKUP($B964,'Section 3'!$D$15:$O$1014,COLUMNS('Section 3'!$E$11:F$12),0)))</f>
        <v/>
      </c>
      <c r="F964" s="73" t="str">
        <f>IF($D964="","",IF(ISBLANK(VLOOKUP($B964,'Section 3'!$D$15:$O$1014,COLUMNS('Section 3'!$E$11:G$12),0)),"",VLOOKUP($B964,'Section 3'!$D$15:$O$1014,COLUMNS('Section 3'!$E$11:G$12),0)))</f>
        <v/>
      </c>
      <c r="G964" s="73" t="str">
        <f>IF($D964="","",IF(ISBLANK(VLOOKUP($B964,'Section 3'!$D$15:$O$1014,COLUMNS('Section 3'!$E$11:H$12),0)),"",VLOOKUP($B964,'Section 3'!$D$15:$O$1014,COLUMNS('Section 3'!$E$11:H$12),0)))</f>
        <v/>
      </c>
      <c r="H964" s="73" t="str">
        <f>IF($D964="","",IF(ISBLANK(VLOOKUP($B964,'Section 3'!$D$15:$O$1014,COLUMNS('Section 3'!$E$11:I$12),0)),"",VLOOKUP($B964,'Section 3'!$D$15:$O$1014,COLUMNS('Section 3'!$E$11:I$12),0)))</f>
        <v/>
      </c>
      <c r="I964" s="73" t="str">
        <f>IF($D964="","",IF(ISBLANK(VLOOKUP($B964,'Section 3'!$D$15:$O$1014,COLUMNS('Section 3'!$E$11:J$12),0)),"",VLOOKUP($B964,'Section 3'!$D$15:$O$1014,COLUMNS('Section 3'!$E$11:J$12),0)))</f>
        <v/>
      </c>
      <c r="J964" s="73" t="str">
        <f>IF($D964="","",IF(ISBLANK(VLOOKUP($B964,'Section 3'!$D$15:$O$1014,COLUMNS('Section 3'!$E$11:K$12),0)),"",VLOOKUP($B964,'Section 3'!$D$15:$O$1014,COLUMNS('Section 3'!$E$11:K$12),0)))</f>
        <v/>
      </c>
      <c r="K964" s="73" t="str">
        <f>IF($D964="","",IF(ISBLANK(VLOOKUP($B964,'Section 3'!$D$15:$O$1014,COLUMNS('Section 3'!$E$11:L$12),0)),"",VLOOKUP($B964,'Section 3'!$D$15:$O$1014,COLUMNS('Section 3'!$E$11:L$12),0)))</f>
        <v/>
      </c>
      <c r="L964" s="73" t="str">
        <f>IF($D964="","",IF(ISBLANK(VLOOKUP($B964,'Section 3'!$D$15:$O$1014,COLUMNS('Section 3'!$E$11:M$12),0)),"",VLOOKUP($B964,'Section 3'!$D$15:$O$1014,COLUMNS('Section 3'!$E$11:M$12),0)))</f>
        <v/>
      </c>
      <c r="M964" s="73" t="str">
        <f>IF($D964="","",IF(ISBLANK(VLOOKUP($B964,'Section 3'!$D$15:$O$1014,COLUMNS('Section 3'!$E$11:N$12),0)),"",VLOOKUP($B964,'Section 3'!$D$15:$O$1014,COLUMNS('Section 3'!$E$11:N$12),0)))</f>
        <v/>
      </c>
      <c r="N964" s="73" t="str">
        <f>IF($D964="","",IF(ISBLANK(VLOOKUP($B964,'Section 3'!$D$15:$O$1014,COLUMNS('Section 3'!$E$11:O$12),0)),"",VLOOKUP($B964,'Section 3'!$D$15:$O$1014,COLUMNS('Section 3'!$E$11:O$12),0)))</f>
        <v/>
      </c>
      <c r="O964" s="73" t="str">
        <f>IF($D964="","",IF(ISBLANK(VLOOKUP($B964,'Section 3'!$D$15:$O$1014,COLUMNS('Section 3'!$E$11:P$12),0)),"",VLOOKUP($B964,'Section 3'!$D$15:$O$1014,COLUMNS('Section 3'!$E$11:P$12),0)))</f>
        <v/>
      </c>
    </row>
    <row r="965" spans="1:15" x14ac:dyDescent="0.25">
      <c r="A965" s="29" t="str">
        <f>IF(E965="","",ROWS($A$1:A965))</f>
        <v/>
      </c>
      <c r="B965" s="32">
        <v>954</v>
      </c>
      <c r="C965" s="26" t="str">
        <f t="shared" si="15"/>
        <v/>
      </c>
      <c r="D965" s="26" t="str">
        <f>IFERROR(VLOOKUP($B965,'Section 3'!D968:O1967,COLUMNS('Section 3'!D964:D965),0),"")</f>
        <v/>
      </c>
      <c r="E965" s="73" t="str">
        <f>IF($D965="","",IF(ISBLANK(VLOOKUP($B965,'Section 3'!$D$15:$O$1014,COLUMNS('Section 3'!$E$11:F$12),0)),"",VLOOKUP($B965,'Section 3'!$D$15:$O$1014,COLUMNS('Section 3'!$E$11:F$12),0)))</f>
        <v/>
      </c>
      <c r="F965" s="73" t="str">
        <f>IF($D965="","",IF(ISBLANK(VLOOKUP($B965,'Section 3'!$D$15:$O$1014,COLUMNS('Section 3'!$E$11:G$12),0)),"",VLOOKUP($B965,'Section 3'!$D$15:$O$1014,COLUMNS('Section 3'!$E$11:G$12),0)))</f>
        <v/>
      </c>
      <c r="G965" s="73" t="str">
        <f>IF($D965="","",IF(ISBLANK(VLOOKUP($B965,'Section 3'!$D$15:$O$1014,COLUMNS('Section 3'!$E$11:H$12),0)),"",VLOOKUP($B965,'Section 3'!$D$15:$O$1014,COLUMNS('Section 3'!$E$11:H$12),0)))</f>
        <v/>
      </c>
      <c r="H965" s="73" t="str">
        <f>IF($D965="","",IF(ISBLANK(VLOOKUP($B965,'Section 3'!$D$15:$O$1014,COLUMNS('Section 3'!$E$11:I$12),0)),"",VLOOKUP($B965,'Section 3'!$D$15:$O$1014,COLUMNS('Section 3'!$E$11:I$12),0)))</f>
        <v/>
      </c>
      <c r="I965" s="73" t="str">
        <f>IF($D965="","",IF(ISBLANK(VLOOKUP($B965,'Section 3'!$D$15:$O$1014,COLUMNS('Section 3'!$E$11:J$12),0)),"",VLOOKUP($B965,'Section 3'!$D$15:$O$1014,COLUMNS('Section 3'!$E$11:J$12),0)))</f>
        <v/>
      </c>
      <c r="J965" s="73" t="str">
        <f>IF($D965="","",IF(ISBLANK(VLOOKUP($B965,'Section 3'!$D$15:$O$1014,COLUMNS('Section 3'!$E$11:K$12),0)),"",VLOOKUP($B965,'Section 3'!$D$15:$O$1014,COLUMNS('Section 3'!$E$11:K$12),0)))</f>
        <v/>
      </c>
      <c r="K965" s="73" t="str">
        <f>IF($D965="","",IF(ISBLANK(VLOOKUP($B965,'Section 3'!$D$15:$O$1014,COLUMNS('Section 3'!$E$11:L$12),0)),"",VLOOKUP($B965,'Section 3'!$D$15:$O$1014,COLUMNS('Section 3'!$E$11:L$12),0)))</f>
        <v/>
      </c>
      <c r="L965" s="73" t="str">
        <f>IF($D965="","",IF(ISBLANK(VLOOKUP($B965,'Section 3'!$D$15:$O$1014,COLUMNS('Section 3'!$E$11:M$12),0)),"",VLOOKUP($B965,'Section 3'!$D$15:$O$1014,COLUMNS('Section 3'!$E$11:M$12),0)))</f>
        <v/>
      </c>
      <c r="M965" s="73" t="str">
        <f>IF($D965="","",IF(ISBLANK(VLOOKUP($B965,'Section 3'!$D$15:$O$1014,COLUMNS('Section 3'!$E$11:N$12),0)),"",VLOOKUP($B965,'Section 3'!$D$15:$O$1014,COLUMNS('Section 3'!$E$11:N$12),0)))</f>
        <v/>
      </c>
      <c r="N965" s="73" t="str">
        <f>IF($D965="","",IF(ISBLANK(VLOOKUP($B965,'Section 3'!$D$15:$O$1014,COLUMNS('Section 3'!$E$11:O$12),0)),"",VLOOKUP($B965,'Section 3'!$D$15:$O$1014,COLUMNS('Section 3'!$E$11:O$12),0)))</f>
        <v/>
      </c>
      <c r="O965" s="73" t="str">
        <f>IF($D965="","",IF(ISBLANK(VLOOKUP($B965,'Section 3'!$D$15:$O$1014,COLUMNS('Section 3'!$E$11:P$12),0)),"",VLOOKUP($B965,'Section 3'!$D$15:$O$1014,COLUMNS('Section 3'!$E$11:P$12),0)))</f>
        <v/>
      </c>
    </row>
    <row r="966" spans="1:15" x14ac:dyDescent="0.25">
      <c r="A966" s="29" t="str">
        <f>IF(E966="","",ROWS($A$1:A966))</f>
        <v/>
      </c>
      <c r="B966" s="32">
        <v>955</v>
      </c>
      <c r="C966" s="26" t="str">
        <f t="shared" si="15"/>
        <v/>
      </c>
      <c r="D966" s="26" t="str">
        <f>IFERROR(VLOOKUP($B966,'Section 3'!D969:O1968,COLUMNS('Section 3'!D965:D966),0),"")</f>
        <v/>
      </c>
      <c r="E966" s="73" t="str">
        <f>IF($D966="","",IF(ISBLANK(VLOOKUP($B966,'Section 3'!$D$15:$O$1014,COLUMNS('Section 3'!$E$11:F$12),0)),"",VLOOKUP($B966,'Section 3'!$D$15:$O$1014,COLUMNS('Section 3'!$E$11:F$12),0)))</f>
        <v/>
      </c>
      <c r="F966" s="73" t="str">
        <f>IF($D966="","",IF(ISBLANK(VLOOKUP($B966,'Section 3'!$D$15:$O$1014,COLUMNS('Section 3'!$E$11:G$12),0)),"",VLOOKUP($B966,'Section 3'!$D$15:$O$1014,COLUMNS('Section 3'!$E$11:G$12),0)))</f>
        <v/>
      </c>
      <c r="G966" s="73" t="str">
        <f>IF($D966="","",IF(ISBLANK(VLOOKUP($B966,'Section 3'!$D$15:$O$1014,COLUMNS('Section 3'!$E$11:H$12),0)),"",VLOOKUP($B966,'Section 3'!$D$15:$O$1014,COLUMNS('Section 3'!$E$11:H$12),0)))</f>
        <v/>
      </c>
      <c r="H966" s="73" t="str">
        <f>IF($D966="","",IF(ISBLANK(VLOOKUP($B966,'Section 3'!$D$15:$O$1014,COLUMNS('Section 3'!$E$11:I$12),0)),"",VLOOKUP($B966,'Section 3'!$D$15:$O$1014,COLUMNS('Section 3'!$E$11:I$12),0)))</f>
        <v/>
      </c>
      <c r="I966" s="73" t="str">
        <f>IF($D966="","",IF(ISBLANK(VLOOKUP($B966,'Section 3'!$D$15:$O$1014,COLUMNS('Section 3'!$E$11:J$12),0)),"",VLOOKUP($B966,'Section 3'!$D$15:$O$1014,COLUMNS('Section 3'!$E$11:J$12),0)))</f>
        <v/>
      </c>
      <c r="J966" s="73" t="str">
        <f>IF($D966="","",IF(ISBLANK(VLOOKUP($B966,'Section 3'!$D$15:$O$1014,COLUMNS('Section 3'!$E$11:K$12),0)),"",VLOOKUP($B966,'Section 3'!$D$15:$O$1014,COLUMNS('Section 3'!$E$11:K$12),0)))</f>
        <v/>
      </c>
      <c r="K966" s="73" t="str">
        <f>IF($D966="","",IF(ISBLANK(VLOOKUP($B966,'Section 3'!$D$15:$O$1014,COLUMNS('Section 3'!$E$11:L$12),0)),"",VLOOKUP($B966,'Section 3'!$D$15:$O$1014,COLUMNS('Section 3'!$E$11:L$12),0)))</f>
        <v/>
      </c>
      <c r="L966" s="73" t="str">
        <f>IF($D966="","",IF(ISBLANK(VLOOKUP($B966,'Section 3'!$D$15:$O$1014,COLUMNS('Section 3'!$E$11:M$12),0)),"",VLOOKUP($B966,'Section 3'!$D$15:$O$1014,COLUMNS('Section 3'!$E$11:M$12),0)))</f>
        <v/>
      </c>
      <c r="M966" s="73" t="str">
        <f>IF($D966="","",IF(ISBLANK(VLOOKUP($B966,'Section 3'!$D$15:$O$1014,COLUMNS('Section 3'!$E$11:N$12),0)),"",VLOOKUP($B966,'Section 3'!$D$15:$O$1014,COLUMNS('Section 3'!$E$11:N$12),0)))</f>
        <v/>
      </c>
      <c r="N966" s="73" t="str">
        <f>IF($D966="","",IF(ISBLANK(VLOOKUP($B966,'Section 3'!$D$15:$O$1014,COLUMNS('Section 3'!$E$11:O$12),0)),"",VLOOKUP($B966,'Section 3'!$D$15:$O$1014,COLUMNS('Section 3'!$E$11:O$12),0)))</f>
        <v/>
      </c>
      <c r="O966" s="73" t="str">
        <f>IF($D966="","",IF(ISBLANK(VLOOKUP($B966,'Section 3'!$D$15:$O$1014,COLUMNS('Section 3'!$E$11:P$12),0)),"",VLOOKUP($B966,'Section 3'!$D$15:$O$1014,COLUMNS('Section 3'!$E$11:P$12),0)))</f>
        <v/>
      </c>
    </row>
    <row r="967" spans="1:15" x14ac:dyDescent="0.25">
      <c r="A967" s="29" t="str">
        <f>IF(E967="","",ROWS($A$1:A967))</f>
        <v/>
      </c>
      <c r="B967" s="32">
        <v>956</v>
      </c>
      <c r="C967" s="26" t="str">
        <f t="shared" si="15"/>
        <v/>
      </c>
      <c r="D967" s="26" t="str">
        <f>IFERROR(VLOOKUP($B967,'Section 3'!D970:O1969,COLUMNS('Section 3'!D966:D967),0),"")</f>
        <v/>
      </c>
      <c r="E967" s="73" t="str">
        <f>IF($D967="","",IF(ISBLANK(VLOOKUP($B967,'Section 3'!$D$15:$O$1014,COLUMNS('Section 3'!$E$11:F$12),0)),"",VLOOKUP($B967,'Section 3'!$D$15:$O$1014,COLUMNS('Section 3'!$E$11:F$12),0)))</f>
        <v/>
      </c>
      <c r="F967" s="73" t="str">
        <f>IF($D967="","",IF(ISBLANK(VLOOKUP($B967,'Section 3'!$D$15:$O$1014,COLUMNS('Section 3'!$E$11:G$12),0)),"",VLOOKUP($B967,'Section 3'!$D$15:$O$1014,COLUMNS('Section 3'!$E$11:G$12),0)))</f>
        <v/>
      </c>
      <c r="G967" s="73" t="str">
        <f>IF($D967="","",IF(ISBLANK(VLOOKUP($B967,'Section 3'!$D$15:$O$1014,COLUMNS('Section 3'!$E$11:H$12),0)),"",VLOOKUP($B967,'Section 3'!$D$15:$O$1014,COLUMNS('Section 3'!$E$11:H$12),0)))</f>
        <v/>
      </c>
      <c r="H967" s="73" t="str">
        <f>IF($D967="","",IF(ISBLANK(VLOOKUP($B967,'Section 3'!$D$15:$O$1014,COLUMNS('Section 3'!$E$11:I$12),0)),"",VLOOKUP($B967,'Section 3'!$D$15:$O$1014,COLUMNS('Section 3'!$E$11:I$12),0)))</f>
        <v/>
      </c>
      <c r="I967" s="73" t="str">
        <f>IF($D967="","",IF(ISBLANK(VLOOKUP($B967,'Section 3'!$D$15:$O$1014,COLUMNS('Section 3'!$E$11:J$12),0)),"",VLOOKUP($B967,'Section 3'!$D$15:$O$1014,COLUMNS('Section 3'!$E$11:J$12),0)))</f>
        <v/>
      </c>
      <c r="J967" s="73" t="str">
        <f>IF($D967="","",IF(ISBLANK(VLOOKUP($B967,'Section 3'!$D$15:$O$1014,COLUMNS('Section 3'!$E$11:K$12),0)),"",VLOOKUP($B967,'Section 3'!$D$15:$O$1014,COLUMNS('Section 3'!$E$11:K$12),0)))</f>
        <v/>
      </c>
      <c r="K967" s="73" t="str">
        <f>IF($D967="","",IF(ISBLANK(VLOOKUP($B967,'Section 3'!$D$15:$O$1014,COLUMNS('Section 3'!$E$11:L$12),0)),"",VLOOKUP($B967,'Section 3'!$D$15:$O$1014,COLUMNS('Section 3'!$E$11:L$12),0)))</f>
        <v/>
      </c>
      <c r="L967" s="73" t="str">
        <f>IF($D967="","",IF(ISBLANK(VLOOKUP($B967,'Section 3'!$D$15:$O$1014,COLUMNS('Section 3'!$E$11:M$12),0)),"",VLOOKUP($B967,'Section 3'!$D$15:$O$1014,COLUMNS('Section 3'!$E$11:M$12),0)))</f>
        <v/>
      </c>
      <c r="M967" s="73" t="str">
        <f>IF($D967="","",IF(ISBLANK(VLOOKUP($B967,'Section 3'!$D$15:$O$1014,COLUMNS('Section 3'!$E$11:N$12),0)),"",VLOOKUP($B967,'Section 3'!$D$15:$O$1014,COLUMNS('Section 3'!$E$11:N$12),0)))</f>
        <v/>
      </c>
      <c r="N967" s="73" t="str">
        <f>IF($D967="","",IF(ISBLANK(VLOOKUP($B967,'Section 3'!$D$15:$O$1014,COLUMNS('Section 3'!$E$11:O$12),0)),"",VLOOKUP($B967,'Section 3'!$D$15:$O$1014,COLUMNS('Section 3'!$E$11:O$12),0)))</f>
        <v/>
      </c>
      <c r="O967" s="73" t="str">
        <f>IF($D967="","",IF(ISBLANK(VLOOKUP($B967,'Section 3'!$D$15:$O$1014,COLUMNS('Section 3'!$E$11:P$12),0)),"",VLOOKUP($B967,'Section 3'!$D$15:$O$1014,COLUMNS('Section 3'!$E$11:P$12),0)))</f>
        <v/>
      </c>
    </row>
    <row r="968" spans="1:15" x14ac:dyDescent="0.25">
      <c r="A968" s="29" t="str">
        <f>IF(E968="","",ROWS($A$1:A968))</f>
        <v/>
      </c>
      <c r="B968" s="32">
        <v>957</v>
      </c>
      <c r="C968" s="26" t="str">
        <f t="shared" si="15"/>
        <v/>
      </c>
      <c r="D968" s="26" t="str">
        <f>IFERROR(VLOOKUP($B968,'Section 3'!D971:O1970,COLUMNS('Section 3'!D967:D968),0),"")</f>
        <v/>
      </c>
      <c r="E968" s="73" t="str">
        <f>IF($D968="","",IF(ISBLANK(VLOOKUP($B968,'Section 3'!$D$15:$O$1014,COLUMNS('Section 3'!$E$11:F$12),0)),"",VLOOKUP($B968,'Section 3'!$D$15:$O$1014,COLUMNS('Section 3'!$E$11:F$12),0)))</f>
        <v/>
      </c>
      <c r="F968" s="73" t="str">
        <f>IF($D968="","",IF(ISBLANK(VLOOKUP($B968,'Section 3'!$D$15:$O$1014,COLUMNS('Section 3'!$E$11:G$12),0)),"",VLOOKUP($B968,'Section 3'!$D$15:$O$1014,COLUMNS('Section 3'!$E$11:G$12),0)))</f>
        <v/>
      </c>
      <c r="G968" s="73" t="str">
        <f>IF($D968="","",IF(ISBLANK(VLOOKUP($B968,'Section 3'!$D$15:$O$1014,COLUMNS('Section 3'!$E$11:H$12),0)),"",VLOOKUP($B968,'Section 3'!$D$15:$O$1014,COLUMNS('Section 3'!$E$11:H$12),0)))</f>
        <v/>
      </c>
      <c r="H968" s="73" t="str">
        <f>IF($D968="","",IF(ISBLANK(VLOOKUP($B968,'Section 3'!$D$15:$O$1014,COLUMNS('Section 3'!$E$11:I$12),0)),"",VLOOKUP($B968,'Section 3'!$D$15:$O$1014,COLUMNS('Section 3'!$E$11:I$12),0)))</f>
        <v/>
      </c>
      <c r="I968" s="73" t="str">
        <f>IF($D968="","",IF(ISBLANK(VLOOKUP($B968,'Section 3'!$D$15:$O$1014,COLUMNS('Section 3'!$E$11:J$12),0)),"",VLOOKUP($B968,'Section 3'!$D$15:$O$1014,COLUMNS('Section 3'!$E$11:J$12),0)))</f>
        <v/>
      </c>
      <c r="J968" s="73" t="str">
        <f>IF($D968="","",IF(ISBLANK(VLOOKUP($B968,'Section 3'!$D$15:$O$1014,COLUMNS('Section 3'!$E$11:K$12),0)),"",VLOOKUP($B968,'Section 3'!$D$15:$O$1014,COLUMNS('Section 3'!$E$11:K$12),0)))</f>
        <v/>
      </c>
      <c r="K968" s="73" t="str">
        <f>IF($D968="","",IF(ISBLANK(VLOOKUP($B968,'Section 3'!$D$15:$O$1014,COLUMNS('Section 3'!$E$11:L$12),0)),"",VLOOKUP($B968,'Section 3'!$D$15:$O$1014,COLUMNS('Section 3'!$E$11:L$12),0)))</f>
        <v/>
      </c>
      <c r="L968" s="73" t="str">
        <f>IF($D968="","",IF(ISBLANK(VLOOKUP($B968,'Section 3'!$D$15:$O$1014,COLUMNS('Section 3'!$E$11:M$12),0)),"",VLOOKUP($B968,'Section 3'!$D$15:$O$1014,COLUMNS('Section 3'!$E$11:M$12),0)))</f>
        <v/>
      </c>
      <c r="M968" s="73" t="str">
        <f>IF($D968="","",IF(ISBLANK(VLOOKUP($B968,'Section 3'!$D$15:$O$1014,COLUMNS('Section 3'!$E$11:N$12),0)),"",VLOOKUP($B968,'Section 3'!$D$15:$O$1014,COLUMNS('Section 3'!$E$11:N$12),0)))</f>
        <v/>
      </c>
      <c r="N968" s="73" t="str">
        <f>IF($D968="","",IF(ISBLANK(VLOOKUP($B968,'Section 3'!$D$15:$O$1014,COLUMNS('Section 3'!$E$11:O$12),0)),"",VLOOKUP($B968,'Section 3'!$D$15:$O$1014,COLUMNS('Section 3'!$E$11:O$12),0)))</f>
        <v/>
      </c>
      <c r="O968" s="73" t="str">
        <f>IF($D968="","",IF(ISBLANK(VLOOKUP($B968,'Section 3'!$D$15:$O$1014,COLUMNS('Section 3'!$E$11:P$12),0)),"",VLOOKUP($B968,'Section 3'!$D$15:$O$1014,COLUMNS('Section 3'!$E$11:P$12),0)))</f>
        <v/>
      </c>
    </row>
    <row r="969" spans="1:15" x14ac:dyDescent="0.25">
      <c r="A969" s="29" t="str">
        <f>IF(E969="","",ROWS($A$1:A969))</f>
        <v/>
      </c>
      <c r="B969" s="32">
        <v>958</v>
      </c>
      <c r="C969" s="26" t="str">
        <f t="shared" si="15"/>
        <v/>
      </c>
      <c r="D969" s="26" t="str">
        <f>IFERROR(VLOOKUP($B969,'Section 3'!D972:O1971,COLUMNS('Section 3'!D968:D969),0),"")</f>
        <v/>
      </c>
      <c r="E969" s="73" t="str">
        <f>IF($D969="","",IF(ISBLANK(VLOOKUP($B969,'Section 3'!$D$15:$O$1014,COLUMNS('Section 3'!$E$11:F$12),0)),"",VLOOKUP($B969,'Section 3'!$D$15:$O$1014,COLUMNS('Section 3'!$E$11:F$12),0)))</f>
        <v/>
      </c>
      <c r="F969" s="73" t="str">
        <f>IF($D969="","",IF(ISBLANK(VLOOKUP($B969,'Section 3'!$D$15:$O$1014,COLUMNS('Section 3'!$E$11:G$12),0)),"",VLOOKUP($B969,'Section 3'!$D$15:$O$1014,COLUMNS('Section 3'!$E$11:G$12),0)))</f>
        <v/>
      </c>
      <c r="G969" s="73" t="str">
        <f>IF($D969="","",IF(ISBLANK(VLOOKUP($B969,'Section 3'!$D$15:$O$1014,COLUMNS('Section 3'!$E$11:H$12),0)),"",VLOOKUP($B969,'Section 3'!$D$15:$O$1014,COLUMNS('Section 3'!$E$11:H$12),0)))</f>
        <v/>
      </c>
      <c r="H969" s="73" t="str">
        <f>IF($D969="","",IF(ISBLANK(VLOOKUP($B969,'Section 3'!$D$15:$O$1014,COLUMNS('Section 3'!$E$11:I$12),0)),"",VLOOKUP($B969,'Section 3'!$D$15:$O$1014,COLUMNS('Section 3'!$E$11:I$12),0)))</f>
        <v/>
      </c>
      <c r="I969" s="73" t="str">
        <f>IF($D969="","",IF(ISBLANK(VLOOKUP($B969,'Section 3'!$D$15:$O$1014,COLUMNS('Section 3'!$E$11:J$12),0)),"",VLOOKUP($B969,'Section 3'!$D$15:$O$1014,COLUMNS('Section 3'!$E$11:J$12),0)))</f>
        <v/>
      </c>
      <c r="J969" s="73" t="str">
        <f>IF($D969="","",IF(ISBLANK(VLOOKUP($B969,'Section 3'!$D$15:$O$1014,COLUMNS('Section 3'!$E$11:K$12),0)),"",VLOOKUP($B969,'Section 3'!$D$15:$O$1014,COLUMNS('Section 3'!$E$11:K$12),0)))</f>
        <v/>
      </c>
      <c r="K969" s="73" t="str">
        <f>IF($D969="","",IF(ISBLANK(VLOOKUP($B969,'Section 3'!$D$15:$O$1014,COLUMNS('Section 3'!$E$11:L$12),0)),"",VLOOKUP($B969,'Section 3'!$D$15:$O$1014,COLUMNS('Section 3'!$E$11:L$12),0)))</f>
        <v/>
      </c>
      <c r="L969" s="73" t="str">
        <f>IF($D969="","",IF(ISBLANK(VLOOKUP($B969,'Section 3'!$D$15:$O$1014,COLUMNS('Section 3'!$E$11:M$12),0)),"",VLOOKUP($B969,'Section 3'!$D$15:$O$1014,COLUMNS('Section 3'!$E$11:M$12),0)))</f>
        <v/>
      </c>
      <c r="M969" s="73" t="str">
        <f>IF($D969="","",IF(ISBLANK(VLOOKUP($B969,'Section 3'!$D$15:$O$1014,COLUMNS('Section 3'!$E$11:N$12),0)),"",VLOOKUP($B969,'Section 3'!$D$15:$O$1014,COLUMNS('Section 3'!$E$11:N$12),0)))</f>
        <v/>
      </c>
      <c r="N969" s="73" t="str">
        <f>IF($D969="","",IF(ISBLANK(VLOOKUP($B969,'Section 3'!$D$15:$O$1014,COLUMNS('Section 3'!$E$11:O$12),0)),"",VLOOKUP($B969,'Section 3'!$D$15:$O$1014,COLUMNS('Section 3'!$E$11:O$12),0)))</f>
        <v/>
      </c>
      <c r="O969" s="73" t="str">
        <f>IF($D969="","",IF(ISBLANK(VLOOKUP($B969,'Section 3'!$D$15:$O$1014,COLUMNS('Section 3'!$E$11:P$12),0)),"",VLOOKUP($B969,'Section 3'!$D$15:$O$1014,COLUMNS('Section 3'!$E$11:P$12),0)))</f>
        <v/>
      </c>
    </row>
    <row r="970" spans="1:15" x14ac:dyDescent="0.25">
      <c r="A970" s="29" t="str">
        <f>IF(E970="","",ROWS($A$1:A970))</f>
        <v/>
      </c>
      <c r="B970" s="32">
        <v>959</v>
      </c>
      <c r="C970" s="26" t="str">
        <f t="shared" si="15"/>
        <v/>
      </c>
      <c r="D970" s="26" t="str">
        <f>IFERROR(VLOOKUP($B970,'Section 3'!D973:O1972,COLUMNS('Section 3'!D969:D970),0),"")</f>
        <v/>
      </c>
      <c r="E970" s="73" t="str">
        <f>IF($D970="","",IF(ISBLANK(VLOOKUP($B970,'Section 3'!$D$15:$O$1014,COLUMNS('Section 3'!$E$11:F$12),0)),"",VLOOKUP($B970,'Section 3'!$D$15:$O$1014,COLUMNS('Section 3'!$E$11:F$12),0)))</f>
        <v/>
      </c>
      <c r="F970" s="73" t="str">
        <f>IF($D970="","",IF(ISBLANK(VLOOKUP($B970,'Section 3'!$D$15:$O$1014,COLUMNS('Section 3'!$E$11:G$12),0)),"",VLOOKUP($B970,'Section 3'!$D$15:$O$1014,COLUMNS('Section 3'!$E$11:G$12),0)))</f>
        <v/>
      </c>
      <c r="G970" s="73" t="str">
        <f>IF($D970="","",IF(ISBLANK(VLOOKUP($B970,'Section 3'!$D$15:$O$1014,COLUMNS('Section 3'!$E$11:H$12),0)),"",VLOOKUP($B970,'Section 3'!$D$15:$O$1014,COLUMNS('Section 3'!$E$11:H$12),0)))</f>
        <v/>
      </c>
      <c r="H970" s="73" t="str">
        <f>IF($D970="","",IF(ISBLANK(VLOOKUP($B970,'Section 3'!$D$15:$O$1014,COLUMNS('Section 3'!$E$11:I$12),0)),"",VLOOKUP($B970,'Section 3'!$D$15:$O$1014,COLUMNS('Section 3'!$E$11:I$12),0)))</f>
        <v/>
      </c>
      <c r="I970" s="73" t="str">
        <f>IF($D970="","",IF(ISBLANK(VLOOKUP($B970,'Section 3'!$D$15:$O$1014,COLUMNS('Section 3'!$E$11:J$12),0)),"",VLOOKUP($B970,'Section 3'!$D$15:$O$1014,COLUMNS('Section 3'!$E$11:J$12),0)))</f>
        <v/>
      </c>
      <c r="J970" s="73" t="str">
        <f>IF($D970="","",IF(ISBLANK(VLOOKUP($B970,'Section 3'!$D$15:$O$1014,COLUMNS('Section 3'!$E$11:K$12),0)),"",VLOOKUP($B970,'Section 3'!$D$15:$O$1014,COLUMNS('Section 3'!$E$11:K$12),0)))</f>
        <v/>
      </c>
      <c r="K970" s="73" t="str">
        <f>IF($D970="","",IF(ISBLANK(VLOOKUP($B970,'Section 3'!$D$15:$O$1014,COLUMNS('Section 3'!$E$11:L$12),0)),"",VLOOKUP($B970,'Section 3'!$D$15:$O$1014,COLUMNS('Section 3'!$E$11:L$12),0)))</f>
        <v/>
      </c>
      <c r="L970" s="73" t="str">
        <f>IF($D970="","",IF(ISBLANK(VLOOKUP($B970,'Section 3'!$D$15:$O$1014,COLUMNS('Section 3'!$E$11:M$12),0)),"",VLOOKUP($B970,'Section 3'!$D$15:$O$1014,COLUMNS('Section 3'!$E$11:M$12),0)))</f>
        <v/>
      </c>
      <c r="M970" s="73" t="str">
        <f>IF($D970="","",IF(ISBLANK(VLOOKUP($B970,'Section 3'!$D$15:$O$1014,COLUMNS('Section 3'!$E$11:N$12),0)),"",VLOOKUP($B970,'Section 3'!$D$15:$O$1014,COLUMNS('Section 3'!$E$11:N$12),0)))</f>
        <v/>
      </c>
      <c r="N970" s="73" t="str">
        <f>IF($D970="","",IF(ISBLANK(VLOOKUP($B970,'Section 3'!$D$15:$O$1014,COLUMNS('Section 3'!$E$11:O$12),0)),"",VLOOKUP($B970,'Section 3'!$D$15:$O$1014,COLUMNS('Section 3'!$E$11:O$12),0)))</f>
        <v/>
      </c>
      <c r="O970" s="73" t="str">
        <f>IF($D970="","",IF(ISBLANK(VLOOKUP($B970,'Section 3'!$D$15:$O$1014,COLUMNS('Section 3'!$E$11:P$12),0)),"",VLOOKUP($B970,'Section 3'!$D$15:$O$1014,COLUMNS('Section 3'!$E$11:P$12),0)))</f>
        <v/>
      </c>
    </row>
    <row r="971" spans="1:15" x14ac:dyDescent="0.25">
      <c r="A971" s="29" t="str">
        <f>IF(E971="","",ROWS($A$1:A971))</f>
        <v/>
      </c>
      <c r="B971" s="32">
        <v>960</v>
      </c>
      <c r="C971" s="26" t="str">
        <f t="shared" si="15"/>
        <v/>
      </c>
      <c r="D971" s="26" t="str">
        <f>IFERROR(VLOOKUP($B971,'Section 3'!D974:O1973,COLUMNS('Section 3'!D970:D971),0),"")</f>
        <v/>
      </c>
      <c r="E971" s="73" t="str">
        <f>IF($D971="","",IF(ISBLANK(VLOOKUP($B971,'Section 3'!$D$15:$O$1014,COLUMNS('Section 3'!$E$11:F$12),0)),"",VLOOKUP($B971,'Section 3'!$D$15:$O$1014,COLUMNS('Section 3'!$E$11:F$12),0)))</f>
        <v/>
      </c>
      <c r="F971" s="73" t="str">
        <f>IF($D971="","",IF(ISBLANK(VLOOKUP($B971,'Section 3'!$D$15:$O$1014,COLUMNS('Section 3'!$E$11:G$12),0)),"",VLOOKUP($B971,'Section 3'!$D$15:$O$1014,COLUMNS('Section 3'!$E$11:G$12),0)))</f>
        <v/>
      </c>
      <c r="G971" s="73" t="str">
        <f>IF($D971="","",IF(ISBLANK(VLOOKUP($B971,'Section 3'!$D$15:$O$1014,COLUMNS('Section 3'!$E$11:H$12),0)),"",VLOOKUP($B971,'Section 3'!$D$15:$O$1014,COLUMNS('Section 3'!$E$11:H$12),0)))</f>
        <v/>
      </c>
      <c r="H971" s="73" t="str">
        <f>IF($D971="","",IF(ISBLANK(VLOOKUP($B971,'Section 3'!$D$15:$O$1014,COLUMNS('Section 3'!$E$11:I$12),0)),"",VLOOKUP($B971,'Section 3'!$D$15:$O$1014,COLUMNS('Section 3'!$E$11:I$12),0)))</f>
        <v/>
      </c>
      <c r="I971" s="73" t="str">
        <f>IF($D971="","",IF(ISBLANK(VLOOKUP($B971,'Section 3'!$D$15:$O$1014,COLUMNS('Section 3'!$E$11:J$12),0)),"",VLOOKUP($B971,'Section 3'!$D$15:$O$1014,COLUMNS('Section 3'!$E$11:J$12),0)))</f>
        <v/>
      </c>
      <c r="J971" s="73" t="str">
        <f>IF($D971="","",IF(ISBLANK(VLOOKUP($B971,'Section 3'!$D$15:$O$1014,COLUMNS('Section 3'!$E$11:K$12),0)),"",VLOOKUP($B971,'Section 3'!$D$15:$O$1014,COLUMNS('Section 3'!$E$11:K$12),0)))</f>
        <v/>
      </c>
      <c r="K971" s="73" t="str">
        <f>IF($D971="","",IF(ISBLANK(VLOOKUP($B971,'Section 3'!$D$15:$O$1014,COLUMNS('Section 3'!$E$11:L$12),0)),"",VLOOKUP($B971,'Section 3'!$D$15:$O$1014,COLUMNS('Section 3'!$E$11:L$12),0)))</f>
        <v/>
      </c>
      <c r="L971" s="73" t="str">
        <f>IF($D971="","",IF(ISBLANK(VLOOKUP($B971,'Section 3'!$D$15:$O$1014,COLUMNS('Section 3'!$E$11:M$12),0)),"",VLOOKUP($B971,'Section 3'!$D$15:$O$1014,COLUMNS('Section 3'!$E$11:M$12),0)))</f>
        <v/>
      </c>
      <c r="M971" s="73" t="str">
        <f>IF($D971="","",IF(ISBLANK(VLOOKUP($B971,'Section 3'!$D$15:$O$1014,COLUMNS('Section 3'!$E$11:N$12),0)),"",VLOOKUP($B971,'Section 3'!$D$15:$O$1014,COLUMNS('Section 3'!$E$11:N$12),0)))</f>
        <v/>
      </c>
      <c r="N971" s="73" t="str">
        <f>IF($D971="","",IF(ISBLANK(VLOOKUP($B971,'Section 3'!$D$15:$O$1014,COLUMNS('Section 3'!$E$11:O$12),0)),"",VLOOKUP($B971,'Section 3'!$D$15:$O$1014,COLUMNS('Section 3'!$E$11:O$12),0)))</f>
        <v/>
      </c>
      <c r="O971" s="73" t="str">
        <f>IF($D971="","",IF(ISBLANK(VLOOKUP($B971,'Section 3'!$D$15:$O$1014,COLUMNS('Section 3'!$E$11:P$12),0)),"",VLOOKUP($B971,'Section 3'!$D$15:$O$1014,COLUMNS('Section 3'!$E$11:P$12),0)))</f>
        <v/>
      </c>
    </row>
    <row r="972" spans="1:15" x14ac:dyDescent="0.25">
      <c r="A972" s="29" t="str">
        <f>IF(E972="","",ROWS($A$1:A972))</f>
        <v/>
      </c>
      <c r="B972" s="32">
        <v>961</v>
      </c>
      <c r="C972" s="26" t="str">
        <f t="shared" si="15"/>
        <v/>
      </c>
      <c r="D972" s="26" t="str">
        <f>IFERROR(VLOOKUP($B972,'Section 3'!D975:O1974,COLUMNS('Section 3'!D971:D972),0),"")</f>
        <v/>
      </c>
      <c r="E972" s="73" t="str">
        <f>IF($D972="","",IF(ISBLANK(VLOOKUP($B972,'Section 3'!$D$15:$O$1014,COLUMNS('Section 3'!$E$11:F$12),0)),"",VLOOKUP($B972,'Section 3'!$D$15:$O$1014,COLUMNS('Section 3'!$E$11:F$12),0)))</f>
        <v/>
      </c>
      <c r="F972" s="73" t="str">
        <f>IF($D972="","",IF(ISBLANK(VLOOKUP($B972,'Section 3'!$D$15:$O$1014,COLUMNS('Section 3'!$E$11:G$12),0)),"",VLOOKUP($B972,'Section 3'!$D$15:$O$1014,COLUMNS('Section 3'!$E$11:G$12),0)))</f>
        <v/>
      </c>
      <c r="G972" s="73" t="str">
        <f>IF($D972="","",IF(ISBLANK(VLOOKUP($B972,'Section 3'!$D$15:$O$1014,COLUMNS('Section 3'!$E$11:H$12),0)),"",VLOOKUP($B972,'Section 3'!$D$15:$O$1014,COLUMNS('Section 3'!$E$11:H$12),0)))</f>
        <v/>
      </c>
      <c r="H972" s="73" t="str">
        <f>IF($D972="","",IF(ISBLANK(VLOOKUP($B972,'Section 3'!$D$15:$O$1014,COLUMNS('Section 3'!$E$11:I$12),0)),"",VLOOKUP($B972,'Section 3'!$D$15:$O$1014,COLUMNS('Section 3'!$E$11:I$12),0)))</f>
        <v/>
      </c>
      <c r="I972" s="73" t="str">
        <f>IF($D972="","",IF(ISBLANK(VLOOKUP($B972,'Section 3'!$D$15:$O$1014,COLUMNS('Section 3'!$E$11:J$12),0)),"",VLOOKUP($B972,'Section 3'!$D$15:$O$1014,COLUMNS('Section 3'!$E$11:J$12),0)))</f>
        <v/>
      </c>
      <c r="J972" s="73" t="str">
        <f>IF($D972="","",IF(ISBLANK(VLOOKUP($B972,'Section 3'!$D$15:$O$1014,COLUMNS('Section 3'!$E$11:K$12),0)),"",VLOOKUP($B972,'Section 3'!$D$15:$O$1014,COLUMNS('Section 3'!$E$11:K$12),0)))</f>
        <v/>
      </c>
      <c r="K972" s="73" t="str">
        <f>IF($D972="","",IF(ISBLANK(VLOOKUP($B972,'Section 3'!$D$15:$O$1014,COLUMNS('Section 3'!$E$11:L$12),0)),"",VLOOKUP($B972,'Section 3'!$D$15:$O$1014,COLUMNS('Section 3'!$E$11:L$12),0)))</f>
        <v/>
      </c>
      <c r="L972" s="73" t="str">
        <f>IF($D972="","",IF(ISBLANK(VLOOKUP($B972,'Section 3'!$D$15:$O$1014,COLUMNS('Section 3'!$E$11:M$12),0)),"",VLOOKUP($B972,'Section 3'!$D$15:$O$1014,COLUMNS('Section 3'!$E$11:M$12),0)))</f>
        <v/>
      </c>
      <c r="M972" s="73" t="str">
        <f>IF($D972="","",IF(ISBLANK(VLOOKUP($B972,'Section 3'!$D$15:$O$1014,COLUMNS('Section 3'!$E$11:N$12),0)),"",VLOOKUP($B972,'Section 3'!$D$15:$O$1014,COLUMNS('Section 3'!$E$11:N$12),0)))</f>
        <v/>
      </c>
      <c r="N972" s="73" t="str">
        <f>IF($D972="","",IF(ISBLANK(VLOOKUP($B972,'Section 3'!$D$15:$O$1014,COLUMNS('Section 3'!$E$11:O$12),0)),"",VLOOKUP($B972,'Section 3'!$D$15:$O$1014,COLUMNS('Section 3'!$E$11:O$12),0)))</f>
        <v/>
      </c>
      <c r="O972" s="73" t="str">
        <f>IF($D972="","",IF(ISBLANK(VLOOKUP($B972,'Section 3'!$D$15:$O$1014,COLUMNS('Section 3'!$E$11:P$12),0)),"",VLOOKUP($B972,'Section 3'!$D$15:$O$1014,COLUMNS('Section 3'!$E$11:P$12),0)))</f>
        <v/>
      </c>
    </row>
    <row r="973" spans="1:15" x14ac:dyDescent="0.25">
      <c r="A973" s="29" t="str">
        <f>IF(E973="","",ROWS($A$1:A973))</f>
        <v/>
      </c>
      <c r="B973" s="32">
        <v>962</v>
      </c>
      <c r="C973" s="26" t="str">
        <f t="shared" ref="C973:C1011" si="16">IF(D973="","",3)</f>
        <v/>
      </c>
      <c r="D973" s="26" t="str">
        <f>IFERROR(VLOOKUP($B973,'Section 3'!D976:O1975,COLUMNS('Section 3'!D972:D973),0),"")</f>
        <v/>
      </c>
      <c r="E973" s="73" t="str">
        <f>IF($D973="","",IF(ISBLANK(VLOOKUP($B973,'Section 3'!$D$15:$O$1014,COLUMNS('Section 3'!$E$11:F$12),0)),"",VLOOKUP($B973,'Section 3'!$D$15:$O$1014,COLUMNS('Section 3'!$E$11:F$12),0)))</f>
        <v/>
      </c>
      <c r="F973" s="73" t="str">
        <f>IF($D973="","",IF(ISBLANK(VLOOKUP($B973,'Section 3'!$D$15:$O$1014,COLUMNS('Section 3'!$E$11:G$12),0)),"",VLOOKUP($B973,'Section 3'!$D$15:$O$1014,COLUMNS('Section 3'!$E$11:G$12),0)))</f>
        <v/>
      </c>
      <c r="G973" s="73" t="str">
        <f>IF($D973="","",IF(ISBLANK(VLOOKUP($B973,'Section 3'!$D$15:$O$1014,COLUMNS('Section 3'!$E$11:H$12),0)),"",VLOOKUP($B973,'Section 3'!$D$15:$O$1014,COLUMNS('Section 3'!$E$11:H$12),0)))</f>
        <v/>
      </c>
      <c r="H973" s="73" t="str">
        <f>IF($D973="","",IF(ISBLANK(VLOOKUP($B973,'Section 3'!$D$15:$O$1014,COLUMNS('Section 3'!$E$11:I$12),0)),"",VLOOKUP($B973,'Section 3'!$D$15:$O$1014,COLUMNS('Section 3'!$E$11:I$12),0)))</f>
        <v/>
      </c>
      <c r="I973" s="73" t="str">
        <f>IF($D973="","",IF(ISBLANK(VLOOKUP($B973,'Section 3'!$D$15:$O$1014,COLUMNS('Section 3'!$E$11:J$12),0)),"",VLOOKUP($B973,'Section 3'!$D$15:$O$1014,COLUMNS('Section 3'!$E$11:J$12),0)))</f>
        <v/>
      </c>
      <c r="J973" s="73" t="str">
        <f>IF($D973="","",IF(ISBLANK(VLOOKUP($B973,'Section 3'!$D$15:$O$1014,COLUMNS('Section 3'!$E$11:K$12),0)),"",VLOOKUP($B973,'Section 3'!$D$15:$O$1014,COLUMNS('Section 3'!$E$11:K$12),0)))</f>
        <v/>
      </c>
      <c r="K973" s="73" t="str">
        <f>IF($D973="","",IF(ISBLANK(VLOOKUP($B973,'Section 3'!$D$15:$O$1014,COLUMNS('Section 3'!$E$11:L$12),0)),"",VLOOKUP($B973,'Section 3'!$D$15:$O$1014,COLUMNS('Section 3'!$E$11:L$12),0)))</f>
        <v/>
      </c>
      <c r="L973" s="73" t="str">
        <f>IF($D973="","",IF(ISBLANK(VLOOKUP($B973,'Section 3'!$D$15:$O$1014,COLUMNS('Section 3'!$E$11:M$12),0)),"",VLOOKUP($B973,'Section 3'!$D$15:$O$1014,COLUMNS('Section 3'!$E$11:M$12),0)))</f>
        <v/>
      </c>
      <c r="M973" s="73" t="str">
        <f>IF($D973="","",IF(ISBLANK(VLOOKUP($B973,'Section 3'!$D$15:$O$1014,COLUMNS('Section 3'!$E$11:N$12),0)),"",VLOOKUP($B973,'Section 3'!$D$15:$O$1014,COLUMNS('Section 3'!$E$11:N$12),0)))</f>
        <v/>
      </c>
      <c r="N973" s="73" t="str">
        <f>IF($D973="","",IF(ISBLANK(VLOOKUP($B973,'Section 3'!$D$15:$O$1014,COLUMNS('Section 3'!$E$11:O$12),0)),"",VLOOKUP($B973,'Section 3'!$D$15:$O$1014,COLUMNS('Section 3'!$E$11:O$12),0)))</f>
        <v/>
      </c>
      <c r="O973" s="73" t="str">
        <f>IF($D973="","",IF(ISBLANK(VLOOKUP($B973,'Section 3'!$D$15:$O$1014,COLUMNS('Section 3'!$E$11:P$12),0)),"",VLOOKUP($B973,'Section 3'!$D$15:$O$1014,COLUMNS('Section 3'!$E$11:P$12),0)))</f>
        <v/>
      </c>
    </row>
    <row r="974" spans="1:15" x14ac:dyDescent="0.25">
      <c r="A974" s="29" t="str">
        <f>IF(E974="","",ROWS($A$1:A974))</f>
        <v/>
      </c>
      <c r="B974" s="32">
        <v>963</v>
      </c>
      <c r="C974" s="26" t="str">
        <f t="shared" si="16"/>
        <v/>
      </c>
      <c r="D974" s="26" t="str">
        <f>IFERROR(VLOOKUP($B974,'Section 3'!D977:O1976,COLUMNS('Section 3'!D973:D974),0),"")</f>
        <v/>
      </c>
      <c r="E974" s="73" t="str">
        <f>IF($D974="","",IF(ISBLANK(VLOOKUP($B974,'Section 3'!$D$15:$O$1014,COLUMNS('Section 3'!$E$11:F$12),0)),"",VLOOKUP($B974,'Section 3'!$D$15:$O$1014,COLUMNS('Section 3'!$E$11:F$12),0)))</f>
        <v/>
      </c>
      <c r="F974" s="73" t="str">
        <f>IF($D974="","",IF(ISBLANK(VLOOKUP($B974,'Section 3'!$D$15:$O$1014,COLUMNS('Section 3'!$E$11:G$12),0)),"",VLOOKUP($B974,'Section 3'!$D$15:$O$1014,COLUMNS('Section 3'!$E$11:G$12),0)))</f>
        <v/>
      </c>
      <c r="G974" s="73" t="str">
        <f>IF($D974="","",IF(ISBLANK(VLOOKUP($B974,'Section 3'!$D$15:$O$1014,COLUMNS('Section 3'!$E$11:H$12),0)),"",VLOOKUP($B974,'Section 3'!$D$15:$O$1014,COLUMNS('Section 3'!$E$11:H$12),0)))</f>
        <v/>
      </c>
      <c r="H974" s="73" t="str">
        <f>IF($D974="","",IF(ISBLANK(VLOOKUP($B974,'Section 3'!$D$15:$O$1014,COLUMNS('Section 3'!$E$11:I$12),0)),"",VLOOKUP($B974,'Section 3'!$D$15:$O$1014,COLUMNS('Section 3'!$E$11:I$12),0)))</f>
        <v/>
      </c>
      <c r="I974" s="73" t="str">
        <f>IF($D974="","",IF(ISBLANK(VLOOKUP($B974,'Section 3'!$D$15:$O$1014,COLUMNS('Section 3'!$E$11:J$12),0)),"",VLOOKUP($B974,'Section 3'!$D$15:$O$1014,COLUMNS('Section 3'!$E$11:J$12),0)))</f>
        <v/>
      </c>
      <c r="J974" s="73" t="str">
        <f>IF($D974="","",IF(ISBLANK(VLOOKUP($B974,'Section 3'!$D$15:$O$1014,COLUMNS('Section 3'!$E$11:K$12),0)),"",VLOOKUP($B974,'Section 3'!$D$15:$O$1014,COLUMNS('Section 3'!$E$11:K$12),0)))</f>
        <v/>
      </c>
      <c r="K974" s="73" t="str">
        <f>IF($D974="","",IF(ISBLANK(VLOOKUP($B974,'Section 3'!$D$15:$O$1014,COLUMNS('Section 3'!$E$11:L$12),0)),"",VLOOKUP($B974,'Section 3'!$D$15:$O$1014,COLUMNS('Section 3'!$E$11:L$12),0)))</f>
        <v/>
      </c>
      <c r="L974" s="73" t="str">
        <f>IF($D974="","",IF(ISBLANK(VLOOKUP($B974,'Section 3'!$D$15:$O$1014,COLUMNS('Section 3'!$E$11:M$12),0)),"",VLOOKUP($B974,'Section 3'!$D$15:$O$1014,COLUMNS('Section 3'!$E$11:M$12),0)))</f>
        <v/>
      </c>
      <c r="M974" s="73" t="str">
        <f>IF($D974="","",IF(ISBLANK(VLOOKUP($B974,'Section 3'!$D$15:$O$1014,COLUMNS('Section 3'!$E$11:N$12),0)),"",VLOOKUP($B974,'Section 3'!$D$15:$O$1014,COLUMNS('Section 3'!$E$11:N$12),0)))</f>
        <v/>
      </c>
      <c r="N974" s="73" t="str">
        <f>IF($D974="","",IF(ISBLANK(VLOOKUP($B974,'Section 3'!$D$15:$O$1014,COLUMNS('Section 3'!$E$11:O$12),0)),"",VLOOKUP($B974,'Section 3'!$D$15:$O$1014,COLUMNS('Section 3'!$E$11:O$12),0)))</f>
        <v/>
      </c>
      <c r="O974" s="73" t="str">
        <f>IF($D974="","",IF(ISBLANK(VLOOKUP($B974,'Section 3'!$D$15:$O$1014,COLUMNS('Section 3'!$E$11:P$12),0)),"",VLOOKUP($B974,'Section 3'!$D$15:$O$1014,COLUMNS('Section 3'!$E$11:P$12),0)))</f>
        <v/>
      </c>
    </row>
    <row r="975" spans="1:15" x14ac:dyDescent="0.25">
      <c r="A975" s="29" t="str">
        <f>IF(E975="","",ROWS($A$1:A975))</f>
        <v/>
      </c>
      <c r="B975" s="32">
        <v>964</v>
      </c>
      <c r="C975" s="26" t="str">
        <f t="shared" si="16"/>
        <v/>
      </c>
      <c r="D975" s="26" t="str">
        <f>IFERROR(VLOOKUP($B975,'Section 3'!D978:O1977,COLUMNS('Section 3'!D974:D975),0),"")</f>
        <v/>
      </c>
      <c r="E975" s="73" t="str">
        <f>IF($D975="","",IF(ISBLANK(VLOOKUP($B975,'Section 3'!$D$15:$O$1014,COLUMNS('Section 3'!$E$11:F$12),0)),"",VLOOKUP($B975,'Section 3'!$D$15:$O$1014,COLUMNS('Section 3'!$E$11:F$12),0)))</f>
        <v/>
      </c>
      <c r="F975" s="73" t="str">
        <f>IF($D975="","",IF(ISBLANK(VLOOKUP($B975,'Section 3'!$D$15:$O$1014,COLUMNS('Section 3'!$E$11:G$12),0)),"",VLOOKUP($B975,'Section 3'!$D$15:$O$1014,COLUMNS('Section 3'!$E$11:G$12),0)))</f>
        <v/>
      </c>
      <c r="G975" s="73" t="str">
        <f>IF($D975="","",IF(ISBLANK(VLOOKUP($B975,'Section 3'!$D$15:$O$1014,COLUMNS('Section 3'!$E$11:H$12),0)),"",VLOOKUP($B975,'Section 3'!$D$15:$O$1014,COLUMNS('Section 3'!$E$11:H$12),0)))</f>
        <v/>
      </c>
      <c r="H975" s="73" t="str">
        <f>IF($D975="","",IF(ISBLANK(VLOOKUP($B975,'Section 3'!$D$15:$O$1014,COLUMNS('Section 3'!$E$11:I$12),0)),"",VLOOKUP($B975,'Section 3'!$D$15:$O$1014,COLUMNS('Section 3'!$E$11:I$12),0)))</f>
        <v/>
      </c>
      <c r="I975" s="73" t="str">
        <f>IF($D975="","",IF(ISBLANK(VLOOKUP($B975,'Section 3'!$D$15:$O$1014,COLUMNS('Section 3'!$E$11:J$12),0)),"",VLOOKUP($B975,'Section 3'!$D$15:$O$1014,COLUMNS('Section 3'!$E$11:J$12),0)))</f>
        <v/>
      </c>
      <c r="J975" s="73" t="str">
        <f>IF($D975="","",IF(ISBLANK(VLOOKUP($B975,'Section 3'!$D$15:$O$1014,COLUMNS('Section 3'!$E$11:K$12),0)),"",VLOOKUP($B975,'Section 3'!$D$15:$O$1014,COLUMNS('Section 3'!$E$11:K$12),0)))</f>
        <v/>
      </c>
      <c r="K975" s="73" t="str">
        <f>IF($D975="","",IF(ISBLANK(VLOOKUP($B975,'Section 3'!$D$15:$O$1014,COLUMNS('Section 3'!$E$11:L$12),0)),"",VLOOKUP($B975,'Section 3'!$D$15:$O$1014,COLUMNS('Section 3'!$E$11:L$12),0)))</f>
        <v/>
      </c>
      <c r="L975" s="73" t="str">
        <f>IF($D975="","",IF(ISBLANK(VLOOKUP($B975,'Section 3'!$D$15:$O$1014,COLUMNS('Section 3'!$E$11:M$12),0)),"",VLOOKUP($B975,'Section 3'!$D$15:$O$1014,COLUMNS('Section 3'!$E$11:M$12),0)))</f>
        <v/>
      </c>
      <c r="M975" s="73" t="str">
        <f>IF($D975="","",IF(ISBLANK(VLOOKUP($B975,'Section 3'!$D$15:$O$1014,COLUMNS('Section 3'!$E$11:N$12),0)),"",VLOOKUP($B975,'Section 3'!$D$15:$O$1014,COLUMNS('Section 3'!$E$11:N$12),0)))</f>
        <v/>
      </c>
      <c r="N975" s="73" t="str">
        <f>IF($D975="","",IF(ISBLANK(VLOOKUP($B975,'Section 3'!$D$15:$O$1014,COLUMNS('Section 3'!$E$11:O$12),0)),"",VLOOKUP($B975,'Section 3'!$D$15:$O$1014,COLUMNS('Section 3'!$E$11:O$12),0)))</f>
        <v/>
      </c>
      <c r="O975" s="73" t="str">
        <f>IF($D975="","",IF(ISBLANK(VLOOKUP($B975,'Section 3'!$D$15:$O$1014,COLUMNS('Section 3'!$E$11:P$12),0)),"",VLOOKUP($B975,'Section 3'!$D$15:$O$1014,COLUMNS('Section 3'!$E$11:P$12),0)))</f>
        <v/>
      </c>
    </row>
    <row r="976" spans="1:15" x14ac:dyDescent="0.25">
      <c r="A976" s="29" t="str">
        <f>IF(E976="","",ROWS($A$1:A976))</f>
        <v/>
      </c>
      <c r="B976" s="32">
        <v>965</v>
      </c>
      <c r="C976" s="26" t="str">
        <f t="shared" si="16"/>
        <v/>
      </c>
      <c r="D976" s="26" t="str">
        <f>IFERROR(VLOOKUP($B976,'Section 3'!D979:O1978,COLUMNS('Section 3'!D975:D976),0),"")</f>
        <v/>
      </c>
      <c r="E976" s="73" t="str">
        <f>IF($D976="","",IF(ISBLANK(VLOOKUP($B976,'Section 3'!$D$15:$O$1014,COLUMNS('Section 3'!$E$11:F$12),0)),"",VLOOKUP($B976,'Section 3'!$D$15:$O$1014,COLUMNS('Section 3'!$E$11:F$12),0)))</f>
        <v/>
      </c>
      <c r="F976" s="73" t="str">
        <f>IF($D976="","",IF(ISBLANK(VLOOKUP($B976,'Section 3'!$D$15:$O$1014,COLUMNS('Section 3'!$E$11:G$12),0)),"",VLOOKUP($B976,'Section 3'!$D$15:$O$1014,COLUMNS('Section 3'!$E$11:G$12),0)))</f>
        <v/>
      </c>
      <c r="G976" s="73" t="str">
        <f>IF($D976="","",IF(ISBLANK(VLOOKUP($B976,'Section 3'!$D$15:$O$1014,COLUMNS('Section 3'!$E$11:H$12),0)),"",VLOOKUP($B976,'Section 3'!$D$15:$O$1014,COLUMNS('Section 3'!$E$11:H$12),0)))</f>
        <v/>
      </c>
      <c r="H976" s="73" t="str">
        <f>IF($D976="","",IF(ISBLANK(VLOOKUP($B976,'Section 3'!$D$15:$O$1014,COLUMNS('Section 3'!$E$11:I$12),0)),"",VLOOKUP($B976,'Section 3'!$D$15:$O$1014,COLUMNS('Section 3'!$E$11:I$12),0)))</f>
        <v/>
      </c>
      <c r="I976" s="73" t="str">
        <f>IF($D976="","",IF(ISBLANK(VLOOKUP($B976,'Section 3'!$D$15:$O$1014,COLUMNS('Section 3'!$E$11:J$12),0)),"",VLOOKUP($B976,'Section 3'!$D$15:$O$1014,COLUMNS('Section 3'!$E$11:J$12),0)))</f>
        <v/>
      </c>
      <c r="J976" s="73" t="str">
        <f>IF($D976="","",IF(ISBLANK(VLOOKUP($B976,'Section 3'!$D$15:$O$1014,COLUMNS('Section 3'!$E$11:K$12),0)),"",VLOOKUP($B976,'Section 3'!$D$15:$O$1014,COLUMNS('Section 3'!$E$11:K$12),0)))</f>
        <v/>
      </c>
      <c r="K976" s="73" t="str">
        <f>IF($D976="","",IF(ISBLANK(VLOOKUP($B976,'Section 3'!$D$15:$O$1014,COLUMNS('Section 3'!$E$11:L$12),0)),"",VLOOKUP($B976,'Section 3'!$D$15:$O$1014,COLUMNS('Section 3'!$E$11:L$12),0)))</f>
        <v/>
      </c>
      <c r="L976" s="73" t="str">
        <f>IF($D976="","",IF(ISBLANK(VLOOKUP($B976,'Section 3'!$D$15:$O$1014,COLUMNS('Section 3'!$E$11:M$12),0)),"",VLOOKUP($B976,'Section 3'!$D$15:$O$1014,COLUMNS('Section 3'!$E$11:M$12),0)))</f>
        <v/>
      </c>
      <c r="M976" s="73" t="str">
        <f>IF($D976="","",IF(ISBLANK(VLOOKUP($B976,'Section 3'!$D$15:$O$1014,COLUMNS('Section 3'!$E$11:N$12),0)),"",VLOOKUP($B976,'Section 3'!$D$15:$O$1014,COLUMNS('Section 3'!$E$11:N$12),0)))</f>
        <v/>
      </c>
      <c r="N976" s="73" t="str">
        <f>IF($D976="","",IF(ISBLANK(VLOOKUP($B976,'Section 3'!$D$15:$O$1014,COLUMNS('Section 3'!$E$11:O$12),0)),"",VLOOKUP($B976,'Section 3'!$D$15:$O$1014,COLUMNS('Section 3'!$E$11:O$12),0)))</f>
        <v/>
      </c>
      <c r="O976" s="73" t="str">
        <f>IF($D976="","",IF(ISBLANK(VLOOKUP($B976,'Section 3'!$D$15:$O$1014,COLUMNS('Section 3'!$E$11:P$12),0)),"",VLOOKUP($B976,'Section 3'!$D$15:$O$1014,COLUMNS('Section 3'!$E$11:P$12),0)))</f>
        <v/>
      </c>
    </row>
    <row r="977" spans="1:15" x14ac:dyDescent="0.25">
      <c r="A977" s="29" t="str">
        <f>IF(E977="","",ROWS($A$1:A977))</f>
        <v/>
      </c>
      <c r="B977" s="32">
        <v>966</v>
      </c>
      <c r="C977" s="26" t="str">
        <f t="shared" si="16"/>
        <v/>
      </c>
      <c r="D977" s="26" t="str">
        <f>IFERROR(VLOOKUP($B977,'Section 3'!D980:O1979,COLUMNS('Section 3'!D976:D977),0),"")</f>
        <v/>
      </c>
      <c r="E977" s="73" t="str">
        <f>IF($D977="","",IF(ISBLANK(VLOOKUP($B977,'Section 3'!$D$15:$O$1014,COLUMNS('Section 3'!$E$11:F$12),0)),"",VLOOKUP($B977,'Section 3'!$D$15:$O$1014,COLUMNS('Section 3'!$E$11:F$12),0)))</f>
        <v/>
      </c>
      <c r="F977" s="73" t="str">
        <f>IF($D977="","",IF(ISBLANK(VLOOKUP($B977,'Section 3'!$D$15:$O$1014,COLUMNS('Section 3'!$E$11:G$12),0)),"",VLOOKUP($B977,'Section 3'!$D$15:$O$1014,COLUMNS('Section 3'!$E$11:G$12),0)))</f>
        <v/>
      </c>
      <c r="G977" s="73" t="str">
        <f>IF($D977="","",IF(ISBLANK(VLOOKUP($B977,'Section 3'!$D$15:$O$1014,COLUMNS('Section 3'!$E$11:H$12),0)),"",VLOOKUP($B977,'Section 3'!$D$15:$O$1014,COLUMNS('Section 3'!$E$11:H$12),0)))</f>
        <v/>
      </c>
      <c r="H977" s="73" t="str">
        <f>IF($D977="","",IF(ISBLANK(VLOOKUP($B977,'Section 3'!$D$15:$O$1014,COLUMNS('Section 3'!$E$11:I$12),0)),"",VLOOKUP($B977,'Section 3'!$D$15:$O$1014,COLUMNS('Section 3'!$E$11:I$12),0)))</f>
        <v/>
      </c>
      <c r="I977" s="73" t="str">
        <f>IF($D977="","",IF(ISBLANK(VLOOKUP($B977,'Section 3'!$D$15:$O$1014,COLUMNS('Section 3'!$E$11:J$12),0)),"",VLOOKUP($B977,'Section 3'!$D$15:$O$1014,COLUMNS('Section 3'!$E$11:J$12),0)))</f>
        <v/>
      </c>
      <c r="J977" s="73" t="str">
        <f>IF($D977="","",IF(ISBLANK(VLOOKUP($B977,'Section 3'!$D$15:$O$1014,COLUMNS('Section 3'!$E$11:K$12),0)),"",VLOOKUP($B977,'Section 3'!$D$15:$O$1014,COLUMNS('Section 3'!$E$11:K$12),0)))</f>
        <v/>
      </c>
      <c r="K977" s="73" t="str">
        <f>IF($D977="","",IF(ISBLANK(VLOOKUP($B977,'Section 3'!$D$15:$O$1014,COLUMNS('Section 3'!$E$11:L$12),0)),"",VLOOKUP($B977,'Section 3'!$D$15:$O$1014,COLUMNS('Section 3'!$E$11:L$12),0)))</f>
        <v/>
      </c>
      <c r="L977" s="73" t="str">
        <f>IF($D977="","",IF(ISBLANK(VLOOKUP($B977,'Section 3'!$D$15:$O$1014,COLUMNS('Section 3'!$E$11:M$12),0)),"",VLOOKUP($B977,'Section 3'!$D$15:$O$1014,COLUMNS('Section 3'!$E$11:M$12),0)))</f>
        <v/>
      </c>
      <c r="M977" s="73" t="str">
        <f>IF($D977="","",IF(ISBLANK(VLOOKUP($B977,'Section 3'!$D$15:$O$1014,COLUMNS('Section 3'!$E$11:N$12),0)),"",VLOOKUP($B977,'Section 3'!$D$15:$O$1014,COLUMNS('Section 3'!$E$11:N$12),0)))</f>
        <v/>
      </c>
      <c r="N977" s="73" t="str">
        <f>IF($D977="","",IF(ISBLANK(VLOOKUP($B977,'Section 3'!$D$15:$O$1014,COLUMNS('Section 3'!$E$11:O$12),0)),"",VLOOKUP($B977,'Section 3'!$D$15:$O$1014,COLUMNS('Section 3'!$E$11:O$12),0)))</f>
        <v/>
      </c>
      <c r="O977" s="73" t="str">
        <f>IF($D977="","",IF(ISBLANK(VLOOKUP($B977,'Section 3'!$D$15:$O$1014,COLUMNS('Section 3'!$E$11:P$12),0)),"",VLOOKUP($B977,'Section 3'!$D$15:$O$1014,COLUMNS('Section 3'!$E$11:P$12),0)))</f>
        <v/>
      </c>
    </row>
    <row r="978" spans="1:15" x14ac:dyDescent="0.25">
      <c r="A978" s="29" t="str">
        <f>IF(E978="","",ROWS($A$1:A978))</f>
        <v/>
      </c>
      <c r="B978" s="32">
        <v>967</v>
      </c>
      <c r="C978" s="26" t="str">
        <f t="shared" si="16"/>
        <v/>
      </c>
      <c r="D978" s="26" t="str">
        <f>IFERROR(VLOOKUP($B978,'Section 3'!D981:O1980,COLUMNS('Section 3'!D977:D978),0),"")</f>
        <v/>
      </c>
      <c r="E978" s="73" t="str">
        <f>IF($D978="","",IF(ISBLANK(VLOOKUP($B978,'Section 3'!$D$15:$O$1014,COLUMNS('Section 3'!$E$11:F$12),0)),"",VLOOKUP($B978,'Section 3'!$D$15:$O$1014,COLUMNS('Section 3'!$E$11:F$12),0)))</f>
        <v/>
      </c>
      <c r="F978" s="73" t="str">
        <f>IF($D978="","",IF(ISBLANK(VLOOKUP($B978,'Section 3'!$D$15:$O$1014,COLUMNS('Section 3'!$E$11:G$12),0)),"",VLOOKUP($B978,'Section 3'!$D$15:$O$1014,COLUMNS('Section 3'!$E$11:G$12),0)))</f>
        <v/>
      </c>
      <c r="G978" s="73" t="str">
        <f>IF($D978="","",IF(ISBLANK(VLOOKUP($B978,'Section 3'!$D$15:$O$1014,COLUMNS('Section 3'!$E$11:H$12),0)),"",VLOOKUP($B978,'Section 3'!$D$15:$O$1014,COLUMNS('Section 3'!$E$11:H$12),0)))</f>
        <v/>
      </c>
      <c r="H978" s="73" t="str">
        <f>IF($D978="","",IF(ISBLANK(VLOOKUP($B978,'Section 3'!$D$15:$O$1014,COLUMNS('Section 3'!$E$11:I$12),0)),"",VLOOKUP($B978,'Section 3'!$D$15:$O$1014,COLUMNS('Section 3'!$E$11:I$12),0)))</f>
        <v/>
      </c>
      <c r="I978" s="73" t="str">
        <f>IF($D978="","",IF(ISBLANK(VLOOKUP($B978,'Section 3'!$D$15:$O$1014,COLUMNS('Section 3'!$E$11:J$12),0)),"",VLOOKUP($B978,'Section 3'!$D$15:$O$1014,COLUMNS('Section 3'!$E$11:J$12),0)))</f>
        <v/>
      </c>
      <c r="J978" s="73" t="str">
        <f>IF($D978="","",IF(ISBLANK(VLOOKUP($B978,'Section 3'!$D$15:$O$1014,COLUMNS('Section 3'!$E$11:K$12),0)),"",VLOOKUP($B978,'Section 3'!$D$15:$O$1014,COLUMNS('Section 3'!$E$11:K$12),0)))</f>
        <v/>
      </c>
      <c r="K978" s="73" t="str">
        <f>IF($D978="","",IF(ISBLANK(VLOOKUP($B978,'Section 3'!$D$15:$O$1014,COLUMNS('Section 3'!$E$11:L$12),0)),"",VLOOKUP($B978,'Section 3'!$D$15:$O$1014,COLUMNS('Section 3'!$E$11:L$12),0)))</f>
        <v/>
      </c>
      <c r="L978" s="73" t="str">
        <f>IF($D978="","",IF(ISBLANK(VLOOKUP($B978,'Section 3'!$D$15:$O$1014,COLUMNS('Section 3'!$E$11:M$12),0)),"",VLOOKUP($B978,'Section 3'!$D$15:$O$1014,COLUMNS('Section 3'!$E$11:M$12),0)))</f>
        <v/>
      </c>
      <c r="M978" s="73" t="str">
        <f>IF($D978="","",IF(ISBLANK(VLOOKUP($B978,'Section 3'!$D$15:$O$1014,COLUMNS('Section 3'!$E$11:N$12),0)),"",VLOOKUP($B978,'Section 3'!$D$15:$O$1014,COLUMNS('Section 3'!$E$11:N$12),0)))</f>
        <v/>
      </c>
      <c r="N978" s="73" t="str">
        <f>IF($D978="","",IF(ISBLANK(VLOOKUP($B978,'Section 3'!$D$15:$O$1014,COLUMNS('Section 3'!$E$11:O$12),0)),"",VLOOKUP($B978,'Section 3'!$D$15:$O$1014,COLUMNS('Section 3'!$E$11:O$12),0)))</f>
        <v/>
      </c>
      <c r="O978" s="73" t="str">
        <f>IF($D978="","",IF(ISBLANK(VLOOKUP($B978,'Section 3'!$D$15:$O$1014,COLUMNS('Section 3'!$E$11:P$12),0)),"",VLOOKUP($B978,'Section 3'!$D$15:$O$1014,COLUMNS('Section 3'!$E$11:P$12),0)))</f>
        <v/>
      </c>
    </row>
    <row r="979" spans="1:15" x14ac:dyDescent="0.25">
      <c r="A979" s="29" t="str">
        <f>IF(E979="","",ROWS($A$1:A979))</f>
        <v/>
      </c>
      <c r="B979" s="32">
        <v>968</v>
      </c>
      <c r="C979" s="26" t="str">
        <f t="shared" si="16"/>
        <v/>
      </c>
      <c r="D979" s="26" t="str">
        <f>IFERROR(VLOOKUP($B979,'Section 3'!D982:O1981,COLUMNS('Section 3'!D978:D979),0),"")</f>
        <v/>
      </c>
      <c r="E979" s="73" t="str">
        <f>IF($D979="","",IF(ISBLANK(VLOOKUP($B979,'Section 3'!$D$15:$O$1014,COLUMNS('Section 3'!$E$11:F$12),0)),"",VLOOKUP($B979,'Section 3'!$D$15:$O$1014,COLUMNS('Section 3'!$E$11:F$12),0)))</f>
        <v/>
      </c>
      <c r="F979" s="73" t="str">
        <f>IF($D979="","",IF(ISBLANK(VLOOKUP($B979,'Section 3'!$D$15:$O$1014,COLUMNS('Section 3'!$E$11:G$12),0)),"",VLOOKUP($B979,'Section 3'!$D$15:$O$1014,COLUMNS('Section 3'!$E$11:G$12),0)))</f>
        <v/>
      </c>
      <c r="G979" s="73" t="str">
        <f>IF($D979="","",IF(ISBLANK(VLOOKUP($B979,'Section 3'!$D$15:$O$1014,COLUMNS('Section 3'!$E$11:H$12),0)),"",VLOOKUP($B979,'Section 3'!$D$15:$O$1014,COLUMNS('Section 3'!$E$11:H$12),0)))</f>
        <v/>
      </c>
      <c r="H979" s="73" t="str">
        <f>IF($D979="","",IF(ISBLANK(VLOOKUP($B979,'Section 3'!$D$15:$O$1014,COLUMNS('Section 3'!$E$11:I$12),0)),"",VLOOKUP($B979,'Section 3'!$D$15:$O$1014,COLUMNS('Section 3'!$E$11:I$12),0)))</f>
        <v/>
      </c>
      <c r="I979" s="73" t="str">
        <f>IF($D979="","",IF(ISBLANK(VLOOKUP($B979,'Section 3'!$D$15:$O$1014,COLUMNS('Section 3'!$E$11:J$12),0)),"",VLOOKUP($B979,'Section 3'!$D$15:$O$1014,COLUMNS('Section 3'!$E$11:J$12),0)))</f>
        <v/>
      </c>
      <c r="J979" s="73" t="str">
        <f>IF($D979="","",IF(ISBLANK(VLOOKUP($B979,'Section 3'!$D$15:$O$1014,COLUMNS('Section 3'!$E$11:K$12),0)),"",VLOOKUP($B979,'Section 3'!$D$15:$O$1014,COLUMNS('Section 3'!$E$11:K$12),0)))</f>
        <v/>
      </c>
      <c r="K979" s="73" t="str">
        <f>IF($D979="","",IF(ISBLANK(VLOOKUP($B979,'Section 3'!$D$15:$O$1014,COLUMNS('Section 3'!$E$11:L$12),0)),"",VLOOKUP($B979,'Section 3'!$D$15:$O$1014,COLUMNS('Section 3'!$E$11:L$12),0)))</f>
        <v/>
      </c>
      <c r="L979" s="73" t="str">
        <f>IF($D979="","",IF(ISBLANK(VLOOKUP($B979,'Section 3'!$D$15:$O$1014,COLUMNS('Section 3'!$E$11:M$12),0)),"",VLOOKUP($B979,'Section 3'!$D$15:$O$1014,COLUMNS('Section 3'!$E$11:M$12),0)))</f>
        <v/>
      </c>
      <c r="M979" s="73" t="str">
        <f>IF($D979="","",IF(ISBLANK(VLOOKUP($B979,'Section 3'!$D$15:$O$1014,COLUMNS('Section 3'!$E$11:N$12),0)),"",VLOOKUP($B979,'Section 3'!$D$15:$O$1014,COLUMNS('Section 3'!$E$11:N$12),0)))</f>
        <v/>
      </c>
      <c r="N979" s="73" t="str">
        <f>IF($D979="","",IF(ISBLANK(VLOOKUP($B979,'Section 3'!$D$15:$O$1014,COLUMNS('Section 3'!$E$11:O$12),0)),"",VLOOKUP($B979,'Section 3'!$D$15:$O$1014,COLUMNS('Section 3'!$E$11:O$12),0)))</f>
        <v/>
      </c>
      <c r="O979" s="73" t="str">
        <f>IF($D979="","",IF(ISBLANK(VLOOKUP($B979,'Section 3'!$D$15:$O$1014,COLUMNS('Section 3'!$E$11:P$12),0)),"",VLOOKUP($B979,'Section 3'!$D$15:$O$1014,COLUMNS('Section 3'!$E$11:P$12),0)))</f>
        <v/>
      </c>
    </row>
    <row r="980" spans="1:15" x14ac:dyDescent="0.25">
      <c r="A980" s="29" t="str">
        <f>IF(E980="","",ROWS($A$1:A980))</f>
        <v/>
      </c>
      <c r="B980" s="32">
        <v>969</v>
      </c>
      <c r="C980" s="26" t="str">
        <f t="shared" si="16"/>
        <v/>
      </c>
      <c r="D980" s="26" t="str">
        <f>IFERROR(VLOOKUP($B980,'Section 3'!D983:O1982,COLUMNS('Section 3'!D979:D980),0),"")</f>
        <v/>
      </c>
      <c r="E980" s="73" t="str">
        <f>IF($D980="","",IF(ISBLANK(VLOOKUP($B980,'Section 3'!$D$15:$O$1014,COLUMNS('Section 3'!$E$11:F$12),0)),"",VLOOKUP($B980,'Section 3'!$D$15:$O$1014,COLUMNS('Section 3'!$E$11:F$12),0)))</f>
        <v/>
      </c>
      <c r="F980" s="73" t="str">
        <f>IF($D980="","",IF(ISBLANK(VLOOKUP($B980,'Section 3'!$D$15:$O$1014,COLUMNS('Section 3'!$E$11:G$12),0)),"",VLOOKUP($B980,'Section 3'!$D$15:$O$1014,COLUMNS('Section 3'!$E$11:G$12),0)))</f>
        <v/>
      </c>
      <c r="G980" s="73" t="str">
        <f>IF($D980="","",IF(ISBLANK(VLOOKUP($B980,'Section 3'!$D$15:$O$1014,COLUMNS('Section 3'!$E$11:H$12),0)),"",VLOOKUP($B980,'Section 3'!$D$15:$O$1014,COLUMNS('Section 3'!$E$11:H$12),0)))</f>
        <v/>
      </c>
      <c r="H980" s="73" t="str">
        <f>IF($D980="","",IF(ISBLANK(VLOOKUP($B980,'Section 3'!$D$15:$O$1014,COLUMNS('Section 3'!$E$11:I$12),0)),"",VLOOKUP($B980,'Section 3'!$D$15:$O$1014,COLUMNS('Section 3'!$E$11:I$12),0)))</f>
        <v/>
      </c>
      <c r="I980" s="73" t="str">
        <f>IF($D980="","",IF(ISBLANK(VLOOKUP($B980,'Section 3'!$D$15:$O$1014,COLUMNS('Section 3'!$E$11:J$12),0)),"",VLOOKUP($B980,'Section 3'!$D$15:$O$1014,COLUMNS('Section 3'!$E$11:J$12),0)))</f>
        <v/>
      </c>
      <c r="J980" s="73" t="str">
        <f>IF($D980="","",IF(ISBLANK(VLOOKUP($B980,'Section 3'!$D$15:$O$1014,COLUMNS('Section 3'!$E$11:K$12),0)),"",VLOOKUP($B980,'Section 3'!$D$15:$O$1014,COLUMNS('Section 3'!$E$11:K$12),0)))</f>
        <v/>
      </c>
      <c r="K980" s="73" t="str">
        <f>IF($D980="","",IF(ISBLANK(VLOOKUP($B980,'Section 3'!$D$15:$O$1014,COLUMNS('Section 3'!$E$11:L$12),0)),"",VLOOKUP($B980,'Section 3'!$D$15:$O$1014,COLUMNS('Section 3'!$E$11:L$12),0)))</f>
        <v/>
      </c>
      <c r="L980" s="73" t="str">
        <f>IF($D980="","",IF(ISBLANK(VLOOKUP($B980,'Section 3'!$D$15:$O$1014,COLUMNS('Section 3'!$E$11:M$12),0)),"",VLOOKUP($B980,'Section 3'!$D$15:$O$1014,COLUMNS('Section 3'!$E$11:M$12),0)))</f>
        <v/>
      </c>
      <c r="M980" s="73" t="str">
        <f>IF($D980="","",IF(ISBLANK(VLOOKUP($B980,'Section 3'!$D$15:$O$1014,COLUMNS('Section 3'!$E$11:N$12),0)),"",VLOOKUP($B980,'Section 3'!$D$15:$O$1014,COLUMNS('Section 3'!$E$11:N$12),0)))</f>
        <v/>
      </c>
      <c r="N980" s="73" t="str">
        <f>IF($D980="","",IF(ISBLANK(VLOOKUP($B980,'Section 3'!$D$15:$O$1014,COLUMNS('Section 3'!$E$11:O$12),0)),"",VLOOKUP($B980,'Section 3'!$D$15:$O$1014,COLUMNS('Section 3'!$E$11:O$12),0)))</f>
        <v/>
      </c>
      <c r="O980" s="73" t="str">
        <f>IF($D980="","",IF(ISBLANK(VLOOKUP($B980,'Section 3'!$D$15:$O$1014,COLUMNS('Section 3'!$E$11:P$12),0)),"",VLOOKUP($B980,'Section 3'!$D$15:$O$1014,COLUMNS('Section 3'!$E$11:P$12),0)))</f>
        <v/>
      </c>
    </row>
    <row r="981" spans="1:15" x14ac:dyDescent="0.25">
      <c r="A981" s="29" t="str">
        <f>IF(E981="","",ROWS($A$1:A981))</f>
        <v/>
      </c>
      <c r="B981" s="32">
        <v>970</v>
      </c>
      <c r="C981" s="26" t="str">
        <f t="shared" si="16"/>
        <v/>
      </c>
      <c r="D981" s="26" t="str">
        <f>IFERROR(VLOOKUP($B981,'Section 3'!D984:O1983,COLUMNS('Section 3'!D980:D981),0),"")</f>
        <v/>
      </c>
      <c r="E981" s="73" t="str">
        <f>IF($D981="","",IF(ISBLANK(VLOOKUP($B981,'Section 3'!$D$15:$O$1014,COLUMNS('Section 3'!$E$11:F$12),0)),"",VLOOKUP($B981,'Section 3'!$D$15:$O$1014,COLUMNS('Section 3'!$E$11:F$12),0)))</f>
        <v/>
      </c>
      <c r="F981" s="73" t="str">
        <f>IF($D981="","",IF(ISBLANK(VLOOKUP($B981,'Section 3'!$D$15:$O$1014,COLUMNS('Section 3'!$E$11:G$12),0)),"",VLOOKUP($B981,'Section 3'!$D$15:$O$1014,COLUMNS('Section 3'!$E$11:G$12),0)))</f>
        <v/>
      </c>
      <c r="G981" s="73" t="str">
        <f>IF($D981="","",IF(ISBLANK(VLOOKUP($B981,'Section 3'!$D$15:$O$1014,COLUMNS('Section 3'!$E$11:H$12),0)),"",VLOOKUP($B981,'Section 3'!$D$15:$O$1014,COLUMNS('Section 3'!$E$11:H$12),0)))</f>
        <v/>
      </c>
      <c r="H981" s="73" t="str">
        <f>IF($D981="","",IF(ISBLANK(VLOOKUP($B981,'Section 3'!$D$15:$O$1014,COLUMNS('Section 3'!$E$11:I$12),0)),"",VLOOKUP($B981,'Section 3'!$D$15:$O$1014,COLUMNS('Section 3'!$E$11:I$12),0)))</f>
        <v/>
      </c>
      <c r="I981" s="73" t="str">
        <f>IF($D981="","",IF(ISBLANK(VLOOKUP($B981,'Section 3'!$D$15:$O$1014,COLUMNS('Section 3'!$E$11:J$12),0)),"",VLOOKUP($B981,'Section 3'!$D$15:$O$1014,COLUMNS('Section 3'!$E$11:J$12),0)))</f>
        <v/>
      </c>
      <c r="J981" s="73" t="str">
        <f>IF($D981="","",IF(ISBLANK(VLOOKUP($B981,'Section 3'!$D$15:$O$1014,COLUMNS('Section 3'!$E$11:K$12),0)),"",VLOOKUP($B981,'Section 3'!$D$15:$O$1014,COLUMNS('Section 3'!$E$11:K$12),0)))</f>
        <v/>
      </c>
      <c r="K981" s="73" t="str">
        <f>IF($D981="","",IF(ISBLANK(VLOOKUP($B981,'Section 3'!$D$15:$O$1014,COLUMNS('Section 3'!$E$11:L$12),0)),"",VLOOKUP($B981,'Section 3'!$D$15:$O$1014,COLUMNS('Section 3'!$E$11:L$12),0)))</f>
        <v/>
      </c>
      <c r="L981" s="73" t="str">
        <f>IF($D981="","",IF(ISBLANK(VLOOKUP($B981,'Section 3'!$D$15:$O$1014,COLUMNS('Section 3'!$E$11:M$12),0)),"",VLOOKUP($B981,'Section 3'!$D$15:$O$1014,COLUMNS('Section 3'!$E$11:M$12),0)))</f>
        <v/>
      </c>
      <c r="M981" s="73" t="str">
        <f>IF($D981="","",IF(ISBLANK(VLOOKUP($B981,'Section 3'!$D$15:$O$1014,COLUMNS('Section 3'!$E$11:N$12),0)),"",VLOOKUP($B981,'Section 3'!$D$15:$O$1014,COLUMNS('Section 3'!$E$11:N$12),0)))</f>
        <v/>
      </c>
      <c r="N981" s="73" t="str">
        <f>IF($D981="","",IF(ISBLANK(VLOOKUP($B981,'Section 3'!$D$15:$O$1014,COLUMNS('Section 3'!$E$11:O$12),0)),"",VLOOKUP($B981,'Section 3'!$D$15:$O$1014,COLUMNS('Section 3'!$E$11:O$12),0)))</f>
        <v/>
      </c>
      <c r="O981" s="73" t="str">
        <f>IF($D981="","",IF(ISBLANK(VLOOKUP($B981,'Section 3'!$D$15:$O$1014,COLUMNS('Section 3'!$E$11:P$12),0)),"",VLOOKUP($B981,'Section 3'!$D$15:$O$1014,COLUMNS('Section 3'!$E$11:P$12),0)))</f>
        <v/>
      </c>
    </row>
    <row r="982" spans="1:15" x14ac:dyDescent="0.25">
      <c r="A982" s="29" t="str">
        <f>IF(E982="","",ROWS($A$1:A982))</f>
        <v/>
      </c>
      <c r="B982" s="32">
        <v>971</v>
      </c>
      <c r="C982" s="26" t="str">
        <f t="shared" si="16"/>
        <v/>
      </c>
      <c r="D982" s="26" t="str">
        <f>IFERROR(VLOOKUP($B982,'Section 3'!D985:O1984,COLUMNS('Section 3'!D981:D982),0),"")</f>
        <v/>
      </c>
      <c r="E982" s="73" t="str">
        <f>IF($D982="","",IF(ISBLANK(VLOOKUP($B982,'Section 3'!$D$15:$O$1014,COLUMNS('Section 3'!$E$11:F$12),0)),"",VLOOKUP($B982,'Section 3'!$D$15:$O$1014,COLUMNS('Section 3'!$E$11:F$12),0)))</f>
        <v/>
      </c>
      <c r="F982" s="73" t="str">
        <f>IF($D982="","",IF(ISBLANK(VLOOKUP($B982,'Section 3'!$D$15:$O$1014,COLUMNS('Section 3'!$E$11:G$12),0)),"",VLOOKUP($B982,'Section 3'!$D$15:$O$1014,COLUMNS('Section 3'!$E$11:G$12),0)))</f>
        <v/>
      </c>
      <c r="G982" s="73" t="str">
        <f>IF($D982="","",IF(ISBLANK(VLOOKUP($B982,'Section 3'!$D$15:$O$1014,COLUMNS('Section 3'!$E$11:H$12),0)),"",VLOOKUP($B982,'Section 3'!$D$15:$O$1014,COLUMNS('Section 3'!$E$11:H$12),0)))</f>
        <v/>
      </c>
      <c r="H982" s="73" t="str">
        <f>IF($D982="","",IF(ISBLANK(VLOOKUP($B982,'Section 3'!$D$15:$O$1014,COLUMNS('Section 3'!$E$11:I$12),0)),"",VLOOKUP($B982,'Section 3'!$D$15:$O$1014,COLUMNS('Section 3'!$E$11:I$12),0)))</f>
        <v/>
      </c>
      <c r="I982" s="73" t="str">
        <f>IF($D982="","",IF(ISBLANK(VLOOKUP($B982,'Section 3'!$D$15:$O$1014,COLUMNS('Section 3'!$E$11:J$12),0)),"",VLOOKUP($B982,'Section 3'!$D$15:$O$1014,COLUMNS('Section 3'!$E$11:J$12),0)))</f>
        <v/>
      </c>
      <c r="J982" s="73" t="str">
        <f>IF($D982="","",IF(ISBLANK(VLOOKUP($B982,'Section 3'!$D$15:$O$1014,COLUMNS('Section 3'!$E$11:K$12),0)),"",VLOOKUP($B982,'Section 3'!$D$15:$O$1014,COLUMNS('Section 3'!$E$11:K$12),0)))</f>
        <v/>
      </c>
      <c r="K982" s="73" t="str">
        <f>IF($D982="","",IF(ISBLANK(VLOOKUP($B982,'Section 3'!$D$15:$O$1014,COLUMNS('Section 3'!$E$11:L$12),0)),"",VLOOKUP($B982,'Section 3'!$D$15:$O$1014,COLUMNS('Section 3'!$E$11:L$12),0)))</f>
        <v/>
      </c>
      <c r="L982" s="73" t="str">
        <f>IF($D982="","",IF(ISBLANK(VLOOKUP($B982,'Section 3'!$D$15:$O$1014,COLUMNS('Section 3'!$E$11:M$12),0)),"",VLOOKUP($B982,'Section 3'!$D$15:$O$1014,COLUMNS('Section 3'!$E$11:M$12),0)))</f>
        <v/>
      </c>
      <c r="M982" s="73" t="str">
        <f>IF($D982="","",IF(ISBLANK(VLOOKUP($B982,'Section 3'!$D$15:$O$1014,COLUMNS('Section 3'!$E$11:N$12),0)),"",VLOOKUP($B982,'Section 3'!$D$15:$O$1014,COLUMNS('Section 3'!$E$11:N$12),0)))</f>
        <v/>
      </c>
      <c r="N982" s="73" t="str">
        <f>IF($D982="","",IF(ISBLANK(VLOOKUP($B982,'Section 3'!$D$15:$O$1014,COLUMNS('Section 3'!$E$11:O$12),0)),"",VLOOKUP($B982,'Section 3'!$D$15:$O$1014,COLUMNS('Section 3'!$E$11:O$12),0)))</f>
        <v/>
      </c>
      <c r="O982" s="73" t="str">
        <f>IF($D982="","",IF(ISBLANK(VLOOKUP($B982,'Section 3'!$D$15:$O$1014,COLUMNS('Section 3'!$E$11:P$12),0)),"",VLOOKUP($B982,'Section 3'!$D$15:$O$1014,COLUMNS('Section 3'!$E$11:P$12),0)))</f>
        <v/>
      </c>
    </row>
    <row r="983" spans="1:15" x14ac:dyDescent="0.25">
      <c r="A983" s="29" t="str">
        <f>IF(E983="","",ROWS($A$1:A983))</f>
        <v/>
      </c>
      <c r="B983" s="32">
        <v>972</v>
      </c>
      <c r="C983" s="26" t="str">
        <f t="shared" si="16"/>
        <v/>
      </c>
      <c r="D983" s="26" t="str">
        <f>IFERROR(VLOOKUP($B983,'Section 3'!D986:O1985,COLUMNS('Section 3'!D982:D983),0),"")</f>
        <v/>
      </c>
      <c r="E983" s="73" t="str">
        <f>IF($D983="","",IF(ISBLANK(VLOOKUP($B983,'Section 3'!$D$15:$O$1014,COLUMNS('Section 3'!$E$11:F$12),0)),"",VLOOKUP($B983,'Section 3'!$D$15:$O$1014,COLUMNS('Section 3'!$E$11:F$12),0)))</f>
        <v/>
      </c>
      <c r="F983" s="73" t="str">
        <f>IF($D983="","",IF(ISBLANK(VLOOKUP($B983,'Section 3'!$D$15:$O$1014,COLUMNS('Section 3'!$E$11:G$12),0)),"",VLOOKUP($B983,'Section 3'!$D$15:$O$1014,COLUMNS('Section 3'!$E$11:G$12),0)))</f>
        <v/>
      </c>
      <c r="G983" s="73" t="str">
        <f>IF($D983="","",IF(ISBLANK(VLOOKUP($B983,'Section 3'!$D$15:$O$1014,COLUMNS('Section 3'!$E$11:H$12),0)),"",VLOOKUP($B983,'Section 3'!$D$15:$O$1014,COLUMNS('Section 3'!$E$11:H$12),0)))</f>
        <v/>
      </c>
      <c r="H983" s="73" t="str">
        <f>IF($D983="","",IF(ISBLANK(VLOOKUP($B983,'Section 3'!$D$15:$O$1014,COLUMNS('Section 3'!$E$11:I$12),0)),"",VLOOKUP($B983,'Section 3'!$D$15:$O$1014,COLUMNS('Section 3'!$E$11:I$12),0)))</f>
        <v/>
      </c>
      <c r="I983" s="73" t="str">
        <f>IF($D983="","",IF(ISBLANK(VLOOKUP($B983,'Section 3'!$D$15:$O$1014,COLUMNS('Section 3'!$E$11:J$12),0)),"",VLOOKUP($B983,'Section 3'!$D$15:$O$1014,COLUMNS('Section 3'!$E$11:J$12),0)))</f>
        <v/>
      </c>
      <c r="J983" s="73" t="str">
        <f>IF($D983="","",IF(ISBLANK(VLOOKUP($B983,'Section 3'!$D$15:$O$1014,COLUMNS('Section 3'!$E$11:K$12),0)),"",VLOOKUP($B983,'Section 3'!$D$15:$O$1014,COLUMNS('Section 3'!$E$11:K$12),0)))</f>
        <v/>
      </c>
      <c r="K983" s="73" t="str">
        <f>IF($D983="","",IF(ISBLANK(VLOOKUP($B983,'Section 3'!$D$15:$O$1014,COLUMNS('Section 3'!$E$11:L$12),0)),"",VLOOKUP($B983,'Section 3'!$D$15:$O$1014,COLUMNS('Section 3'!$E$11:L$12),0)))</f>
        <v/>
      </c>
      <c r="L983" s="73" t="str">
        <f>IF($D983="","",IF(ISBLANK(VLOOKUP($B983,'Section 3'!$D$15:$O$1014,COLUMNS('Section 3'!$E$11:M$12),0)),"",VLOOKUP($B983,'Section 3'!$D$15:$O$1014,COLUMNS('Section 3'!$E$11:M$12),0)))</f>
        <v/>
      </c>
      <c r="M983" s="73" t="str">
        <f>IF($D983="","",IF(ISBLANK(VLOOKUP($B983,'Section 3'!$D$15:$O$1014,COLUMNS('Section 3'!$E$11:N$12),0)),"",VLOOKUP($B983,'Section 3'!$D$15:$O$1014,COLUMNS('Section 3'!$E$11:N$12),0)))</f>
        <v/>
      </c>
      <c r="N983" s="73" t="str">
        <f>IF($D983="","",IF(ISBLANK(VLOOKUP($B983,'Section 3'!$D$15:$O$1014,COLUMNS('Section 3'!$E$11:O$12),0)),"",VLOOKUP($B983,'Section 3'!$D$15:$O$1014,COLUMNS('Section 3'!$E$11:O$12),0)))</f>
        <v/>
      </c>
      <c r="O983" s="73" t="str">
        <f>IF($D983="","",IF(ISBLANK(VLOOKUP($B983,'Section 3'!$D$15:$O$1014,COLUMNS('Section 3'!$E$11:P$12),0)),"",VLOOKUP($B983,'Section 3'!$D$15:$O$1014,COLUMNS('Section 3'!$E$11:P$12),0)))</f>
        <v/>
      </c>
    </row>
    <row r="984" spans="1:15" x14ac:dyDescent="0.25">
      <c r="A984" s="29" t="str">
        <f>IF(E984="","",ROWS($A$1:A984))</f>
        <v/>
      </c>
      <c r="B984" s="32">
        <v>973</v>
      </c>
      <c r="C984" s="26" t="str">
        <f t="shared" si="16"/>
        <v/>
      </c>
      <c r="D984" s="26" t="str">
        <f>IFERROR(VLOOKUP($B984,'Section 3'!D987:O1986,COLUMNS('Section 3'!D983:D984),0),"")</f>
        <v/>
      </c>
      <c r="E984" s="73" t="str">
        <f>IF($D984="","",IF(ISBLANK(VLOOKUP($B984,'Section 3'!$D$15:$O$1014,COLUMNS('Section 3'!$E$11:F$12),0)),"",VLOOKUP($B984,'Section 3'!$D$15:$O$1014,COLUMNS('Section 3'!$E$11:F$12),0)))</f>
        <v/>
      </c>
      <c r="F984" s="73" t="str">
        <f>IF($D984="","",IF(ISBLANK(VLOOKUP($B984,'Section 3'!$D$15:$O$1014,COLUMNS('Section 3'!$E$11:G$12),0)),"",VLOOKUP($B984,'Section 3'!$D$15:$O$1014,COLUMNS('Section 3'!$E$11:G$12),0)))</f>
        <v/>
      </c>
      <c r="G984" s="73" t="str">
        <f>IF($D984="","",IF(ISBLANK(VLOOKUP($B984,'Section 3'!$D$15:$O$1014,COLUMNS('Section 3'!$E$11:H$12),0)),"",VLOOKUP($B984,'Section 3'!$D$15:$O$1014,COLUMNS('Section 3'!$E$11:H$12),0)))</f>
        <v/>
      </c>
      <c r="H984" s="73" t="str">
        <f>IF($D984="","",IF(ISBLANK(VLOOKUP($B984,'Section 3'!$D$15:$O$1014,COLUMNS('Section 3'!$E$11:I$12),0)),"",VLOOKUP($B984,'Section 3'!$D$15:$O$1014,COLUMNS('Section 3'!$E$11:I$12),0)))</f>
        <v/>
      </c>
      <c r="I984" s="73" t="str">
        <f>IF($D984="","",IF(ISBLANK(VLOOKUP($B984,'Section 3'!$D$15:$O$1014,COLUMNS('Section 3'!$E$11:J$12),0)),"",VLOOKUP($B984,'Section 3'!$D$15:$O$1014,COLUMNS('Section 3'!$E$11:J$12),0)))</f>
        <v/>
      </c>
      <c r="J984" s="73" t="str">
        <f>IF($D984="","",IF(ISBLANK(VLOOKUP($B984,'Section 3'!$D$15:$O$1014,COLUMNS('Section 3'!$E$11:K$12),0)),"",VLOOKUP($B984,'Section 3'!$D$15:$O$1014,COLUMNS('Section 3'!$E$11:K$12),0)))</f>
        <v/>
      </c>
      <c r="K984" s="73" t="str">
        <f>IF($D984="","",IF(ISBLANK(VLOOKUP($B984,'Section 3'!$D$15:$O$1014,COLUMNS('Section 3'!$E$11:L$12),0)),"",VLOOKUP($B984,'Section 3'!$D$15:$O$1014,COLUMNS('Section 3'!$E$11:L$12),0)))</f>
        <v/>
      </c>
      <c r="L984" s="73" t="str">
        <f>IF($D984="","",IF(ISBLANK(VLOOKUP($B984,'Section 3'!$D$15:$O$1014,COLUMNS('Section 3'!$E$11:M$12),0)),"",VLOOKUP($B984,'Section 3'!$D$15:$O$1014,COLUMNS('Section 3'!$E$11:M$12),0)))</f>
        <v/>
      </c>
      <c r="M984" s="73" t="str">
        <f>IF($D984="","",IF(ISBLANK(VLOOKUP($B984,'Section 3'!$D$15:$O$1014,COLUMNS('Section 3'!$E$11:N$12),0)),"",VLOOKUP($B984,'Section 3'!$D$15:$O$1014,COLUMNS('Section 3'!$E$11:N$12),0)))</f>
        <v/>
      </c>
      <c r="N984" s="73" t="str">
        <f>IF($D984="","",IF(ISBLANK(VLOOKUP($B984,'Section 3'!$D$15:$O$1014,COLUMNS('Section 3'!$E$11:O$12),0)),"",VLOOKUP($B984,'Section 3'!$D$15:$O$1014,COLUMNS('Section 3'!$E$11:O$12),0)))</f>
        <v/>
      </c>
      <c r="O984" s="73" t="str">
        <f>IF($D984="","",IF(ISBLANK(VLOOKUP($B984,'Section 3'!$D$15:$O$1014,COLUMNS('Section 3'!$E$11:P$12),0)),"",VLOOKUP($B984,'Section 3'!$D$15:$O$1014,COLUMNS('Section 3'!$E$11:P$12),0)))</f>
        <v/>
      </c>
    </row>
    <row r="985" spans="1:15" x14ac:dyDescent="0.25">
      <c r="A985" s="29" t="str">
        <f>IF(E985="","",ROWS($A$1:A985))</f>
        <v/>
      </c>
      <c r="B985" s="32">
        <v>974</v>
      </c>
      <c r="C985" s="26" t="str">
        <f t="shared" si="16"/>
        <v/>
      </c>
      <c r="D985" s="26" t="str">
        <f>IFERROR(VLOOKUP($B985,'Section 3'!D988:O1987,COLUMNS('Section 3'!D984:D985),0),"")</f>
        <v/>
      </c>
      <c r="E985" s="73" t="str">
        <f>IF($D985="","",IF(ISBLANK(VLOOKUP($B985,'Section 3'!$D$15:$O$1014,COLUMNS('Section 3'!$E$11:F$12),0)),"",VLOOKUP($B985,'Section 3'!$D$15:$O$1014,COLUMNS('Section 3'!$E$11:F$12),0)))</f>
        <v/>
      </c>
      <c r="F985" s="73" t="str">
        <f>IF($D985="","",IF(ISBLANK(VLOOKUP($B985,'Section 3'!$D$15:$O$1014,COLUMNS('Section 3'!$E$11:G$12),0)),"",VLOOKUP($B985,'Section 3'!$D$15:$O$1014,COLUMNS('Section 3'!$E$11:G$12),0)))</f>
        <v/>
      </c>
      <c r="G985" s="73" t="str">
        <f>IF($D985="","",IF(ISBLANK(VLOOKUP($B985,'Section 3'!$D$15:$O$1014,COLUMNS('Section 3'!$E$11:H$12),0)),"",VLOOKUP($B985,'Section 3'!$D$15:$O$1014,COLUMNS('Section 3'!$E$11:H$12),0)))</f>
        <v/>
      </c>
      <c r="H985" s="73" t="str">
        <f>IF($D985="","",IF(ISBLANK(VLOOKUP($B985,'Section 3'!$D$15:$O$1014,COLUMNS('Section 3'!$E$11:I$12),0)),"",VLOOKUP($B985,'Section 3'!$D$15:$O$1014,COLUMNS('Section 3'!$E$11:I$12),0)))</f>
        <v/>
      </c>
      <c r="I985" s="73" t="str">
        <f>IF($D985="","",IF(ISBLANK(VLOOKUP($B985,'Section 3'!$D$15:$O$1014,COLUMNS('Section 3'!$E$11:J$12),0)),"",VLOOKUP($B985,'Section 3'!$D$15:$O$1014,COLUMNS('Section 3'!$E$11:J$12),0)))</f>
        <v/>
      </c>
      <c r="J985" s="73" t="str">
        <f>IF($D985="","",IF(ISBLANK(VLOOKUP($B985,'Section 3'!$D$15:$O$1014,COLUMNS('Section 3'!$E$11:K$12),0)),"",VLOOKUP($B985,'Section 3'!$D$15:$O$1014,COLUMNS('Section 3'!$E$11:K$12),0)))</f>
        <v/>
      </c>
      <c r="K985" s="73" t="str">
        <f>IF($D985="","",IF(ISBLANK(VLOOKUP($B985,'Section 3'!$D$15:$O$1014,COLUMNS('Section 3'!$E$11:L$12),0)),"",VLOOKUP($B985,'Section 3'!$D$15:$O$1014,COLUMNS('Section 3'!$E$11:L$12),0)))</f>
        <v/>
      </c>
      <c r="L985" s="73" t="str">
        <f>IF($D985="","",IF(ISBLANK(VLOOKUP($B985,'Section 3'!$D$15:$O$1014,COLUMNS('Section 3'!$E$11:M$12),0)),"",VLOOKUP($B985,'Section 3'!$D$15:$O$1014,COLUMNS('Section 3'!$E$11:M$12),0)))</f>
        <v/>
      </c>
      <c r="M985" s="73" t="str">
        <f>IF($D985="","",IF(ISBLANK(VLOOKUP($B985,'Section 3'!$D$15:$O$1014,COLUMNS('Section 3'!$E$11:N$12),0)),"",VLOOKUP($B985,'Section 3'!$D$15:$O$1014,COLUMNS('Section 3'!$E$11:N$12),0)))</f>
        <v/>
      </c>
      <c r="N985" s="73" t="str">
        <f>IF($D985="","",IF(ISBLANK(VLOOKUP($B985,'Section 3'!$D$15:$O$1014,COLUMNS('Section 3'!$E$11:O$12),0)),"",VLOOKUP($B985,'Section 3'!$D$15:$O$1014,COLUMNS('Section 3'!$E$11:O$12),0)))</f>
        <v/>
      </c>
      <c r="O985" s="73" t="str">
        <f>IF($D985="","",IF(ISBLANK(VLOOKUP($B985,'Section 3'!$D$15:$O$1014,COLUMNS('Section 3'!$E$11:P$12),0)),"",VLOOKUP($B985,'Section 3'!$D$15:$O$1014,COLUMNS('Section 3'!$E$11:P$12),0)))</f>
        <v/>
      </c>
    </row>
    <row r="986" spans="1:15" x14ac:dyDescent="0.25">
      <c r="A986" s="29" t="str">
        <f>IF(E986="","",ROWS($A$1:A986))</f>
        <v/>
      </c>
      <c r="B986" s="32">
        <v>975</v>
      </c>
      <c r="C986" s="26" t="str">
        <f t="shared" si="16"/>
        <v/>
      </c>
      <c r="D986" s="26" t="str">
        <f>IFERROR(VLOOKUP($B986,'Section 3'!D989:O1988,COLUMNS('Section 3'!D985:D986),0),"")</f>
        <v/>
      </c>
      <c r="E986" s="73" t="str">
        <f>IF($D986="","",IF(ISBLANK(VLOOKUP($B986,'Section 3'!$D$15:$O$1014,COLUMNS('Section 3'!$E$11:F$12),0)),"",VLOOKUP($B986,'Section 3'!$D$15:$O$1014,COLUMNS('Section 3'!$E$11:F$12),0)))</f>
        <v/>
      </c>
      <c r="F986" s="73" t="str">
        <f>IF($D986="","",IF(ISBLANK(VLOOKUP($B986,'Section 3'!$D$15:$O$1014,COLUMNS('Section 3'!$E$11:G$12),0)),"",VLOOKUP($B986,'Section 3'!$D$15:$O$1014,COLUMNS('Section 3'!$E$11:G$12),0)))</f>
        <v/>
      </c>
      <c r="G986" s="73" t="str">
        <f>IF($D986="","",IF(ISBLANK(VLOOKUP($B986,'Section 3'!$D$15:$O$1014,COLUMNS('Section 3'!$E$11:H$12),0)),"",VLOOKUP($B986,'Section 3'!$D$15:$O$1014,COLUMNS('Section 3'!$E$11:H$12),0)))</f>
        <v/>
      </c>
      <c r="H986" s="73" t="str">
        <f>IF($D986="","",IF(ISBLANK(VLOOKUP($B986,'Section 3'!$D$15:$O$1014,COLUMNS('Section 3'!$E$11:I$12),0)),"",VLOOKUP($B986,'Section 3'!$D$15:$O$1014,COLUMNS('Section 3'!$E$11:I$12),0)))</f>
        <v/>
      </c>
      <c r="I986" s="73" t="str">
        <f>IF($D986="","",IF(ISBLANK(VLOOKUP($B986,'Section 3'!$D$15:$O$1014,COLUMNS('Section 3'!$E$11:J$12),0)),"",VLOOKUP($B986,'Section 3'!$D$15:$O$1014,COLUMNS('Section 3'!$E$11:J$12),0)))</f>
        <v/>
      </c>
      <c r="J986" s="73" t="str">
        <f>IF($D986="","",IF(ISBLANK(VLOOKUP($B986,'Section 3'!$D$15:$O$1014,COLUMNS('Section 3'!$E$11:K$12),0)),"",VLOOKUP($B986,'Section 3'!$D$15:$O$1014,COLUMNS('Section 3'!$E$11:K$12),0)))</f>
        <v/>
      </c>
      <c r="K986" s="73" t="str">
        <f>IF($D986="","",IF(ISBLANK(VLOOKUP($B986,'Section 3'!$D$15:$O$1014,COLUMNS('Section 3'!$E$11:L$12),0)),"",VLOOKUP($B986,'Section 3'!$D$15:$O$1014,COLUMNS('Section 3'!$E$11:L$12),0)))</f>
        <v/>
      </c>
      <c r="L986" s="73" t="str">
        <f>IF($D986="","",IF(ISBLANK(VLOOKUP($B986,'Section 3'!$D$15:$O$1014,COLUMNS('Section 3'!$E$11:M$12),0)),"",VLOOKUP($B986,'Section 3'!$D$15:$O$1014,COLUMNS('Section 3'!$E$11:M$12),0)))</f>
        <v/>
      </c>
      <c r="M986" s="73" t="str">
        <f>IF($D986="","",IF(ISBLANK(VLOOKUP($B986,'Section 3'!$D$15:$O$1014,COLUMNS('Section 3'!$E$11:N$12),0)),"",VLOOKUP($B986,'Section 3'!$D$15:$O$1014,COLUMNS('Section 3'!$E$11:N$12),0)))</f>
        <v/>
      </c>
      <c r="N986" s="73" t="str">
        <f>IF($D986="","",IF(ISBLANK(VLOOKUP($B986,'Section 3'!$D$15:$O$1014,COLUMNS('Section 3'!$E$11:O$12),0)),"",VLOOKUP($B986,'Section 3'!$D$15:$O$1014,COLUMNS('Section 3'!$E$11:O$12),0)))</f>
        <v/>
      </c>
      <c r="O986" s="73" t="str">
        <f>IF($D986="","",IF(ISBLANK(VLOOKUP($B986,'Section 3'!$D$15:$O$1014,COLUMNS('Section 3'!$E$11:P$12),0)),"",VLOOKUP($B986,'Section 3'!$D$15:$O$1014,COLUMNS('Section 3'!$E$11:P$12),0)))</f>
        <v/>
      </c>
    </row>
    <row r="987" spans="1:15" x14ac:dyDescent="0.25">
      <c r="A987" s="29" t="str">
        <f>IF(E987="","",ROWS($A$1:A987))</f>
        <v/>
      </c>
      <c r="B987" s="32">
        <v>976</v>
      </c>
      <c r="C987" s="26" t="str">
        <f t="shared" si="16"/>
        <v/>
      </c>
      <c r="D987" s="26" t="str">
        <f>IFERROR(VLOOKUP($B987,'Section 3'!D990:O1989,COLUMNS('Section 3'!D986:D987),0),"")</f>
        <v/>
      </c>
      <c r="E987" s="73" t="str">
        <f>IF($D987="","",IF(ISBLANK(VLOOKUP($B987,'Section 3'!$D$15:$O$1014,COLUMNS('Section 3'!$E$11:F$12),0)),"",VLOOKUP($B987,'Section 3'!$D$15:$O$1014,COLUMNS('Section 3'!$E$11:F$12),0)))</f>
        <v/>
      </c>
      <c r="F987" s="73" t="str">
        <f>IF($D987="","",IF(ISBLANK(VLOOKUP($B987,'Section 3'!$D$15:$O$1014,COLUMNS('Section 3'!$E$11:G$12),0)),"",VLOOKUP($B987,'Section 3'!$D$15:$O$1014,COLUMNS('Section 3'!$E$11:G$12),0)))</f>
        <v/>
      </c>
      <c r="G987" s="73" t="str">
        <f>IF($D987="","",IF(ISBLANK(VLOOKUP($B987,'Section 3'!$D$15:$O$1014,COLUMNS('Section 3'!$E$11:H$12),0)),"",VLOOKUP($B987,'Section 3'!$D$15:$O$1014,COLUMNS('Section 3'!$E$11:H$12),0)))</f>
        <v/>
      </c>
      <c r="H987" s="73" t="str">
        <f>IF($D987="","",IF(ISBLANK(VLOOKUP($B987,'Section 3'!$D$15:$O$1014,COLUMNS('Section 3'!$E$11:I$12),0)),"",VLOOKUP($B987,'Section 3'!$D$15:$O$1014,COLUMNS('Section 3'!$E$11:I$12),0)))</f>
        <v/>
      </c>
      <c r="I987" s="73" t="str">
        <f>IF($D987="","",IF(ISBLANK(VLOOKUP($B987,'Section 3'!$D$15:$O$1014,COLUMNS('Section 3'!$E$11:J$12),0)),"",VLOOKUP($B987,'Section 3'!$D$15:$O$1014,COLUMNS('Section 3'!$E$11:J$12),0)))</f>
        <v/>
      </c>
      <c r="J987" s="73" t="str">
        <f>IF($D987="","",IF(ISBLANK(VLOOKUP($B987,'Section 3'!$D$15:$O$1014,COLUMNS('Section 3'!$E$11:K$12),0)),"",VLOOKUP($B987,'Section 3'!$D$15:$O$1014,COLUMNS('Section 3'!$E$11:K$12),0)))</f>
        <v/>
      </c>
      <c r="K987" s="73" t="str">
        <f>IF($D987="","",IF(ISBLANK(VLOOKUP($B987,'Section 3'!$D$15:$O$1014,COLUMNS('Section 3'!$E$11:L$12),0)),"",VLOOKUP($B987,'Section 3'!$D$15:$O$1014,COLUMNS('Section 3'!$E$11:L$12),0)))</f>
        <v/>
      </c>
      <c r="L987" s="73" t="str">
        <f>IF($D987="","",IF(ISBLANK(VLOOKUP($B987,'Section 3'!$D$15:$O$1014,COLUMNS('Section 3'!$E$11:M$12),0)),"",VLOOKUP($B987,'Section 3'!$D$15:$O$1014,COLUMNS('Section 3'!$E$11:M$12),0)))</f>
        <v/>
      </c>
      <c r="M987" s="73" t="str">
        <f>IF($D987="","",IF(ISBLANK(VLOOKUP($B987,'Section 3'!$D$15:$O$1014,COLUMNS('Section 3'!$E$11:N$12),0)),"",VLOOKUP($B987,'Section 3'!$D$15:$O$1014,COLUMNS('Section 3'!$E$11:N$12),0)))</f>
        <v/>
      </c>
      <c r="N987" s="73" t="str">
        <f>IF($D987="","",IF(ISBLANK(VLOOKUP($B987,'Section 3'!$D$15:$O$1014,COLUMNS('Section 3'!$E$11:O$12),0)),"",VLOOKUP($B987,'Section 3'!$D$15:$O$1014,COLUMNS('Section 3'!$E$11:O$12),0)))</f>
        <v/>
      </c>
      <c r="O987" s="73" t="str">
        <f>IF($D987="","",IF(ISBLANK(VLOOKUP($B987,'Section 3'!$D$15:$O$1014,COLUMNS('Section 3'!$E$11:P$12),0)),"",VLOOKUP($B987,'Section 3'!$D$15:$O$1014,COLUMNS('Section 3'!$E$11:P$12),0)))</f>
        <v/>
      </c>
    </row>
    <row r="988" spans="1:15" x14ac:dyDescent="0.25">
      <c r="A988" s="29" t="str">
        <f>IF(E988="","",ROWS($A$1:A988))</f>
        <v/>
      </c>
      <c r="B988" s="32">
        <v>977</v>
      </c>
      <c r="C988" s="26" t="str">
        <f t="shared" si="16"/>
        <v/>
      </c>
      <c r="D988" s="26" t="str">
        <f>IFERROR(VLOOKUP($B988,'Section 3'!D991:O1990,COLUMNS('Section 3'!D987:D988),0),"")</f>
        <v/>
      </c>
      <c r="E988" s="73" t="str">
        <f>IF($D988="","",IF(ISBLANK(VLOOKUP($B988,'Section 3'!$D$15:$O$1014,COLUMNS('Section 3'!$E$11:F$12),0)),"",VLOOKUP($B988,'Section 3'!$D$15:$O$1014,COLUMNS('Section 3'!$E$11:F$12),0)))</f>
        <v/>
      </c>
      <c r="F988" s="73" t="str">
        <f>IF($D988="","",IF(ISBLANK(VLOOKUP($B988,'Section 3'!$D$15:$O$1014,COLUMNS('Section 3'!$E$11:G$12),0)),"",VLOOKUP($B988,'Section 3'!$D$15:$O$1014,COLUMNS('Section 3'!$E$11:G$12),0)))</f>
        <v/>
      </c>
      <c r="G988" s="73" t="str">
        <f>IF($D988="","",IF(ISBLANK(VLOOKUP($B988,'Section 3'!$D$15:$O$1014,COLUMNS('Section 3'!$E$11:H$12),0)),"",VLOOKUP($B988,'Section 3'!$D$15:$O$1014,COLUMNS('Section 3'!$E$11:H$12),0)))</f>
        <v/>
      </c>
      <c r="H988" s="73" t="str">
        <f>IF($D988="","",IF(ISBLANK(VLOOKUP($B988,'Section 3'!$D$15:$O$1014,COLUMNS('Section 3'!$E$11:I$12),0)),"",VLOOKUP($B988,'Section 3'!$D$15:$O$1014,COLUMNS('Section 3'!$E$11:I$12),0)))</f>
        <v/>
      </c>
      <c r="I988" s="73" t="str">
        <f>IF($D988="","",IF(ISBLANK(VLOOKUP($B988,'Section 3'!$D$15:$O$1014,COLUMNS('Section 3'!$E$11:J$12),0)),"",VLOOKUP($B988,'Section 3'!$D$15:$O$1014,COLUMNS('Section 3'!$E$11:J$12),0)))</f>
        <v/>
      </c>
      <c r="J988" s="73" t="str">
        <f>IF($D988="","",IF(ISBLANK(VLOOKUP($B988,'Section 3'!$D$15:$O$1014,COLUMNS('Section 3'!$E$11:K$12),0)),"",VLOOKUP($B988,'Section 3'!$D$15:$O$1014,COLUMNS('Section 3'!$E$11:K$12),0)))</f>
        <v/>
      </c>
      <c r="K988" s="73" t="str">
        <f>IF($D988="","",IF(ISBLANK(VLOOKUP($B988,'Section 3'!$D$15:$O$1014,COLUMNS('Section 3'!$E$11:L$12),0)),"",VLOOKUP($B988,'Section 3'!$D$15:$O$1014,COLUMNS('Section 3'!$E$11:L$12),0)))</f>
        <v/>
      </c>
      <c r="L988" s="73" t="str">
        <f>IF($D988="","",IF(ISBLANK(VLOOKUP($B988,'Section 3'!$D$15:$O$1014,COLUMNS('Section 3'!$E$11:M$12),0)),"",VLOOKUP($B988,'Section 3'!$D$15:$O$1014,COLUMNS('Section 3'!$E$11:M$12),0)))</f>
        <v/>
      </c>
      <c r="M988" s="73" t="str">
        <f>IF($D988="","",IF(ISBLANK(VLOOKUP($B988,'Section 3'!$D$15:$O$1014,COLUMNS('Section 3'!$E$11:N$12),0)),"",VLOOKUP($B988,'Section 3'!$D$15:$O$1014,COLUMNS('Section 3'!$E$11:N$12),0)))</f>
        <v/>
      </c>
      <c r="N988" s="73" t="str">
        <f>IF($D988="","",IF(ISBLANK(VLOOKUP($B988,'Section 3'!$D$15:$O$1014,COLUMNS('Section 3'!$E$11:O$12),0)),"",VLOOKUP($B988,'Section 3'!$D$15:$O$1014,COLUMNS('Section 3'!$E$11:O$12),0)))</f>
        <v/>
      </c>
      <c r="O988" s="73" t="str">
        <f>IF($D988="","",IF(ISBLANK(VLOOKUP($B988,'Section 3'!$D$15:$O$1014,COLUMNS('Section 3'!$E$11:P$12),0)),"",VLOOKUP($B988,'Section 3'!$D$15:$O$1014,COLUMNS('Section 3'!$E$11:P$12),0)))</f>
        <v/>
      </c>
    </row>
    <row r="989" spans="1:15" x14ac:dyDescent="0.25">
      <c r="A989" s="29" t="str">
        <f>IF(E989="","",ROWS($A$1:A989))</f>
        <v/>
      </c>
      <c r="B989" s="32">
        <v>978</v>
      </c>
      <c r="C989" s="26" t="str">
        <f t="shared" si="16"/>
        <v/>
      </c>
      <c r="D989" s="26" t="str">
        <f>IFERROR(VLOOKUP($B989,'Section 3'!D992:O1991,COLUMNS('Section 3'!D988:D989),0),"")</f>
        <v/>
      </c>
      <c r="E989" s="73" t="str">
        <f>IF($D989="","",IF(ISBLANK(VLOOKUP($B989,'Section 3'!$D$15:$O$1014,COLUMNS('Section 3'!$E$11:F$12),0)),"",VLOOKUP($B989,'Section 3'!$D$15:$O$1014,COLUMNS('Section 3'!$E$11:F$12),0)))</f>
        <v/>
      </c>
      <c r="F989" s="73" t="str">
        <f>IF($D989="","",IF(ISBLANK(VLOOKUP($B989,'Section 3'!$D$15:$O$1014,COLUMNS('Section 3'!$E$11:G$12),0)),"",VLOOKUP($B989,'Section 3'!$D$15:$O$1014,COLUMNS('Section 3'!$E$11:G$12),0)))</f>
        <v/>
      </c>
      <c r="G989" s="73" t="str">
        <f>IF($D989="","",IF(ISBLANK(VLOOKUP($B989,'Section 3'!$D$15:$O$1014,COLUMNS('Section 3'!$E$11:H$12),0)),"",VLOOKUP($B989,'Section 3'!$D$15:$O$1014,COLUMNS('Section 3'!$E$11:H$12),0)))</f>
        <v/>
      </c>
      <c r="H989" s="73" t="str">
        <f>IF($D989="","",IF(ISBLANK(VLOOKUP($B989,'Section 3'!$D$15:$O$1014,COLUMNS('Section 3'!$E$11:I$12),0)),"",VLOOKUP($B989,'Section 3'!$D$15:$O$1014,COLUMNS('Section 3'!$E$11:I$12),0)))</f>
        <v/>
      </c>
      <c r="I989" s="73" t="str">
        <f>IF($D989="","",IF(ISBLANK(VLOOKUP($B989,'Section 3'!$D$15:$O$1014,COLUMNS('Section 3'!$E$11:J$12),0)),"",VLOOKUP($B989,'Section 3'!$D$15:$O$1014,COLUMNS('Section 3'!$E$11:J$12),0)))</f>
        <v/>
      </c>
      <c r="J989" s="73" t="str">
        <f>IF($D989="","",IF(ISBLANK(VLOOKUP($B989,'Section 3'!$D$15:$O$1014,COLUMNS('Section 3'!$E$11:K$12),0)),"",VLOOKUP($B989,'Section 3'!$D$15:$O$1014,COLUMNS('Section 3'!$E$11:K$12),0)))</f>
        <v/>
      </c>
      <c r="K989" s="73" t="str">
        <f>IF($D989="","",IF(ISBLANK(VLOOKUP($B989,'Section 3'!$D$15:$O$1014,COLUMNS('Section 3'!$E$11:L$12),0)),"",VLOOKUP($B989,'Section 3'!$D$15:$O$1014,COLUMNS('Section 3'!$E$11:L$12),0)))</f>
        <v/>
      </c>
      <c r="L989" s="73" t="str">
        <f>IF($D989="","",IF(ISBLANK(VLOOKUP($B989,'Section 3'!$D$15:$O$1014,COLUMNS('Section 3'!$E$11:M$12),0)),"",VLOOKUP($B989,'Section 3'!$D$15:$O$1014,COLUMNS('Section 3'!$E$11:M$12),0)))</f>
        <v/>
      </c>
      <c r="M989" s="73" t="str">
        <f>IF($D989="","",IF(ISBLANK(VLOOKUP($B989,'Section 3'!$D$15:$O$1014,COLUMNS('Section 3'!$E$11:N$12),0)),"",VLOOKUP($B989,'Section 3'!$D$15:$O$1014,COLUMNS('Section 3'!$E$11:N$12),0)))</f>
        <v/>
      </c>
      <c r="N989" s="73" t="str">
        <f>IF($D989="","",IF(ISBLANK(VLOOKUP($B989,'Section 3'!$D$15:$O$1014,COLUMNS('Section 3'!$E$11:O$12),0)),"",VLOOKUP($B989,'Section 3'!$D$15:$O$1014,COLUMNS('Section 3'!$E$11:O$12),0)))</f>
        <v/>
      </c>
      <c r="O989" s="73" t="str">
        <f>IF($D989="","",IF(ISBLANK(VLOOKUP($B989,'Section 3'!$D$15:$O$1014,COLUMNS('Section 3'!$E$11:P$12),0)),"",VLOOKUP($B989,'Section 3'!$D$15:$O$1014,COLUMNS('Section 3'!$E$11:P$12),0)))</f>
        <v/>
      </c>
    </row>
    <row r="990" spans="1:15" x14ac:dyDescent="0.25">
      <c r="A990" s="29" t="str">
        <f>IF(E990="","",ROWS($A$1:A990))</f>
        <v/>
      </c>
      <c r="B990" s="32">
        <v>979</v>
      </c>
      <c r="C990" s="26" t="str">
        <f t="shared" si="16"/>
        <v/>
      </c>
      <c r="D990" s="26" t="str">
        <f>IFERROR(VLOOKUP($B990,'Section 3'!D993:O1992,COLUMNS('Section 3'!D989:D990),0),"")</f>
        <v/>
      </c>
      <c r="E990" s="73" t="str">
        <f>IF($D990="","",IF(ISBLANK(VLOOKUP($B990,'Section 3'!$D$15:$O$1014,COLUMNS('Section 3'!$E$11:F$12),0)),"",VLOOKUP($B990,'Section 3'!$D$15:$O$1014,COLUMNS('Section 3'!$E$11:F$12),0)))</f>
        <v/>
      </c>
      <c r="F990" s="73" t="str">
        <f>IF($D990="","",IF(ISBLANK(VLOOKUP($B990,'Section 3'!$D$15:$O$1014,COLUMNS('Section 3'!$E$11:G$12),0)),"",VLOOKUP($B990,'Section 3'!$D$15:$O$1014,COLUMNS('Section 3'!$E$11:G$12),0)))</f>
        <v/>
      </c>
      <c r="G990" s="73" t="str">
        <f>IF($D990="","",IF(ISBLANK(VLOOKUP($B990,'Section 3'!$D$15:$O$1014,COLUMNS('Section 3'!$E$11:H$12),0)),"",VLOOKUP($B990,'Section 3'!$D$15:$O$1014,COLUMNS('Section 3'!$E$11:H$12),0)))</f>
        <v/>
      </c>
      <c r="H990" s="73" t="str">
        <f>IF($D990="","",IF(ISBLANK(VLOOKUP($B990,'Section 3'!$D$15:$O$1014,COLUMNS('Section 3'!$E$11:I$12),0)),"",VLOOKUP($B990,'Section 3'!$D$15:$O$1014,COLUMNS('Section 3'!$E$11:I$12),0)))</f>
        <v/>
      </c>
      <c r="I990" s="73" t="str">
        <f>IF($D990="","",IF(ISBLANK(VLOOKUP($B990,'Section 3'!$D$15:$O$1014,COLUMNS('Section 3'!$E$11:J$12),0)),"",VLOOKUP($B990,'Section 3'!$D$15:$O$1014,COLUMNS('Section 3'!$E$11:J$12),0)))</f>
        <v/>
      </c>
      <c r="J990" s="73" t="str">
        <f>IF($D990="","",IF(ISBLANK(VLOOKUP($B990,'Section 3'!$D$15:$O$1014,COLUMNS('Section 3'!$E$11:K$12),0)),"",VLOOKUP($B990,'Section 3'!$D$15:$O$1014,COLUMNS('Section 3'!$E$11:K$12),0)))</f>
        <v/>
      </c>
      <c r="K990" s="73" t="str">
        <f>IF($D990="","",IF(ISBLANK(VLOOKUP($B990,'Section 3'!$D$15:$O$1014,COLUMNS('Section 3'!$E$11:L$12),0)),"",VLOOKUP($B990,'Section 3'!$D$15:$O$1014,COLUMNS('Section 3'!$E$11:L$12),0)))</f>
        <v/>
      </c>
      <c r="L990" s="73" t="str">
        <f>IF($D990="","",IF(ISBLANK(VLOOKUP($B990,'Section 3'!$D$15:$O$1014,COLUMNS('Section 3'!$E$11:M$12),0)),"",VLOOKUP($B990,'Section 3'!$D$15:$O$1014,COLUMNS('Section 3'!$E$11:M$12),0)))</f>
        <v/>
      </c>
      <c r="M990" s="73" t="str">
        <f>IF($D990="","",IF(ISBLANK(VLOOKUP($B990,'Section 3'!$D$15:$O$1014,COLUMNS('Section 3'!$E$11:N$12),0)),"",VLOOKUP($B990,'Section 3'!$D$15:$O$1014,COLUMNS('Section 3'!$E$11:N$12),0)))</f>
        <v/>
      </c>
      <c r="N990" s="73" t="str">
        <f>IF($D990="","",IF(ISBLANK(VLOOKUP($B990,'Section 3'!$D$15:$O$1014,COLUMNS('Section 3'!$E$11:O$12),0)),"",VLOOKUP($B990,'Section 3'!$D$15:$O$1014,COLUMNS('Section 3'!$E$11:O$12),0)))</f>
        <v/>
      </c>
      <c r="O990" s="73" t="str">
        <f>IF($D990="","",IF(ISBLANK(VLOOKUP($B990,'Section 3'!$D$15:$O$1014,COLUMNS('Section 3'!$E$11:P$12),0)),"",VLOOKUP($B990,'Section 3'!$D$15:$O$1014,COLUMNS('Section 3'!$E$11:P$12),0)))</f>
        <v/>
      </c>
    </row>
    <row r="991" spans="1:15" x14ac:dyDescent="0.25">
      <c r="A991" s="29" t="str">
        <f>IF(E991="","",ROWS($A$1:A991))</f>
        <v/>
      </c>
      <c r="B991" s="32">
        <v>980</v>
      </c>
      <c r="C991" s="26" t="str">
        <f t="shared" si="16"/>
        <v/>
      </c>
      <c r="D991" s="26" t="str">
        <f>IFERROR(VLOOKUP($B991,'Section 3'!D994:O1993,COLUMNS('Section 3'!D990:D991),0),"")</f>
        <v/>
      </c>
      <c r="E991" s="73" t="str">
        <f>IF($D991="","",IF(ISBLANK(VLOOKUP($B991,'Section 3'!$D$15:$O$1014,COLUMNS('Section 3'!$E$11:F$12),0)),"",VLOOKUP($B991,'Section 3'!$D$15:$O$1014,COLUMNS('Section 3'!$E$11:F$12),0)))</f>
        <v/>
      </c>
      <c r="F991" s="73" t="str">
        <f>IF($D991="","",IF(ISBLANK(VLOOKUP($B991,'Section 3'!$D$15:$O$1014,COLUMNS('Section 3'!$E$11:G$12),0)),"",VLOOKUP($B991,'Section 3'!$D$15:$O$1014,COLUMNS('Section 3'!$E$11:G$12),0)))</f>
        <v/>
      </c>
      <c r="G991" s="73" t="str">
        <f>IF($D991="","",IF(ISBLANK(VLOOKUP($B991,'Section 3'!$D$15:$O$1014,COLUMNS('Section 3'!$E$11:H$12),0)),"",VLOOKUP($B991,'Section 3'!$D$15:$O$1014,COLUMNS('Section 3'!$E$11:H$12),0)))</f>
        <v/>
      </c>
      <c r="H991" s="73" t="str">
        <f>IF($D991="","",IF(ISBLANK(VLOOKUP($B991,'Section 3'!$D$15:$O$1014,COLUMNS('Section 3'!$E$11:I$12),0)),"",VLOOKUP($B991,'Section 3'!$D$15:$O$1014,COLUMNS('Section 3'!$E$11:I$12),0)))</f>
        <v/>
      </c>
      <c r="I991" s="73" t="str">
        <f>IF($D991="","",IF(ISBLANK(VLOOKUP($B991,'Section 3'!$D$15:$O$1014,COLUMNS('Section 3'!$E$11:J$12),0)),"",VLOOKUP($B991,'Section 3'!$D$15:$O$1014,COLUMNS('Section 3'!$E$11:J$12),0)))</f>
        <v/>
      </c>
      <c r="J991" s="73" t="str">
        <f>IF($D991="","",IF(ISBLANK(VLOOKUP($B991,'Section 3'!$D$15:$O$1014,COLUMNS('Section 3'!$E$11:K$12),0)),"",VLOOKUP($B991,'Section 3'!$D$15:$O$1014,COLUMNS('Section 3'!$E$11:K$12),0)))</f>
        <v/>
      </c>
      <c r="K991" s="73" t="str">
        <f>IF($D991="","",IF(ISBLANK(VLOOKUP($B991,'Section 3'!$D$15:$O$1014,COLUMNS('Section 3'!$E$11:L$12),0)),"",VLOOKUP($B991,'Section 3'!$D$15:$O$1014,COLUMNS('Section 3'!$E$11:L$12),0)))</f>
        <v/>
      </c>
      <c r="L991" s="73" t="str">
        <f>IF($D991="","",IF(ISBLANK(VLOOKUP($B991,'Section 3'!$D$15:$O$1014,COLUMNS('Section 3'!$E$11:M$12),0)),"",VLOOKUP($B991,'Section 3'!$D$15:$O$1014,COLUMNS('Section 3'!$E$11:M$12),0)))</f>
        <v/>
      </c>
      <c r="M991" s="73" t="str">
        <f>IF($D991="","",IF(ISBLANK(VLOOKUP($B991,'Section 3'!$D$15:$O$1014,COLUMNS('Section 3'!$E$11:N$12),0)),"",VLOOKUP($B991,'Section 3'!$D$15:$O$1014,COLUMNS('Section 3'!$E$11:N$12),0)))</f>
        <v/>
      </c>
      <c r="N991" s="73" t="str">
        <f>IF($D991="","",IF(ISBLANK(VLOOKUP($B991,'Section 3'!$D$15:$O$1014,COLUMNS('Section 3'!$E$11:O$12),0)),"",VLOOKUP($B991,'Section 3'!$D$15:$O$1014,COLUMNS('Section 3'!$E$11:O$12),0)))</f>
        <v/>
      </c>
      <c r="O991" s="73" t="str">
        <f>IF($D991="","",IF(ISBLANK(VLOOKUP($B991,'Section 3'!$D$15:$O$1014,COLUMNS('Section 3'!$E$11:P$12),0)),"",VLOOKUP($B991,'Section 3'!$D$15:$O$1014,COLUMNS('Section 3'!$E$11:P$12),0)))</f>
        <v/>
      </c>
    </row>
    <row r="992" spans="1:15" x14ac:dyDescent="0.25">
      <c r="A992" s="29" t="str">
        <f>IF(E992="","",ROWS($A$1:A992))</f>
        <v/>
      </c>
      <c r="B992" s="32">
        <v>981</v>
      </c>
      <c r="C992" s="26" t="str">
        <f t="shared" si="16"/>
        <v/>
      </c>
      <c r="D992" s="26" t="str">
        <f>IFERROR(VLOOKUP($B992,'Section 3'!D995:O1994,COLUMNS('Section 3'!D991:D992),0),"")</f>
        <v/>
      </c>
      <c r="E992" s="73" t="str">
        <f>IF($D992="","",IF(ISBLANK(VLOOKUP($B992,'Section 3'!$D$15:$O$1014,COLUMNS('Section 3'!$E$11:F$12),0)),"",VLOOKUP($B992,'Section 3'!$D$15:$O$1014,COLUMNS('Section 3'!$E$11:F$12),0)))</f>
        <v/>
      </c>
      <c r="F992" s="73" t="str">
        <f>IF($D992="","",IF(ISBLANK(VLOOKUP($B992,'Section 3'!$D$15:$O$1014,COLUMNS('Section 3'!$E$11:G$12),0)),"",VLOOKUP($B992,'Section 3'!$D$15:$O$1014,COLUMNS('Section 3'!$E$11:G$12),0)))</f>
        <v/>
      </c>
      <c r="G992" s="73" t="str">
        <f>IF($D992="","",IF(ISBLANK(VLOOKUP($B992,'Section 3'!$D$15:$O$1014,COLUMNS('Section 3'!$E$11:H$12),0)),"",VLOOKUP($B992,'Section 3'!$D$15:$O$1014,COLUMNS('Section 3'!$E$11:H$12),0)))</f>
        <v/>
      </c>
      <c r="H992" s="73" t="str">
        <f>IF($D992="","",IF(ISBLANK(VLOOKUP($B992,'Section 3'!$D$15:$O$1014,COLUMNS('Section 3'!$E$11:I$12),0)),"",VLOOKUP($B992,'Section 3'!$D$15:$O$1014,COLUMNS('Section 3'!$E$11:I$12),0)))</f>
        <v/>
      </c>
      <c r="I992" s="73" t="str">
        <f>IF($D992="","",IF(ISBLANK(VLOOKUP($B992,'Section 3'!$D$15:$O$1014,COLUMNS('Section 3'!$E$11:J$12),0)),"",VLOOKUP($B992,'Section 3'!$D$15:$O$1014,COLUMNS('Section 3'!$E$11:J$12),0)))</f>
        <v/>
      </c>
      <c r="J992" s="73" t="str">
        <f>IF($D992="","",IF(ISBLANK(VLOOKUP($B992,'Section 3'!$D$15:$O$1014,COLUMNS('Section 3'!$E$11:K$12),0)),"",VLOOKUP($B992,'Section 3'!$D$15:$O$1014,COLUMNS('Section 3'!$E$11:K$12),0)))</f>
        <v/>
      </c>
      <c r="K992" s="73" t="str">
        <f>IF($D992="","",IF(ISBLANK(VLOOKUP($B992,'Section 3'!$D$15:$O$1014,COLUMNS('Section 3'!$E$11:L$12),0)),"",VLOOKUP($B992,'Section 3'!$D$15:$O$1014,COLUMNS('Section 3'!$E$11:L$12),0)))</f>
        <v/>
      </c>
      <c r="L992" s="73" t="str">
        <f>IF($D992="","",IF(ISBLANK(VLOOKUP($B992,'Section 3'!$D$15:$O$1014,COLUMNS('Section 3'!$E$11:M$12),0)),"",VLOOKUP($B992,'Section 3'!$D$15:$O$1014,COLUMNS('Section 3'!$E$11:M$12),0)))</f>
        <v/>
      </c>
      <c r="M992" s="73" t="str">
        <f>IF($D992="","",IF(ISBLANK(VLOOKUP($B992,'Section 3'!$D$15:$O$1014,COLUMNS('Section 3'!$E$11:N$12),0)),"",VLOOKUP($B992,'Section 3'!$D$15:$O$1014,COLUMNS('Section 3'!$E$11:N$12),0)))</f>
        <v/>
      </c>
      <c r="N992" s="73" t="str">
        <f>IF($D992="","",IF(ISBLANK(VLOOKUP($B992,'Section 3'!$D$15:$O$1014,COLUMNS('Section 3'!$E$11:O$12),0)),"",VLOOKUP($B992,'Section 3'!$D$15:$O$1014,COLUMNS('Section 3'!$E$11:O$12),0)))</f>
        <v/>
      </c>
      <c r="O992" s="73" t="str">
        <f>IF($D992="","",IF(ISBLANK(VLOOKUP($B992,'Section 3'!$D$15:$O$1014,COLUMNS('Section 3'!$E$11:P$12),0)),"",VLOOKUP($B992,'Section 3'!$D$15:$O$1014,COLUMNS('Section 3'!$E$11:P$12),0)))</f>
        <v/>
      </c>
    </row>
    <row r="993" spans="1:15" x14ac:dyDescent="0.25">
      <c r="A993" s="29" t="str">
        <f>IF(E993="","",ROWS($A$1:A993))</f>
        <v/>
      </c>
      <c r="B993" s="32">
        <v>982</v>
      </c>
      <c r="C993" s="26" t="str">
        <f t="shared" si="16"/>
        <v/>
      </c>
      <c r="D993" s="26" t="str">
        <f>IFERROR(VLOOKUP($B993,'Section 3'!D996:O1995,COLUMNS('Section 3'!D992:D993),0),"")</f>
        <v/>
      </c>
      <c r="E993" s="73" t="str">
        <f>IF($D993="","",IF(ISBLANK(VLOOKUP($B993,'Section 3'!$D$15:$O$1014,COLUMNS('Section 3'!$E$11:F$12),0)),"",VLOOKUP($B993,'Section 3'!$D$15:$O$1014,COLUMNS('Section 3'!$E$11:F$12),0)))</f>
        <v/>
      </c>
      <c r="F993" s="73" t="str">
        <f>IF($D993="","",IF(ISBLANK(VLOOKUP($B993,'Section 3'!$D$15:$O$1014,COLUMNS('Section 3'!$E$11:G$12),0)),"",VLOOKUP($B993,'Section 3'!$D$15:$O$1014,COLUMNS('Section 3'!$E$11:G$12),0)))</f>
        <v/>
      </c>
      <c r="G993" s="73" t="str">
        <f>IF($D993="","",IF(ISBLANK(VLOOKUP($B993,'Section 3'!$D$15:$O$1014,COLUMNS('Section 3'!$E$11:H$12),0)),"",VLOOKUP($B993,'Section 3'!$D$15:$O$1014,COLUMNS('Section 3'!$E$11:H$12),0)))</f>
        <v/>
      </c>
      <c r="H993" s="73" t="str">
        <f>IF($D993="","",IF(ISBLANK(VLOOKUP($B993,'Section 3'!$D$15:$O$1014,COLUMNS('Section 3'!$E$11:I$12),0)),"",VLOOKUP($B993,'Section 3'!$D$15:$O$1014,COLUMNS('Section 3'!$E$11:I$12),0)))</f>
        <v/>
      </c>
      <c r="I993" s="73" t="str">
        <f>IF($D993="","",IF(ISBLANK(VLOOKUP($B993,'Section 3'!$D$15:$O$1014,COLUMNS('Section 3'!$E$11:J$12),0)),"",VLOOKUP($B993,'Section 3'!$D$15:$O$1014,COLUMNS('Section 3'!$E$11:J$12),0)))</f>
        <v/>
      </c>
      <c r="J993" s="73" t="str">
        <f>IF($D993="","",IF(ISBLANK(VLOOKUP($B993,'Section 3'!$D$15:$O$1014,COLUMNS('Section 3'!$E$11:K$12),0)),"",VLOOKUP($B993,'Section 3'!$D$15:$O$1014,COLUMNS('Section 3'!$E$11:K$12),0)))</f>
        <v/>
      </c>
      <c r="K993" s="73" t="str">
        <f>IF($D993="","",IF(ISBLANK(VLOOKUP($B993,'Section 3'!$D$15:$O$1014,COLUMNS('Section 3'!$E$11:L$12),0)),"",VLOOKUP($B993,'Section 3'!$D$15:$O$1014,COLUMNS('Section 3'!$E$11:L$12),0)))</f>
        <v/>
      </c>
      <c r="L993" s="73" t="str">
        <f>IF($D993="","",IF(ISBLANK(VLOOKUP($B993,'Section 3'!$D$15:$O$1014,COLUMNS('Section 3'!$E$11:M$12),0)),"",VLOOKUP($B993,'Section 3'!$D$15:$O$1014,COLUMNS('Section 3'!$E$11:M$12),0)))</f>
        <v/>
      </c>
      <c r="M993" s="73" t="str">
        <f>IF($D993="","",IF(ISBLANK(VLOOKUP($B993,'Section 3'!$D$15:$O$1014,COLUMNS('Section 3'!$E$11:N$12),0)),"",VLOOKUP($B993,'Section 3'!$D$15:$O$1014,COLUMNS('Section 3'!$E$11:N$12),0)))</f>
        <v/>
      </c>
      <c r="N993" s="73" t="str">
        <f>IF($D993="","",IF(ISBLANK(VLOOKUP($B993,'Section 3'!$D$15:$O$1014,COLUMNS('Section 3'!$E$11:O$12),0)),"",VLOOKUP($B993,'Section 3'!$D$15:$O$1014,COLUMNS('Section 3'!$E$11:O$12),0)))</f>
        <v/>
      </c>
      <c r="O993" s="73" t="str">
        <f>IF($D993="","",IF(ISBLANK(VLOOKUP($B993,'Section 3'!$D$15:$O$1014,COLUMNS('Section 3'!$E$11:P$12),0)),"",VLOOKUP($B993,'Section 3'!$D$15:$O$1014,COLUMNS('Section 3'!$E$11:P$12),0)))</f>
        <v/>
      </c>
    </row>
    <row r="994" spans="1:15" x14ac:dyDescent="0.25">
      <c r="A994" s="29" t="str">
        <f>IF(E994="","",ROWS($A$1:A994))</f>
        <v/>
      </c>
      <c r="B994" s="32">
        <v>983</v>
      </c>
      <c r="C994" s="26" t="str">
        <f t="shared" si="16"/>
        <v/>
      </c>
      <c r="D994" s="26" t="str">
        <f>IFERROR(VLOOKUP($B994,'Section 3'!D997:O1996,COLUMNS('Section 3'!D993:D994),0),"")</f>
        <v/>
      </c>
      <c r="E994" s="73" t="str">
        <f>IF($D994="","",IF(ISBLANK(VLOOKUP($B994,'Section 3'!$D$15:$O$1014,COLUMNS('Section 3'!$E$11:F$12),0)),"",VLOOKUP($B994,'Section 3'!$D$15:$O$1014,COLUMNS('Section 3'!$E$11:F$12),0)))</f>
        <v/>
      </c>
      <c r="F994" s="73" t="str">
        <f>IF($D994="","",IF(ISBLANK(VLOOKUP($B994,'Section 3'!$D$15:$O$1014,COLUMNS('Section 3'!$E$11:G$12),0)),"",VLOOKUP($B994,'Section 3'!$D$15:$O$1014,COLUMNS('Section 3'!$E$11:G$12),0)))</f>
        <v/>
      </c>
      <c r="G994" s="73" t="str">
        <f>IF($D994="","",IF(ISBLANK(VLOOKUP($B994,'Section 3'!$D$15:$O$1014,COLUMNS('Section 3'!$E$11:H$12),0)),"",VLOOKUP($B994,'Section 3'!$D$15:$O$1014,COLUMNS('Section 3'!$E$11:H$12),0)))</f>
        <v/>
      </c>
      <c r="H994" s="73" t="str">
        <f>IF($D994="","",IF(ISBLANK(VLOOKUP($B994,'Section 3'!$D$15:$O$1014,COLUMNS('Section 3'!$E$11:I$12),0)),"",VLOOKUP($B994,'Section 3'!$D$15:$O$1014,COLUMNS('Section 3'!$E$11:I$12),0)))</f>
        <v/>
      </c>
      <c r="I994" s="73" t="str">
        <f>IF($D994="","",IF(ISBLANK(VLOOKUP($B994,'Section 3'!$D$15:$O$1014,COLUMNS('Section 3'!$E$11:J$12),0)),"",VLOOKUP($B994,'Section 3'!$D$15:$O$1014,COLUMNS('Section 3'!$E$11:J$12),0)))</f>
        <v/>
      </c>
      <c r="J994" s="73" t="str">
        <f>IF($D994="","",IF(ISBLANK(VLOOKUP($B994,'Section 3'!$D$15:$O$1014,COLUMNS('Section 3'!$E$11:K$12),0)),"",VLOOKUP($B994,'Section 3'!$D$15:$O$1014,COLUMNS('Section 3'!$E$11:K$12),0)))</f>
        <v/>
      </c>
      <c r="K994" s="73" t="str">
        <f>IF($D994="","",IF(ISBLANK(VLOOKUP($B994,'Section 3'!$D$15:$O$1014,COLUMNS('Section 3'!$E$11:L$12),0)),"",VLOOKUP($B994,'Section 3'!$D$15:$O$1014,COLUMNS('Section 3'!$E$11:L$12),0)))</f>
        <v/>
      </c>
      <c r="L994" s="73" t="str">
        <f>IF($D994="","",IF(ISBLANK(VLOOKUP($B994,'Section 3'!$D$15:$O$1014,COLUMNS('Section 3'!$E$11:M$12),0)),"",VLOOKUP($B994,'Section 3'!$D$15:$O$1014,COLUMNS('Section 3'!$E$11:M$12),0)))</f>
        <v/>
      </c>
      <c r="M994" s="73" t="str">
        <f>IF($D994="","",IF(ISBLANK(VLOOKUP($B994,'Section 3'!$D$15:$O$1014,COLUMNS('Section 3'!$E$11:N$12),0)),"",VLOOKUP($B994,'Section 3'!$D$15:$O$1014,COLUMNS('Section 3'!$E$11:N$12),0)))</f>
        <v/>
      </c>
      <c r="N994" s="73" t="str">
        <f>IF($D994="","",IF(ISBLANK(VLOOKUP($B994,'Section 3'!$D$15:$O$1014,COLUMNS('Section 3'!$E$11:O$12),0)),"",VLOOKUP($B994,'Section 3'!$D$15:$O$1014,COLUMNS('Section 3'!$E$11:O$12),0)))</f>
        <v/>
      </c>
      <c r="O994" s="73" t="str">
        <f>IF($D994="","",IF(ISBLANK(VLOOKUP($B994,'Section 3'!$D$15:$O$1014,COLUMNS('Section 3'!$E$11:P$12),0)),"",VLOOKUP($B994,'Section 3'!$D$15:$O$1014,COLUMNS('Section 3'!$E$11:P$12),0)))</f>
        <v/>
      </c>
    </row>
    <row r="995" spans="1:15" x14ac:dyDescent="0.25">
      <c r="A995" s="29" t="str">
        <f>IF(E995="","",ROWS($A$1:A995))</f>
        <v/>
      </c>
      <c r="B995" s="32">
        <v>984</v>
      </c>
      <c r="C995" s="26" t="str">
        <f t="shared" si="16"/>
        <v/>
      </c>
      <c r="D995" s="26" t="str">
        <f>IFERROR(VLOOKUP($B995,'Section 3'!D998:O1997,COLUMNS('Section 3'!D994:D995),0),"")</f>
        <v/>
      </c>
      <c r="E995" s="73" t="str">
        <f>IF($D995="","",IF(ISBLANK(VLOOKUP($B995,'Section 3'!$D$15:$O$1014,COLUMNS('Section 3'!$E$11:F$12),0)),"",VLOOKUP($B995,'Section 3'!$D$15:$O$1014,COLUMNS('Section 3'!$E$11:F$12),0)))</f>
        <v/>
      </c>
      <c r="F995" s="73" t="str">
        <f>IF($D995="","",IF(ISBLANK(VLOOKUP($B995,'Section 3'!$D$15:$O$1014,COLUMNS('Section 3'!$E$11:G$12),0)),"",VLOOKUP($B995,'Section 3'!$D$15:$O$1014,COLUMNS('Section 3'!$E$11:G$12),0)))</f>
        <v/>
      </c>
      <c r="G995" s="73" t="str">
        <f>IF($D995="","",IF(ISBLANK(VLOOKUP($B995,'Section 3'!$D$15:$O$1014,COLUMNS('Section 3'!$E$11:H$12),0)),"",VLOOKUP($B995,'Section 3'!$D$15:$O$1014,COLUMNS('Section 3'!$E$11:H$12),0)))</f>
        <v/>
      </c>
      <c r="H995" s="73" t="str">
        <f>IF($D995="","",IF(ISBLANK(VLOOKUP($B995,'Section 3'!$D$15:$O$1014,COLUMNS('Section 3'!$E$11:I$12),0)),"",VLOOKUP($B995,'Section 3'!$D$15:$O$1014,COLUMNS('Section 3'!$E$11:I$12),0)))</f>
        <v/>
      </c>
      <c r="I995" s="73" t="str">
        <f>IF($D995="","",IF(ISBLANK(VLOOKUP($B995,'Section 3'!$D$15:$O$1014,COLUMNS('Section 3'!$E$11:J$12),0)),"",VLOOKUP($B995,'Section 3'!$D$15:$O$1014,COLUMNS('Section 3'!$E$11:J$12),0)))</f>
        <v/>
      </c>
      <c r="J995" s="73" t="str">
        <f>IF($D995="","",IF(ISBLANK(VLOOKUP($B995,'Section 3'!$D$15:$O$1014,COLUMNS('Section 3'!$E$11:K$12),0)),"",VLOOKUP($B995,'Section 3'!$D$15:$O$1014,COLUMNS('Section 3'!$E$11:K$12),0)))</f>
        <v/>
      </c>
      <c r="K995" s="73" t="str">
        <f>IF($D995="","",IF(ISBLANK(VLOOKUP($B995,'Section 3'!$D$15:$O$1014,COLUMNS('Section 3'!$E$11:L$12),0)),"",VLOOKUP($B995,'Section 3'!$D$15:$O$1014,COLUMNS('Section 3'!$E$11:L$12),0)))</f>
        <v/>
      </c>
      <c r="L995" s="73" t="str">
        <f>IF($D995="","",IF(ISBLANK(VLOOKUP($B995,'Section 3'!$D$15:$O$1014,COLUMNS('Section 3'!$E$11:M$12),0)),"",VLOOKUP($B995,'Section 3'!$D$15:$O$1014,COLUMNS('Section 3'!$E$11:M$12),0)))</f>
        <v/>
      </c>
      <c r="M995" s="73" t="str">
        <f>IF($D995="","",IF(ISBLANK(VLOOKUP($B995,'Section 3'!$D$15:$O$1014,COLUMNS('Section 3'!$E$11:N$12),0)),"",VLOOKUP($B995,'Section 3'!$D$15:$O$1014,COLUMNS('Section 3'!$E$11:N$12),0)))</f>
        <v/>
      </c>
      <c r="N995" s="73" t="str">
        <f>IF($D995="","",IF(ISBLANK(VLOOKUP($B995,'Section 3'!$D$15:$O$1014,COLUMNS('Section 3'!$E$11:O$12),0)),"",VLOOKUP($B995,'Section 3'!$D$15:$O$1014,COLUMNS('Section 3'!$E$11:O$12),0)))</f>
        <v/>
      </c>
      <c r="O995" s="73" t="str">
        <f>IF($D995="","",IF(ISBLANK(VLOOKUP($B995,'Section 3'!$D$15:$O$1014,COLUMNS('Section 3'!$E$11:P$12),0)),"",VLOOKUP($B995,'Section 3'!$D$15:$O$1014,COLUMNS('Section 3'!$E$11:P$12),0)))</f>
        <v/>
      </c>
    </row>
    <row r="996" spans="1:15" x14ac:dyDescent="0.25">
      <c r="A996" s="29" t="str">
        <f>IF(E996="","",ROWS($A$1:A996))</f>
        <v/>
      </c>
      <c r="B996" s="32">
        <v>985</v>
      </c>
      <c r="C996" s="26" t="str">
        <f t="shared" si="16"/>
        <v/>
      </c>
      <c r="D996" s="26" t="str">
        <f>IFERROR(VLOOKUP($B996,'Section 3'!D999:O1998,COLUMNS('Section 3'!D995:D996),0),"")</f>
        <v/>
      </c>
      <c r="E996" s="73" t="str">
        <f>IF($D996="","",IF(ISBLANK(VLOOKUP($B996,'Section 3'!$D$15:$O$1014,COLUMNS('Section 3'!$E$11:F$12),0)),"",VLOOKUP($B996,'Section 3'!$D$15:$O$1014,COLUMNS('Section 3'!$E$11:F$12),0)))</f>
        <v/>
      </c>
      <c r="F996" s="73" t="str">
        <f>IF($D996="","",IF(ISBLANK(VLOOKUP($B996,'Section 3'!$D$15:$O$1014,COLUMNS('Section 3'!$E$11:G$12),0)),"",VLOOKUP($B996,'Section 3'!$D$15:$O$1014,COLUMNS('Section 3'!$E$11:G$12),0)))</f>
        <v/>
      </c>
      <c r="G996" s="73" t="str">
        <f>IF($D996="","",IF(ISBLANK(VLOOKUP($B996,'Section 3'!$D$15:$O$1014,COLUMNS('Section 3'!$E$11:H$12),0)),"",VLOOKUP($B996,'Section 3'!$D$15:$O$1014,COLUMNS('Section 3'!$E$11:H$12),0)))</f>
        <v/>
      </c>
      <c r="H996" s="73" t="str">
        <f>IF($D996="","",IF(ISBLANK(VLOOKUP($B996,'Section 3'!$D$15:$O$1014,COLUMNS('Section 3'!$E$11:I$12),0)),"",VLOOKUP($B996,'Section 3'!$D$15:$O$1014,COLUMNS('Section 3'!$E$11:I$12),0)))</f>
        <v/>
      </c>
      <c r="I996" s="73" t="str">
        <f>IF($D996="","",IF(ISBLANK(VLOOKUP($B996,'Section 3'!$D$15:$O$1014,COLUMNS('Section 3'!$E$11:J$12),0)),"",VLOOKUP($B996,'Section 3'!$D$15:$O$1014,COLUMNS('Section 3'!$E$11:J$12),0)))</f>
        <v/>
      </c>
      <c r="J996" s="73" t="str">
        <f>IF($D996="","",IF(ISBLANK(VLOOKUP($B996,'Section 3'!$D$15:$O$1014,COLUMNS('Section 3'!$E$11:K$12),0)),"",VLOOKUP($B996,'Section 3'!$D$15:$O$1014,COLUMNS('Section 3'!$E$11:K$12),0)))</f>
        <v/>
      </c>
      <c r="K996" s="73" t="str">
        <f>IF($D996="","",IF(ISBLANK(VLOOKUP($B996,'Section 3'!$D$15:$O$1014,COLUMNS('Section 3'!$E$11:L$12),0)),"",VLOOKUP($B996,'Section 3'!$D$15:$O$1014,COLUMNS('Section 3'!$E$11:L$12),0)))</f>
        <v/>
      </c>
      <c r="L996" s="73" t="str">
        <f>IF($D996="","",IF(ISBLANK(VLOOKUP($B996,'Section 3'!$D$15:$O$1014,COLUMNS('Section 3'!$E$11:M$12),0)),"",VLOOKUP($B996,'Section 3'!$D$15:$O$1014,COLUMNS('Section 3'!$E$11:M$12),0)))</f>
        <v/>
      </c>
      <c r="M996" s="73" t="str">
        <f>IF($D996="","",IF(ISBLANK(VLOOKUP($B996,'Section 3'!$D$15:$O$1014,COLUMNS('Section 3'!$E$11:N$12),0)),"",VLOOKUP($B996,'Section 3'!$D$15:$O$1014,COLUMNS('Section 3'!$E$11:N$12),0)))</f>
        <v/>
      </c>
      <c r="N996" s="73" t="str">
        <f>IF($D996="","",IF(ISBLANK(VLOOKUP($B996,'Section 3'!$D$15:$O$1014,COLUMNS('Section 3'!$E$11:O$12),0)),"",VLOOKUP($B996,'Section 3'!$D$15:$O$1014,COLUMNS('Section 3'!$E$11:O$12),0)))</f>
        <v/>
      </c>
      <c r="O996" s="73" t="str">
        <f>IF($D996="","",IF(ISBLANK(VLOOKUP($B996,'Section 3'!$D$15:$O$1014,COLUMNS('Section 3'!$E$11:P$12),0)),"",VLOOKUP($B996,'Section 3'!$D$15:$O$1014,COLUMNS('Section 3'!$E$11:P$12),0)))</f>
        <v/>
      </c>
    </row>
    <row r="997" spans="1:15" x14ac:dyDescent="0.25">
      <c r="A997" s="29" t="str">
        <f>IF(E997="","",ROWS($A$1:A997))</f>
        <v/>
      </c>
      <c r="B997" s="32">
        <v>986</v>
      </c>
      <c r="C997" s="26" t="str">
        <f t="shared" si="16"/>
        <v/>
      </c>
      <c r="D997" s="26" t="str">
        <f>IFERROR(VLOOKUP($B997,'Section 3'!D1000:O1999,COLUMNS('Section 3'!D996:D997),0),"")</f>
        <v/>
      </c>
      <c r="E997" s="73" t="str">
        <f>IF($D997="","",IF(ISBLANK(VLOOKUP($B997,'Section 3'!$D$15:$O$1014,COLUMNS('Section 3'!$E$11:F$12),0)),"",VLOOKUP($B997,'Section 3'!$D$15:$O$1014,COLUMNS('Section 3'!$E$11:F$12),0)))</f>
        <v/>
      </c>
      <c r="F997" s="73" t="str">
        <f>IF($D997="","",IF(ISBLANK(VLOOKUP($B997,'Section 3'!$D$15:$O$1014,COLUMNS('Section 3'!$E$11:G$12),0)),"",VLOOKUP($B997,'Section 3'!$D$15:$O$1014,COLUMNS('Section 3'!$E$11:G$12),0)))</f>
        <v/>
      </c>
      <c r="G997" s="73" t="str">
        <f>IF($D997="","",IF(ISBLANK(VLOOKUP($B997,'Section 3'!$D$15:$O$1014,COLUMNS('Section 3'!$E$11:H$12),0)),"",VLOOKUP($B997,'Section 3'!$D$15:$O$1014,COLUMNS('Section 3'!$E$11:H$12),0)))</f>
        <v/>
      </c>
      <c r="H997" s="73" t="str">
        <f>IF($D997="","",IF(ISBLANK(VLOOKUP($B997,'Section 3'!$D$15:$O$1014,COLUMNS('Section 3'!$E$11:I$12),0)),"",VLOOKUP($B997,'Section 3'!$D$15:$O$1014,COLUMNS('Section 3'!$E$11:I$12),0)))</f>
        <v/>
      </c>
      <c r="I997" s="73" t="str">
        <f>IF($D997="","",IF(ISBLANK(VLOOKUP($B997,'Section 3'!$D$15:$O$1014,COLUMNS('Section 3'!$E$11:J$12),0)),"",VLOOKUP($B997,'Section 3'!$D$15:$O$1014,COLUMNS('Section 3'!$E$11:J$12),0)))</f>
        <v/>
      </c>
      <c r="J997" s="73" t="str">
        <f>IF($D997="","",IF(ISBLANK(VLOOKUP($B997,'Section 3'!$D$15:$O$1014,COLUMNS('Section 3'!$E$11:K$12),0)),"",VLOOKUP($B997,'Section 3'!$D$15:$O$1014,COLUMNS('Section 3'!$E$11:K$12),0)))</f>
        <v/>
      </c>
      <c r="K997" s="73" t="str">
        <f>IF($D997="","",IF(ISBLANK(VLOOKUP($B997,'Section 3'!$D$15:$O$1014,COLUMNS('Section 3'!$E$11:L$12),0)),"",VLOOKUP($B997,'Section 3'!$D$15:$O$1014,COLUMNS('Section 3'!$E$11:L$12),0)))</f>
        <v/>
      </c>
      <c r="L997" s="73" t="str">
        <f>IF($D997="","",IF(ISBLANK(VLOOKUP($B997,'Section 3'!$D$15:$O$1014,COLUMNS('Section 3'!$E$11:M$12),0)),"",VLOOKUP($B997,'Section 3'!$D$15:$O$1014,COLUMNS('Section 3'!$E$11:M$12),0)))</f>
        <v/>
      </c>
      <c r="M997" s="73" t="str">
        <f>IF($D997="","",IF(ISBLANK(VLOOKUP($B997,'Section 3'!$D$15:$O$1014,COLUMNS('Section 3'!$E$11:N$12),0)),"",VLOOKUP($B997,'Section 3'!$D$15:$O$1014,COLUMNS('Section 3'!$E$11:N$12),0)))</f>
        <v/>
      </c>
      <c r="N997" s="73" t="str">
        <f>IF($D997="","",IF(ISBLANK(VLOOKUP($B997,'Section 3'!$D$15:$O$1014,COLUMNS('Section 3'!$E$11:O$12),0)),"",VLOOKUP($B997,'Section 3'!$D$15:$O$1014,COLUMNS('Section 3'!$E$11:O$12),0)))</f>
        <v/>
      </c>
      <c r="O997" s="73" t="str">
        <f>IF($D997="","",IF(ISBLANK(VLOOKUP($B997,'Section 3'!$D$15:$O$1014,COLUMNS('Section 3'!$E$11:P$12),0)),"",VLOOKUP($B997,'Section 3'!$D$15:$O$1014,COLUMNS('Section 3'!$E$11:P$12),0)))</f>
        <v/>
      </c>
    </row>
    <row r="998" spans="1:15" x14ac:dyDescent="0.25">
      <c r="A998" s="29" t="str">
        <f>IF(E998="","",ROWS($A$1:A998))</f>
        <v/>
      </c>
      <c r="B998" s="32">
        <v>987</v>
      </c>
      <c r="C998" s="26" t="str">
        <f t="shared" si="16"/>
        <v/>
      </c>
      <c r="D998" s="26" t="str">
        <f>IFERROR(VLOOKUP($B998,'Section 3'!D1001:O2000,COLUMNS('Section 3'!D997:D998),0),"")</f>
        <v/>
      </c>
      <c r="E998" s="73" t="str">
        <f>IF($D998="","",IF(ISBLANK(VLOOKUP($B998,'Section 3'!$D$15:$O$1014,COLUMNS('Section 3'!$E$11:F$12),0)),"",VLOOKUP($B998,'Section 3'!$D$15:$O$1014,COLUMNS('Section 3'!$E$11:F$12),0)))</f>
        <v/>
      </c>
      <c r="F998" s="73" t="str">
        <f>IF($D998="","",IF(ISBLANK(VLOOKUP($B998,'Section 3'!$D$15:$O$1014,COLUMNS('Section 3'!$E$11:G$12),0)),"",VLOOKUP($B998,'Section 3'!$D$15:$O$1014,COLUMNS('Section 3'!$E$11:G$12),0)))</f>
        <v/>
      </c>
      <c r="G998" s="73" t="str">
        <f>IF($D998="","",IF(ISBLANK(VLOOKUP($B998,'Section 3'!$D$15:$O$1014,COLUMNS('Section 3'!$E$11:H$12),0)),"",VLOOKUP($B998,'Section 3'!$D$15:$O$1014,COLUMNS('Section 3'!$E$11:H$12),0)))</f>
        <v/>
      </c>
      <c r="H998" s="73" t="str">
        <f>IF($D998="","",IF(ISBLANK(VLOOKUP($B998,'Section 3'!$D$15:$O$1014,COLUMNS('Section 3'!$E$11:I$12),0)),"",VLOOKUP($B998,'Section 3'!$D$15:$O$1014,COLUMNS('Section 3'!$E$11:I$12),0)))</f>
        <v/>
      </c>
      <c r="I998" s="73" t="str">
        <f>IF($D998="","",IF(ISBLANK(VLOOKUP($B998,'Section 3'!$D$15:$O$1014,COLUMNS('Section 3'!$E$11:J$12),0)),"",VLOOKUP($B998,'Section 3'!$D$15:$O$1014,COLUMNS('Section 3'!$E$11:J$12),0)))</f>
        <v/>
      </c>
      <c r="J998" s="73" t="str">
        <f>IF($D998="","",IF(ISBLANK(VLOOKUP($B998,'Section 3'!$D$15:$O$1014,COLUMNS('Section 3'!$E$11:K$12),0)),"",VLOOKUP($B998,'Section 3'!$D$15:$O$1014,COLUMNS('Section 3'!$E$11:K$12),0)))</f>
        <v/>
      </c>
      <c r="K998" s="73" t="str">
        <f>IF($D998="","",IF(ISBLANK(VLOOKUP($B998,'Section 3'!$D$15:$O$1014,COLUMNS('Section 3'!$E$11:L$12),0)),"",VLOOKUP($B998,'Section 3'!$D$15:$O$1014,COLUMNS('Section 3'!$E$11:L$12),0)))</f>
        <v/>
      </c>
      <c r="L998" s="73" t="str">
        <f>IF($D998="","",IF(ISBLANK(VLOOKUP($B998,'Section 3'!$D$15:$O$1014,COLUMNS('Section 3'!$E$11:M$12),0)),"",VLOOKUP($B998,'Section 3'!$D$15:$O$1014,COLUMNS('Section 3'!$E$11:M$12),0)))</f>
        <v/>
      </c>
      <c r="M998" s="73" t="str">
        <f>IF($D998="","",IF(ISBLANK(VLOOKUP($B998,'Section 3'!$D$15:$O$1014,COLUMNS('Section 3'!$E$11:N$12),0)),"",VLOOKUP($B998,'Section 3'!$D$15:$O$1014,COLUMNS('Section 3'!$E$11:N$12),0)))</f>
        <v/>
      </c>
      <c r="N998" s="73" t="str">
        <f>IF($D998="","",IF(ISBLANK(VLOOKUP($B998,'Section 3'!$D$15:$O$1014,COLUMNS('Section 3'!$E$11:O$12),0)),"",VLOOKUP($B998,'Section 3'!$D$15:$O$1014,COLUMNS('Section 3'!$E$11:O$12),0)))</f>
        <v/>
      </c>
      <c r="O998" s="73" t="str">
        <f>IF($D998="","",IF(ISBLANK(VLOOKUP($B998,'Section 3'!$D$15:$O$1014,COLUMNS('Section 3'!$E$11:P$12),0)),"",VLOOKUP($B998,'Section 3'!$D$15:$O$1014,COLUMNS('Section 3'!$E$11:P$12),0)))</f>
        <v/>
      </c>
    </row>
    <row r="999" spans="1:15" x14ac:dyDescent="0.25">
      <c r="A999" s="29" t="str">
        <f>IF(E999="","",ROWS($A$1:A999))</f>
        <v/>
      </c>
      <c r="B999" s="32">
        <v>988</v>
      </c>
      <c r="C999" s="26" t="str">
        <f t="shared" si="16"/>
        <v/>
      </c>
      <c r="D999" s="26" t="str">
        <f>IFERROR(VLOOKUP($B999,'Section 3'!D1002:O2001,COLUMNS('Section 3'!D998:D999),0),"")</f>
        <v/>
      </c>
      <c r="E999" s="73" t="str">
        <f>IF($D999="","",IF(ISBLANK(VLOOKUP($B999,'Section 3'!$D$15:$O$1014,COLUMNS('Section 3'!$E$11:F$12),0)),"",VLOOKUP($B999,'Section 3'!$D$15:$O$1014,COLUMNS('Section 3'!$E$11:F$12),0)))</f>
        <v/>
      </c>
      <c r="F999" s="73" t="str">
        <f>IF($D999="","",IF(ISBLANK(VLOOKUP($B999,'Section 3'!$D$15:$O$1014,COLUMNS('Section 3'!$E$11:G$12),0)),"",VLOOKUP($B999,'Section 3'!$D$15:$O$1014,COLUMNS('Section 3'!$E$11:G$12),0)))</f>
        <v/>
      </c>
      <c r="G999" s="73" t="str">
        <f>IF($D999="","",IF(ISBLANK(VLOOKUP($B999,'Section 3'!$D$15:$O$1014,COLUMNS('Section 3'!$E$11:H$12),0)),"",VLOOKUP($B999,'Section 3'!$D$15:$O$1014,COLUMNS('Section 3'!$E$11:H$12),0)))</f>
        <v/>
      </c>
      <c r="H999" s="73" t="str">
        <f>IF($D999="","",IF(ISBLANK(VLOOKUP($B999,'Section 3'!$D$15:$O$1014,COLUMNS('Section 3'!$E$11:I$12),0)),"",VLOOKUP($B999,'Section 3'!$D$15:$O$1014,COLUMNS('Section 3'!$E$11:I$12),0)))</f>
        <v/>
      </c>
      <c r="I999" s="73" t="str">
        <f>IF($D999="","",IF(ISBLANK(VLOOKUP($B999,'Section 3'!$D$15:$O$1014,COLUMNS('Section 3'!$E$11:J$12),0)),"",VLOOKUP($B999,'Section 3'!$D$15:$O$1014,COLUMNS('Section 3'!$E$11:J$12),0)))</f>
        <v/>
      </c>
      <c r="J999" s="73" t="str">
        <f>IF($D999="","",IF(ISBLANK(VLOOKUP($B999,'Section 3'!$D$15:$O$1014,COLUMNS('Section 3'!$E$11:K$12),0)),"",VLOOKUP($B999,'Section 3'!$D$15:$O$1014,COLUMNS('Section 3'!$E$11:K$12),0)))</f>
        <v/>
      </c>
      <c r="K999" s="73" t="str">
        <f>IF($D999="","",IF(ISBLANK(VLOOKUP($B999,'Section 3'!$D$15:$O$1014,COLUMNS('Section 3'!$E$11:L$12),0)),"",VLOOKUP($B999,'Section 3'!$D$15:$O$1014,COLUMNS('Section 3'!$E$11:L$12),0)))</f>
        <v/>
      </c>
      <c r="L999" s="73" t="str">
        <f>IF($D999="","",IF(ISBLANK(VLOOKUP($B999,'Section 3'!$D$15:$O$1014,COLUMNS('Section 3'!$E$11:M$12),0)),"",VLOOKUP($B999,'Section 3'!$D$15:$O$1014,COLUMNS('Section 3'!$E$11:M$12),0)))</f>
        <v/>
      </c>
      <c r="M999" s="73" t="str">
        <f>IF($D999="","",IF(ISBLANK(VLOOKUP($B999,'Section 3'!$D$15:$O$1014,COLUMNS('Section 3'!$E$11:N$12),0)),"",VLOOKUP($B999,'Section 3'!$D$15:$O$1014,COLUMNS('Section 3'!$E$11:N$12),0)))</f>
        <v/>
      </c>
      <c r="N999" s="73" t="str">
        <f>IF($D999="","",IF(ISBLANK(VLOOKUP($B999,'Section 3'!$D$15:$O$1014,COLUMNS('Section 3'!$E$11:O$12),0)),"",VLOOKUP($B999,'Section 3'!$D$15:$O$1014,COLUMNS('Section 3'!$E$11:O$12),0)))</f>
        <v/>
      </c>
      <c r="O999" s="73" t="str">
        <f>IF($D999="","",IF(ISBLANK(VLOOKUP($B999,'Section 3'!$D$15:$O$1014,COLUMNS('Section 3'!$E$11:P$12),0)),"",VLOOKUP($B999,'Section 3'!$D$15:$O$1014,COLUMNS('Section 3'!$E$11:P$12),0)))</f>
        <v/>
      </c>
    </row>
    <row r="1000" spans="1:15" x14ac:dyDescent="0.25">
      <c r="A1000" s="29" t="str">
        <f>IF(E1000="","",ROWS($A$1:A1000))</f>
        <v/>
      </c>
      <c r="B1000" s="32">
        <v>989</v>
      </c>
      <c r="C1000" s="26" t="str">
        <f t="shared" si="16"/>
        <v/>
      </c>
      <c r="D1000" s="26" t="str">
        <f>IFERROR(VLOOKUP($B1000,'Section 3'!D1003:O2002,COLUMNS('Section 3'!D999:D1000),0),"")</f>
        <v/>
      </c>
      <c r="E1000" s="73" t="str">
        <f>IF($D1000="","",IF(ISBLANK(VLOOKUP($B1000,'Section 3'!$D$15:$O$1014,COLUMNS('Section 3'!$E$11:F$12),0)),"",VLOOKUP($B1000,'Section 3'!$D$15:$O$1014,COLUMNS('Section 3'!$E$11:F$12),0)))</f>
        <v/>
      </c>
      <c r="F1000" s="73" t="str">
        <f>IF($D1000="","",IF(ISBLANK(VLOOKUP($B1000,'Section 3'!$D$15:$O$1014,COLUMNS('Section 3'!$E$11:G$12),0)),"",VLOOKUP($B1000,'Section 3'!$D$15:$O$1014,COLUMNS('Section 3'!$E$11:G$12),0)))</f>
        <v/>
      </c>
      <c r="G1000" s="73" t="str">
        <f>IF($D1000="","",IF(ISBLANK(VLOOKUP($B1000,'Section 3'!$D$15:$O$1014,COLUMNS('Section 3'!$E$11:H$12),0)),"",VLOOKUP($B1000,'Section 3'!$D$15:$O$1014,COLUMNS('Section 3'!$E$11:H$12),0)))</f>
        <v/>
      </c>
      <c r="H1000" s="73" t="str">
        <f>IF($D1000="","",IF(ISBLANK(VLOOKUP($B1000,'Section 3'!$D$15:$O$1014,COLUMNS('Section 3'!$E$11:I$12),0)),"",VLOOKUP($B1000,'Section 3'!$D$15:$O$1014,COLUMNS('Section 3'!$E$11:I$12),0)))</f>
        <v/>
      </c>
      <c r="I1000" s="73" t="str">
        <f>IF($D1000="","",IF(ISBLANK(VLOOKUP($B1000,'Section 3'!$D$15:$O$1014,COLUMNS('Section 3'!$E$11:J$12),0)),"",VLOOKUP($B1000,'Section 3'!$D$15:$O$1014,COLUMNS('Section 3'!$E$11:J$12),0)))</f>
        <v/>
      </c>
      <c r="J1000" s="73" t="str">
        <f>IF($D1000="","",IF(ISBLANK(VLOOKUP($B1000,'Section 3'!$D$15:$O$1014,COLUMNS('Section 3'!$E$11:K$12),0)),"",VLOOKUP($B1000,'Section 3'!$D$15:$O$1014,COLUMNS('Section 3'!$E$11:K$12),0)))</f>
        <v/>
      </c>
      <c r="K1000" s="73" t="str">
        <f>IF($D1000="","",IF(ISBLANK(VLOOKUP($B1000,'Section 3'!$D$15:$O$1014,COLUMNS('Section 3'!$E$11:L$12),0)),"",VLOOKUP($B1000,'Section 3'!$D$15:$O$1014,COLUMNS('Section 3'!$E$11:L$12),0)))</f>
        <v/>
      </c>
      <c r="L1000" s="73" t="str">
        <f>IF($D1000="","",IF(ISBLANK(VLOOKUP($B1000,'Section 3'!$D$15:$O$1014,COLUMNS('Section 3'!$E$11:M$12),0)),"",VLOOKUP($B1000,'Section 3'!$D$15:$O$1014,COLUMNS('Section 3'!$E$11:M$12),0)))</f>
        <v/>
      </c>
      <c r="M1000" s="73" t="str">
        <f>IF($D1000="","",IF(ISBLANK(VLOOKUP($B1000,'Section 3'!$D$15:$O$1014,COLUMNS('Section 3'!$E$11:N$12),0)),"",VLOOKUP($B1000,'Section 3'!$D$15:$O$1014,COLUMNS('Section 3'!$E$11:N$12),0)))</f>
        <v/>
      </c>
      <c r="N1000" s="73" t="str">
        <f>IF($D1000="","",IF(ISBLANK(VLOOKUP($B1000,'Section 3'!$D$15:$O$1014,COLUMNS('Section 3'!$E$11:O$12),0)),"",VLOOKUP($B1000,'Section 3'!$D$15:$O$1014,COLUMNS('Section 3'!$E$11:O$12),0)))</f>
        <v/>
      </c>
      <c r="O1000" s="73" t="str">
        <f>IF($D1000="","",IF(ISBLANK(VLOOKUP($B1000,'Section 3'!$D$15:$O$1014,COLUMNS('Section 3'!$E$11:P$12),0)),"",VLOOKUP($B1000,'Section 3'!$D$15:$O$1014,COLUMNS('Section 3'!$E$11:P$12),0)))</f>
        <v/>
      </c>
    </row>
    <row r="1001" spans="1:15" x14ac:dyDescent="0.25">
      <c r="A1001" s="29" t="str">
        <f>IF(E1001="","",ROWS($A$1:A1001))</f>
        <v/>
      </c>
      <c r="B1001" s="32">
        <v>990</v>
      </c>
      <c r="C1001" s="26" t="str">
        <f t="shared" si="16"/>
        <v/>
      </c>
      <c r="D1001" s="26" t="str">
        <f>IFERROR(VLOOKUP($B1001,'Section 3'!D1004:O2003,COLUMNS('Section 3'!D1000:D1001),0),"")</f>
        <v/>
      </c>
      <c r="E1001" s="73" t="str">
        <f>IF($D1001="","",IF(ISBLANK(VLOOKUP($B1001,'Section 3'!$D$15:$O$1014,COLUMNS('Section 3'!$E$11:F$12),0)),"",VLOOKUP($B1001,'Section 3'!$D$15:$O$1014,COLUMNS('Section 3'!$E$11:F$12),0)))</f>
        <v/>
      </c>
      <c r="F1001" s="73" t="str">
        <f>IF($D1001="","",IF(ISBLANK(VLOOKUP($B1001,'Section 3'!$D$15:$O$1014,COLUMNS('Section 3'!$E$11:G$12),0)),"",VLOOKUP($B1001,'Section 3'!$D$15:$O$1014,COLUMNS('Section 3'!$E$11:G$12),0)))</f>
        <v/>
      </c>
      <c r="G1001" s="73" t="str">
        <f>IF($D1001="","",IF(ISBLANK(VLOOKUP($B1001,'Section 3'!$D$15:$O$1014,COLUMNS('Section 3'!$E$11:H$12),0)),"",VLOOKUP($B1001,'Section 3'!$D$15:$O$1014,COLUMNS('Section 3'!$E$11:H$12),0)))</f>
        <v/>
      </c>
      <c r="H1001" s="73" t="str">
        <f>IF($D1001="","",IF(ISBLANK(VLOOKUP($B1001,'Section 3'!$D$15:$O$1014,COLUMNS('Section 3'!$E$11:I$12),0)),"",VLOOKUP($B1001,'Section 3'!$D$15:$O$1014,COLUMNS('Section 3'!$E$11:I$12),0)))</f>
        <v/>
      </c>
      <c r="I1001" s="73" t="str">
        <f>IF($D1001="","",IF(ISBLANK(VLOOKUP($B1001,'Section 3'!$D$15:$O$1014,COLUMNS('Section 3'!$E$11:J$12),0)),"",VLOOKUP($B1001,'Section 3'!$D$15:$O$1014,COLUMNS('Section 3'!$E$11:J$12),0)))</f>
        <v/>
      </c>
      <c r="J1001" s="73" t="str">
        <f>IF($D1001="","",IF(ISBLANK(VLOOKUP($B1001,'Section 3'!$D$15:$O$1014,COLUMNS('Section 3'!$E$11:K$12),0)),"",VLOOKUP($B1001,'Section 3'!$D$15:$O$1014,COLUMNS('Section 3'!$E$11:K$12),0)))</f>
        <v/>
      </c>
      <c r="K1001" s="73" t="str">
        <f>IF($D1001="","",IF(ISBLANK(VLOOKUP($B1001,'Section 3'!$D$15:$O$1014,COLUMNS('Section 3'!$E$11:L$12),0)),"",VLOOKUP($B1001,'Section 3'!$D$15:$O$1014,COLUMNS('Section 3'!$E$11:L$12),0)))</f>
        <v/>
      </c>
      <c r="L1001" s="73" t="str">
        <f>IF($D1001="","",IF(ISBLANK(VLOOKUP($B1001,'Section 3'!$D$15:$O$1014,COLUMNS('Section 3'!$E$11:M$12),0)),"",VLOOKUP($B1001,'Section 3'!$D$15:$O$1014,COLUMNS('Section 3'!$E$11:M$12),0)))</f>
        <v/>
      </c>
      <c r="M1001" s="73" t="str">
        <f>IF($D1001="","",IF(ISBLANK(VLOOKUP($B1001,'Section 3'!$D$15:$O$1014,COLUMNS('Section 3'!$E$11:N$12),0)),"",VLOOKUP($B1001,'Section 3'!$D$15:$O$1014,COLUMNS('Section 3'!$E$11:N$12),0)))</f>
        <v/>
      </c>
      <c r="N1001" s="73" t="str">
        <f>IF($D1001="","",IF(ISBLANK(VLOOKUP($B1001,'Section 3'!$D$15:$O$1014,COLUMNS('Section 3'!$E$11:O$12),0)),"",VLOOKUP($B1001,'Section 3'!$D$15:$O$1014,COLUMNS('Section 3'!$E$11:O$12),0)))</f>
        <v/>
      </c>
      <c r="O1001" s="73" t="str">
        <f>IF($D1001="","",IF(ISBLANK(VLOOKUP($B1001,'Section 3'!$D$15:$O$1014,COLUMNS('Section 3'!$E$11:P$12),0)),"",VLOOKUP($B1001,'Section 3'!$D$15:$O$1014,COLUMNS('Section 3'!$E$11:P$12),0)))</f>
        <v/>
      </c>
    </row>
    <row r="1002" spans="1:15" x14ac:dyDescent="0.25">
      <c r="A1002" s="29" t="str">
        <f>IF(E1002="","",ROWS($A$1:A1002))</f>
        <v/>
      </c>
      <c r="B1002" s="32">
        <v>991</v>
      </c>
      <c r="C1002" s="26" t="str">
        <f t="shared" si="16"/>
        <v/>
      </c>
      <c r="D1002" s="26" t="str">
        <f>IFERROR(VLOOKUP($B1002,'Section 3'!D1005:O2004,COLUMNS('Section 3'!D1001:D1002),0),"")</f>
        <v/>
      </c>
      <c r="E1002" s="73" t="str">
        <f>IF($D1002="","",IF(ISBLANK(VLOOKUP($B1002,'Section 3'!$D$15:$O$1014,COLUMNS('Section 3'!$E$11:F$12),0)),"",VLOOKUP($B1002,'Section 3'!$D$15:$O$1014,COLUMNS('Section 3'!$E$11:F$12),0)))</f>
        <v/>
      </c>
      <c r="F1002" s="73" t="str">
        <f>IF($D1002="","",IF(ISBLANK(VLOOKUP($B1002,'Section 3'!$D$15:$O$1014,COLUMNS('Section 3'!$E$11:G$12),0)),"",VLOOKUP($B1002,'Section 3'!$D$15:$O$1014,COLUMNS('Section 3'!$E$11:G$12),0)))</f>
        <v/>
      </c>
      <c r="G1002" s="73" t="str">
        <f>IF($D1002="","",IF(ISBLANK(VLOOKUP($B1002,'Section 3'!$D$15:$O$1014,COLUMNS('Section 3'!$E$11:H$12),0)),"",VLOOKUP($B1002,'Section 3'!$D$15:$O$1014,COLUMNS('Section 3'!$E$11:H$12),0)))</f>
        <v/>
      </c>
      <c r="H1002" s="73" t="str">
        <f>IF($D1002="","",IF(ISBLANK(VLOOKUP($B1002,'Section 3'!$D$15:$O$1014,COLUMNS('Section 3'!$E$11:I$12),0)),"",VLOOKUP($B1002,'Section 3'!$D$15:$O$1014,COLUMNS('Section 3'!$E$11:I$12),0)))</f>
        <v/>
      </c>
      <c r="I1002" s="73" t="str">
        <f>IF($D1002="","",IF(ISBLANK(VLOOKUP($B1002,'Section 3'!$D$15:$O$1014,COLUMNS('Section 3'!$E$11:J$12),0)),"",VLOOKUP($B1002,'Section 3'!$D$15:$O$1014,COLUMNS('Section 3'!$E$11:J$12),0)))</f>
        <v/>
      </c>
      <c r="J1002" s="73" t="str">
        <f>IF($D1002="","",IF(ISBLANK(VLOOKUP($B1002,'Section 3'!$D$15:$O$1014,COLUMNS('Section 3'!$E$11:K$12),0)),"",VLOOKUP($B1002,'Section 3'!$D$15:$O$1014,COLUMNS('Section 3'!$E$11:K$12),0)))</f>
        <v/>
      </c>
      <c r="K1002" s="73" t="str">
        <f>IF($D1002="","",IF(ISBLANK(VLOOKUP($B1002,'Section 3'!$D$15:$O$1014,COLUMNS('Section 3'!$E$11:L$12),0)),"",VLOOKUP($B1002,'Section 3'!$D$15:$O$1014,COLUMNS('Section 3'!$E$11:L$12),0)))</f>
        <v/>
      </c>
      <c r="L1002" s="73" t="str">
        <f>IF($D1002="","",IF(ISBLANK(VLOOKUP($B1002,'Section 3'!$D$15:$O$1014,COLUMNS('Section 3'!$E$11:M$12),0)),"",VLOOKUP($B1002,'Section 3'!$D$15:$O$1014,COLUMNS('Section 3'!$E$11:M$12),0)))</f>
        <v/>
      </c>
      <c r="M1002" s="73" t="str">
        <f>IF($D1002="","",IF(ISBLANK(VLOOKUP($B1002,'Section 3'!$D$15:$O$1014,COLUMNS('Section 3'!$E$11:N$12),0)),"",VLOOKUP($B1002,'Section 3'!$D$15:$O$1014,COLUMNS('Section 3'!$E$11:N$12),0)))</f>
        <v/>
      </c>
      <c r="N1002" s="73" t="str">
        <f>IF($D1002="","",IF(ISBLANK(VLOOKUP($B1002,'Section 3'!$D$15:$O$1014,COLUMNS('Section 3'!$E$11:O$12),0)),"",VLOOKUP($B1002,'Section 3'!$D$15:$O$1014,COLUMNS('Section 3'!$E$11:O$12),0)))</f>
        <v/>
      </c>
      <c r="O1002" s="73" t="str">
        <f>IF($D1002="","",IF(ISBLANK(VLOOKUP($B1002,'Section 3'!$D$15:$O$1014,COLUMNS('Section 3'!$E$11:P$12),0)),"",VLOOKUP($B1002,'Section 3'!$D$15:$O$1014,COLUMNS('Section 3'!$E$11:P$12),0)))</f>
        <v/>
      </c>
    </row>
    <row r="1003" spans="1:15" x14ac:dyDescent="0.25">
      <c r="A1003" s="29" t="str">
        <f>IF(E1003="","",ROWS($A$1:A1003))</f>
        <v/>
      </c>
      <c r="B1003" s="32">
        <v>992</v>
      </c>
      <c r="C1003" s="26" t="str">
        <f t="shared" si="16"/>
        <v/>
      </c>
      <c r="D1003" s="26" t="str">
        <f>IFERROR(VLOOKUP($B1003,'Section 3'!D1006:O2005,COLUMNS('Section 3'!D1002:D1003),0),"")</f>
        <v/>
      </c>
      <c r="E1003" s="73" t="str">
        <f>IF($D1003="","",IF(ISBLANK(VLOOKUP($B1003,'Section 3'!$D$15:$O$1014,COLUMNS('Section 3'!$E$11:F$12),0)),"",VLOOKUP($B1003,'Section 3'!$D$15:$O$1014,COLUMNS('Section 3'!$E$11:F$12),0)))</f>
        <v/>
      </c>
      <c r="F1003" s="73" t="str">
        <f>IF($D1003="","",IF(ISBLANK(VLOOKUP($B1003,'Section 3'!$D$15:$O$1014,COLUMNS('Section 3'!$E$11:G$12),0)),"",VLOOKUP($B1003,'Section 3'!$D$15:$O$1014,COLUMNS('Section 3'!$E$11:G$12),0)))</f>
        <v/>
      </c>
      <c r="G1003" s="73" t="str">
        <f>IF($D1003="","",IF(ISBLANK(VLOOKUP($B1003,'Section 3'!$D$15:$O$1014,COLUMNS('Section 3'!$E$11:H$12),0)),"",VLOOKUP($B1003,'Section 3'!$D$15:$O$1014,COLUMNS('Section 3'!$E$11:H$12),0)))</f>
        <v/>
      </c>
      <c r="H1003" s="73" t="str">
        <f>IF($D1003="","",IF(ISBLANK(VLOOKUP($B1003,'Section 3'!$D$15:$O$1014,COLUMNS('Section 3'!$E$11:I$12),0)),"",VLOOKUP($B1003,'Section 3'!$D$15:$O$1014,COLUMNS('Section 3'!$E$11:I$12),0)))</f>
        <v/>
      </c>
      <c r="I1003" s="73" t="str">
        <f>IF($D1003="","",IF(ISBLANK(VLOOKUP($B1003,'Section 3'!$D$15:$O$1014,COLUMNS('Section 3'!$E$11:J$12),0)),"",VLOOKUP($B1003,'Section 3'!$D$15:$O$1014,COLUMNS('Section 3'!$E$11:J$12),0)))</f>
        <v/>
      </c>
      <c r="J1003" s="73" t="str">
        <f>IF($D1003="","",IF(ISBLANK(VLOOKUP($B1003,'Section 3'!$D$15:$O$1014,COLUMNS('Section 3'!$E$11:K$12),0)),"",VLOOKUP($B1003,'Section 3'!$D$15:$O$1014,COLUMNS('Section 3'!$E$11:K$12),0)))</f>
        <v/>
      </c>
      <c r="K1003" s="73" t="str">
        <f>IF($D1003="","",IF(ISBLANK(VLOOKUP($B1003,'Section 3'!$D$15:$O$1014,COLUMNS('Section 3'!$E$11:L$12),0)),"",VLOOKUP($B1003,'Section 3'!$D$15:$O$1014,COLUMNS('Section 3'!$E$11:L$12),0)))</f>
        <v/>
      </c>
      <c r="L1003" s="73" t="str">
        <f>IF($D1003="","",IF(ISBLANK(VLOOKUP($B1003,'Section 3'!$D$15:$O$1014,COLUMNS('Section 3'!$E$11:M$12),0)),"",VLOOKUP($B1003,'Section 3'!$D$15:$O$1014,COLUMNS('Section 3'!$E$11:M$12),0)))</f>
        <v/>
      </c>
      <c r="M1003" s="73" t="str">
        <f>IF($D1003="","",IF(ISBLANK(VLOOKUP($B1003,'Section 3'!$D$15:$O$1014,COLUMNS('Section 3'!$E$11:N$12),0)),"",VLOOKUP($B1003,'Section 3'!$D$15:$O$1014,COLUMNS('Section 3'!$E$11:N$12),0)))</f>
        <v/>
      </c>
      <c r="N1003" s="73" t="str">
        <f>IF($D1003="","",IF(ISBLANK(VLOOKUP($B1003,'Section 3'!$D$15:$O$1014,COLUMNS('Section 3'!$E$11:O$12),0)),"",VLOOKUP($B1003,'Section 3'!$D$15:$O$1014,COLUMNS('Section 3'!$E$11:O$12),0)))</f>
        <v/>
      </c>
      <c r="O1003" s="73" t="str">
        <f>IF($D1003="","",IF(ISBLANK(VLOOKUP($B1003,'Section 3'!$D$15:$O$1014,COLUMNS('Section 3'!$E$11:P$12),0)),"",VLOOKUP($B1003,'Section 3'!$D$15:$O$1014,COLUMNS('Section 3'!$E$11:P$12),0)))</f>
        <v/>
      </c>
    </row>
    <row r="1004" spans="1:15" x14ac:dyDescent="0.25">
      <c r="A1004" s="29" t="str">
        <f>IF(E1004="","",ROWS($A$1:A1004))</f>
        <v/>
      </c>
      <c r="B1004" s="32">
        <v>993</v>
      </c>
      <c r="C1004" s="26" t="str">
        <f t="shared" si="16"/>
        <v/>
      </c>
      <c r="D1004" s="26" t="str">
        <f>IFERROR(VLOOKUP($B1004,'Section 3'!D1007:O2006,COLUMNS('Section 3'!D1003:D1004),0),"")</f>
        <v/>
      </c>
      <c r="E1004" s="73" t="str">
        <f>IF($D1004="","",IF(ISBLANK(VLOOKUP($B1004,'Section 3'!$D$15:$O$1014,COLUMNS('Section 3'!$E$11:F$12),0)),"",VLOOKUP($B1004,'Section 3'!$D$15:$O$1014,COLUMNS('Section 3'!$E$11:F$12),0)))</f>
        <v/>
      </c>
      <c r="F1004" s="73" t="str">
        <f>IF($D1004="","",IF(ISBLANK(VLOOKUP($B1004,'Section 3'!$D$15:$O$1014,COLUMNS('Section 3'!$E$11:G$12),0)),"",VLOOKUP($B1004,'Section 3'!$D$15:$O$1014,COLUMNS('Section 3'!$E$11:G$12),0)))</f>
        <v/>
      </c>
      <c r="G1004" s="73" t="str">
        <f>IF($D1004="","",IF(ISBLANK(VLOOKUP($B1004,'Section 3'!$D$15:$O$1014,COLUMNS('Section 3'!$E$11:H$12),0)),"",VLOOKUP($B1004,'Section 3'!$D$15:$O$1014,COLUMNS('Section 3'!$E$11:H$12),0)))</f>
        <v/>
      </c>
      <c r="H1004" s="73" t="str">
        <f>IF($D1004="","",IF(ISBLANK(VLOOKUP($B1004,'Section 3'!$D$15:$O$1014,COLUMNS('Section 3'!$E$11:I$12),0)),"",VLOOKUP($B1004,'Section 3'!$D$15:$O$1014,COLUMNS('Section 3'!$E$11:I$12),0)))</f>
        <v/>
      </c>
      <c r="I1004" s="73" t="str">
        <f>IF($D1004="","",IF(ISBLANK(VLOOKUP($B1004,'Section 3'!$D$15:$O$1014,COLUMNS('Section 3'!$E$11:J$12),0)),"",VLOOKUP($B1004,'Section 3'!$D$15:$O$1014,COLUMNS('Section 3'!$E$11:J$12),0)))</f>
        <v/>
      </c>
      <c r="J1004" s="73" t="str">
        <f>IF($D1004="","",IF(ISBLANK(VLOOKUP($B1004,'Section 3'!$D$15:$O$1014,COLUMNS('Section 3'!$E$11:K$12),0)),"",VLOOKUP($B1004,'Section 3'!$D$15:$O$1014,COLUMNS('Section 3'!$E$11:K$12),0)))</f>
        <v/>
      </c>
      <c r="K1004" s="73" t="str">
        <f>IF($D1004="","",IF(ISBLANK(VLOOKUP($B1004,'Section 3'!$D$15:$O$1014,COLUMNS('Section 3'!$E$11:L$12),0)),"",VLOOKUP($B1004,'Section 3'!$D$15:$O$1014,COLUMNS('Section 3'!$E$11:L$12),0)))</f>
        <v/>
      </c>
      <c r="L1004" s="73" t="str">
        <f>IF($D1004="","",IF(ISBLANK(VLOOKUP($B1004,'Section 3'!$D$15:$O$1014,COLUMNS('Section 3'!$E$11:M$12),0)),"",VLOOKUP($B1004,'Section 3'!$D$15:$O$1014,COLUMNS('Section 3'!$E$11:M$12),0)))</f>
        <v/>
      </c>
      <c r="M1004" s="73" t="str">
        <f>IF($D1004="","",IF(ISBLANK(VLOOKUP($B1004,'Section 3'!$D$15:$O$1014,COLUMNS('Section 3'!$E$11:N$12),0)),"",VLOOKUP($B1004,'Section 3'!$D$15:$O$1014,COLUMNS('Section 3'!$E$11:N$12),0)))</f>
        <v/>
      </c>
      <c r="N1004" s="73" t="str">
        <f>IF($D1004="","",IF(ISBLANK(VLOOKUP($B1004,'Section 3'!$D$15:$O$1014,COLUMNS('Section 3'!$E$11:O$12),0)),"",VLOOKUP($B1004,'Section 3'!$D$15:$O$1014,COLUMNS('Section 3'!$E$11:O$12),0)))</f>
        <v/>
      </c>
      <c r="O1004" s="73" t="str">
        <f>IF($D1004="","",IF(ISBLANK(VLOOKUP($B1004,'Section 3'!$D$15:$O$1014,COLUMNS('Section 3'!$E$11:P$12),0)),"",VLOOKUP($B1004,'Section 3'!$D$15:$O$1014,COLUMNS('Section 3'!$E$11:P$12),0)))</f>
        <v/>
      </c>
    </row>
    <row r="1005" spans="1:15" x14ac:dyDescent="0.25">
      <c r="A1005" s="29" t="str">
        <f>IF(E1005="","",ROWS($A$1:A1005))</f>
        <v/>
      </c>
      <c r="B1005" s="32">
        <v>994</v>
      </c>
      <c r="C1005" s="26" t="str">
        <f t="shared" si="16"/>
        <v/>
      </c>
      <c r="D1005" s="26" t="str">
        <f>IFERROR(VLOOKUP($B1005,'Section 3'!D1008:O2007,COLUMNS('Section 3'!D1004:D1005),0),"")</f>
        <v/>
      </c>
      <c r="E1005" s="73" t="str">
        <f>IF($D1005="","",IF(ISBLANK(VLOOKUP($B1005,'Section 3'!$D$15:$O$1014,COLUMNS('Section 3'!$E$11:F$12),0)),"",VLOOKUP($B1005,'Section 3'!$D$15:$O$1014,COLUMNS('Section 3'!$E$11:F$12),0)))</f>
        <v/>
      </c>
      <c r="F1005" s="73" t="str">
        <f>IF($D1005="","",IF(ISBLANK(VLOOKUP($B1005,'Section 3'!$D$15:$O$1014,COLUMNS('Section 3'!$E$11:G$12),0)),"",VLOOKUP($B1005,'Section 3'!$D$15:$O$1014,COLUMNS('Section 3'!$E$11:G$12),0)))</f>
        <v/>
      </c>
      <c r="G1005" s="73" t="str">
        <f>IF($D1005="","",IF(ISBLANK(VLOOKUP($B1005,'Section 3'!$D$15:$O$1014,COLUMNS('Section 3'!$E$11:H$12),0)),"",VLOOKUP($B1005,'Section 3'!$D$15:$O$1014,COLUMNS('Section 3'!$E$11:H$12),0)))</f>
        <v/>
      </c>
      <c r="H1005" s="73" t="str">
        <f>IF($D1005="","",IF(ISBLANK(VLOOKUP($B1005,'Section 3'!$D$15:$O$1014,COLUMNS('Section 3'!$E$11:I$12),0)),"",VLOOKUP($B1005,'Section 3'!$D$15:$O$1014,COLUMNS('Section 3'!$E$11:I$12),0)))</f>
        <v/>
      </c>
      <c r="I1005" s="73" t="str">
        <f>IF($D1005="","",IF(ISBLANK(VLOOKUP($B1005,'Section 3'!$D$15:$O$1014,COLUMNS('Section 3'!$E$11:J$12),0)),"",VLOOKUP($B1005,'Section 3'!$D$15:$O$1014,COLUMNS('Section 3'!$E$11:J$12),0)))</f>
        <v/>
      </c>
      <c r="J1005" s="73" t="str">
        <f>IF($D1005="","",IF(ISBLANK(VLOOKUP($B1005,'Section 3'!$D$15:$O$1014,COLUMNS('Section 3'!$E$11:K$12),0)),"",VLOOKUP($B1005,'Section 3'!$D$15:$O$1014,COLUMNS('Section 3'!$E$11:K$12),0)))</f>
        <v/>
      </c>
      <c r="K1005" s="73" t="str">
        <f>IF($D1005="","",IF(ISBLANK(VLOOKUP($B1005,'Section 3'!$D$15:$O$1014,COLUMNS('Section 3'!$E$11:L$12),0)),"",VLOOKUP($B1005,'Section 3'!$D$15:$O$1014,COLUMNS('Section 3'!$E$11:L$12),0)))</f>
        <v/>
      </c>
      <c r="L1005" s="73" t="str">
        <f>IF($D1005="","",IF(ISBLANK(VLOOKUP($B1005,'Section 3'!$D$15:$O$1014,COLUMNS('Section 3'!$E$11:M$12),0)),"",VLOOKUP($B1005,'Section 3'!$D$15:$O$1014,COLUMNS('Section 3'!$E$11:M$12),0)))</f>
        <v/>
      </c>
      <c r="M1005" s="73" t="str">
        <f>IF($D1005="","",IF(ISBLANK(VLOOKUP($B1005,'Section 3'!$D$15:$O$1014,COLUMNS('Section 3'!$E$11:N$12),0)),"",VLOOKUP($B1005,'Section 3'!$D$15:$O$1014,COLUMNS('Section 3'!$E$11:N$12),0)))</f>
        <v/>
      </c>
      <c r="N1005" s="73" t="str">
        <f>IF($D1005="","",IF(ISBLANK(VLOOKUP($B1005,'Section 3'!$D$15:$O$1014,COLUMNS('Section 3'!$E$11:O$12),0)),"",VLOOKUP($B1005,'Section 3'!$D$15:$O$1014,COLUMNS('Section 3'!$E$11:O$12),0)))</f>
        <v/>
      </c>
      <c r="O1005" s="73" t="str">
        <f>IF($D1005="","",IF(ISBLANK(VLOOKUP($B1005,'Section 3'!$D$15:$O$1014,COLUMNS('Section 3'!$E$11:P$12),0)),"",VLOOKUP($B1005,'Section 3'!$D$15:$O$1014,COLUMNS('Section 3'!$E$11:P$12),0)))</f>
        <v/>
      </c>
    </row>
    <row r="1006" spans="1:15" x14ac:dyDescent="0.25">
      <c r="A1006" s="29" t="str">
        <f>IF(E1006="","",ROWS($A$1:A1006))</f>
        <v/>
      </c>
      <c r="B1006" s="32">
        <v>995</v>
      </c>
      <c r="C1006" s="26" t="str">
        <f t="shared" si="16"/>
        <v/>
      </c>
      <c r="D1006" s="26" t="str">
        <f>IFERROR(VLOOKUP($B1006,'Section 3'!D1009:O2008,COLUMNS('Section 3'!D1005:D1006),0),"")</f>
        <v/>
      </c>
      <c r="E1006" s="73" t="str">
        <f>IF($D1006="","",IF(ISBLANK(VLOOKUP($B1006,'Section 3'!$D$15:$O$1014,COLUMNS('Section 3'!$E$11:F$12),0)),"",VLOOKUP($B1006,'Section 3'!$D$15:$O$1014,COLUMNS('Section 3'!$E$11:F$12),0)))</f>
        <v/>
      </c>
      <c r="F1006" s="73" t="str">
        <f>IF($D1006="","",IF(ISBLANK(VLOOKUP($B1006,'Section 3'!$D$15:$O$1014,COLUMNS('Section 3'!$E$11:G$12),0)),"",VLOOKUP($B1006,'Section 3'!$D$15:$O$1014,COLUMNS('Section 3'!$E$11:G$12),0)))</f>
        <v/>
      </c>
      <c r="G1006" s="73" t="str">
        <f>IF($D1006="","",IF(ISBLANK(VLOOKUP($B1006,'Section 3'!$D$15:$O$1014,COLUMNS('Section 3'!$E$11:H$12),0)),"",VLOOKUP($B1006,'Section 3'!$D$15:$O$1014,COLUMNS('Section 3'!$E$11:H$12),0)))</f>
        <v/>
      </c>
      <c r="H1006" s="73" t="str">
        <f>IF($D1006="","",IF(ISBLANK(VLOOKUP($B1006,'Section 3'!$D$15:$O$1014,COLUMNS('Section 3'!$E$11:I$12),0)),"",VLOOKUP($B1006,'Section 3'!$D$15:$O$1014,COLUMNS('Section 3'!$E$11:I$12),0)))</f>
        <v/>
      </c>
      <c r="I1006" s="73" t="str">
        <f>IF($D1006="","",IF(ISBLANK(VLOOKUP($B1006,'Section 3'!$D$15:$O$1014,COLUMNS('Section 3'!$E$11:J$12),0)),"",VLOOKUP($B1006,'Section 3'!$D$15:$O$1014,COLUMNS('Section 3'!$E$11:J$12),0)))</f>
        <v/>
      </c>
      <c r="J1006" s="73" t="str">
        <f>IF($D1006="","",IF(ISBLANK(VLOOKUP($B1006,'Section 3'!$D$15:$O$1014,COLUMNS('Section 3'!$E$11:K$12),0)),"",VLOOKUP($B1006,'Section 3'!$D$15:$O$1014,COLUMNS('Section 3'!$E$11:K$12),0)))</f>
        <v/>
      </c>
      <c r="K1006" s="73" t="str">
        <f>IF($D1006="","",IF(ISBLANK(VLOOKUP($B1006,'Section 3'!$D$15:$O$1014,COLUMNS('Section 3'!$E$11:L$12),0)),"",VLOOKUP($B1006,'Section 3'!$D$15:$O$1014,COLUMNS('Section 3'!$E$11:L$12),0)))</f>
        <v/>
      </c>
      <c r="L1006" s="73" t="str">
        <f>IF($D1006="","",IF(ISBLANK(VLOOKUP($B1006,'Section 3'!$D$15:$O$1014,COLUMNS('Section 3'!$E$11:M$12),0)),"",VLOOKUP($B1006,'Section 3'!$D$15:$O$1014,COLUMNS('Section 3'!$E$11:M$12),0)))</f>
        <v/>
      </c>
      <c r="M1006" s="73" t="str">
        <f>IF($D1006="","",IF(ISBLANK(VLOOKUP($B1006,'Section 3'!$D$15:$O$1014,COLUMNS('Section 3'!$E$11:N$12),0)),"",VLOOKUP($B1006,'Section 3'!$D$15:$O$1014,COLUMNS('Section 3'!$E$11:N$12),0)))</f>
        <v/>
      </c>
      <c r="N1006" s="73" t="str">
        <f>IF($D1006="","",IF(ISBLANK(VLOOKUP($B1006,'Section 3'!$D$15:$O$1014,COLUMNS('Section 3'!$E$11:O$12),0)),"",VLOOKUP($B1006,'Section 3'!$D$15:$O$1014,COLUMNS('Section 3'!$E$11:O$12),0)))</f>
        <v/>
      </c>
      <c r="O1006" s="73" t="str">
        <f>IF($D1006="","",IF(ISBLANK(VLOOKUP($B1006,'Section 3'!$D$15:$O$1014,COLUMNS('Section 3'!$E$11:P$12),0)),"",VLOOKUP($B1006,'Section 3'!$D$15:$O$1014,COLUMNS('Section 3'!$E$11:P$12),0)))</f>
        <v/>
      </c>
    </row>
    <row r="1007" spans="1:15" x14ac:dyDescent="0.25">
      <c r="A1007" s="29" t="str">
        <f>IF(E1007="","",ROWS($A$1:A1007))</f>
        <v/>
      </c>
      <c r="B1007" s="32">
        <v>996</v>
      </c>
      <c r="C1007" s="26" t="str">
        <f t="shared" si="16"/>
        <v/>
      </c>
      <c r="D1007" s="26" t="str">
        <f>IFERROR(VLOOKUP($B1007,'Section 3'!D1010:O2009,COLUMNS('Section 3'!D1006:D1007),0),"")</f>
        <v/>
      </c>
      <c r="E1007" s="73" t="str">
        <f>IF($D1007="","",IF(ISBLANK(VLOOKUP($B1007,'Section 3'!$D$15:$O$1014,COLUMNS('Section 3'!$E$11:F$12),0)),"",VLOOKUP($B1007,'Section 3'!$D$15:$O$1014,COLUMNS('Section 3'!$E$11:F$12),0)))</f>
        <v/>
      </c>
      <c r="F1007" s="73" t="str">
        <f>IF($D1007="","",IF(ISBLANK(VLOOKUP($B1007,'Section 3'!$D$15:$O$1014,COLUMNS('Section 3'!$E$11:G$12),0)),"",VLOOKUP($B1007,'Section 3'!$D$15:$O$1014,COLUMNS('Section 3'!$E$11:G$12),0)))</f>
        <v/>
      </c>
      <c r="G1007" s="73" t="str">
        <f>IF($D1007="","",IF(ISBLANK(VLOOKUP($B1007,'Section 3'!$D$15:$O$1014,COLUMNS('Section 3'!$E$11:H$12),0)),"",VLOOKUP($B1007,'Section 3'!$D$15:$O$1014,COLUMNS('Section 3'!$E$11:H$12),0)))</f>
        <v/>
      </c>
      <c r="H1007" s="73" t="str">
        <f>IF($D1007="","",IF(ISBLANK(VLOOKUP($B1007,'Section 3'!$D$15:$O$1014,COLUMNS('Section 3'!$E$11:I$12),0)),"",VLOOKUP($B1007,'Section 3'!$D$15:$O$1014,COLUMNS('Section 3'!$E$11:I$12),0)))</f>
        <v/>
      </c>
      <c r="I1007" s="73" t="str">
        <f>IF($D1007="","",IF(ISBLANK(VLOOKUP($B1007,'Section 3'!$D$15:$O$1014,COLUMNS('Section 3'!$E$11:J$12),0)),"",VLOOKUP($B1007,'Section 3'!$D$15:$O$1014,COLUMNS('Section 3'!$E$11:J$12),0)))</f>
        <v/>
      </c>
      <c r="J1007" s="73" t="str">
        <f>IF($D1007="","",IF(ISBLANK(VLOOKUP($B1007,'Section 3'!$D$15:$O$1014,COLUMNS('Section 3'!$E$11:K$12),0)),"",VLOOKUP($B1007,'Section 3'!$D$15:$O$1014,COLUMNS('Section 3'!$E$11:K$12),0)))</f>
        <v/>
      </c>
      <c r="K1007" s="73" t="str">
        <f>IF($D1007="","",IF(ISBLANK(VLOOKUP($B1007,'Section 3'!$D$15:$O$1014,COLUMNS('Section 3'!$E$11:L$12),0)),"",VLOOKUP($B1007,'Section 3'!$D$15:$O$1014,COLUMNS('Section 3'!$E$11:L$12),0)))</f>
        <v/>
      </c>
      <c r="L1007" s="73" t="str">
        <f>IF($D1007="","",IF(ISBLANK(VLOOKUP($B1007,'Section 3'!$D$15:$O$1014,COLUMNS('Section 3'!$E$11:M$12),0)),"",VLOOKUP($B1007,'Section 3'!$D$15:$O$1014,COLUMNS('Section 3'!$E$11:M$12),0)))</f>
        <v/>
      </c>
      <c r="M1007" s="73" t="str">
        <f>IF($D1007="","",IF(ISBLANK(VLOOKUP($B1007,'Section 3'!$D$15:$O$1014,COLUMNS('Section 3'!$E$11:N$12),0)),"",VLOOKUP($B1007,'Section 3'!$D$15:$O$1014,COLUMNS('Section 3'!$E$11:N$12),0)))</f>
        <v/>
      </c>
      <c r="N1007" s="73" t="str">
        <f>IF($D1007="","",IF(ISBLANK(VLOOKUP($B1007,'Section 3'!$D$15:$O$1014,COLUMNS('Section 3'!$E$11:O$12),0)),"",VLOOKUP($B1007,'Section 3'!$D$15:$O$1014,COLUMNS('Section 3'!$E$11:O$12),0)))</f>
        <v/>
      </c>
      <c r="O1007" s="73" t="str">
        <f>IF($D1007="","",IF(ISBLANK(VLOOKUP($B1007,'Section 3'!$D$15:$O$1014,COLUMNS('Section 3'!$E$11:P$12),0)),"",VLOOKUP($B1007,'Section 3'!$D$15:$O$1014,COLUMNS('Section 3'!$E$11:P$12),0)))</f>
        <v/>
      </c>
    </row>
    <row r="1008" spans="1:15" x14ac:dyDescent="0.25">
      <c r="A1008" s="29" t="str">
        <f>IF(E1008="","",ROWS($A$1:A1008))</f>
        <v/>
      </c>
      <c r="B1008" s="32">
        <v>997</v>
      </c>
      <c r="C1008" s="26" t="str">
        <f t="shared" si="16"/>
        <v/>
      </c>
      <c r="D1008" s="26" t="str">
        <f>IFERROR(VLOOKUP($B1008,'Section 3'!D1011:O2010,COLUMNS('Section 3'!D1007:D1008),0),"")</f>
        <v/>
      </c>
      <c r="E1008" s="73" t="str">
        <f>IF($D1008="","",IF(ISBLANK(VLOOKUP($B1008,'Section 3'!$D$15:$O$1014,COLUMNS('Section 3'!$E$11:F$12),0)),"",VLOOKUP($B1008,'Section 3'!$D$15:$O$1014,COLUMNS('Section 3'!$E$11:F$12),0)))</f>
        <v/>
      </c>
      <c r="F1008" s="73" t="str">
        <f>IF($D1008="","",IF(ISBLANK(VLOOKUP($B1008,'Section 3'!$D$15:$O$1014,COLUMNS('Section 3'!$E$11:G$12),0)),"",VLOOKUP($B1008,'Section 3'!$D$15:$O$1014,COLUMNS('Section 3'!$E$11:G$12),0)))</f>
        <v/>
      </c>
      <c r="G1008" s="73" t="str">
        <f>IF($D1008="","",IF(ISBLANK(VLOOKUP($B1008,'Section 3'!$D$15:$O$1014,COLUMNS('Section 3'!$E$11:H$12),0)),"",VLOOKUP($B1008,'Section 3'!$D$15:$O$1014,COLUMNS('Section 3'!$E$11:H$12),0)))</f>
        <v/>
      </c>
      <c r="H1008" s="73" t="str">
        <f>IF($D1008="","",IF(ISBLANK(VLOOKUP($B1008,'Section 3'!$D$15:$O$1014,COLUMNS('Section 3'!$E$11:I$12),0)),"",VLOOKUP($B1008,'Section 3'!$D$15:$O$1014,COLUMNS('Section 3'!$E$11:I$12),0)))</f>
        <v/>
      </c>
      <c r="I1008" s="73" t="str">
        <f>IF($D1008="","",IF(ISBLANK(VLOOKUP($B1008,'Section 3'!$D$15:$O$1014,COLUMNS('Section 3'!$E$11:J$12),0)),"",VLOOKUP($B1008,'Section 3'!$D$15:$O$1014,COLUMNS('Section 3'!$E$11:J$12),0)))</f>
        <v/>
      </c>
      <c r="J1008" s="73" t="str">
        <f>IF($D1008="","",IF(ISBLANK(VLOOKUP($B1008,'Section 3'!$D$15:$O$1014,COLUMNS('Section 3'!$E$11:K$12),0)),"",VLOOKUP($B1008,'Section 3'!$D$15:$O$1014,COLUMNS('Section 3'!$E$11:K$12),0)))</f>
        <v/>
      </c>
      <c r="K1008" s="73" t="str">
        <f>IF($D1008="","",IF(ISBLANK(VLOOKUP($B1008,'Section 3'!$D$15:$O$1014,COLUMNS('Section 3'!$E$11:L$12),0)),"",VLOOKUP($B1008,'Section 3'!$D$15:$O$1014,COLUMNS('Section 3'!$E$11:L$12),0)))</f>
        <v/>
      </c>
      <c r="L1008" s="73" t="str">
        <f>IF($D1008="","",IF(ISBLANK(VLOOKUP($B1008,'Section 3'!$D$15:$O$1014,COLUMNS('Section 3'!$E$11:M$12),0)),"",VLOOKUP($B1008,'Section 3'!$D$15:$O$1014,COLUMNS('Section 3'!$E$11:M$12),0)))</f>
        <v/>
      </c>
      <c r="M1008" s="73" t="str">
        <f>IF($D1008="","",IF(ISBLANK(VLOOKUP($B1008,'Section 3'!$D$15:$O$1014,COLUMNS('Section 3'!$E$11:N$12),0)),"",VLOOKUP($B1008,'Section 3'!$D$15:$O$1014,COLUMNS('Section 3'!$E$11:N$12),0)))</f>
        <v/>
      </c>
      <c r="N1008" s="73" t="str">
        <f>IF($D1008="","",IF(ISBLANK(VLOOKUP($B1008,'Section 3'!$D$15:$O$1014,COLUMNS('Section 3'!$E$11:O$12),0)),"",VLOOKUP($B1008,'Section 3'!$D$15:$O$1014,COLUMNS('Section 3'!$E$11:O$12),0)))</f>
        <v/>
      </c>
      <c r="O1008" s="73" t="str">
        <f>IF($D1008="","",IF(ISBLANK(VLOOKUP($B1008,'Section 3'!$D$15:$O$1014,COLUMNS('Section 3'!$E$11:P$12),0)),"",VLOOKUP($B1008,'Section 3'!$D$15:$O$1014,COLUMNS('Section 3'!$E$11:P$12),0)))</f>
        <v/>
      </c>
    </row>
    <row r="1009" spans="1:15" x14ac:dyDescent="0.25">
      <c r="A1009" s="29" t="str">
        <f>IF(E1009="","",ROWS($A$1:A1009))</f>
        <v/>
      </c>
      <c r="B1009" s="32">
        <v>998</v>
      </c>
      <c r="C1009" s="26" t="str">
        <f t="shared" si="16"/>
        <v/>
      </c>
      <c r="D1009" s="26" t="str">
        <f>IFERROR(VLOOKUP($B1009,'Section 3'!D1012:O2011,COLUMNS('Section 3'!D1008:D1009),0),"")</f>
        <v/>
      </c>
      <c r="E1009" s="73" t="str">
        <f>IF($D1009="","",IF(ISBLANK(VLOOKUP($B1009,'Section 3'!$D$15:$O$1014,COLUMNS('Section 3'!$E$11:F$12),0)),"",VLOOKUP($B1009,'Section 3'!$D$15:$O$1014,COLUMNS('Section 3'!$E$11:F$12),0)))</f>
        <v/>
      </c>
      <c r="F1009" s="73" t="str">
        <f>IF($D1009="","",IF(ISBLANK(VLOOKUP($B1009,'Section 3'!$D$15:$O$1014,COLUMNS('Section 3'!$E$11:G$12),0)),"",VLOOKUP($B1009,'Section 3'!$D$15:$O$1014,COLUMNS('Section 3'!$E$11:G$12),0)))</f>
        <v/>
      </c>
      <c r="G1009" s="73" t="str">
        <f>IF($D1009="","",IF(ISBLANK(VLOOKUP($B1009,'Section 3'!$D$15:$O$1014,COLUMNS('Section 3'!$E$11:H$12),0)),"",VLOOKUP($B1009,'Section 3'!$D$15:$O$1014,COLUMNS('Section 3'!$E$11:H$12),0)))</f>
        <v/>
      </c>
      <c r="H1009" s="73" t="str">
        <f>IF($D1009="","",IF(ISBLANK(VLOOKUP($B1009,'Section 3'!$D$15:$O$1014,COLUMNS('Section 3'!$E$11:I$12),0)),"",VLOOKUP($B1009,'Section 3'!$D$15:$O$1014,COLUMNS('Section 3'!$E$11:I$12),0)))</f>
        <v/>
      </c>
      <c r="I1009" s="73" t="str">
        <f>IF($D1009="","",IF(ISBLANK(VLOOKUP($B1009,'Section 3'!$D$15:$O$1014,COLUMNS('Section 3'!$E$11:J$12),0)),"",VLOOKUP($B1009,'Section 3'!$D$15:$O$1014,COLUMNS('Section 3'!$E$11:J$12),0)))</f>
        <v/>
      </c>
      <c r="J1009" s="73" t="str">
        <f>IF($D1009="","",IF(ISBLANK(VLOOKUP($B1009,'Section 3'!$D$15:$O$1014,COLUMNS('Section 3'!$E$11:K$12),0)),"",VLOOKUP($B1009,'Section 3'!$D$15:$O$1014,COLUMNS('Section 3'!$E$11:K$12),0)))</f>
        <v/>
      </c>
      <c r="K1009" s="73" t="str">
        <f>IF($D1009="","",IF(ISBLANK(VLOOKUP($B1009,'Section 3'!$D$15:$O$1014,COLUMNS('Section 3'!$E$11:L$12),0)),"",VLOOKUP($B1009,'Section 3'!$D$15:$O$1014,COLUMNS('Section 3'!$E$11:L$12),0)))</f>
        <v/>
      </c>
      <c r="L1009" s="73" t="str">
        <f>IF($D1009="","",IF(ISBLANK(VLOOKUP($B1009,'Section 3'!$D$15:$O$1014,COLUMNS('Section 3'!$E$11:M$12),0)),"",VLOOKUP($B1009,'Section 3'!$D$15:$O$1014,COLUMNS('Section 3'!$E$11:M$12),0)))</f>
        <v/>
      </c>
      <c r="M1009" s="73" t="str">
        <f>IF($D1009="","",IF(ISBLANK(VLOOKUP($B1009,'Section 3'!$D$15:$O$1014,COLUMNS('Section 3'!$E$11:N$12),0)),"",VLOOKUP($B1009,'Section 3'!$D$15:$O$1014,COLUMNS('Section 3'!$E$11:N$12),0)))</f>
        <v/>
      </c>
      <c r="N1009" s="73" t="str">
        <f>IF($D1009="","",IF(ISBLANK(VLOOKUP($B1009,'Section 3'!$D$15:$O$1014,COLUMNS('Section 3'!$E$11:O$12),0)),"",VLOOKUP($B1009,'Section 3'!$D$15:$O$1014,COLUMNS('Section 3'!$E$11:O$12),0)))</f>
        <v/>
      </c>
      <c r="O1009" s="73" t="str">
        <f>IF($D1009="","",IF(ISBLANK(VLOOKUP($B1009,'Section 3'!$D$15:$O$1014,COLUMNS('Section 3'!$E$11:P$12),0)),"",VLOOKUP($B1009,'Section 3'!$D$15:$O$1014,COLUMNS('Section 3'!$E$11:P$12),0)))</f>
        <v/>
      </c>
    </row>
    <row r="1010" spans="1:15" x14ac:dyDescent="0.25">
      <c r="A1010" s="29" t="str">
        <f>IF(E1010="","",ROWS($A$1:A1010))</f>
        <v/>
      </c>
      <c r="B1010" s="32">
        <v>999</v>
      </c>
      <c r="C1010" s="26" t="str">
        <f t="shared" si="16"/>
        <v/>
      </c>
      <c r="D1010" s="26" t="str">
        <f>IFERROR(VLOOKUP($B1010,'Section 3'!D1013:O2012,COLUMNS('Section 3'!D1009:D1010),0),"")</f>
        <v/>
      </c>
      <c r="E1010" s="73" t="str">
        <f>IF($D1010="","",IF(ISBLANK(VLOOKUP($B1010,'Section 3'!$D$15:$O$1014,COLUMNS('Section 3'!$E$11:F$12),0)),"",VLOOKUP($B1010,'Section 3'!$D$15:$O$1014,COLUMNS('Section 3'!$E$11:F$12),0)))</f>
        <v/>
      </c>
      <c r="F1010" s="73" t="str">
        <f>IF($D1010="","",IF(ISBLANK(VLOOKUP($B1010,'Section 3'!$D$15:$O$1014,COLUMNS('Section 3'!$E$11:G$12),0)),"",VLOOKUP($B1010,'Section 3'!$D$15:$O$1014,COLUMNS('Section 3'!$E$11:G$12),0)))</f>
        <v/>
      </c>
      <c r="G1010" s="73" t="str">
        <f>IF($D1010="","",IF(ISBLANK(VLOOKUP($B1010,'Section 3'!$D$15:$O$1014,COLUMNS('Section 3'!$E$11:H$12),0)),"",VLOOKUP($B1010,'Section 3'!$D$15:$O$1014,COLUMNS('Section 3'!$E$11:H$12),0)))</f>
        <v/>
      </c>
      <c r="H1010" s="73" t="str">
        <f>IF($D1010="","",IF(ISBLANK(VLOOKUP($B1010,'Section 3'!$D$15:$O$1014,COLUMNS('Section 3'!$E$11:I$12),0)),"",VLOOKUP($B1010,'Section 3'!$D$15:$O$1014,COLUMNS('Section 3'!$E$11:I$12),0)))</f>
        <v/>
      </c>
      <c r="I1010" s="73" t="str">
        <f>IF($D1010="","",IF(ISBLANK(VLOOKUP($B1010,'Section 3'!$D$15:$O$1014,COLUMNS('Section 3'!$E$11:J$12),0)),"",VLOOKUP($B1010,'Section 3'!$D$15:$O$1014,COLUMNS('Section 3'!$E$11:J$12),0)))</f>
        <v/>
      </c>
      <c r="J1010" s="73" t="str">
        <f>IF($D1010="","",IF(ISBLANK(VLOOKUP($B1010,'Section 3'!$D$15:$O$1014,COLUMNS('Section 3'!$E$11:K$12),0)),"",VLOOKUP($B1010,'Section 3'!$D$15:$O$1014,COLUMNS('Section 3'!$E$11:K$12),0)))</f>
        <v/>
      </c>
      <c r="K1010" s="73" t="str">
        <f>IF($D1010="","",IF(ISBLANK(VLOOKUP($B1010,'Section 3'!$D$15:$O$1014,COLUMNS('Section 3'!$E$11:L$12),0)),"",VLOOKUP($B1010,'Section 3'!$D$15:$O$1014,COLUMNS('Section 3'!$E$11:L$12),0)))</f>
        <v/>
      </c>
      <c r="L1010" s="73" t="str">
        <f>IF($D1010="","",IF(ISBLANK(VLOOKUP($B1010,'Section 3'!$D$15:$O$1014,COLUMNS('Section 3'!$E$11:M$12),0)),"",VLOOKUP($B1010,'Section 3'!$D$15:$O$1014,COLUMNS('Section 3'!$E$11:M$12),0)))</f>
        <v/>
      </c>
      <c r="M1010" s="73" t="str">
        <f>IF($D1010="","",IF(ISBLANK(VLOOKUP($B1010,'Section 3'!$D$15:$O$1014,COLUMNS('Section 3'!$E$11:N$12),0)),"",VLOOKUP($B1010,'Section 3'!$D$15:$O$1014,COLUMNS('Section 3'!$E$11:N$12),0)))</f>
        <v/>
      </c>
      <c r="N1010" s="73" t="str">
        <f>IF($D1010="","",IF(ISBLANK(VLOOKUP($B1010,'Section 3'!$D$15:$O$1014,COLUMNS('Section 3'!$E$11:O$12),0)),"",VLOOKUP($B1010,'Section 3'!$D$15:$O$1014,COLUMNS('Section 3'!$E$11:O$12),0)))</f>
        <v/>
      </c>
      <c r="O1010" s="73" t="str">
        <f>IF($D1010="","",IF(ISBLANK(VLOOKUP($B1010,'Section 3'!$D$15:$O$1014,COLUMNS('Section 3'!$E$11:P$12),0)),"",VLOOKUP($B1010,'Section 3'!$D$15:$O$1014,COLUMNS('Section 3'!$E$11:P$12),0)))</f>
        <v/>
      </c>
    </row>
    <row r="1011" spans="1:15" x14ac:dyDescent="0.25">
      <c r="A1011" s="29" t="str">
        <f>IF(E1011="","",ROWS($A$1:A1011))</f>
        <v/>
      </c>
      <c r="B1011" s="32">
        <v>1000</v>
      </c>
      <c r="C1011" s="26" t="str">
        <f t="shared" si="16"/>
        <v/>
      </c>
      <c r="D1011" s="26" t="str">
        <f>IFERROR(VLOOKUP($B1011,'Section 3'!D1014:O2013,COLUMNS('Section 3'!D1010:D1011),0),"")</f>
        <v/>
      </c>
      <c r="E1011" s="73" t="str">
        <f>IF($D1011="","",IF(ISBLANK(VLOOKUP($B1011,'Section 3'!$D$15:$O$1014,COLUMNS('Section 3'!$E$11:F$12),0)),"",VLOOKUP($B1011,'Section 3'!$D$15:$O$1014,COLUMNS('Section 3'!$E$11:F$12),0)))</f>
        <v/>
      </c>
      <c r="F1011" s="73" t="str">
        <f>IF($D1011="","",IF(ISBLANK(VLOOKUP($B1011,'Section 3'!$D$15:$O$1014,COLUMNS('Section 3'!$E$11:G$12),0)),"",VLOOKUP($B1011,'Section 3'!$D$15:$O$1014,COLUMNS('Section 3'!$E$11:G$12),0)))</f>
        <v/>
      </c>
      <c r="G1011" s="73" t="str">
        <f>IF($D1011="","",IF(ISBLANK(VLOOKUP($B1011,'Section 3'!$D$15:$O$1014,COLUMNS('Section 3'!$E$11:H$12),0)),"",VLOOKUP($B1011,'Section 3'!$D$15:$O$1014,COLUMNS('Section 3'!$E$11:H$12),0)))</f>
        <v/>
      </c>
      <c r="H1011" s="73" t="str">
        <f>IF($D1011="","",IF(ISBLANK(VLOOKUP($B1011,'Section 3'!$D$15:$O$1014,COLUMNS('Section 3'!$E$11:I$12),0)),"",VLOOKUP($B1011,'Section 3'!$D$15:$O$1014,COLUMNS('Section 3'!$E$11:I$12),0)))</f>
        <v/>
      </c>
      <c r="I1011" s="73" t="str">
        <f>IF($D1011="","",IF(ISBLANK(VLOOKUP($B1011,'Section 3'!$D$15:$O$1014,COLUMNS('Section 3'!$E$11:J$12),0)),"",VLOOKUP($B1011,'Section 3'!$D$15:$O$1014,COLUMNS('Section 3'!$E$11:J$12),0)))</f>
        <v/>
      </c>
      <c r="J1011" s="73" t="str">
        <f>IF($D1011="","",IF(ISBLANK(VLOOKUP($B1011,'Section 3'!$D$15:$O$1014,COLUMNS('Section 3'!$E$11:K$12),0)),"",VLOOKUP($B1011,'Section 3'!$D$15:$O$1014,COLUMNS('Section 3'!$E$11:K$12),0)))</f>
        <v/>
      </c>
      <c r="K1011" s="73" t="str">
        <f>IF($D1011="","",IF(ISBLANK(VLOOKUP($B1011,'Section 3'!$D$15:$O$1014,COLUMNS('Section 3'!$E$11:L$12),0)),"",VLOOKUP($B1011,'Section 3'!$D$15:$O$1014,COLUMNS('Section 3'!$E$11:L$12),0)))</f>
        <v/>
      </c>
      <c r="L1011" s="73" t="str">
        <f>IF($D1011="","",IF(ISBLANK(VLOOKUP($B1011,'Section 3'!$D$15:$O$1014,COLUMNS('Section 3'!$E$11:M$12),0)),"",VLOOKUP($B1011,'Section 3'!$D$15:$O$1014,COLUMNS('Section 3'!$E$11:M$12),0)))</f>
        <v/>
      </c>
      <c r="M1011" s="73" t="str">
        <f>IF($D1011="","",IF(ISBLANK(VLOOKUP($B1011,'Section 3'!$D$15:$O$1014,COLUMNS('Section 3'!$E$11:N$12),0)),"",VLOOKUP($B1011,'Section 3'!$D$15:$O$1014,COLUMNS('Section 3'!$E$11:N$12),0)))</f>
        <v/>
      </c>
      <c r="N1011" s="73" t="str">
        <f>IF($D1011="","",IF(ISBLANK(VLOOKUP($B1011,'Section 3'!$D$15:$O$1014,COLUMNS('Section 3'!$E$11:O$12),0)),"",VLOOKUP($B1011,'Section 3'!$D$15:$O$1014,COLUMNS('Section 3'!$E$11:O$12),0)))</f>
        <v/>
      </c>
      <c r="O1011" s="73" t="str">
        <f>IF($D1011="","",IF(ISBLANK(VLOOKUP($B1011,'Section 3'!$D$15:$O$1014,COLUMNS('Section 3'!$E$11:P$12),0)),"",VLOOKUP($B1011,'Section 3'!$D$15:$O$1014,COLUMNS('Section 3'!$E$11:P$12),0)))</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M2:N11 L6:L11 L3:L4 E2:K11 C2:D1011 E12:O1011"/>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1021"/>
  <sheetViews>
    <sheetView workbookViewId="0">
      <selection activeCell="B3" sqref="B3:N3"/>
    </sheetView>
  </sheetViews>
  <sheetFormatPr defaultRowHeight="15" x14ac:dyDescent="0.25"/>
  <cols>
    <col min="2" max="3" width="9.140625" style="66"/>
    <col min="4" max="4" width="12.42578125" style="66" customWidth="1"/>
    <col min="5" max="79" width="9.140625" style="66"/>
  </cols>
  <sheetData>
    <row r="1" spans="1:20" ht="38.25" x14ac:dyDescent="0.25">
      <c r="A1" s="48" t="s">
        <v>111</v>
      </c>
      <c r="B1" s="67">
        <v>1</v>
      </c>
      <c r="C1" s="67" t="s">
        <v>44</v>
      </c>
      <c r="D1" s="67">
        <v>1</v>
      </c>
      <c r="E1" s="186">
        <v>42878</v>
      </c>
      <c r="F1" s="67" t="s">
        <v>238</v>
      </c>
      <c r="G1" s="67" t="s">
        <v>14</v>
      </c>
      <c r="H1" s="67">
        <v>2016</v>
      </c>
      <c r="I1" s="187">
        <v>3</v>
      </c>
      <c r="J1" s="68"/>
      <c r="K1" s="68"/>
      <c r="L1" s="68"/>
      <c r="M1" s="68"/>
      <c r="N1" s="68"/>
      <c r="O1" s="68"/>
      <c r="P1" s="68"/>
      <c r="Q1" s="68"/>
      <c r="R1" s="68"/>
      <c r="S1" s="68"/>
      <c r="T1" s="68"/>
    </row>
    <row r="2" spans="1:20" ht="25.5" x14ac:dyDescent="0.25">
      <c r="A2" s="48">
        <f>IF(OR(B2="",B2=0),"",ROWS($A$1:A2))</f>
        <v>2</v>
      </c>
      <c r="B2" s="188">
        <v>2</v>
      </c>
      <c r="C2" s="188">
        <v>1</v>
      </c>
      <c r="D2" s="189" t="s">
        <v>7</v>
      </c>
      <c r="E2" s="189" t="s">
        <v>119</v>
      </c>
      <c r="F2" s="189" t="s">
        <v>120</v>
      </c>
      <c r="G2" s="189" t="s">
        <v>131</v>
      </c>
      <c r="H2" s="188" t="s">
        <v>206</v>
      </c>
      <c r="I2" s="188" t="s">
        <v>85</v>
      </c>
      <c r="J2" s="188">
        <v>5000</v>
      </c>
      <c r="K2" s="190"/>
      <c r="L2" s="71"/>
      <c r="M2" s="71"/>
      <c r="N2" s="190"/>
      <c r="O2" s="72"/>
      <c r="P2" s="190"/>
      <c r="Q2" s="190"/>
      <c r="R2" s="190"/>
      <c r="S2" s="190"/>
      <c r="T2" s="190"/>
    </row>
    <row r="3" spans="1:20" ht="25.5" x14ac:dyDescent="0.25">
      <c r="A3" s="48">
        <f>IF(OR(B3="",B3=0),"",ROWS($A$1:A3))</f>
        <v>3</v>
      </c>
      <c r="B3" s="188">
        <v>3</v>
      </c>
      <c r="C3" s="188">
        <v>1</v>
      </c>
      <c r="D3" s="189" t="s">
        <v>7</v>
      </c>
      <c r="E3" s="189" t="s">
        <v>119</v>
      </c>
      <c r="F3" s="189" t="s">
        <v>120</v>
      </c>
      <c r="G3" s="189" t="s">
        <v>131</v>
      </c>
      <c r="H3" s="189" t="s">
        <v>206</v>
      </c>
      <c r="I3" s="189" t="s">
        <v>83</v>
      </c>
      <c r="J3" s="189">
        <v>2.5670000000000002</v>
      </c>
      <c r="K3" s="189" t="s">
        <v>88</v>
      </c>
      <c r="L3" s="189">
        <v>6.0000000000000001E-3</v>
      </c>
      <c r="M3" s="189" t="s">
        <v>223</v>
      </c>
      <c r="N3" s="189" t="s">
        <v>223</v>
      </c>
      <c r="O3" s="72"/>
      <c r="P3" s="190"/>
      <c r="Q3" s="190"/>
      <c r="R3" s="190"/>
      <c r="S3" s="190"/>
      <c r="T3" s="190"/>
    </row>
    <row r="4" spans="1:20" x14ac:dyDescent="0.25">
      <c r="A4" s="48" t="str">
        <f>IF(OR(B4="",B4=0),"",ROWS($A$1:A4))</f>
        <v/>
      </c>
      <c r="B4" s="188"/>
      <c r="C4" s="188"/>
      <c r="D4" s="189"/>
      <c r="E4" s="189"/>
      <c r="F4" s="189"/>
      <c r="G4" s="189"/>
      <c r="H4" s="188"/>
      <c r="I4" s="188"/>
      <c r="J4" s="188"/>
      <c r="K4" s="71"/>
      <c r="L4" s="71"/>
      <c r="M4" s="71"/>
      <c r="N4" s="190"/>
      <c r="O4" s="72"/>
      <c r="P4" s="190"/>
      <c r="Q4" s="190"/>
      <c r="R4" s="190"/>
      <c r="S4" s="190"/>
      <c r="T4" s="190"/>
    </row>
    <row r="5" spans="1:20" x14ac:dyDescent="0.25">
      <c r="A5" s="48" t="str">
        <f>IF(OR(B5="",B5=0),"",ROWS($A$1:A5))</f>
        <v/>
      </c>
      <c r="B5" s="188"/>
      <c r="C5" s="188"/>
      <c r="D5" s="189"/>
      <c r="E5" s="189"/>
      <c r="F5" s="189"/>
      <c r="G5" s="189"/>
      <c r="H5" s="188"/>
      <c r="I5" s="188"/>
      <c r="J5" s="188"/>
      <c r="K5" s="190"/>
      <c r="L5" s="71"/>
      <c r="M5" s="71"/>
      <c r="N5" s="190"/>
      <c r="O5" s="72"/>
      <c r="P5" s="190"/>
      <c r="Q5" s="190"/>
      <c r="R5" s="190"/>
      <c r="S5" s="190"/>
      <c r="T5" s="190"/>
    </row>
    <row r="6" spans="1:20" x14ac:dyDescent="0.25">
      <c r="A6" s="48" t="str">
        <f>IF(OR(B6="",B6=0),"",ROWS($A$1:A6))</f>
        <v/>
      </c>
      <c r="B6" s="188"/>
      <c r="C6" s="188"/>
      <c r="D6" s="189"/>
      <c r="E6" s="189"/>
      <c r="F6" s="189"/>
      <c r="G6" s="189"/>
      <c r="H6" s="188"/>
      <c r="I6" s="188"/>
      <c r="J6" s="188"/>
      <c r="K6" s="71"/>
      <c r="L6" s="71"/>
      <c r="M6" s="71"/>
      <c r="N6" s="190"/>
      <c r="O6" s="72"/>
      <c r="P6" s="190"/>
      <c r="Q6" s="190"/>
      <c r="R6" s="190"/>
      <c r="S6" s="190"/>
      <c r="T6" s="190"/>
    </row>
    <row r="7" spans="1:20" x14ac:dyDescent="0.25">
      <c r="A7" s="48" t="str">
        <f>IF(OR(B7="",B7=0),"",ROWS($A$1:A7))</f>
        <v/>
      </c>
      <c r="B7" s="188"/>
      <c r="C7" s="188"/>
      <c r="D7" s="189"/>
      <c r="E7" s="189"/>
      <c r="F7" s="189"/>
      <c r="G7" s="189"/>
      <c r="H7" s="188"/>
      <c r="I7" s="188"/>
      <c r="J7" s="188"/>
      <c r="K7" s="71"/>
      <c r="L7" s="71"/>
      <c r="M7" s="71"/>
      <c r="N7" s="190"/>
      <c r="O7" s="72"/>
      <c r="P7" s="190"/>
      <c r="Q7" s="190"/>
      <c r="R7" s="190"/>
      <c r="S7" s="190"/>
      <c r="T7" s="190"/>
    </row>
    <row r="8" spans="1:20" x14ac:dyDescent="0.25">
      <c r="A8" s="48" t="str">
        <f>IF(OR(B8="",B8=0),"",ROWS($A$1:A8))</f>
        <v/>
      </c>
      <c r="B8" s="188"/>
      <c r="C8" s="188"/>
      <c r="D8" s="189"/>
      <c r="E8" s="189"/>
      <c r="F8" s="189"/>
      <c r="G8" s="189"/>
      <c r="H8" s="188"/>
      <c r="I8" s="188"/>
      <c r="J8" s="188"/>
      <c r="K8" s="71"/>
      <c r="L8" s="71"/>
      <c r="M8" s="71"/>
      <c r="N8" s="190"/>
      <c r="O8" s="72"/>
      <c r="P8" s="190"/>
      <c r="Q8" s="190"/>
      <c r="R8" s="190"/>
      <c r="S8" s="190"/>
      <c r="T8" s="190"/>
    </row>
    <row r="9" spans="1:20" x14ac:dyDescent="0.25">
      <c r="A9" s="48" t="str">
        <f>IF(OR(B9="",B9=0),"",ROWS($A$1:A9))</f>
        <v/>
      </c>
      <c r="B9" s="188"/>
      <c r="C9" s="188"/>
      <c r="D9" s="189"/>
      <c r="E9" s="189"/>
      <c r="F9" s="189"/>
      <c r="G9" s="189"/>
      <c r="H9" s="188"/>
      <c r="I9" s="188"/>
      <c r="J9" s="188"/>
      <c r="K9" s="71"/>
      <c r="L9" s="71"/>
      <c r="M9" s="71"/>
      <c r="N9" s="190"/>
      <c r="O9" s="72"/>
      <c r="P9" s="190"/>
      <c r="Q9" s="190"/>
      <c r="R9" s="190"/>
      <c r="S9" s="190"/>
      <c r="T9" s="190"/>
    </row>
    <row r="10" spans="1:20" x14ac:dyDescent="0.25">
      <c r="A10" s="48" t="str">
        <f>IF(OR(B10="",B10=0),"",ROWS($A$1:A10))</f>
        <v/>
      </c>
      <c r="B10" s="188"/>
      <c r="C10" s="188"/>
      <c r="D10" s="189"/>
      <c r="E10" s="189"/>
      <c r="F10" s="189"/>
      <c r="G10" s="189"/>
      <c r="H10" s="188"/>
      <c r="I10" s="188"/>
      <c r="J10" s="188"/>
      <c r="K10" s="71"/>
      <c r="L10" s="71"/>
      <c r="M10" s="71"/>
      <c r="N10" s="190"/>
      <c r="O10" s="72"/>
      <c r="P10" s="190"/>
      <c r="Q10" s="190"/>
      <c r="R10" s="190"/>
      <c r="S10" s="190"/>
      <c r="T10" s="190"/>
    </row>
    <row r="11" spans="1:20" x14ac:dyDescent="0.25">
      <c r="A11" s="48" t="str">
        <f>IF(OR(B11="",B11=0),"",ROWS($A$1:A11))</f>
        <v/>
      </c>
      <c r="B11" s="188"/>
      <c r="C11" s="188"/>
      <c r="D11" s="189"/>
      <c r="E11" s="189"/>
      <c r="F11" s="189"/>
      <c r="G11" s="189"/>
      <c r="H11" s="188"/>
      <c r="I11" s="188"/>
      <c r="J11" s="188"/>
      <c r="K11" s="71"/>
      <c r="L11" s="71"/>
      <c r="M11" s="71"/>
      <c r="N11" s="190"/>
      <c r="O11" s="72"/>
      <c r="P11" s="190"/>
      <c r="Q11" s="190"/>
      <c r="R11" s="190"/>
      <c r="S11" s="190"/>
      <c r="T11" s="190"/>
    </row>
    <row r="12" spans="1:20" x14ac:dyDescent="0.25">
      <c r="A12" s="48" t="str">
        <f>IF(OR(B12="",B12=0),"",ROWS($A$1:A12))</f>
        <v/>
      </c>
      <c r="B12" s="188"/>
      <c r="C12" s="188"/>
      <c r="D12" s="189"/>
      <c r="E12" s="189"/>
      <c r="F12" s="189"/>
      <c r="G12" s="189"/>
      <c r="H12" s="189"/>
      <c r="I12" s="189"/>
      <c r="J12" s="189"/>
      <c r="K12" s="189"/>
      <c r="L12" s="189"/>
      <c r="M12" s="189"/>
      <c r="N12" s="189"/>
      <c r="O12" s="189"/>
      <c r="P12" s="189"/>
      <c r="Q12" s="189"/>
      <c r="R12" s="189"/>
      <c r="S12" s="189"/>
      <c r="T12" s="189"/>
    </row>
    <row r="13" spans="1:20" x14ac:dyDescent="0.25">
      <c r="A13" s="48" t="str">
        <f>IF(OR(B13="",B13=0),"",ROWS($A$1:A13))</f>
        <v/>
      </c>
      <c r="B13" s="188"/>
      <c r="C13" s="188"/>
      <c r="D13" s="189"/>
      <c r="E13" s="189"/>
      <c r="F13" s="189"/>
      <c r="G13" s="189"/>
      <c r="H13" s="189"/>
      <c r="I13" s="189"/>
      <c r="J13" s="189"/>
      <c r="K13" s="189"/>
      <c r="L13" s="189"/>
      <c r="M13" s="189"/>
      <c r="N13" s="189"/>
      <c r="O13" s="189"/>
      <c r="P13" s="189"/>
      <c r="Q13" s="189"/>
      <c r="R13" s="189"/>
      <c r="S13" s="189"/>
      <c r="T13" s="189"/>
    </row>
    <row r="14" spans="1:20" x14ac:dyDescent="0.25">
      <c r="A14" s="48" t="str">
        <f>IF(OR(B14="",B14=0),"",ROWS($A$1:A14))</f>
        <v/>
      </c>
      <c r="B14" s="188"/>
      <c r="C14" s="188"/>
      <c r="D14" s="189"/>
      <c r="E14" s="189"/>
      <c r="F14" s="189"/>
      <c r="G14" s="189"/>
      <c r="H14" s="189"/>
      <c r="I14" s="189"/>
      <c r="J14" s="189"/>
      <c r="K14" s="189"/>
      <c r="L14" s="189"/>
      <c r="M14" s="189"/>
      <c r="N14" s="189"/>
      <c r="O14" s="189"/>
      <c r="P14" s="189"/>
      <c r="Q14" s="189"/>
      <c r="R14" s="189"/>
      <c r="S14" s="189"/>
      <c r="T14" s="189"/>
    </row>
    <row r="15" spans="1:20" x14ac:dyDescent="0.25">
      <c r="A15" s="48" t="str">
        <f>IF(OR(B15="",B15=0),"",ROWS($A$1:A15))</f>
        <v/>
      </c>
      <c r="B15" s="188"/>
      <c r="C15" s="188"/>
      <c r="D15" s="189"/>
      <c r="E15" s="189"/>
      <c r="F15" s="189"/>
      <c r="G15" s="189"/>
      <c r="H15" s="189"/>
      <c r="I15" s="189"/>
      <c r="J15" s="189"/>
      <c r="K15" s="189"/>
      <c r="L15" s="189"/>
      <c r="M15" s="189"/>
      <c r="N15" s="189"/>
      <c r="O15" s="189"/>
      <c r="P15" s="189"/>
      <c r="Q15" s="189"/>
      <c r="R15" s="189"/>
      <c r="S15" s="189"/>
      <c r="T15" s="189"/>
    </row>
    <row r="16" spans="1:20" x14ac:dyDescent="0.25">
      <c r="A16" s="48" t="str">
        <f>IF(OR(B16="",B16=0),"",ROWS($A$1:A16))</f>
        <v/>
      </c>
      <c r="B16" s="188"/>
      <c r="C16" s="188"/>
      <c r="D16" s="189"/>
      <c r="E16" s="189"/>
      <c r="F16" s="189"/>
      <c r="G16" s="189"/>
      <c r="H16" s="189"/>
      <c r="I16" s="189"/>
      <c r="J16" s="189"/>
      <c r="K16" s="189"/>
      <c r="L16" s="189"/>
      <c r="M16" s="189"/>
      <c r="N16" s="189"/>
      <c r="O16" s="189"/>
      <c r="P16" s="189"/>
      <c r="Q16" s="189"/>
      <c r="R16" s="189"/>
      <c r="S16" s="189"/>
      <c r="T16" s="189"/>
    </row>
    <row r="17" spans="1:20" x14ac:dyDescent="0.25">
      <c r="A17" s="48" t="str">
        <f>IF(OR(B17="",B17=0),"",ROWS($A$1:A17))</f>
        <v/>
      </c>
      <c r="B17" s="188"/>
      <c r="C17" s="188"/>
      <c r="D17" s="189"/>
      <c r="E17" s="189"/>
      <c r="F17" s="189"/>
      <c r="G17" s="189"/>
      <c r="H17" s="189"/>
      <c r="I17" s="189"/>
      <c r="J17" s="189"/>
      <c r="K17" s="189"/>
      <c r="L17" s="189"/>
      <c r="M17" s="189"/>
      <c r="N17" s="189"/>
      <c r="O17" s="189"/>
      <c r="P17" s="189"/>
      <c r="Q17" s="189"/>
      <c r="R17" s="189"/>
      <c r="S17" s="189"/>
      <c r="T17" s="189"/>
    </row>
    <row r="18" spans="1:20" x14ac:dyDescent="0.25">
      <c r="A18" s="48" t="str">
        <f>IF(OR(B18="",B18=0),"",ROWS($A$1:A18))</f>
        <v/>
      </c>
      <c r="B18" s="188"/>
      <c r="C18" s="188"/>
      <c r="D18" s="189"/>
      <c r="E18" s="189"/>
      <c r="F18" s="189"/>
      <c r="G18" s="189"/>
      <c r="H18" s="189"/>
      <c r="I18" s="189"/>
      <c r="J18" s="189"/>
      <c r="K18" s="189"/>
      <c r="L18" s="189"/>
      <c r="M18" s="189"/>
      <c r="N18" s="189"/>
      <c r="O18" s="72"/>
      <c r="P18" s="190"/>
      <c r="Q18" s="190"/>
      <c r="R18" s="190"/>
      <c r="S18" s="190"/>
      <c r="T18" s="190"/>
    </row>
    <row r="19" spans="1:20" x14ac:dyDescent="0.25">
      <c r="A19" s="48" t="str">
        <f>IF(OR(B19="",B19=0),"",ROWS($A$1:A19))</f>
        <v/>
      </c>
      <c r="B19" s="188"/>
      <c r="C19" s="188"/>
      <c r="D19" s="189"/>
      <c r="E19" s="189"/>
      <c r="F19" s="189"/>
      <c r="G19" s="189"/>
      <c r="H19" s="189"/>
      <c r="I19" s="189"/>
      <c r="J19" s="189"/>
      <c r="K19" s="189"/>
      <c r="L19" s="189"/>
      <c r="M19" s="189"/>
      <c r="N19" s="189"/>
      <c r="O19" s="72"/>
      <c r="P19" s="190"/>
      <c r="Q19" s="190"/>
      <c r="R19" s="190"/>
      <c r="S19" s="190"/>
      <c r="T19" s="190"/>
    </row>
    <row r="20" spans="1:20" x14ac:dyDescent="0.25">
      <c r="A20" s="48" t="str">
        <f>IF(OR(B20="",B20=0),"",ROWS($A$1:A20))</f>
        <v/>
      </c>
      <c r="B20" s="188"/>
      <c r="C20" s="188"/>
      <c r="D20" s="189"/>
      <c r="E20" s="189"/>
      <c r="F20" s="189"/>
      <c r="G20" s="189"/>
      <c r="H20" s="189"/>
      <c r="I20" s="189"/>
      <c r="J20" s="189"/>
      <c r="K20" s="189"/>
      <c r="L20" s="189"/>
      <c r="M20" s="189"/>
      <c r="N20" s="189"/>
      <c r="O20" s="72"/>
      <c r="P20" s="190"/>
      <c r="Q20" s="190"/>
      <c r="R20" s="190"/>
      <c r="S20" s="190"/>
      <c r="T20" s="190"/>
    </row>
    <row r="21" spans="1:20" x14ac:dyDescent="0.25">
      <c r="A21" s="48" t="str">
        <f>IF(OR(B21="",B21=0),"",ROWS($A$1:A21))</f>
        <v/>
      </c>
      <c r="B21" s="188"/>
      <c r="C21" s="188"/>
      <c r="D21" s="189"/>
      <c r="E21" s="189"/>
      <c r="F21" s="189"/>
      <c r="G21" s="189"/>
      <c r="H21" s="189"/>
      <c r="I21" s="189"/>
      <c r="J21" s="189"/>
      <c r="K21" s="189"/>
      <c r="L21" s="189"/>
      <c r="M21" s="189"/>
      <c r="N21" s="189"/>
      <c r="O21" s="72"/>
      <c r="P21" s="190"/>
      <c r="Q21" s="190"/>
      <c r="R21" s="190"/>
      <c r="S21" s="190"/>
      <c r="T21" s="190"/>
    </row>
    <row r="22" spans="1:20" x14ac:dyDescent="0.25">
      <c r="A22" s="48" t="str">
        <f>IF(OR(B22="",B22=0),"",ROWS($A$1:A22))</f>
        <v/>
      </c>
      <c r="B22" s="188"/>
      <c r="C22" s="188"/>
      <c r="D22" s="189"/>
      <c r="E22" s="189"/>
      <c r="F22" s="189"/>
      <c r="G22" s="189"/>
      <c r="H22" s="189"/>
      <c r="I22" s="189"/>
      <c r="J22" s="189"/>
      <c r="K22" s="189"/>
      <c r="L22" s="189"/>
      <c r="M22" s="189"/>
      <c r="N22" s="189"/>
      <c r="O22" s="189"/>
      <c r="P22" s="189"/>
      <c r="Q22" s="189"/>
      <c r="R22" s="189"/>
      <c r="S22" s="189"/>
      <c r="T22" s="189"/>
    </row>
    <row r="23" spans="1:20" x14ac:dyDescent="0.25">
      <c r="A23" s="48" t="str">
        <f>IF(OR(B23="",B23=0),"",ROWS($A$1:A23))</f>
        <v/>
      </c>
      <c r="B23" s="188"/>
      <c r="C23" s="188"/>
      <c r="D23" s="189"/>
      <c r="E23" s="189"/>
      <c r="F23" s="189"/>
      <c r="G23" s="189"/>
      <c r="H23" s="189"/>
      <c r="I23" s="189"/>
      <c r="J23" s="189"/>
      <c r="K23" s="189"/>
      <c r="L23" s="189"/>
      <c r="M23" s="189"/>
      <c r="N23" s="189"/>
      <c r="O23" s="189"/>
      <c r="P23" s="189"/>
      <c r="Q23" s="189"/>
      <c r="R23" s="189"/>
      <c r="S23" s="189"/>
      <c r="T23" s="189"/>
    </row>
    <row r="24" spans="1:20" x14ac:dyDescent="0.25">
      <c r="A24" s="48" t="str">
        <f>IF(OR(B24="",B24=0),"",ROWS($A$1:A24))</f>
        <v/>
      </c>
      <c r="B24" s="188"/>
      <c r="C24" s="188"/>
      <c r="D24" s="189"/>
      <c r="E24" s="189"/>
      <c r="F24" s="189"/>
      <c r="G24" s="189"/>
      <c r="H24" s="189"/>
      <c r="I24" s="189"/>
      <c r="J24" s="189"/>
      <c r="K24" s="189"/>
      <c r="L24" s="189"/>
      <c r="M24" s="189"/>
      <c r="N24" s="189"/>
      <c r="O24" s="189"/>
      <c r="P24" s="189"/>
      <c r="Q24" s="189"/>
      <c r="R24" s="189"/>
      <c r="S24" s="189"/>
      <c r="T24" s="189"/>
    </row>
    <row r="25" spans="1:20" x14ac:dyDescent="0.25">
      <c r="A25" s="48" t="str">
        <f>IF(OR(B25="",B25=0),"",ROWS($A$1:A25))</f>
        <v/>
      </c>
      <c r="B25" s="188"/>
      <c r="C25" s="188"/>
      <c r="D25" s="189"/>
      <c r="E25" s="189"/>
      <c r="F25" s="189"/>
      <c r="G25" s="189"/>
      <c r="H25" s="189"/>
      <c r="I25" s="189"/>
      <c r="J25" s="189"/>
      <c r="K25" s="189"/>
      <c r="L25" s="189"/>
      <c r="M25" s="189"/>
      <c r="N25" s="189"/>
      <c r="O25" s="189"/>
      <c r="P25" s="189"/>
      <c r="Q25" s="189"/>
      <c r="R25" s="189"/>
      <c r="S25" s="189"/>
      <c r="T25" s="189"/>
    </row>
    <row r="26" spans="1:20" x14ac:dyDescent="0.25">
      <c r="A26" s="48" t="str">
        <f>IF(OR(B26="",B26=0),"",ROWS($A$1:A26))</f>
        <v/>
      </c>
      <c r="B26" s="188"/>
      <c r="C26" s="188"/>
      <c r="D26" s="189"/>
      <c r="E26" s="189"/>
      <c r="F26" s="189"/>
      <c r="G26" s="189"/>
      <c r="H26" s="189"/>
      <c r="I26" s="189"/>
      <c r="J26" s="189"/>
      <c r="K26" s="189"/>
      <c r="L26" s="189"/>
      <c r="M26" s="189"/>
      <c r="N26" s="189"/>
      <c r="O26" s="189"/>
      <c r="P26" s="189"/>
      <c r="Q26" s="189"/>
      <c r="R26" s="189"/>
      <c r="S26" s="189"/>
      <c r="T26" s="189"/>
    </row>
    <row r="27" spans="1:20" x14ac:dyDescent="0.25">
      <c r="A27" s="48" t="str">
        <f>IF(OR(B27="",B27=0),"",ROWS($A$1:A27))</f>
        <v/>
      </c>
      <c r="B27" s="188"/>
      <c r="C27" s="188"/>
      <c r="D27" s="189"/>
      <c r="E27" s="189"/>
      <c r="F27" s="189"/>
      <c r="G27" s="189"/>
      <c r="H27" s="189"/>
      <c r="I27" s="189"/>
      <c r="J27" s="189"/>
      <c r="K27" s="189"/>
      <c r="L27" s="189"/>
      <c r="M27" s="189"/>
      <c r="N27" s="189"/>
      <c r="O27" s="189"/>
      <c r="P27" s="189"/>
      <c r="Q27" s="189"/>
      <c r="R27" s="189"/>
      <c r="S27" s="189"/>
      <c r="T27" s="189"/>
    </row>
    <row r="28" spans="1:20" x14ac:dyDescent="0.25">
      <c r="A28" s="48" t="str">
        <f>IF(OR(B28="",B28=0),"",ROWS($A$1:A28))</f>
        <v/>
      </c>
      <c r="B28" s="188"/>
      <c r="C28" s="188"/>
      <c r="D28" s="189"/>
      <c r="E28" s="189"/>
      <c r="F28" s="189"/>
      <c r="G28" s="189"/>
      <c r="H28" s="189"/>
      <c r="I28" s="189"/>
      <c r="J28" s="189"/>
      <c r="K28" s="189"/>
      <c r="L28" s="189"/>
      <c r="M28" s="189"/>
      <c r="N28" s="189"/>
    </row>
    <row r="29" spans="1:20" x14ac:dyDescent="0.25">
      <c r="A29" s="48" t="str">
        <f>IF(OR(B29="",B29=0),"",ROWS($A$1:A29))</f>
        <v/>
      </c>
      <c r="B29" s="188"/>
      <c r="C29" s="188"/>
      <c r="D29" s="189"/>
      <c r="E29" s="189"/>
      <c r="F29" s="189"/>
      <c r="G29" s="189"/>
      <c r="H29" s="189"/>
      <c r="I29" s="189"/>
      <c r="J29" s="189"/>
      <c r="K29" s="189"/>
      <c r="L29" s="189"/>
      <c r="M29" s="189"/>
      <c r="N29" s="189"/>
    </row>
    <row r="30" spans="1:20" x14ac:dyDescent="0.25">
      <c r="A30" s="48" t="str">
        <f>IF(OR(B30="",B30=0),"",ROWS($A$1:A30))</f>
        <v/>
      </c>
      <c r="B30" s="188"/>
      <c r="C30" s="188"/>
      <c r="D30" s="189"/>
      <c r="E30" s="189"/>
      <c r="F30" s="189"/>
      <c r="G30" s="189"/>
      <c r="H30" s="189"/>
      <c r="I30" s="189"/>
      <c r="J30" s="189"/>
      <c r="K30" s="189"/>
      <c r="L30" s="189"/>
      <c r="M30" s="189"/>
      <c r="N30" s="189"/>
    </row>
    <row r="31" spans="1:20" x14ac:dyDescent="0.25">
      <c r="A31" s="48" t="str">
        <f>IF(OR(B31="",B31=0),"",ROWS($A$1:A31))</f>
        <v/>
      </c>
      <c r="B31" s="188"/>
      <c r="C31" s="188"/>
      <c r="D31" s="189"/>
      <c r="E31" s="189"/>
      <c r="F31" s="189"/>
      <c r="G31" s="189"/>
      <c r="H31" s="189"/>
      <c r="I31" s="189"/>
      <c r="J31" s="189"/>
      <c r="K31" s="189"/>
      <c r="L31" s="189"/>
      <c r="M31" s="189"/>
      <c r="N31" s="189"/>
    </row>
    <row r="32" spans="1:20" x14ac:dyDescent="0.25">
      <c r="A32" s="48" t="str">
        <f>IF(OR(B32="",B32=0),"",ROWS($A$1:A32))</f>
        <v/>
      </c>
      <c r="B32" s="188"/>
      <c r="C32" s="188"/>
      <c r="D32" s="189"/>
      <c r="E32" s="189"/>
      <c r="F32" s="189"/>
      <c r="G32" s="189"/>
      <c r="H32" s="189"/>
      <c r="I32" s="189"/>
      <c r="J32" s="189"/>
      <c r="K32" s="189"/>
      <c r="L32" s="189"/>
      <c r="M32" s="189"/>
      <c r="N32" s="189"/>
    </row>
    <row r="33" spans="1:14" x14ac:dyDescent="0.25">
      <c r="A33" s="48" t="str">
        <f>IF(OR(B33="",B33=0),"",ROWS($A$1:A33))</f>
        <v/>
      </c>
      <c r="B33" s="188"/>
      <c r="C33" s="188"/>
      <c r="D33" s="189"/>
      <c r="E33" s="189"/>
      <c r="F33" s="189"/>
      <c r="G33" s="189"/>
      <c r="H33" s="189"/>
      <c r="I33" s="189"/>
      <c r="J33" s="189"/>
      <c r="K33" s="189"/>
      <c r="L33" s="189"/>
      <c r="M33" s="189"/>
      <c r="N33" s="189"/>
    </row>
    <row r="34" spans="1:14" x14ac:dyDescent="0.25">
      <c r="A34" s="48" t="str">
        <f>IF(OR(B34="",B34=0),"",ROWS($A$1:A34))</f>
        <v/>
      </c>
      <c r="B34" s="188"/>
      <c r="C34" s="188"/>
      <c r="D34" s="189"/>
      <c r="E34" s="189"/>
      <c r="F34" s="189"/>
      <c r="G34" s="189"/>
      <c r="H34" s="189"/>
      <c r="I34" s="189"/>
      <c r="J34" s="189"/>
      <c r="K34" s="189"/>
      <c r="L34" s="189"/>
      <c r="M34" s="189"/>
      <c r="N34" s="189"/>
    </row>
    <row r="35" spans="1:14" x14ac:dyDescent="0.25">
      <c r="A35" s="48" t="str">
        <f>IF(OR(B35="",B35=0),"",ROWS($A$1:A35))</f>
        <v/>
      </c>
      <c r="B35" s="188"/>
      <c r="C35" s="188"/>
      <c r="D35" s="189"/>
      <c r="E35" s="189"/>
      <c r="F35" s="189"/>
      <c r="G35" s="189"/>
      <c r="H35" s="189"/>
      <c r="I35" s="189"/>
      <c r="J35" s="189"/>
      <c r="K35" s="189"/>
      <c r="L35" s="189"/>
      <c r="M35" s="189"/>
      <c r="N35" s="189"/>
    </row>
    <row r="36" spans="1:14" x14ac:dyDescent="0.25">
      <c r="A36" s="48" t="str">
        <f>IF(OR(B36="",B36=0),"",ROWS($A$1:A36))</f>
        <v/>
      </c>
      <c r="B36" s="188"/>
      <c r="C36" s="188"/>
      <c r="D36" s="189"/>
      <c r="E36" s="189"/>
      <c r="F36" s="189"/>
      <c r="G36" s="189"/>
      <c r="H36" s="189"/>
      <c r="I36" s="189"/>
      <c r="J36" s="189"/>
      <c r="K36" s="189"/>
      <c r="L36" s="189"/>
      <c r="M36" s="189"/>
      <c r="N36" s="189"/>
    </row>
    <row r="37" spans="1:14" x14ac:dyDescent="0.25">
      <c r="A37" s="48" t="str">
        <f>IF(OR(B37="",B37=0),"",ROWS($A$1:A37))</f>
        <v/>
      </c>
      <c r="B37" s="188"/>
      <c r="C37" s="188"/>
      <c r="D37" s="189"/>
      <c r="E37" s="189"/>
      <c r="F37" s="189"/>
      <c r="G37" s="189"/>
      <c r="H37" s="189"/>
      <c r="I37" s="189"/>
      <c r="J37" s="189"/>
      <c r="K37" s="189"/>
      <c r="L37" s="189"/>
      <c r="M37" s="189"/>
      <c r="N37" s="189"/>
    </row>
    <row r="38" spans="1:14" x14ac:dyDescent="0.25">
      <c r="A38" s="48" t="str">
        <f>IF(OR(B38="",B38=0),"",ROWS($A$1:A38))</f>
        <v/>
      </c>
      <c r="B38" s="188"/>
      <c r="C38" s="188"/>
      <c r="D38" s="189"/>
      <c r="E38" s="189"/>
      <c r="F38" s="189"/>
      <c r="G38" s="189"/>
      <c r="H38" s="189"/>
      <c r="I38" s="189"/>
      <c r="J38" s="189"/>
      <c r="K38" s="189"/>
      <c r="L38" s="189"/>
      <c r="M38" s="189"/>
      <c r="N38" s="189"/>
    </row>
    <row r="39" spans="1:14" x14ac:dyDescent="0.25">
      <c r="A39" s="48" t="str">
        <f>IF(OR(B39="",B39=0),"",ROWS($A$1:A39))</f>
        <v/>
      </c>
      <c r="B39" s="188"/>
      <c r="C39" s="188"/>
      <c r="D39" s="189"/>
      <c r="E39" s="189"/>
      <c r="F39" s="189"/>
      <c r="G39" s="189"/>
      <c r="H39" s="189"/>
      <c r="I39" s="189"/>
      <c r="J39" s="189"/>
      <c r="K39" s="189"/>
      <c r="L39" s="189"/>
      <c r="M39" s="189"/>
      <c r="N39" s="189"/>
    </row>
    <row r="40" spans="1:14" x14ac:dyDescent="0.25">
      <c r="A40" s="48" t="str">
        <f>IF(OR(B40="",B40=0),"",ROWS($A$1:A40))</f>
        <v/>
      </c>
      <c r="B40" s="188"/>
      <c r="C40" s="188"/>
      <c r="D40" s="189"/>
      <c r="E40" s="189"/>
      <c r="F40" s="189"/>
      <c r="G40" s="189"/>
      <c r="H40" s="189"/>
      <c r="I40" s="189"/>
      <c r="J40" s="189"/>
      <c r="K40" s="189"/>
      <c r="L40" s="189"/>
      <c r="M40" s="189"/>
      <c r="N40" s="189"/>
    </row>
    <row r="41" spans="1:14" x14ac:dyDescent="0.25">
      <c r="A41" s="48" t="str">
        <f>IF(OR(B41="",B41=0),"",ROWS($A$1:A41))</f>
        <v/>
      </c>
      <c r="B41" s="188"/>
      <c r="C41" s="188"/>
      <c r="D41" s="189"/>
      <c r="E41" s="189"/>
      <c r="F41" s="189"/>
      <c r="G41" s="189"/>
      <c r="H41" s="189"/>
      <c r="I41" s="189"/>
      <c r="J41" s="189"/>
      <c r="K41" s="189"/>
      <c r="L41" s="189"/>
      <c r="M41" s="189"/>
      <c r="N41" s="189"/>
    </row>
    <row r="42" spans="1:14" x14ac:dyDescent="0.25">
      <c r="A42" s="48" t="str">
        <f>IF(OR(B42="",B42=0),"",ROWS($A$1:A42))</f>
        <v/>
      </c>
      <c r="B42" s="188"/>
      <c r="C42" s="188"/>
      <c r="D42" s="189"/>
      <c r="E42" s="189"/>
      <c r="F42" s="189"/>
      <c r="G42" s="189"/>
      <c r="H42" s="189"/>
      <c r="I42" s="189"/>
      <c r="J42" s="189"/>
      <c r="K42" s="189"/>
      <c r="L42" s="189"/>
      <c r="M42" s="189"/>
      <c r="N42" s="189"/>
    </row>
    <row r="43" spans="1:14" x14ac:dyDescent="0.25">
      <c r="A43" s="48" t="str">
        <f>IF(OR(B43="",B43=0),"",ROWS($A$1:A43))</f>
        <v/>
      </c>
      <c r="B43" s="188"/>
      <c r="C43" s="188"/>
      <c r="D43" s="189"/>
      <c r="E43" s="189"/>
      <c r="F43" s="189"/>
      <c r="G43" s="189"/>
      <c r="H43" s="189"/>
      <c r="I43" s="189"/>
      <c r="J43" s="189"/>
      <c r="K43" s="189"/>
      <c r="L43" s="189"/>
      <c r="M43" s="189"/>
      <c r="N43" s="189"/>
    </row>
    <row r="44" spans="1:14" x14ac:dyDescent="0.25">
      <c r="A44" s="48" t="str">
        <f>IF(OR(B44="",B44=0),"",ROWS($A$1:A44))</f>
        <v/>
      </c>
      <c r="B44" s="188"/>
      <c r="C44" s="188"/>
      <c r="D44" s="189"/>
      <c r="E44" s="189"/>
      <c r="F44" s="189"/>
      <c r="G44" s="189"/>
      <c r="H44" s="189"/>
      <c r="I44" s="189"/>
      <c r="J44" s="189"/>
      <c r="K44" s="189"/>
      <c r="L44" s="189"/>
      <c r="M44" s="189"/>
      <c r="N44" s="189"/>
    </row>
    <row r="45" spans="1:14" x14ac:dyDescent="0.25">
      <c r="A45" s="48" t="str">
        <f>IF(OR(B45="",B45=0),"",ROWS($A$1:A45))</f>
        <v/>
      </c>
      <c r="B45" s="188"/>
      <c r="C45" s="188"/>
      <c r="D45" s="189"/>
      <c r="E45" s="189"/>
      <c r="F45" s="189"/>
      <c r="G45" s="189"/>
      <c r="H45" s="189"/>
      <c r="I45" s="189"/>
      <c r="J45" s="189"/>
      <c r="K45" s="189"/>
      <c r="L45" s="189"/>
      <c r="M45" s="189"/>
      <c r="N45" s="189"/>
    </row>
    <row r="46" spans="1:14" x14ac:dyDescent="0.25">
      <c r="A46" s="48" t="str">
        <f>IF(OR(B46="",B46=0),"",ROWS($A$1:A46))</f>
        <v/>
      </c>
      <c r="B46" s="188"/>
      <c r="C46" s="188"/>
      <c r="D46" s="189"/>
      <c r="E46" s="189"/>
      <c r="F46" s="189"/>
      <c r="G46" s="189"/>
      <c r="H46" s="189"/>
      <c r="I46" s="189"/>
      <c r="J46" s="189"/>
      <c r="K46" s="189"/>
      <c r="L46" s="189"/>
      <c r="M46" s="189"/>
      <c r="N46" s="189"/>
    </row>
    <row r="47" spans="1:14" x14ac:dyDescent="0.25">
      <c r="A47" s="48" t="str">
        <f>IF(OR(B47="",B47=0),"",ROWS($A$1:A47))</f>
        <v/>
      </c>
      <c r="B47" s="188"/>
      <c r="C47" s="188"/>
      <c r="D47" s="189"/>
      <c r="E47" s="189"/>
      <c r="F47" s="189"/>
      <c r="G47" s="189"/>
      <c r="H47" s="189"/>
      <c r="I47" s="189"/>
      <c r="J47" s="189"/>
      <c r="K47" s="189"/>
      <c r="L47" s="189"/>
      <c r="M47" s="189"/>
      <c r="N47" s="189"/>
    </row>
    <row r="48" spans="1:14" x14ac:dyDescent="0.25">
      <c r="A48" s="48" t="str">
        <f>IF(OR(B48="",B48=0),"",ROWS($A$1:A48))</f>
        <v/>
      </c>
      <c r="B48" s="188"/>
      <c r="C48" s="188"/>
      <c r="D48" s="189"/>
      <c r="E48" s="189"/>
      <c r="F48" s="189"/>
      <c r="G48" s="189"/>
      <c r="H48" s="189"/>
      <c r="I48" s="189"/>
      <c r="J48" s="189"/>
      <c r="K48" s="189"/>
      <c r="L48" s="189"/>
      <c r="M48" s="189"/>
      <c r="N48" s="189"/>
    </row>
    <row r="49" spans="1:14" x14ac:dyDescent="0.25">
      <c r="A49" s="48" t="str">
        <f>IF(OR(B49="",B49=0),"",ROWS($A$1:A49))</f>
        <v/>
      </c>
      <c r="B49" s="188"/>
      <c r="C49" s="188"/>
      <c r="D49" s="189"/>
      <c r="E49" s="189"/>
      <c r="F49" s="189"/>
      <c r="G49" s="189"/>
      <c r="H49" s="189"/>
      <c r="I49" s="189"/>
      <c r="J49" s="189"/>
      <c r="K49" s="189"/>
      <c r="L49" s="189"/>
      <c r="M49" s="189"/>
      <c r="N49" s="189"/>
    </row>
    <row r="50" spans="1:14" x14ac:dyDescent="0.25">
      <c r="A50" s="48" t="str">
        <f>IF(OR(B50="",B50=0),"",ROWS($A$1:A50))</f>
        <v/>
      </c>
      <c r="B50" s="188"/>
      <c r="C50" s="188"/>
      <c r="D50" s="189"/>
      <c r="E50" s="189"/>
      <c r="F50" s="189"/>
      <c r="G50" s="189"/>
      <c r="H50" s="189"/>
      <c r="I50" s="189"/>
      <c r="J50" s="189"/>
      <c r="K50" s="189"/>
      <c r="L50" s="189"/>
      <c r="M50" s="189"/>
      <c r="N50" s="189"/>
    </row>
    <row r="51" spans="1:14" x14ac:dyDescent="0.25">
      <c r="A51" s="48" t="str">
        <f>IF(OR(B51="",B51=0),"",ROWS($A$1:A51))</f>
        <v/>
      </c>
      <c r="B51" s="188"/>
      <c r="C51" s="188"/>
      <c r="D51" s="189"/>
      <c r="E51" s="189"/>
      <c r="F51" s="189"/>
      <c r="G51" s="189"/>
      <c r="H51" s="189"/>
      <c r="I51" s="189"/>
      <c r="J51" s="189"/>
      <c r="K51" s="189"/>
      <c r="L51" s="189"/>
      <c r="M51" s="189"/>
      <c r="N51" s="189"/>
    </row>
    <row r="52" spans="1:14" x14ac:dyDescent="0.25">
      <c r="A52" s="48" t="str">
        <f>IF(OR(B52="",B52=0),"",ROWS($A$1:A52))</f>
        <v/>
      </c>
      <c r="B52" s="188"/>
      <c r="C52" s="188"/>
      <c r="D52" s="189"/>
      <c r="E52" s="189"/>
      <c r="F52" s="189"/>
      <c r="G52" s="189"/>
      <c r="H52" s="189"/>
      <c r="I52" s="189"/>
      <c r="J52" s="189"/>
      <c r="K52" s="189"/>
      <c r="L52" s="189"/>
      <c r="M52" s="189"/>
      <c r="N52" s="189"/>
    </row>
    <row r="53" spans="1:14" x14ac:dyDescent="0.25">
      <c r="A53" s="48" t="str">
        <f>IF(OR(B53="",B53=0),"",ROWS($A$1:A53))</f>
        <v/>
      </c>
      <c r="B53" s="188"/>
      <c r="C53" s="188"/>
      <c r="D53" s="189"/>
      <c r="E53" s="189"/>
      <c r="F53" s="189"/>
      <c r="G53" s="189"/>
      <c r="H53" s="189"/>
      <c r="I53" s="189"/>
      <c r="J53" s="189"/>
      <c r="K53" s="189"/>
      <c r="L53" s="189"/>
      <c r="M53" s="189"/>
      <c r="N53" s="189"/>
    </row>
    <row r="54" spans="1:14" x14ac:dyDescent="0.25">
      <c r="A54" s="48" t="str">
        <f>IF(OR(B54="",B54=0),"",ROWS($A$1:A54))</f>
        <v/>
      </c>
      <c r="B54" s="188"/>
      <c r="C54" s="188"/>
      <c r="D54" s="189"/>
      <c r="E54" s="189"/>
      <c r="F54" s="189"/>
      <c r="G54" s="189"/>
      <c r="H54" s="189"/>
      <c r="I54" s="189"/>
      <c r="J54" s="189"/>
      <c r="K54" s="189"/>
      <c r="L54" s="189"/>
      <c r="M54" s="189"/>
      <c r="N54" s="189"/>
    </row>
    <row r="55" spans="1:14" x14ac:dyDescent="0.25">
      <c r="A55" s="48" t="str">
        <f>IF(OR(B55="",B55=0),"",ROWS($A$1:A55))</f>
        <v/>
      </c>
      <c r="B55" s="188"/>
      <c r="C55" s="188"/>
      <c r="D55" s="189"/>
      <c r="E55" s="189"/>
      <c r="F55" s="189"/>
      <c r="G55" s="189"/>
      <c r="H55" s="189"/>
      <c r="I55" s="189"/>
      <c r="J55" s="189"/>
      <c r="K55" s="189"/>
      <c r="L55" s="189"/>
      <c r="M55" s="189"/>
      <c r="N55" s="189"/>
    </row>
    <row r="56" spans="1:14" x14ac:dyDescent="0.25">
      <c r="A56" s="48" t="str">
        <f>IF(OR(B56="",B56=0),"",ROWS($A$1:A56))</f>
        <v/>
      </c>
      <c r="B56" s="188"/>
      <c r="C56" s="188"/>
      <c r="D56" s="189"/>
      <c r="E56" s="189"/>
      <c r="F56" s="189"/>
      <c r="G56" s="189"/>
      <c r="H56" s="189"/>
      <c r="I56" s="189"/>
      <c r="J56" s="189"/>
      <c r="K56" s="189"/>
      <c r="L56" s="189"/>
      <c r="M56" s="189"/>
      <c r="N56" s="189"/>
    </row>
    <row r="57" spans="1:14" x14ac:dyDescent="0.25">
      <c r="A57" s="48" t="str">
        <f>IF(OR(B57="",B57=0),"",ROWS($A$1:A57))</f>
        <v/>
      </c>
      <c r="B57" s="188"/>
      <c r="C57" s="188"/>
      <c r="D57" s="189"/>
      <c r="E57" s="189"/>
      <c r="F57" s="189"/>
      <c r="G57" s="189"/>
      <c r="H57" s="189"/>
      <c r="I57" s="189"/>
      <c r="J57" s="189"/>
      <c r="K57" s="189"/>
      <c r="L57" s="189"/>
      <c r="M57" s="189"/>
      <c r="N57" s="189"/>
    </row>
    <row r="58" spans="1:14" x14ac:dyDescent="0.25">
      <c r="A58" s="48" t="str">
        <f>IF(OR(B58="",B58=0),"",ROWS($A$1:A58))</f>
        <v/>
      </c>
      <c r="B58" s="188"/>
      <c r="C58" s="188"/>
      <c r="D58" s="189"/>
      <c r="E58" s="189"/>
      <c r="F58" s="189"/>
      <c r="G58" s="189"/>
      <c r="H58" s="189"/>
      <c r="I58" s="189"/>
      <c r="J58" s="189"/>
      <c r="K58" s="189"/>
      <c r="L58" s="189"/>
      <c r="M58" s="189"/>
      <c r="N58" s="189"/>
    </row>
    <row r="59" spans="1:14" x14ac:dyDescent="0.25">
      <c r="A59" s="48" t="str">
        <f>IF(OR(B59="",B59=0),"",ROWS($A$1:A59))</f>
        <v/>
      </c>
      <c r="B59" s="188"/>
      <c r="C59" s="188"/>
      <c r="D59" s="189"/>
      <c r="E59" s="189"/>
      <c r="F59" s="189"/>
      <c r="G59" s="189"/>
      <c r="H59" s="189"/>
      <c r="I59" s="189"/>
      <c r="J59" s="189"/>
      <c r="K59" s="189"/>
      <c r="L59" s="189"/>
      <c r="M59" s="189"/>
      <c r="N59" s="189"/>
    </row>
    <row r="60" spans="1:14" x14ac:dyDescent="0.25">
      <c r="A60" s="48" t="str">
        <f>IF(OR(B60="",B60=0),"",ROWS($A$1:A60))</f>
        <v/>
      </c>
      <c r="B60" s="188"/>
      <c r="C60" s="188"/>
      <c r="D60" s="189"/>
      <c r="E60" s="189"/>
      <c r="F60" s="189"/>
      <c r="G60" s="189"/>
      <c r="H60" s="189"/>
      <c r="I60" s="189"/>
      <c r="J60" s="189"/>
      <c r="K60" s="189"/>
      <c r="L60" s="189"/>
      <c r="M60" s="189"/>
      <c r="N60" s="189"/>
    </row>
    <row r="61" spans="1:14" x14ac:dyDescent="0.25">
      <c r="A61" s="48" t="str">
        <f>IF(OR(B61="",B61=0),"",ROWS($A$1:A61))</f>
        <v/>
      </c>
      <c r="B61" s="188"/>
      <c r="C61" s="188"/>
      <c r="D61" s="189"/>
      <c r="E61" s="189"/>
      <c r="F61" s="189"/>
      <c r="G61" s="189"/>
      <c r="H61" s="189"/>
      <c r="I61" s="189"/>
      <c r="J61" s="189"/>
      <c r="K61" s="189"/>
      <c r="L61" s="189"/>
      <c r="M61" s="189"/>
      <c r="N61" s="189"/>
    </row>
    <row r="62" spans="1:14" x14ac:dyDescent="0.25">
      <c r="A62" s="48" t="str">
        <f>IF(OR(B62="",B62=0),"",ROWS($A$1:A62))</f>
        <v/>
      </c>
      <c r="B62" s="188"/>
      <c r="C62" s="188"/>
      <c r="D62" s="189"/>
      <c r="E62" s="189"/>
      <c r="F62" s="189"/>
      <c r="G62" s="189"/>
      <c r="H62" s="189"/>
      <c r="I62" s="189"/>
      <c r="J62" s="189"/>
      <c r="K62" s="189"/>
      <c r="L62" s="189"/>
      <c r="M62" s="189"/>
      <c r="N62" s="189"/>
    </row>
    <row r="63" spans="1:14" x14ac:dyDescent="0.25">
      <c r="A63" s="48" t="str">
        <f>IF(OR(B63="",B63=0),"",ROWS($A$1:A63))</f>
        <v/>
      </c>
      <c r="B63" s="188"/>
      <c r="C63" s="188"/>
      <c r="D63" s="189"/>
      <c r="E63" s="189"/>
      <c r="F63" s="189"/>
      <c r="G63" s="189"/>
      <c r="H63" s="189"/>
      <c r="I63" s="189"/>
      <c r="J63" s="189"/>
      <c r="K63" s="189"/>
      <c r="L63" s="189"/>
      <c r="M63" s="189"/>
      <c r="N63" s="189"/>
    </row>
    <row r="64" spans="1:14" x14ac:dyDescent="0.25">
      <c r="A64" s="48" t="str">
        <f>IF(OR(B64="",B64=0),"",ROWS($A$1:A64))</f>
        <v/>
      </c>
      <c r="B64" s="188"/>
      <c r="C64" s="188"/>
      <c r="D64" s="189"/>
      <c r="E64" s="189"/>
      <c r="F64" s="189"/>
      <c r="G64" s="189"/>
      <c r="H64" s="189"/>
      <c r="I64" s="189"/>
      <c r="J64" s="189"/>
      <c r="K64" s="189"/>
      <c r="L64" s="189"/>
      <c r="M64" s="189"/>
      <c r="N64" s="189"/>
    </row>
    <row r="65" spans="1:14" x14ac:dyDescent="0.25">
      <c r="A65" s="48" t="str">
        <f>IF(OR(B65="",B65=0),"",ROWS($A$1:A65))</f>
        <v/>
      </c>
      <c r="B65" s="188"/>
      <c r="C65" s="188"/>
      <c r="D65" s="189"/>
      <c r="E65" s="189"/>
      <c r="F65" s="189"/>
      <c r="G65" s="189"/>
      <c r="H65" s="189"/>
      <c r="I65" s="189"/>
      <c r="J65" s="189"/>
      <c r="K65" s="189"/>
      <c r="L65" s="189"/>
      <c r="M65" s="189"/>
      <c r="N65" s="189"/>
    </row>
    <row r="66" spans="1:14" x14ac:dyDescent="0.25">
      <c r="A66" s="48" t="str">
        <f>IF(OR(B66="",B66=0),"",ROWS($A$1:A66))</f>
        <v/>
      </c>
      <c r="B66" s="188"/>
      <c r="C66" s="188"/>
      <c r="D66" s="189"/>
      <c r="E66" s="189"/>
      <c r="F66" s="189"/>
      <c r="G66" s="189"/>
      <c r="H66" s="189"/>
      <c r="I66" s="189"/>
      <c r="J66" s="189"/>
      <c r="K66" s="189"/>
      <c r="L66" s="189"/>
      <c r="M66" s="189"/>
      <c r="N66" s="189"/>
    </row>
    <row r="67" spans="1:14" x14ac:dyDescent="0.25">
      <c r="A67" s="48" t="str">
        <f>IF(OR(B67="",B67=0),"",ROWS($A$1:A67))</f>
        <v/>
      </c>
      <c r="B67" s="188"/>
      <c r="C67" s="188"/>
      <c r="D67" s="189"/>
      <c r="E67" s="189"/>
      <c r="F67" s="189"/>
      <c r="G67" s="189"/>
      <c r="H67" s="189"/>
      <c r="I67" s="189"/>
      <c r="J67" s="189"/>
      <c r="K67" s="189"/>
      <c r="L67" s="189"/>
      <c r="M67" s="189"/>
      <c r="N67" s="189"/>
    </row>
    <row r="68" spans="1:14" x14ac:dyDescent="0.25">
      <c r="A68" s="48" t="str">
        <f>IF(OR(B68="",B68=0),"",ROWS($A$1:A68))</f>
        <v/>
      </c>
      <c r="B68" s="188"/>
      <c r="C68" s="188"/>
      <c r="D68" s="189"/>
      <c r="E68" s="189"/>
      <c r="F68" s="189"/>
      <c r="G68" s="189"/>
      <c r="H68" s="189"/>
      <c r="I68" s="189"/>
      <c r="J68" s="189"/>
      <c r="K68" s="189"/>
      <c r="L68" s="189"/>
      <c r="M68" s="189"/>
      <c r="N68" s="189"/>
    </row>
    <row r="69" spans="1:14" x14ac:dyDescent="0.25">
      <c r="A69" s="48" t="str">
        <f>IF(OR(B69="",B69=0),"",ROWS($A$1:A69))</f>
        <v/>
      </c>
      <c r="B69" s="188"/>
      <c r="C69" s="188"/>
      <c r="D69" s="189"/>
      <c r="E69" s="189"/>
      <c r="F69" s="189"/>
      <c r="G69" s="189"/>
      <c r="H69" s="189"/>
      <c r="I69" s="189"/>
      <c r="J69" s="189"/>
      <c r="K69" s="189"/>
      <c r="L69" s="189"/>
      <c r="M69" s="189"/>
      <c r="N69" s="189"/>
    </row>
    <row r="70" spans="1:14" x14ac:dyDescent="0.25">
      <c r="A70" s="48" t="str">
        <f>IF(OR(B70="",B70=0),"",ROWS($A$1:A70))</f>
        <v/>
      </c>
      <c r="B70" s="188"/>
      <c r="C70" s="188"/>
      <c r="D70" s="189"/>
      <c r="E70" s="189"/>
      <c r="F70" s="189"/>
      <c r="G70" s="189"/>
      <c r="H70" s="189"/>
      <c r="I70" s="189"/>
      <c r="J70" s="189"/>
      <c r="K70" s="189"/>
      <c r="L70" s="189"/>
      <c r="M70" s="189"/>
      <c r="N70" s="189"/>
    </row>
    <row r="71" spans="1:14" x14ac:dyDescent="0.25">
      <c r="A71" s="48" t="str">
        <f>IF(OR(B71="",B71=0),"",ROWS($A$1:A71))</f>
        <v/>
      </c>
      <c r="B71" s="188"/>
      <c r="C71" s="188"/>
      <c r="D71" s="189"/>
      <c r="E71" s="189"/>
      <c r="F71" s="189"/>
      <c r="G71" s="189"/>
      <c r="H71" s="189"/>
      <c r="I71" s="189"/>
      <c r="J71" s="189"/>
      <c r="K71" s="189"/>
      <c r="L71" s="189"/>
      <c r="M71" s="189"/>
      <c r="N71" s="189"/>
    </row>
    <row r="72" spans="1:14" x14ac:dyDescent="0.25">
      <c r="A72" s="48" t="str">
        <f>IF(OR(B72="",B72=0),"",ROWS($A$1:A72))</f>
        <v/>
      </c>
      <c r="B72" s="188"/>
      <c r="C72" s="188"/>
      <c r="D72" s="189"/>
      <c r="E72" s="189"/>
      <c r="F72" s="189"/>
      <c r="G72" s="189"/>
      <c r="H72" s="189"/>
      <c r="I72" s="189"/>
      <c r="J72" s="189"/>
      <c r="K72" s="189"/>
      <c r="L72" s="189"/>
      <c r="M72" s="189"/>
      <c r="N72" s="189"/>
    </row>
    <row r="73" spans="1:14" x14ac:dyDescent="0.25">
      <c r="A73" s="48" t="str">
        <f>IF(OR(B73="",B73=0),"",ROWS($A$1:A73))</f>
        <v/>
      </c>
      <c r="B73" s="188"/>
      <c r="C73" s="188"/>
      <c r="D73" s="189"/>
      <c r="E73" s="189"/>
      <c r="F73" s="189"/>
      <c r="G73" s="189"/>
      <c r="H73" s="189"/>
      <c r="I73" s="189"/>
      <c r="J73" s="189"/>
      <c r="K73" s="189"/>
      <c r="L73" s="189"/>
      <c r="M73" s="189"/>
      <c r="N73" s="189"/>
    </row>
    <row r="74" spans="1:14" x14ac:dyDescent="0.25">
      <c r="A74" s="48" t="str">
        <f>IF(OR(B74="",B74=0),"",ROWS($A$1:A74))</f>
        <v/>
      </c>
      <c r="B74" s="188"/>
      <c r="C74" s="188"/>
      <c r="D74" s="189"/>
      <c r="E74" s="189"/>
      <c r="F74" s="189"/>
      <c r="G74" s="189"/>
      <c r="H74" s="189"/>
      <c r="I74" s="189"/>
      <c r="J74" s="189"/>
      <c r="K74" s="189"/>
      <c r="L74" s="189"/>
      <c r="M74" s="189"/>
      <c r="N74" s="189"/>
    </row>
    <row r="75" spans="1:14" x14ac:dyDescent="0.25">
      <c r="A75" s="48" t="str">
        <f>IF(OR(B75="",B75=0),"",ROWS($A$1:A75))</f>
        <v/>
      </c>
      <c r="B75" s="188"/>
      <c r="C75" s="188"/>
      <c r="D75" s="189"/>
      <c r="E75" s="189"/>
      <c r="F75" s="189"/>
      <c r="G75" s="189"/>
      <c r="H75" s="189"/>
      <c r="I75" s="189"/>
      <c r="J75" s="189"/>
      <c r="K75" s="189"/>
      <c r="L75" s="189"/>
      <c r="M75" s="189"/>
      <c r="N75" s="189"/>
    </row>
    <row r="76" spans="1:14" x14ac:dyDescent="0.25">
      <c r="A76" s="48" t="str">
        <f>IF(OR(B76="",B76=0),"",ROWS($A$1:A76))</f>
        <v/>
      </c>
      <c r="B76" s="188"/>
      <c r="C76" s="188"/>
      <c r="D76" s="189"/>
      <c r="E76" s="189"/>
      <c r="F76" s="189"/>
      <c r="G76" s="189"/>
      <c r="H76" s="189"/>
      <c r="I76" s="189"/>
      <c r="J76" s="189"/>
      <c r="K76" s="189"/>
      <c r="L76" s="189"/>
      <c r="M76" s="189"/>
      <c r="N76" s="189"/>
    </row>
    <row r="77" spans="1:14" x14ac:dyDescent="0.25">
      <c r="A77" s="48" t="str">
        <f>IF(OR(B77="",B77=0),"",ROWS($A$1:A77))</f>
        <v/>
      </c>
      <c r="B77" s="188"/>
      <c r="C77" s="188"/>
      <c r="D77" s="189"/>
      <c r="E77" s="189"/>
      <c r="F77" s="189"/>
      <c r="G77" s="189"/>
      <c r="H77" s="189"/>
      <c r="I77" s="189"/>
      <c r="J77" s="189"/>
      <c r="K77" s="189"/>
      <c r="L77" s="189"/>
      <c r="M77" s="189"/>
      <c r="N77" s="189"/>
    </row>
    <row r="78" spans="1:14" x14ac:dyDescent="0.25">
      <c r="A78" s="48" t="str">
        <f>IF(OR(B78="",B78=0),"",ROWS($A$1:A78))</f>
        <v/>
      </c>
      <c r="B78" s="188"/>
      <c r="C78" s="188"/>
      <c r="D78" s="189"/>
      <c r="E78" s="189"/>
      <c r="F78" s="189"/>
      <c r="G78" s="189"/>
      <c r="H78" s="189"/>
      <c r="I78" s="189"/>
      <c r="J78" s="189"/>
      <c r="K78" s="189"/>
      <c r="L78" s="189"/>
      <c r="M78" s="189"/>
      <c r="N78" s="189"/>
    </row>
    <row r="79" spans="1:14" x14ac:dyDescent="0.25">
      <c r="A79" s="48" t="str">
        <f>IF(OR(B79="",B79=0),"",ROWS($A$1:A79))</f>
        <v/>
      </c>
      <c r="B79" s="188"/>
      <c r="C79" s="188"/>
      <c r="D79" s="189"/>
      <c r="E79" s="189"/>
      <c r="F79" s="189"/>
      <c r="G79" s="189"/>
      <c r="H79" s="189"/>
      <c r="I79" s="189"/>
      <c r="J79" s="189"/>
      <c r="K79" s="189"/>
      <c r="L79" s="189"/>
      <c r="M79" s="189"/>
      <c r="N79" s="189"/>
    </row>
    <row r="80" spans="1:14" x14ac:dyDescent="0.25">
      <c r="A80" s="48" t="str">
        <f>IF(OR(B80="",B80=0),"",ROWS($A$1:A80))</f>
        <v/>
      </c>
      <c r="B80" s="188"/>
      <c r="C80" s="188"/>
      <c r="D80" s="189"/>
      <c r="E80" s="189"/>
      <c r="F80" s="189"/>
      <c r="G80" s="189"/>
      <c r="H80" s="189"/>
      <c r="I80" s="189"/>
      <c r="J80" s="189"/>
      <c r="K80" s="189"/>
      <c r="L80" s="189"/>
      <c r="M80" s="189"/>
      <c r="N80" s="189"/>
    </row>
    <row r="81" spans="1:14" x14ac:dyDescent="0.25">
      <c r="A81" s="48" t="str">
        <f>IF(OR(B81="",B81=0),"",ROWS($A$1:A81))</f>
        <v/>
      </c>
      <c r="B81" s="188"/>
      <c r="C81" s="188"/>
      <c r="D81" s="189"/>
      <c r="E81" s="189"/>
      <c r="F81" s="189"/>
      <c r="G81" s="189"/>
      <c r="H81" s="189"/>
      <c r="I81" s="189"/>
      <c r="J81" s="189"/>
      <c r="K81" s="189"/>
      <c r="L81" s="189"/>
      <c r="M81" s="189"/>
      <c r="N81" s="189"/>
    </row>
    <row r="82" spans="1:14" x14ac:dyDescent="0.25">
      <c r="A82" s="48" t="str">
        <f>IF(OR(B82="",B82=0),"",ROWS($A$1:A82))</f>
        <v/>
      </c>
      <c r="B82" s="188"/>
      <c r="C82" s="188"/>
      <c r="D82" s="189"/>
      <c r="E82" s="189"/>
      <c r="F82" s="189"/>
      <c r="G82" s="189"/>
      <c r="H82" s="189"/>
      <c r="I82" s="189"/>
      <c r="J82" s="189"/>
      <c r="K82" s="189"/>
      <c r="L82" s="189"/>
      <c r="M82" s="189"/>
      <c r="N82" s="189"/>
    </row>
    <row r="83" spans="1:14" x14ac:dyDescent="0.25">
      <c r="A83" s="48" t="str">
        <f>IF(OR(B83="",B83=0),"",ROWS($A$1:A83))</f>
        <v/>
      </c>
      <c r="B83" s="188"/>
      <c r="C83" s="188"/>
      <c r="D83" s="189"/>
      <c r="E83" s="189"/>
      <c r="F83" s="189"/>
      <c r="G83" s="189"/>
      <c r="H83" s="189"/>
      <c r="I83" s="189"/>
      <c r="J83" s="189"/>
      <c r="K83" s="189"/>
      <c r="L83" s="189"/>
      <c r="M83" s="189"/>
      <c r="N83" s="189"/>
    </row>
    <row r="84" spans="1:14" x14ac:dyDescent="0.25">
      <c r="A84" s="48" t="str">
        <f>IF(OR(B84="",B84=0),"",ROWS($A$1:A84))</f>
        <v/>
      </c>
      <c r="B84" s="188"/>
      <c r="C84" s="188"/>
      <c r="D84" s="189"/>
      <c r="E84" s="189"/>
      <c r="F84" s="189"/>
      <c r="G84" s="189"/>
      <c r="H84" s="189"/>
      <c r="I84" s="189"/>
      <c r="J84" s="189"/>
      <c r="K84" s="189"/>
      <c r="L84" s="189"/>
      <c r="M84" s="189"/>
      <c r="N84" s="189"/>
    </row>
    <row r="85" spans="1:14" x14ac:dyDescent="0.25">
      <c r="A85" s="48" t="str">
        <f>IF(OR(B85="",B85=0),"",ROWS($A$1:A85))</f>
        <v/>
      </c>
      <c r="B85" s="188"/>
      <c r="C85" s="188"/>
      <c r="D85" s="189"/>
      <c r="E85" s="189"/>
      <c r="F85" s="189"/>
      <c r="G85" s="189"/>
      <c r="H85" s="189"/>
      <c r="I85" s="189"/>
      <c r="J85" s="189"/>
      <c r="K85" s="189"/>
      <c r="L85" s="189"/>
      <c r="M85" s="189"/>
      <c r="N85" s="189"/>
    </row>
    <row r="86" spans="1:14" x14ac:dyDescent="0.25">
      <c r="A86" s="48" t="str">
        <f>IF(OR(B86="",B86=0),"",ROWS($A$1:A86))</f>
        <v/>
      </c>
      <c r="B86" s="188"/>
      <c r="C86" s="188"/>
      <c r="D86" s="189"/>
      <c r="E86" s="189"/>
      <c r="F86" s="189"/>
      <c r="G86" s="189"/>
      <c r="H86" s="189"/>
      <c r="I86" s="189"/>
      <c r="J86" s="189"/>
      <c r="K86" s="189"/>
      <c r="L86" s="189"/>
      <c r="M86" s="189"/>
      <c r="N86" s="189"/>
    </row>
    <row r="87" spans="1:14" x14ac:dyDescent="0.25">
      <c r="A87" s="48" t="str">
        <f>IF(OR(B87="",B87=0),"",ROWS($A$1:A87))</f>
        <v/>
      </c>
      <c r="B87" s="188"/>
      <c r="C87" s="188"/>
      <c r="D87" s="189"/>
      <c r="E87" s="189"/>
      <c r="F87" s="189"/>
      <c r="G87" s="189"/>
      <c r="H87" s="189"/>
      <c r="I87" s="189"/>
      <c r="J87" s="189"/>
      <c r="K87" s="189"/>
      <c r="L87" s="189"/>
      <c r="M87" s="189"/>
      <c r="N87" s="189"/>
    </row>
    <row r="88" spans="1:14" x14ac:dyDescent="0.25">
      <c r="A88" s="48" t="str">
        <f>IF(OR(B88="",B88=0),"",ROWS($A$1:A88))</f>
        <v/>
      </c>
      <c r="B88" s="188"/>
      <c r="C88" s="188"/>
      <c r="D88" s="189"/>
      <c r="E88" s="189"/>
      <c r="F88" s="189"/>
      <c r="G88" s="189"/>
      <c r="H88" s="189"/>
      <c r="I88" s="189"/>
      <c r="J88" s="189"/>
      <c r="K88" s="189"/>
      <c r="L88" s="189"/>
      <c r="M88" s="189"/>
      <c r="N88" s="189"/>
    </row>
    <row r="89" spans="1:14" x14ac:dyDescent="0.25">
      <c r="A89" s="48" t="str">
        <f>IF(OR(B89="",B89=0),"",ROWS($A$1:A89))</f>
        <v/>
      </c>
      <c r="B89" s="188"/>
      <c r="C89" s="188"/>
      <c r="D89" s="189"/>
      <c r="E89" s="189"/>
      <c r="F89" s="189"/>
      <c r="G89" s="189"/>
      <c r="H89" s="189"/>
      <c r="I89" s="189"/>
      <c r="J89" s="189"/>
      <c r="K89" s="189"/>
      <c r="L89" s="189"/>
      <c r="M89" s="189"/>
      <c r="N89" s="189"/>
    </row>
    <row r="90" spans="1:14" x14ac:dyDescent="0.25">
      <c r="A90" s="48" t="str">
        <f>IF(OR(B90="",B90=0),"",ROWS($A$1:A90))</f>
        <v/>
      </c>
      <c r="B90" s="188"/>
      <c r="C90" s="188"/>
      <c r="D90" s="189"/>
      <c r="E90" s="189"/>
      <c r="F90" s="189"/>
      <c r="G90" s="189"/>
      <c r="H90" s="189"/>
      <c r="I90" s="189"/>
      <c r="J90" s="189"/>
      <c r="K90" s="189"/>
      <c r="L90" s="189"/>
      <c r="M90" s="189"/>
      <c r="N90" s="189"/>
    </row>
    <row r="91" spans="1:14" x14ac:dyDescent="0.25">
      <c r="A91" s="48" t="str">
        <f>IF(OR(B91="",B91=0),"",ROWS($A$1:A91))</f>
        <v/>
      </c>
      <c r="B91" s="188"/>
      <c r="C91" s="188"/>
      <c r="D91" s="189"/>
      <c r="E91" s="189"/>
      <c r="F91" s="189"/>
      <c r="G91" s="189"/>
      <c r="H91" s="189"/>
      <c r="I91" s="189"/>
      <c r="J91" s="189"/>
      <c r="K91" s="189"/>
      <c r="L91" s="189"/>
      <c r="M91" s="189"/>
      <c r="N91" s="189"/>
    </row>
    <row r="92" spans="1:14" x14ac:dyDescent="0.25">
      <c r="A92" s="48" t="str">
        <f>IF(OR(B92="",B92=0),"",ROWS($A$1:A92))</f>
        <v/>
      </c>
      <c r="B92" s="188"/>
      <c r="C92" s="188"/>
      <c r="D92" s="189"/>
      <c r="E92" s="189"/>
      <c r="F92" s="189"/>
      <c r="G92" s="189"/>
      <c r="H92" s="189"/>
      <c r="I92" s="189"/>
      <c r="J92" s="189"/>
      <c r="K92" s="189"/>
      <c r="L92" s="189"/>
      <c r="M92" s="189"/>
      <c r="N92" s="189"/>
    </row>
    <row r="93" spans="1:14" x14ac:dyDescent="0.25">
      <c r="A93" s="48" t="str">
        <f>IF(OR(B93="",B93=0),"",ROWS($A$1:A93))</f>
        <v/>
      </c>
      <c r="B93" s="188"/>
      <c r="C93" s="188"/>
      <c r="D93" s="189"/>
      <c r="E93" s="189"/>
      <c r="F93" s="189"/>
      <c r="G93" s="189"/>
      <c r="H93" s="189"/>
      <c r="I93" s="189"/>
      <c r="J93" s="189"/>
      <c r="K93" s="189"/>
      <c r="L93" s="189"/>
      <c r="M93" s="189"/>
      <c r="N93" s="189"/>
    </row>
    <row r="94" spans="1:14" x14ac:dyDescent="0.25">
      <c r="A94" s="48" t="str">
        <f>IF(OR(B94="",B94=0),"",ROWS($A$1:A94))</f>
        <v/>
      </c>
      <c r="B94" s="188"/>
      <c r="C94" s="188"/>
      <c r="D94" s="189"/>
      <c r="E94" s="189"/>
      <c r="F94" s="189"/>
      <c r="G94" s="189"/>
      <c r="H94" s="189"/>
      <c r="I94" s="189"/>
      <c r="J94" s="189"/>
      <c r="K94" s="189"/>
      <c r="L94" s="189"/>
      <c r="M94" s="189"/>
      <c r="N94" s="189"/>
    </row>
    <row r="95" spans="1:14" x14ac:dyDescent="0.25">
      <c r="A95" s="48" t="str">
        <f>IF(OR(B95="",B95=0),"",ROWS($A$1:A95))</f>
        <v/>
      </c>
      <c r="B95" s="188"/>
      <c r="C95" s="188"/>
      <c r="D95" s="189"/>
      <c r="E95" s="189"/>
      <c r="F95" s="189"/>
      <c r="G95" s="189"/>
      <c r="H95" s="189"/>
      <c r="I95" s="189"/>
      <c r="J95" s="189"/>
      <c r="K95" s="189"/>
      <c r="L95" s="189"/>
      <c r="M95" s="189"/>
      <c r="N95" s="189"/>
    </row>
    <row r="96" spans="1:14" x14ac:dyDescent="0.25">
      <c r="A96" s="48" t="str">
        <f>IF(OR(B96="",B96=0),"",ROWS($A$1:A96))</f>
        <v/>
      </c>
      <c r="B96" s="188"/>
      <c r="C96" s="188"/>
      <c r="D96" s="189"/>
      <c r="E96" s="189"/>
      <c r="F96" s="189"/>
      <c r="G96" s="189"/>
      <c r="H96" s="189"/>
      <c r="I96" s="189"/>
      <c r="J96" s="189"/>
      <c r="K96" s="189"/>
      <c r="L96" s="189"/>
      <c r="M96" s="189"/>
      <c r="N96" s="189"/>
    </row>
    <row r="97" spans="1:14" x14ac:dyDescent="0.25">
      <c r="A97" s="48" t="str">
        <f>IF(OR(B97="",B97=0),"",ROWS($A$1:A97))</f>
        <v/>
      </c>
      <c r="B97" s="188"/>
      <c r="C97" s="188"/>
      <c r="D97" s="189"/>
      <c r="E97" s="189"/>
      <c r="F97" s="189"/>
      <c r="G97" s="189"/>
      <c r="H97" s="189"/>
      <c r="I97" s="189"/>
      <c r="J97" s="189"/>
      <c r="K97" s="189"/>
      <c r="L97" s="189"/>
      <c r="M97" s="189"/>
      <c r="N97" s="189"/>
    </row>
    <row r="98" spans="1:14" x14ac:dyDescent="0.25">
      <c r="A98" s="48" t="str">
        <f>IF(OR(B98="",B98=0),"",ROWS($A$1:A98))</f>
        <v/>
      </c>
      <c r="B98" s="188"/>
      <c r="C98" s="188"/>
      <c r="D98" s="189"/>
      <c r="E98" s="189"/>
      <c r="F98" s="189"/>
      <c r="G98" s="189"/>
      <c r="H98" s="189"/>
      <c r="I98" s="189"/>
      <c r="J98" s="189"/>
      <c r="K98" s="189"/>
      <c r="L98" s="189"/>
      <c r="M98" s="189"/>
      <c r="N98" s="189"/>
    </row>
    <row r="99" spans="1:14" x14ac:dyDescent="0.25">
      <c r="A99" s="48" t="str">
        <f>IF(OR(B99="",B99=0),"",ROWS($A$1:A99))</f>
        <v/>
      </c>
      <c r="B99" s="188"/>
      <c r="C99" s="188"/>
      <c r="D99" s="189"/>
      <c r="E99" s="189"/>
      <c r="F99" s="189"/>
      <c r="G99" s="189"/>
      <c r="H99" s="189"/>
      <c r="I99" s="189"/>
      <c r="J99" s="189"/>
      <c r="K99" s="189"/>
      <c r="L99" s="189"/>
      <c r="M99" s="189"/>
      <c r="N99" s="189"/>
    </row>
    <row r="100" spans="1:14" x14ac:dyDescent="0.25">
      <c r="A100" s="48" t="str">
        <f>IF(OR(B100="",B100=0),"",ROWS($A$1:A100))</f>
        <v/>
      </c>
      <c r="B100" s="188"/>
      <c r="C100" s="188"/>
      <c r="D100" s="189"/>
      <c r="E100" s="189"/>
      <c r="F100" s="189"/>
      <c r="G100" s="189"/>
      <c r="H100" s="189"/>
      <c r="I100" s="189"/>
      <c r="J100" s="189"/>
      <c r="K100" s="189"/>
      <c r="L100" s="189"/>
      <c r="M100" s="189"/>
      <c r="N100" s="189"/>
    </row>
    <row r="101" spans="1:14" x14ac:dyDescent="0.25">
      <c r="A101" s="48" t="str">
        <f>IF(OR(B101="",B101=0),"",ROWS($A$1:A101))</f>
        <v/>
      </c>
      <c r="B101" s="188"/>
      <c r="C101" s="188"/>
      <c r="D101" s="189"/>
      <c r="E101" s="189"/>
      <c r="F101" s="189"/>
      <c r="G101" s="189"/>
      <c r="H101" s="189"/>
      <c r="I101" s="189"/>
      <c r="J101" s="189"/>
      <c r="K101" s="189"/>
      <c r="L101" s="189"/>
      <c r="M101" s="189"/>
      <c r="N101" s="189"/>
    </row>
    <row r="102" spans="1:14" x14ac:dyDescent="0.25">
      <c r="A102" s="48" t="str">
        <f>IF(OR(B102="",B102=0),"",ROWS($A$1:A102))</f>
        <v/>
      </c>
      <c r="B102" s="188"/>
      <c r="C102" s="188"/>
      <c r="D102" s="189"/>
      <c r="E102" s="189"/>
      <c r="F102" s="189"/>
      <c r="G102" s="189"/>
      <c r="H102" s="189"/>
      <c r="I102" s="189"/>
      <c r="J102" s="189"/>
      <c r="K102" s="189"/>
      <c r="L102" s="189"/>
      <c r="M102" s="189"/>
      <c r="N102" s="189"/>
    </row>
    <row r="103" spans="1:14" x14ac:dyDescent="0.25">
      <c r="A103" s="48" t="str">
        <f>IF(OR(B103="",B103=0),"",ROWS($A$1:A103))</f>
        <v/>
      </c>
      <c r="B103" s="188"/>
      <c r="C103" s="188"/>
      <c r="D103" s="189"/>
      <c r="E103" s="189"/>
      <c r="F103" s="189"/>
      <c r="G103" s="189"/>
      <c r="H103" s="189"/>
      <c r="I103" s="189"/>
      <c r="J103" s="189"/>
      <c r="K103" s="189"/>
      <c r="L103" s="189"/>
      <c r="M103" s="189"/>
      <c r="N103" s="189"/>
    </row>
    <row r="104" spans="1:14" x14ac:dyDescent="0.25">
      <c r="A104" s="48" t="str">
        <f>IF(OR(B104="",B104=0),"",ROWS($A$1:A104))</f>
        <v/>
      </c>
      <c r="B104" s="188"/>
      <c r="C104" s="188"/>
      <c r="D104" s="189"/>
      <c r="E104" s="189"/>
      <c r="F104" s="189"/>
      <c r="G104" s="189"/>
      <c r="H104" s="189"/>
      <c r="I104" s="189"/>
      <c r="J104" s="189"/>
      <c r="K104" s="189"/>
      <c r="L104" s="189"/>
      <c r="M104" s="189"/>
      <c r="N104" s="189"/>
    </row>
    <row r="105" spans="1:14" x14ac:dyDescent="0.25">
      <c r="A105" s="48" t="str">
        <f>IF(OR(B105="",B105=0),"",ROWS($A$1:A105))</f>
        <v/>
      </c>
      <c r="B105" s="188"/>
      <c r="C105" s="188"/>
      <c r="D105" s="189"/>
      <c r="E105" s="189"/>
      <c r="F105" s="189"/>
      <c r="G105" s="189"/>
      <c r="H105" s="189"/>
      <c r="I105" s="189"/>
      <c r="J105" s="189"/>
      <c r="K105" s="189"/>
      <c r="L105" s="189"/>
      <c r="M105" s="189"/>
      <c r="N105" s="189"/>
    </row>
    <row r="106" spans="1:14" x14ac:dyDescent="0.25">
      <c r="A106" s="48" t="str">
        <f>IF(OR(B106="",B106=0),"",ROWS($A$1:A106))</f>
        <v/>
      </c>
      <c r="B106" s="188"/>
      <c r="C106" s="188"/>
      <c r="D106" s="189"/>
      <c r="E106" s="189"/>
      <c r="F106" s="189"/>
      <c r="G106" s="189"/>
      <c r="H106" s="189"/>
      <c r="I106" s="189"/>
      <c r="J106" s="189"/>
      <c r="K106" s="189"/>
      <c r="L106" s="189"/>
      <c r="M106" s="189"/>
      <c r="N106" s="189"/>
    </row>
    <row r="107" spans="1:14" x14ac:dyDescent="0.25">
      <c r="A107" s="48" t="str">
        <f>IF(OR(B107="",B107=0),"",ROWS($A$1:A107))</f>
        <v/>
      </c>
      <c r="B107" s="188"/>
      <c r="C107" s="188"/>
      <c r="D107" s="189"/>
      <c r="E107" s="189"/>
      <c r="F107" s="189"/>
      <c r="G107" s="189"/>
      <c r="H107" s="189"/>
      <c r="I107" s="189"/>
      <c r="J107" s="189"/>
      <c r="K107" s="189"/>
      <c r="L107" s="189"/>
      <c r="M107" s="189"/>
      <c r="N107" s="189"/>
    </row>
    <row r="108" spans="1:14" x14ac:dyDescent="0.25">
      <c r="A108" s="48" t="str">
        <f>IF(OR(B108="",B108=0),"",ROWS($A$1:A108))</f>
        <v/>
      </c>
      <c r="B108" s="188"/>
      <c r="C108" s="188"/>
      <c r="D108" s="189"/>
      <c r="E108" s="189"/>
      <c r="F108" s="189"/>
      <c r="G108" s="189"/>
      <c r="H108" s="189"/>
      <c r="I108" s="189"/>
      <c r="J108" s="189"/>
      <c r="K108" s="189"/>
      <c r="L108" s="189"/>
      <c r="M108" s="189"/>
      <c r="N108" s="189"/>
    </row>
    <row r="109" spans="1:14" x14ac:dyDescent="0.25">
      <c r="A109" s="48" t="str">
        <f>IF(OR(B109="",B109=0),"",ROWS($A$1:A109))</f>
        <v/>
      </c>
      <c r="B109" s="188"/>
      <c r="C109" s="188"/>
      <c r="D109" s="189"/>
      <c r="E109" s="189"/>
      <c r="F109" s="189"/>
      <c r="G109" s="189"/>
      <c r="H109" s="189"/>
      <c r="I109" s="189"/>
      <c r="J109" s="189"/>
      <c r="K109" s="189"/>
      <c r="L109" s="189"/>
      <c r="M109" s="189"/>
      <c r="N109" s="189"/>
    </row>
    <row r="110" spans="1:14" x14ac:dyDescent="0.25">
      <c r="A110" s="48" t="str">
        <f>IF(OR(B110="",B110=0),"",ROWS($A$1:A110))</f>
        <v/>
      </c>
      <c r="B110" s="188"/>
      <c r="C110" s="188"/>
      <c r="D110" s="189"/>
      <c r="E110" s="189"/>
      <c r="F110" s="189"/>
      <c r="G110" s="189"/>
      <c r="H110" s="189"/>
      <c r="I110" s="189"/>
      <c r="J110" s="189"/>
      <c r="K110" s="189"/>
      <c r="L110" s="189"/>
      <c r="M110" s="189"/>
      <c r="N110" s="189"/>
    </row>
    <row r="111" spans="1:14" x14ac:dyDescent="0.25">
      <c r="A111" s="48" t="str">
        <f>IF(OR(B111="",B111=0),"",ROWS($A$1:A111))</f>
        <v/>
      </c>
      <c r="B111" s="188"/>
      <c r="C111" s="188"/>
      <c r="D111" s="189"/>
      <c r="E111" s="189"/>
      <c r="F111" s="189"/>
      <c r="G111" s="189"/>
      <c r="H111" s="189"/>
      <c r="I111" s="189"/>
      <c r="J111" s="189"/>
      <c r="K111" s="189"/>
      <c r="L111" s="189"/>
      <c r="M111" s="189"/>
      <c r="N111" s="189"/>
    </row>
    <row r="112" spans="1:14" x14ac:dyDescent="0.25">
      <c r="A112" s="48" t="str">
        <f>IF(OR(B112="",B112=0),"",ROWS($A$1:A112))</f>
        <v/>
      </c>
      <c r="B112" s="188"/>
      <c r="C112" s="188"/>
      <c r="D112" s="189"/>
      <c r="E112" s="189"/>
      <c r="F112" s="189"/>
      <c r="G112" s="189"/>
      <c r="H112" s="189"/>
      <c r="I112" s="189"/>
      <c r="J112" s="189"/>
      <c r="K112" s="189"/>
      <c r="L112" s="189"/>
      <c r="M112" s="189"/>
      <c r="N112" s="189"/>
    </row>
    <row r="113" spans="1:14" x14ac:dyDescent="0.25">
      <c r="A113" s="48" t="str">
        <f>IF(OR(B113="",B113=0),"",ROWS($A$1:A113))</f>
        <v/>
      </c>
      <c r="B113" s="188"/>
      <c r="C113" s="188"/>
      <c r="D113" s="189"/>
      <c r="E113" s="189"/>
      <c r="F113" s="189"/>
      <c r="G113" s="189"/>
      <c r="H113" s="189"/>
      <c r="I113" s="189"/>
      <c r="J113" s="189"/>
      <c r="K113" s="189"/>
      <c r="L113" s="189"/>
      <c r="M113" s="189"/>
      <c r="N113" s="189"/>
    </row>
    <row r="114" spans="1:14" x14ac:dyDescent="0.25">
      <c r="A114" s="48" t="str">
        <f>IF(OR(B114="",B114=0),"",ROWS($A$1:A114))</f>
        <v/>
      </c>
      <c r="B114" s="188"/>
      <c r="C114" s="188"/>
      <c r="D114" s="189"/>
      <c r="E114" s="189"/>
      <c r="F114" s="189"/>
      <c r="G114" s="189"/>
      <c r="H114" s="189"/>
      <c r="I114" s="189"/>
      <c r="J114" s="189"/>
      <c r="K114" s="189"/>
      <c r="L114" s="189"/>
      <c r="M114" s="189"/>
      <c r="N114" s="189"/>
    </row>
    <row r="115" spans="1:14" x14ac:dyDescent="0.25">
      <c r="A115" s="48" t="str">
        <f>IF(OR(B115="",B115=0),"",ROWS($A$1:A115))</f>
        <v/>
      </c>
      <c r="B115" s="188"/>
      <c r="C115" s="188"/>
      <c r="D115" s="189"/>
      <c r="E115" s="189"/>
      <c r="F115" s="189"/>
      <c r="G115" s="189"/>
      <c r="H115" s="189"/>
      <c r="I115" s="189"/>
      <c r="J115" s="189"/>
      <c r="K115" s="189"/>
      <c r="L115" s="189"/>
      <c r="M115" s="189"/>
      <c r="N115" s="189"/>
    </row>
    <row r="116" spans="1:14" x14ac:dyDescent="0.25">
      <c r="A116" s="48" t="str">
        <f>IF(OR(B116="",B116=0),"",ROWS($A$1:A116))</f>
        <v/>
      </c>
      <c r="B116" s="188"/>
      <c r="C116" s="188"/>
      <c r="D116" s="189"/>
      <c r="E116" s="189"/>
      <c r="F116" s="189"/>
      <c r="G116" s="189"/>
      <c r="H116" s="189"/>
      <c r="I116" s="189"/>
      <c r="J116" s="189"/>
      <c r="K116" s="189"/>
      <c r="L116" s="189"/>
      <c r="M116" s="189"/>
      <c r="N116" s="189"/>
    </row>
    <row r="117" spans="1:14" x14ac:dyDescent="0.25">
      <c r="A117" s="48" t="str">
        <f>IF(OR(B117="",B117=0),"",ROWS($A$1:A117))</f>
        <v/>
      </c>
      <c r="B117" s="188"/>
      <c r="C117" s="188"/>
      <c r="D117" s="189"/>
      <c r="E117" s="189"/>
      <c r="F117" s="189"/>
      <c r="G117" s="189"/>
      <c r="H117" s="189"/>
      <c r="I117" s="189"/>
      <c r="J117" s="189"/>
      <c r="K117" s="189"/>
      <c r="L117" s="189"/>
      <c r="M117" s="189"/>
      <c r="N117" s="189"/>
    </row>
    <row r="118" spans="1:14" x14ac:dyDescent="0.25">
      <c r="A118" s="48" t="str">
        <f>IF(OR(B118="",B118=0),"",ROWS($A$1:A118))</f>
        <v/>
      </c>
      <c r="B118" s="188"/>
      <c r="C118" s="188"/>
      <c r="D118" s="189"/>
      <c r="E118" s="189"/>
      <c r="F118" s="189"/>
      <c r="G118" s="189"/>
      <c r="H118" s="189"/>
      <c r="I118" s="189"/>
      <c r="J118" s="189"/>
      <c r="K118" s="189"/>
      <c r="L118" s="189"/>
      <c r="M118" s="189"/>
      <c r="N118" s="189"/>
    </row>
    <row r="119" spans="1:14" x14ac:dyDescent="0.25">
      <c r="A119" s="48" t="str">
        <f>IF(OR(B119="",B119=0),"",ROWS($A$1:A119))</f>
        <v/>
      </c>
      <c r="B119" s="188"/>
      <c r="C119" s="188"/>
      <c r="D119" s="189"/>
      <c r="E119" s="189"/>
      <c r="F119" s="189"/>
      <c r="G119" s="189"/>
      <c r="H119" s="189"/>
      <c r="I119" s="189"/>
      <c r="J119" s="189"/>
      <c r="K119" s="189"/>
      <c r="L119" s="189"/>
      <c r="M119" s="189"/>
      <c r="N119" s="189"/>
    </row>
    <row r="120" spans="1:14" x14ac:dyDescent="0.25">
      <c r="A120" s="48" t="str">
        <f>IF(OR(B120="",B120=0),"",ROWS($A$1:A120))</f>
        <v/>
      </c>
      <c r="B120" s="188"/>
      <c r="C120" s="188"/>
      <c r="D120" s="189"/>
      <c r="E120" s="189"/>
      <c r="F120" s="189"/>
      <c r="G120" s="189"/>
      <c r="H120" s="189"/>
      <c r="I120" s="189"/>
      <c r="J120" s="189"/>
      <c r="K120" s="189"/>
      <c r="L120" s="189"/>
      <c r="M120" s="189"/>
      <c r="N120" s="189"/>
    </row>
    <row r="121" spans="1:14" x14ac:dyDescent="0.25">
      <c r="A121" s="48" t="str">
        <f>IF(OR(B121="",B121=0),"",ROWS($A$1:A121))</f>
        <v/>
      </c>
      <c r="B121" s="188"/>
      <c r="C121" s="188"/>
      <c r="D121" s="189"/>
      <c r="E121" s="189"/>
      <c r="F121" s="189"/>
      <c r="G121" s="189"/>
      <c r="H121" s="189"/>
      <c r="I121" s="189"/>
      <c r="J121" s="189"/>
      <c r="K121" s="189"/>
      <c r="L121" s="189"/>
      <c r="M121" s="189"/>
      <c r="N121" s="189"/>
    </row>
    <row r="122" spans="1:14" x14ac:dyDescent="0.25">
      <c r="A122" s="48" t="str">
        <f>IF(OR(B122="",B122=0),"",ROWS($A$1:A122))</f>
        <v/>
      </c>
      <c r="B122" s="188"/>
      <c r="C122" s="188"/>
      <c r="D122" s="189"/>
      <c r="E122" s="189"/>
      <c r="F122" s="189"/>
      <c r="G122" s="189"/>
      <c r="H122" s="189"/>
      <c r="I122" s="189"/>
      <c r="J122" s="189"/>
      <c r="K122" s="189"/>
      <c r="L122" s="189"/>
      <c r="M122" s="189"/>
      <c r="N122" s="189"/>
    </row>
    <row r="123" spans="1:14" x14ac:dyDescent="0.25">
      <c r="A123" s="48" t="str">
        <f>IF(OR(B123="",B123=0),"",ROWS($A$1:A123))</f>
        <v/>
      </c>
      <c r="B123" s="188"/>
      <c r="C123" s="188"/>
      <c r="D123" s="189"/>
      <c r="E123" s="189"/>
      <c r="F123" s="189"/>
      <c r="G123" s="189"/>
      <c r="H123" s="189"/>
      <c r="I123" s="189"/>
      <c r="J123" s="189"/>
      <c r="K123" s="189"/>
      <c r="L123" s="189"/>
      <c r="M123" s="189"/>
      <c r="N123" s="189"/>
    </row>
    <row r="124" spans="1:14" x14ac:dyDescent="0.25">
      <c r="A124" s="48" t="str">
        <f>IF(OR(B124="",B124=0),"",ROWS($A$1:A124))</f>
        <v/>
      </c>
      <c r="B124" s="188"/>
      <c r="C124" s="188"/>
      <c r="D124" s="189"/>
      <c r="E124" s="189"/>
      <c r="F124" s="189"/>
      <c r="G124" s="189"/>
      <c r="H124" s="189"/>
      <c r="I124" s="189"/>
      <c r="J124" s="189"/>
      <c r="K124" s="189"/>
      <c r="L124" s="189"/>
      <c r="M124" s="189"/>
      <c r="N124" s="189"/>
    </row>
    <row r="125" spans="1:14" x14ac:dyDescent="0.25">
      <c r="A125" s="48" t="str">
        <f>IF(OR(B125="",B125=0),"",ROWS($A$1:A125))</f>
        <v/>
      </c>
      <c r="B125" s="188"/>
      <c r="C125" s="188"/>
      <c r="D125" s="189"/>
      <c r="E125" s="189"/>
      <c r="F125" s="189"/>
      <c r="G125" s="189"/>
      <c r="H125" s="189"/>
      <c r="I125" s="189"/>
      <c r="J125" s="189"/>
      <c r="K125" s="189"/>
      <c r="L125" s="189"/>
      <c r="M125" s="189"/>
      <c r="N125" s="189"/>
    </row>
    <row r="126" spans="1:14" x14ac:dyDescent="0.25">
      <c r="A126" s="48" t="str">
        <f>IF(OR(B126="",B126=0),"",ROWS($A$1:A126))</f>
        <v/>
      </c>
      <c r="B126" s="188"/>
      <c r="C126" s="188"/>
      <c r="D126" s="189"/>
      <c r="E126" s="189"/>
      <c r="F126" s="189"/>
      <c r="G126" s="189"/>
      <c r="H126" s="189"/>
      <c r="I126" s="189"/>
      <c r="J126" s="189"/>
      <c r="K126" s="189"/>
      <c r="L126" s="189"/>
      <c r="M126" s="189"/>
      <c r="N126" s="189"/>
    </row>
    <row r="127" spans="1:14" x14ac:dyDescent="0.25">
      <c r="A127" s="48" t="str">
        <f>IF(OR(B127="",B127=0),"",ROWS($A$1:A127))</f>
        <v/>
      </c>
      <c r="B127" s="188"/>
      <c r="C127" s="188"/>
      <c r="D127" s="189"/>
      <c r="E127" s="189"/>
      <c r="F127" s="189"/>
      <c r="G127" s="189"/>
      <c r="H127" s="189"/>
      <c r="I127" s="189"/>
      <c r="J127" s="189"/>
      <c r="K127" s="189"/>
      <c r="L127" s="189"/>
      <c r="M127" s="189"/>
      <c r="N127" s="189"/>
    </row>
    <row r="128" spans="1:14" x14ac:dyDescent="0.25">
      <c r="A128" s="48" t="str">
        <f>IF(OR(B128="",B128=0),"",ROWS($A$1:A128))</f>
        <v/>
      </c>
      <c r="B128" s="188"/>
      <c r="C128" s="188"/>
      <c r="D128" s="189"/>
      <c r="E128" s="189"/>
      <c r="F128" s="189"/>
      <c r="G128" s="189"/>
      <c r="H128" s="189"/>
      <c r="I128" s="189"/>
      <c r="J128" s="189"/>
      <c r="K128" s="189"/>
      <c r="L128" s="189"/>
      <c r="M128" s="189"/>
      <c r="N128" s="189"/>
    </row>
    <row r="129" spans="1:14" x14ac:dyDescent="0.25">
      <c r="A129" s="48" t="str">
        <f>IF(OR(B129="",B129=0),"",ROWS($A$1:A129))</f>
        <v/>
      </c>
      <c r="B129" s="188"/>
      <c r="C129" s="188"/>
      <c r="D129" s="189"/>
      <c r="E129" s="189"/>
      <c r="F129" s="189"/>
      <c r="G129" s="189"/>
      <c r="H129" s="189"/>
      <c r="I129" s="189"/>
      <c r="J129" s="189"/>
      <c r="K129" s="189"/>
      <c r="L129" s="189"/>
      <c r="M129" s="189"/>
      <c r="N129" s="189"/>
    </row>
    <row r="130" spans="1:14" x14ac:dyDescent="0.25">
      <c r="A130" s="48" t="str">
        <f>IF(OR(B130="",B130=0),"",ROWS($A$1:A130))</f>
        <v/>
      </c>
      <c r="B130" s="188"/>
      <c r="C130" s="188"/>
      <c r="D130" s="189"/>
      <c r="E130" s="189"/>
      <c r="F130" s="189"/>
      <c r="G130" s="189"/>
      <c r="H130" s="189"/>
      <c r="I130" s="189"/>
      <c r="J130" s="189"/>
      <c r="K130" s="189"/>
      <c r="L130" s="189"/>
      <c r="M130" s="189"/>
      <c r="N130" s="189"/>
    </row>
    <row r="131" spans="1:14" x14ac:dyDescent="0.25">
      <c r="A131" s="48" t="str">
        <f>IF(OR(B131="",B131=0),"",ROWS($A$1:A131))</f>
        <v/>
      </c>
      <c r="B131" s="188"/>
      <c r="C131" s="188"/>
      <c r="D131" s="189"/>
      <c r="E131" s="189"/>
      <c r="F131" s="189"/>
      <c r="G131" s="189"/>
      <c r="H131" s="189"/>
      <c r="I131" s="189"/>
      <c r="J131" s="189"/>
      <c r="K131" s="189"/>
      <c r="L131" s="189"/>
      <c r="M131" s="189"/>
      <c r="N131" s="189"/>
    </row>
    <row r="132" spans="1:14" x14ac:dyDescent="0.25">
      <c r="A132" s="48" t="str">
        <f>IF(OR(B132="",B132=0),"",ROWS($A$1:A132))</f>
        <v/>
      </c>
      <c r="B132" s="188"/>
      <c r="C132" s="188"/>
      <c r="D132" s="189"/>
      <c r="E132" s="189"/>
      <c r="F132" s="189"/>
      <c r="G132" s="189"/>
      <c r="H132" s="189"/>
      <c r="I132" s="189"/>
      <c r="J132" s="189"/>
      <c r="K132" s="189"/>
      <c r="L132" s="189"/>
      <c r="M132" s="189"/>
      <c r="N132" s="189"/>
    </row>
    <row r="133" spans="1:14" x14ac:dyDescent="0.25">
      <c r="A133" s="48" t="str">
        <f>IF(OR(B133="",B133=0),"",ROWS($A$1:A133))</f>
        <v/>
      </c>
      <c r="B133" s="188"/>
      <c r="C133" s="188"/>
      <c r="D133" s="189"/>
      <c r="E133" s="189"/>
      <c r="F133" s="189"/>
      <c r="G133" s="189"/>
      <c r="H133" s="189"/>
      <c r="I133" s="189"/>
      <c r="J133" s="189"/>
      <c r="K133" s="189"/>
      <c r="L133" s="189"/>
      <c r="M133" s="189"/>
      <c r="N133" s="189"/>
    </row>
    <row r="134" spans="1:14" x14ac:dyDescent="0.25">
      <c r="A134" s="48" t="str">
        <f>IF(OR(B134="",B134=0),"",ROWS($A$1:A134))</f>
        <v/>
      </c>
      <c r="B134" s="188"/>
      <c r="C134" s="188"/>
      <c r="D134" s="189"/>
      <c r="E134" s="189"/>
      <c r="F134" s="189"/>
      <c r="G134" s="189"/>
      <c r="H134" s="189"/>
      <c r="I134" s="189"/>
      <c r="J134" s="189"/>
      <c r="K134" s="189"/>
      <c r="L134" s="189"/>
      <c r="M134" s="189"/>
      <c r="N134" s="189"/>
    </row>
    <row r="135" spans="1:14" x14ac:dyDescent="0.25">
      <c r="A135" s="48" t="str">
        <f>IF(OR(B135="",B135=0),"",ROWS($A$1:A135))</f>
        <v/>
      </c>
      <c r="B135" s="188"/>
      <c r="C135" s="188"/>
      <c r="D135" s="189"/>
      <c r="E135" s="189"/>
      <c r="F135" s="189"/>
      <c r="G135" s="189"/>
      <c r="H135" s="189"/>
      <c r="I135" s="189"/>
      <c r="J135" s="189"/>
      <c r="K135" s="189"/>
      <c r="L135" s="189"/>
      <c r="M135" s="189"/>
      <c r="N135" s="189"/>
    </row>
    <row r="136" spans="1:14" x14ac:dyDescent="0.25">
      <c r="A136" s="48" t="str">
        <f>IF(OR(B136="",B136=0),"",ROWS($A$1:A136))</f>
        <v/>
      </c>
      <c r="B136" s="188"/>
      <c r="C136" s="188"/>
      <c r="D136" s="189"/>
      <c r="E136" s="189"/>
      <c r="F136" s="189"/>
      <c r="G136" s="189"/>
      <c r="H136" s="189"/>
      <c r="I136" s="189"/>
      <c r="J136" s="189"/>
      <c r="K136" s="189"/>
      <c r="L136" s="189"/>
      <c r="M136" s="189"/>
      <c r="N136" s="189"/>
    </row>
    <row r="137" spans="1:14" x14ac:dyDescent="0.25">
      <c r="A137" s="48" t="str">
        <f>IF(OR(B137="",B137=0),"",ROWS($A$1:A137))</f>
        <v/>
      </c>
      <c r="B137" s="188"/>
      <c r="C137" s="188"/>
      <c r="D137" s="189"/>
      <c r="E137" s="189"/>
      <c r="F137" s="189"/>
      <c r="G137" s="189"/>
      <c r="H137" s="189"/>
      <c r="I137" s="189"/>
      <c r="J137" s="189"/>
      <c r="K137" s="189"/>
      <c r="L137" s="189"/>
      <c r="M137" s="189"/>
      <c r="N137" s="189"/>
    </row>
    <row r="138" spans="1:14" x14ac:dyDescent="0.25">
      <c r="A138" s="48" t="str">
        <f>IF(OR(B138="",B138=0),"",ROWS($A$1:A138))</f>
        <v/>
      </c>
      <c r="B138" s="188"/>
      <c r="C138" s="188"/>
      <c r="D138" s="189"/>
      <c r="E138" s="189"/>
      <c r="F138" s="189"/>
      <c r="G138" s="189"/>
      <c r="H138" s="189"/>
      <c r="I138" s="189"/>
      <c r="J138" s="189"/>
      <c r="K138" s="189"/>
      <c r="L138" s="189"/>
      <c r="M138" s="189"/>
      <c r="N138" s="189"/>
    </row>
    <row r="139" spans="1:14" x14ac:dyDescent="0.25">
      <c r="A139" s="48" t="str">
        <f>IF(OR(B139="",B139=0),"",ROWS($A$1:A139))</f>
        <v/>
      </c>
      <c r="B139" s="188"/>
      <c r="C139" s="188"/>
      <c r="D139" s="189"/>
      <c r="E139" s="189"/>
      <c r="F139" s="189"/>
      <c r="G139" s="189"/>
      <c r="H139" s="189"/>
      <c r="I139" s="189"/>
      <c r="J139" s="189"/>
      <c r="K139" s="189"/>
      <c r="L139" s="189"/>
      <c r="M139" s="189"/>
      <c r="N139" s="189"/>
    </row>
    <row r="140" spans="1:14" x14ac:dyDescent="0.25">
      <c r="A140" s="48" t="str">
        <f>IF(OR(B140="",B140=0),"",ROWS($A$1:A140))</f>
        <v/>
      </c>
      <c r="B140" s="188"/>
      <c r="C140" s="188"/>
      <c r="D140" s="189"/>
      <c r="E140" s="189"/>
      <c r="F140" s="189"/>
      <c r="G140" s="189"/>
      <c r="H140" s="189"/>
      <c r="I140" s="189"/>
      <c r="J140" s="189"/>
      <c r="K140" s="189"/>
      <c r="L140" s="189"/>
      <c r="M140" s="189"/>
      <c r="N140" s="189"/>
    </row>
    <row r="141" spans="1:14" x14ac:dyDescent="0.25">
      <c r="A141" s="48" t="str">
        <f>IF(OR(B141="",B141=0),"",ROWS($A$1:A141))</f>
        <v/>
      </c>
      <c r="B141" s="188"/>
      <c r="C141" s="188"/>
      <c r="D141" s="189"/>
      <c r="E141" s="189"/>
      <c r="F141" s="189"/>
      <c r="G141" s="189"/>
      <c r="H141" s="189"/>
      <c r="I141" s="189"/>
      <c r="J141" s="189"/>
      <c r="K141" s="189"/>
      <c r="L141" s="189"/>
      <c r="M141" s="189"/>
      <c r="N141" s="189"/>
    </row>
    <row r="142" spans="1:14" x14ac:dyDescent="0.25">
      <c r="A142" s="48" t="str">
        <f>IF(OR(B142="",B142=0),"",ROWS($A$1:A142))</f>
        <v/>
      </c>
      <c r="B142" s="188"/>
      <c r="C142" s="188"/>
      <c r="D142" s="189"/>
      <c r="E142" s="189"/>
      <c r="F142" s="189"/>
      <c r="G142" s="189"/>
      <c r="H142" s="189"/>
      <c r="I142" s="189"/>
      <c r="J142" s="189"/>
      <c r="K142" s="189"/>
      <c r="L142" s="189"/>
      <c r="M142" s="189"/>
      <c r="N142" s="189"/>
    </row>
    <row r="143" spans="1:14" x14ac:dyDescent="0.25">
      <c r="A143" s="48" t="str">
        <f>IF(OR(B143="",B143=0),"",ROWS($A$1:A143))</f>
        <v/>
      </c>
      <c r="B143" s="188"/>
      <c r="C143" s="188"/>
      <c r="D143" s="189"/>
      <c r="E143" s="189"/>
      <c r="F143" s="189"/>
      <c r="G143" s="189"/>
      <c r="H143" s="189"/>
      <c r="I143" s="189"/>
      <c r="J143" s="189"/>
      <c r="K143" s="189"/>
      <c r="L143" s="189"/>
      <c r="M143" s="189"/>
      <c r="N143" s="189"/>
    </row>
    <row r="144" spans="1:14" x14ac:dyDescent="0.25">
      <c r="A144" s="48" t="str">
        <f>IF(OR(B144="",B144=0),"",ROWS($A$1:A144))</f>
        <v/>
      </c>
      <c r="B144" s="188"/>
      <c r="C144" s="188"/>
      <c r="D144" s="189"/>
      <c r="E144" s="189"/>
      <c r="F144" s="189"/>
      <c r="G144" s="189"/>
      <c r="H144" s="189"/>
      <c r="I144" s="189"/>
      <c r="J144" s="189"/>
      <c r="K144" s="189"/>
      <c r="L144" s="189"/>
      <c r="M144" s="189"/>
      <c r="N144" s="189"/>
    </row>
    <row r="145" spans="1:14" x14ac:dyDescent="0.25">
      <c r="A145" s="48" t="str">
        <f>IF(OR(B145="",B145=0),"",ROWS($A$1:A145))</f>
        <v/>
      </c>
      <c r="B145" s="188"/>
      <c r="C145" s="188"/>
      <c r="D145" s="189"/>
      <c r="E145" s="189"/>
      <c r="F145" s="189"/>
      <c r="G145" s="189"/>
      <c r="H145" s="189"/>
      <c r="I145" s="189"/>
      <c r="J145" s="189"/>
      <c r="K145" s="189"/>
      <c r="L145" s="189"/>
      <c r="M145" s="189"/>
      <c r="N145" s="189"/>
    </row>
    <row r="146" spans="1:14" x14ac:dyDescent="0.25">
      <c r="A146" s="48" t="str">
        <f>IF(OR(B146="",B146=0),"",ROWS($A$1:A146))</f>
        <v/>
      </c>
      <c r="B146" s="188"/>
      <c r="C146" s="188"/>
      <c r="D146" s="189"/>
      <c r="E146" s="189"/>
      <c r="F146" s="189"/>
      <c r="G146" s="189"/>
      <c r="H146" s="189"/>
      <c r="I146" s="189"/>
      <c r="J146" s="189"/>
      <c r="K146" s="189"/>
      <c r="L146" s="189"/>
      <c r="M146" s="189"/>
      <c r="N146" s="189"/>
    </row>
    <row r="147" spans="1:14" x14ac:dyDescent="0.25">
      <c r="A147" s="48" t="str">
        <f>IF(OR(B147="",B147=0),"",ROWS($A$1:A147))</f>
        <v/>
      </c>
      <c r="B147" s="188"/>
      <c r="C147" s="188"/>
      <c r="D147" s="189"/>
      <c r="E147" s="189"/>
      <c r="F147" s="189"/>
      <c r="G147" s="189"/>
      <c r="H147" s="189"/>
      <c r="I147" s="189"/>
      <c r="J147" s="189"/>
      <c r="K147" s="189"/>
      <c r="L147" s="189"/>
      <c r="M147" s="189"/>
      <c r="N147" s="189"/>
    </row>
    <row r="148" spans="1:14" x14ac:dyDescent="0.25">
      <c r="A148" s="48" t="str">
        <f>IF(OR(B148="",B148=0),"",ROWS($A$1:A148))</f>
        <v/>
      </c>
      <c r="B148" s="188"/>
      <c r="C148" s="188"/>
      <c r="D148" s="189"/>
      <c r="E148" s="189"/>
      <c r="F148" s="189"/>
      <c r="G148" s="189"/>
      <c r="H148" s="189"/>
      <c r="I148" s="189"/>
      <c r="J148" s="189"/>
      <c r="K148" s="189"/>
      <c r="L148" s="189"/>
      <c r="M148" s="189"/>
      <c r="N148" s="189"/>
    </row>
    <row r="149" spans="1:14" x14ac:dyDescent="0.25">
      <c r="A149" s="48" t="str">
        <f>IF(OR(B149="",B149=0),"",ROWS($A$1:A149))</f>
        <v/>
      </c>
      <c r="B149" s="188"/>
      <c r="C149" s="188"/>
      <c r="D149" s="189"/>
      <c r="E149" s="189"/>
      <c r="F149" s="189"/>
      <c r="G149" s="189"/>
      <c r="H149" s="189"/>
      <c r="I149" s="189"/>
      <c r="J149" s="189"/>
      <c r="K149" s="189"/>
      <c r="L149" s="189"/>
      <c r="M149" s="189"/>
      <c r="N149" s="189"/>
    </row>
    <row r="150" spans="1:14" x14ac:dyDescent="0.25">
      <c r="A150" s="48" t="str">
        <f>IF(OR(B150="",B150=0),"",ROWS($A$1:A150))</f>
        <v/>
      </c>
      <c r="B150" s="188"/>
      <c r="C150" s="188"/>
      <c r="D150" s="189"/>
      <c r="E150" s="189"/>
      <c r="F150" s="189"/>
      <c r="G150" s="189"/>
      <c r="H150" s="189"/>
      <c r="I150" s="189"/>
      <c r="J150" s="189"/>
      <c r="K150" s="189"/>
      <c r="L150" s="189"/>
      <c r="M150" s="189"/>
      <c r="N150" s="189"/>
    </row>
    <row r="151" spans="1:14" x14ac:dyDescent="0.25">
      <c r="A151" s="48" t="str">
        <f>IF(OR(B151="",B151=0),"",ROWS($A$1:A151))</f>
        <v/>
      </c>
      <c r="B151" s="188"/>
      <c r="C151" s="188"/>
      <c r="D151" s="189"/>
      <c r="E151" s="189"/>
      <c r="F151" s="189"/>
      <c r="G151" s="189"/>
      <c r="H151" s="189"/>
      <c r="I151" s="189"/>
      <c r="J151" s="189"/>
      <c r="K151" s="189"/>
      <c r="L151" s="189"/>
      <c r="M151" s="189"/>
      <c r="N151" s="189"/>
    </row>
    <row r="152" spans="1:14" x14ac:dyDescent="0.25">
      <c r="A152" s="48" t="str">
        <f>IF(OR(B152="",B152=0),"",ROWS($A$1:A152))</f>
        <v/>
      </c>
      <c r="B152" s="188"/>
      <c r="C152" s="188"/>
      <c r="D152" s="189"/>
      <c r="E152" s="189"/>
      <c r="F152" s="189"/>
      <c r="G152" s="189"/>
      <c r="H152" s="189"/>
      <c r="I152" s="189"/>
      <c r="J152" s="189"/>
      <c r="K152" s="189"/>
      <c r="L152" s="189"/>
      <c r="M152" s="189"/>
      <c r="N152" s="189"/>
    </row>
    <row r="153" spans="1:14" x14ac:dyDescent="0.25">
      <c r="A153" s="48" t="str">
        <f>IF(OR(B153="",B153=0),"",ROWS($A$1:A153))</f>
        <v/>
      </c>
      <c r="B153" s="188"/>
      <c r="C153" s="188"/>
      <c r="D153" s="189"/>
      <c r="E153" s="189"/>
      <c r="F153" s="189"/>
      <c r="G153" s="189"/>
      <c r="H153" s="189"/>
      <c r="I153" s="189"/>
      <c r="J153" s="189"/>
      <c r="K153" s="189"/>
      <c r="L153" s="189"/>
      <c r="M153" s="189"/>
      <c r="N153" s="189"/>
    </row>
    <row r="154" spans="1:14" x14ac:dyDescent="0.25">
      <c r="A154" s="48" t="str">
        <f>IF(OR(B154="",B154=0),"",ROWS($A$1:A154))</f>
        <v/>
      </c>
      <c r="B154" s="188"/>
      <c r="C154" s="188"/>
      <c r="D154" s="189"/>
      <c r="E154" s="189"/>
      <c r="F154" s="189"/>
      <c r="G154" s="189"/>
      <c r="H154" s="189"/>
      <c r="I154" s="189"/>
      <c r="J154" s="189"/>
      <c r="K154" s="189"/>
      <c r="L154" s="189"/>
      <c r="M154" s="189"/>
      <c r="N154" s="189"/>
    </row>
    <row r="155" spans="1:14" x14ac:dyDescent="0.25">
      <c r="A155" s="48" t="str">
        <f>IF(OR(B155="",B155=0),"",ROWS($A$1:A155))</f>
        <v/>
      </c>
      <c r="B155" s="188"/>
      <c r="C155" s="188"/>
      <c r="D155" s="189"/>
      <c r="E155" s="189"/>
      <c r="F155" s="189"/>
      <c r="G155" s="189"/>
      <c r="H155" s="189"/>
      <c r="I155" s="189"/>
      <c r="J155" s="189"/>
      <c r="K155" s="189"/>
      <c r="L155" s="189"/>
      <c r="M155" s="189"/>
      <c r="N155" s="189"/>
    </row>
    <row r="156" spans="1:14" x14ac:dyDescent="0.25">
      <c r="A156" s="48" t="str">
        <f>IF(OR(B156="",B156=0),"",ROWS($A$1:A156))</f>
        <v/>
      </c>
      <c r="B156" s="188"/>
      <c r="C156" s="188"/>
      <c r="D156" s="189"/>
      <c r="E156" s="189"/>
      <c r="F156" s="189"/>
      <c r="G156" s="189"/>
      <c r="H156" s="189"/>
      <c r="I156" s="189"/>
      <c r="J156" s="189"/>
      <c r="K156" s="189"/>
      <c r="L156" s="189"/>
      <c r="M156" s="189"/>
      <c r="N156" s="189"/>
    </row>
    <row r="157" spans="1:14" x14ac:dyDescent="0.25">
      <c r="A157" s="48" t="str">
        <f>IF(OR(B157="",B157=0),"",ROWS($A$1:A157))</f>
        <v/>
      </c>
      <c r="B157" s="188"/>
      <c r="C157" s="188"/>
      <c r="D157" s="189"/>
      <c r="E157" s="189"/>
      <c r="F157" s="189"/>
      <c r="G157" s="189"/>
      <c r="H157" s="189"/>
      <c r="I157" s="189"/>
      <c r="J157" s="189"/>
      <c r="K157" s="189"/>
      <c r="L157" s="189"/>
      <c r="M157" s="189"/>
      <c r="N157" s="189"/>
    </row>
    <row r="158" spans="1:14" x14ac:dyDescent="0.25">
      <c r="A158" s="48" t="str">
        <f>IF(OR(B158="",B158=0),"",ROWS($A$1:A158))</f>
        <v/>
      </c>
      <c r="B158" s="188"/>
      <c r="C158" s="188"/>
      <c r="D158" s="189"/>
      <c r="E158" s="189"/>
      <c r="F158" s="189"/>
      <c r="G158" s="189"/>
      <c r="H158" s="189"/>
      <c r="I158" s="189"/>
      <c r="J158" s="189"/>
      <c r="K158" s="189"/>
      <c r="L158" s="189"/>
      <c r="M158" s="189"/>
      <c r="N158" s="189"/>
    </row>
    <row r="159" spans="1:14" x14ac:dyDescent="0.25">
      <c r="A159" s="48" t="str">
        <f>IF(OR(B159="",B159=0),"",ROWS($A$1:A159))</f>
        <v/>
      </c>
      <c r="B159" s="188"/>
      <c r="C159" s="188"/>
      <c r="D159" s="189"/>
      <c r="E159" s="189"/>
      <c r="F159" s="189"/>
      <c r="G159" s="189"/>
      <c r="H159" s="189"/>
      <c r="I159" s="189"/>
      <c r="J159" s="189"/>
      <c r="K159" s="189"/>
      <c r="L159" s="189"/>
      <c r="M159" s="189"/>
      <c r="N159" s="189"/>
    </row>
    <row r="160" spans="1:14" x14ac:dyDescent="0.25">
      <c r="A160" s="48" t="str">
        <f>IF(OR(B160="",B160=0),"",ROWS($A$1:A160))</f>
        <v/>
      </c>
      <c r="B160" s="188"/>
      <c r="C160" s="188"/>
      <c r="D160" s="189"/>
      <c r="E160" s="189"/>
      <c r="F160" s="189"/>
      <c r="G160" s="189"/>
      <c r="H160" s="189"/>
      <c r="I160" s="189"/>
      <c r="J160" s="189"/>
      <c r="K160" s="189"/>
      <c r="L160" s="189"/>
      <c r="M160" s="189"/>
      <c r="N160" s="189"/>
    </row>
    <row r="161" spans="1:14" x14ac:dyDescent="0.25">
      <c r="A161" s="48" t="str">
        <f>IF(OR(B161="",B161=0),"",ROWS($A$1:A161))</f>
        <v/>
      </c>
      <c r="B161" s="188"/>
      <c r="C161" s="188"/>
      <c r="D161" s="189"/>
      <c r="E161" s="189"/>
      <c r="F161" s="189"/>
      <c r="G161" s="189"/>
      <c r="H161" s="189"/>
      <c r="I161" s="189"/>
      <c r="J161" s="189"/>
      <c r="K161" s="189"/>
      <c r="L161" s="189"/>
      <c r="M161" s="189"/>
      <c r="N161" s="189"/>
    </row>
    <row r="162" spans="1:14" x14ac:dyDescent="0.25">
      <c r="A162" s="48" t="str">
        <f>IF(OR(B162="",B162=0),"",ROWS($A$1:A162))</f>
        <v/>
      </c>
      <c r="B162" s="188"/>
      <c r="C162" s="188"/>
      <c r="D162" s="189"/>
      <c r="E162" s="189"/>
      <c r="F162" s="189"/>
      <c r="G162" s="189"/>
      <c r="H162" s="189"/>
      <c r="I162" s="189"/>
      <c r="J162" s="189"/>
      <c r="K162" s="189"/>
      <c r="L162" s="189"/>
      <c r="M162" s="189"/>
      <c r="N162" s="189"/>
    </row>
    <row r="163" spans="1:14" x14ac:dyDescent="0.25">
      <c r="A163" s="48" t="str">
        <f>IF(OR(B163="",B163=0),"",ROWS($A$1:A163))</f>
        <v/>
      </c>
      <c r="B163" s="188"/>
      <c r="C163" s="188"/>
      <c r="D163" s="189"/>
      <c r="E163" s="189"/>
      <c r="F163" s="189"/>
      <c r="G163" s="189"/>
      <c r="H163" s="189"/>
      <c r="I163" s="189"/>
      <c r="J163" s="189"/>
      <c r="K163" s="189"/>
      <c r="L163" s="189"/>
      <c r="M163" s="189"/>
      <c r="N163" s="189"/>
    </row>
    <row r="164" spans="1:14" x14ac:dyDescent="0.25">
      <c r="A164" s="48" t="str">
        <f>IF(OR(B164="",B164=0),"",ROWS($A$1:A164))</f>
        <v/>
      </c>
      <c r="B164" s="188"/>
      <c r="C164" s="188"/>
      <c r="D164" s="189"/>
      <c r="E164" s="189"/>
      <c r="F164" s="189"/>
      <c r="G164" s="189"/>
      <c r="H164" s="189"/>
      <c r="I164" s="189"/>
      <c r="J164" s="189"/>
      <c r="K164" s="189"/>
      <c r="L164" s="189"/>
      <c r="M164" s="189"/>
      <c r="N164" s="189"/>
    </row>
    <row r="165" spans="1:14" x14ac:dyDescent="0.25">
      <c r="A165" s="48" t="str">
        <f>IF(OR(B165="",B165=0),"",ROWS($A$1:A165))</f>
        <v/>
      </c>
      <c r="B165" s="188"/>
      <c r="C165" s="188"/>
      <c r="D165" s="189"/>
      <c r="E165" s="189"/>
      <c r="F165" s="189"/>
      <c r="G165" s="189"/>
      <c r="H165" s="189"/>
      <c r="I165" s="189"/>
      <c r="J165" s="189"/>
      <c r="K165" s="189"/>
      <c r="L165" s="189"/>
      <c r="M165" s="189"/>
      <c r="N165" s="189"/>
    </row>
    <row r="166" spans="1:14" x14ac:dyDescent="0.25">
      <c r="A166" s="48" t="str">
        <f>IF(OR(B166="",B166=0),"",ROWS($A$1:A166))</f>
        <v/>
      </c>
      <c r="B166" s="188"/>
      <c r="C166" s="188"/>
      <c r="D166" s="189"/>
      <c r="E166" s="189"/>
      <c r="F166" s="189"/>
      <c r="G166" s="189"/>
      <c r="H166" s="189"/>
      <c r="I166" s="189"/>
      <c r="J166" s="189"/>
      <c r="K166" s="189"/>
      <c r="L166" s="189"/>
      <c r="M166" s="189"/>
      <c r="N166" s="189"/>
    </row>
    <row r="167" spans="1:14" x14ac:dyDescent="0.25">
      <c r="A167" s="48" t="str">
        <f>IF(OR(B167="",B167=0),"",ROWS($A$1:A167))</f>
        <v/>
      </c>
      <c r="B167" s="188"/>
      <c r="C167" s="188"/>
      <c r="D167" s="189"/>
      <c r="E167" s="189"/>
      <c r="F167" s="189"/>
      <c r="G167" s="189"/>
      <c r="H167" s="189"/>
      <c r="I167" s="189"/>
      <c r="J167" s="189"/>
      <c r="K167" s="189"/>
      <c r="L167" s="189"/>
      <c r="M167" s="189"/>
      <c r="N167" s="189"/>
    </row>
    <row r="168" spans="1:14" x14ac:dyDescent="0.25">
      <c r="A168" s="48" t="str">
        <f>IF(OR(B168="",B168=0),"",ROWS($A$1:A168))</f>
        <v/>
      </c>
      <c r="B168" s="188"/>
      <c r="C168" s="188"/>
      <c r="D168" s="189"/>
      <c r="E168" s="189"/>
      <c r="F168" s="189"/>
      <c r="G168" s="189"/>
      <c r="H168" s="189"/>
      <c r="I168" s="189"/>
      <c r="J168" s="189"/>
      <c r="K168" s="189"/>
      <c r="L168" s="189"/>
      <c r="M168" s="189"/>
      <c r="N168" s="189"/>
    </row>
    <row r="169" spans="1:14" x14ac:dyDescent="0.25">
      <c r="A169" s="48" t="str">
        <f>IF(OR(B169="",B169=0),"",ROWS($A$1:A169))</f>
        <v/>
      </c>
      <c r="B169" s="188"/>
      <c r="C169" s="188"/>
      <c r="D169" s="189"/>
      <c r="E169" s="189"/>
      <c r="F169" s="189"/>
      <c r="G169" s="189"/>
      <c r="H169" s="189"/>
      <c r="I169" s="189"/>
      <c r="J169" s="189"/>
      <c r="K169" s="189"/>
      <c r="L169" s="189"/>
      <c r="M169" s="189"/>
      <c r="N169" s="189"/>
    </row>
    <row r="170" spans="1:14" x14ac:dyDescent="0.25">
      <c r="A170" s="48" t="str">
        <f>IF(OR(B170="",B170=0),"",ROWS($A$1:A170))</f>
        <v/>
      </c>
      <c r="B170" s="188"/>
      <c r="C170" s="188"/>
      <c r="D170" s="189"/>
      <c r="E170" s="189"/>
      <c r="F170" s="189"/>
      <c r="G170" s="189"/>
      <c r="H170" s="189"/>
      <c r="I170" s="189"/>
      <c r="J170" s="189"/>
      <c r="K170" s="189"/>
      <c r="L170" s="189"/>
      <c r="M170" s="189"/>
      <c r="N170" s="189"/>
    </row>
    <row r="171" spans="1:14" x14ac:dyDescent="0.25">
      <c r="A171" s="48" t="str">
        <f>IF(OR(B171="",B171=0),"",ROWS($A$1:A171))</f>
        <v/>
      </c>
      <c r="B171" s="188"/>
      <c r="C171" s="188"/>
      <c r="D171" s="189"/>
      <c r="E171" s="189"/>
      <c r="F171" s="189"/>
      <c r="G171" s="189"/>
      <c r="H171" s="189"/>
      <c r="I171" s="189"/>
      <c r="J171" s="189"/>
      <c r="K171" s="189"/>
      <c r="L171" s="189"/>
      <c r="M171" s="189"/>
      <c r="N171" s="189"/>
    </row>
    <row r="172" spans="1:14" x14ac:dyDescent="0.25">
      <c r="A172" s="48" t="str">
        <f>IF(OR(B172="",B172=0),"",ROWS($A$1:A172))</f>
        <v/>
      </c>
      <c r="B172" s="188"/>
      <c r="C172" s="188"/>
      <c r="D172" s="189"/>
      <c r="E172" s="189"/>
      <c r="F172" s="189"/>
      <c r="G172" s="189"/>
      <c r="H172" s="189"/>
      <c r="I172" s="189"/>
      <c r="J172" s="189"/>
      <c r="K172" s="189"/>
      <c r="L172" s="189"/>
      <c r="M172" s="189"/>
      <c r="N172" s="189"/>
    </row>
    <row r="173" spans="1:14" x14ac:dyDescent="0.25">
      <c r="A173" s="48" t="str">
        <f>IF(OR(B173="",B173=0),"",ROWS($A$1:A173))</f>
        <v/>
      </c>
      <c r="B173" s="188"/>
      <c r="C173" s="188"/>
      <c r="D173" s="189"/>
      <c r="E173" s="189"/>
      <c r="F173" s="189"/>
      <c r="G173" s="189"/>
      <c r="H173" s="189"/>
      <c r="I173" s="189"/>
      <c r="J173" s="189"/>
      <c r="K173" s="189"/>
      <c r="L173" s="189"/>
      <c r="M173" s="189"/>
      <c r="N173" s="189"/>
    </row>
    <row r="174" spans="1:14" x14ac:dyDescent="0.25">
      <c r="A174" s="48" t="str">
        <f>IF(OR(B174="",B174=0),"",ROWS($A$1:A174))</f>
        <v/>
      </c>
      <c r="B174" s="188"/>
      <c r="C174" s="188"/>
      <c r="D174" s="189"/>
      <c r="E174" s="189"/>
      <c r="F174" s="189"/>
      <c r="G174" s="189"/>
      <c r="H174" s="189"/>
      <c r="I174" s="189"/>
      <c r="J174" s="189"/>
      <c r="K174" s="189"/>
      <c r="L174" s="189"/>
      <c r="M174" s="189"/>
      <c r="N174" s="189"/>
    </row>
    <row r="175" spans="1:14" x14ac:dyDescent="0.25">
      <c r="A175" s="48" t="str">
        <f>IF(OR(B175="",B175=0),"",ROWS($A$1:A175))</f>
        <v/>
      </c>
      <c r="B175" s="188"/>
      <c r="C175" s="188"/>
      <c r="D175" s="189"/>
      <c r="E175" s="189"/>
      <c r="F175" s="189"/>
      <c r="G175" s="189"/>
      <c r="H175" s="189"/>
      <c r="I175" s="189"/>
      <c r="J175" s="189"/>
      <c r="K175" s="189"/>
      <c r="L175" s="189"/>
      <c r="M175" s="189"/>
      <c r="N175" s="189"/>
    </row>
    <row r="176" spans="1:14" x14ac:dyDescent="0.25">
      <c r="A176" s="48" t="str">
        <f>IF(OR(B176="",B176=0),"",ROWS($A$1:A176))</f>
        <v/>
      </c>
      <c r="B176" s="188"/>
      <c r="C176" s="188"/>
      <c r="D176" s="189"/>
      <c r="E176" s="189"/>
      <c r="F176" s="189"/>
      <c r="G176" s="189"/>
      <c r="H176" s="189"/>
      <c r="I176" s="189"/>
      <c r="J176" s="189"/>
      <c r="K176" s="189"/>
      <c r="L176" s="189"/>
      <c r="M176" s="189"/>
      <c r="N176" s="189"/>
    </row>
    <row r="177" spans="1:14" x14ac:dyDescent="0.25">
      <c r="A177" s="48" t="str">
        <f>IF(OR(B177="",B177=0),"",ROWS($A$1:A177))</f>
        <v/>
      </c>
      <c r="B177" s="188"/>
      <c r="C177" s="188"/>
      <c r="D177" s="189"/>
      <c r="E177" s="189"/>
      <c r="F177" s="189"/>
      <c r="G177" s="189"/>
      <c r="H177" s="189"/>
      <c r="I177" s="189"/>
      <c r="J177" s="189"/>
      <c r="K177" s="189"/>
      <c r="L177" s="189"/>
      <c r="M177" s="189"/>
      <c r="N177" s="189"/>
    </row>
    <row r="178" spans="1:14" x14ac:dyDescent="0.25">
      <c r="A178" s="48" t="str">
        <f>IF(OR(B178="",B178=0),"",ROWS($A$1:A178))</f>
        <v/>
      </c>
      <c r="B178" s="188"/>
      <c r="C178" s="188"/>
      <c r="D178" s="189"/>
      <c r="E178" s="189"/>
      <c r="F178" s="189"/>
      <c r="G178" s="189"/>
      <c r="H178" s="189"/>
      <c r="I178" s="189"/>
      <c r="J178" s="189"/>
      <c r="K178" s="189"/>
      <c r="L178" s="189"/>
      <c r="M178" s="189"/>
      <c r="N178" s="189"/>
    </row>
    <row r="179" spans="1:14" x14ac:dyDescent="0.25">
      <c r="A179" s="48" t="str">
        <f>IF(OR(B179="",B179=0),"",ROWS($A$1:A179))</f>
        <v/>
      </c>
      <c r="B179" s="188"/>
      <c r="C179" s="188"/>
      <c r="D179" s="189"/>
      <c r="E179" s="189"/>
      <c r="F179" s="189"/>
      <c r="G179" s="189"/>
      <c r="H179" s="189"/>
      <c r="I179" s="189"/>
      <c r="J179" s="189"/>
      <c r="K179" s="189"/>
      <c r="L179" s="189"/>
      <c r="M179" s="189"/>
      <c r="N179" s="189"/>
    </row>
    <row r="180" spans="1:14" x14ac:dyDescent="0.25">
      <c r="A180" s="48" t="str">
        <f>IF(OR(B180="",B180=0),"",ROWS($A$1:A180))</f>
        <v/>
      </c>
      <c r="B180" s="188"/>
      <c r="C180" s="188"/>
      <c r="D180" s="189"/>
      <c r="E180" s="189"/>
      <c r="F180" s="189"/>
      <c r="G180" s="189"/>
      <c r="H180" s="189"/>
      <c r="I180" s="189"/>
      <c r="J180" s="189"/>
      <c r="K180" s="189"/>
      <c r="L180" s="189"/>
      <c r="M180" s="189"/>
      <c r="N180" s="189"/>
    </row>
    <row r="181" spans="1:14" x14ac:dyDescent="0.25">
      <c r="A181" s="48" t="str">
        <f>IF(OR(B181="",B181=0),"",ROWS($A$1:A181))</f>
        <v/>
      </c>
      <c r="B181" s="188"/>
      <c r="C181" s="188"/>
      <c r="D181" s="189"/>
      <c r="E181" s="189"/>
      <c r="F181" s="189"/>
      <c r="G181" s="189"/>
      <c r="H181" s="189"/>
      <c r="I181" s="189"/>
      <c r="J181" s="189"/>
      <c r="K181" s="189"/>
      <c r="L181" s="189"/>
      <c r="M181" s="189"/>
      <c r="N181" s="189"/>
    </row>
    <row r="182" spans="1:14" x14ac:dyDescent="0.25">
      <c r="A182" s="48" t="str">
        <f>IF(OR(B182="",B182=0),"",ROWS($A$1:A182))</f>
        <v/>
      </c>
      <c r="B182" s="188"/>
      <c r="C182" s="188"/>
      <c r="D182" s="189"/>
      <c r="E182" s="189"/>
      <c r="F182" s="189"/>
      <c r="G182" s="189"/>
      <c r="H182" s="189"/>
      <c r="I182" s="189"/>
      <c r="J182" s="189"/>
      <c r="K182" s="189"/>
      <c r="L182" s="189"/>
      <c r="M182" s="189"/>
      <c r="N182" s="189"/>
    </row>
    <row r="183" spans="1:14" x14ac:dyDescent="0.25">
      <c r="A183" s="48" t="str">
        <f>IF(OR(B183="",B183=0),"",ROWS($A$1:A183))</f>
        <v/>
      </c>
      <c r="B183" s="188"/>
      <c r="C183" s="188"/>
      <c r="D183" s="189"/>
      <c r="E183" s="189"/>
      <c r="F183" s="189"/>
      <c r="G183" s="189"/>
      <c r="H183" s="189"/>
      <c r="I183" s="189"/>
      <c r="J183" s="189"/>
      <c r="K183" s="189"/>
      <c r="L183" s="189"/>
      <c r="M183" s="189"/>
      <c r="N183" s="189"/>
    </row>
    <row r="184" spans="1:14" x14ac:dyDescent="0.25">
      <c r="A184" s="48" t="str">
        <f>IF(OR(B184="",B184=0),"",ROWS($A$1:A184))</f>
        <v/>
      </c>
      <c r="B184" s="188"/>
      <c r="C184" s="188"/>
      <c r="D184" s="189"/>
      <c r="E184" s="189"/>
      <c r="F184" s="189"/>
      <c r="G184" s="189"/>
      <c r="H184" s="189"/>
      <c r="I184" s="189"/>
      <c r="J184" s="189"/>
      <c r="K184" s="189"/>
      <c r="L184" s="189"/>
      <c r="M184" s="189"/>
      <c r="N184" s="189"/>
    </row>
    <row r="185" spans="1:14" x14ac:dyDescent="0.25">
      <c r="A185" s="48" t="str">
        <f>IF(OR(B185="",B185=0),"",ROWS($A$1:A185))</f>
        <v/>
      </c>
      <c r="B185" s="188"/>
      <c r="C185" s="188"/>
      <c r="D185" s="189"/>
      <c r="E185" s="189"/>
      <c r="F185" s="189"/>
      <c r="G185" s="189"/>
      <c r="H185" s="189"/>
      <c r="I185" s="189"/>
      <c r="J185" s="189"/>
      <c r="K185" s="189"/>
      <c r="L185" s="189"/>
      <c r="M185" s="189"/>
      <c r="N185" s="189"/>
    </row>
    <row r="186" spans="1:14" x14ac:dyDescent="0.25">
      <c r="A186" s="48" t="str">
        <f>IF(OR(B186="",B186=0),"",ROWS($A$1:A186))</f>
        <v/>
      </c>
      <c r="B186" s="188"/>
      <c r="C186" s="188"/>
      <c r="D186" s="189"/>
      <c r="E186" s="189"/>
      <c r="F186" s="189"/>
      <c r="G186" s="189"/>
      <c r="H186" s="189"/>
      <c r="I186" s="189"/>
      <c r="J186" s="189"/>
      <c r="K186" s="189"/>
      <c r="L186" s="189"/>
      <c r="M186" s="189"/>
      <c r="N186" s="189"/>
    </row>
    <row r="187" spans="1:14" x14ac:dyDescent="0.25">
      <c r="A187" s="48" t="str">
        <f>IF(OR(B187="",B187=0),"",ROWS($A$1:A187))</f>
        <v/>
      </c>
      <c r="B187" s="188"/>
      <c r="C187" s="188"/>
      <c r="D187" s="189"/>
      <c r="E187" s="189"/>
      <c r="F187" s="189"/>
      <c r="G187" s="189"/>
      <c r="H187" s="189"/>
      <c r="I187" s="189"/>
      <c r="J187" s="189"/>
      <c r="K187" s="189"/>
      <c r="L187" s="189"/>
      <c r="M187" s="189"/>
      <c r="N187" s="189"/>
    </row>
    <row r="188" spans="1:14" x14ac:dyDescent="0.25">
      <c r="A188" s="48" t="str">
        <f>IF(OR(B188="",B188=0),"",ROWS($A$1:A188))</f>
        <v/>
      </c>
      <c r="B188" s="188"/>
      <c r="C188" s="188"/>
      <c r="D188" s="189"/>
      <c r="E188" s="189"/>
      <c r="F188" s="189"/>
      <c r="G188" s="189"/>
      <c r="H188" s="189"/>
      <c r="I188" s="189"/>
      <c r="J188" s="189"/>
      <c r="K188" s="189"/>
      <c r="L188" s="189"/>
      <c r="M188" s="189"/>
      <c r="N188" s="189"/>
    </row>
    <row r="189" spans="1:14" x14ac:dyDescent="0.25">
      <c r="A189" s="48" t="str">
        <f>IF(OR(B189="",B189=0),"",ROWS($A$1:A189))</f>
        <v/>
      </c>
      <c r="B189" s="188"/>
      <c r="C189" s="188"/>
      <c r="D189" s="189"/>
      <c r="E189" s="189"/>
      <c r="F189" s="189"/>
      <c r="G189" s="189"/>
      <c r="H189" s="189"/>
      <c r="I189" s="189"/>
      <c r="J189" s="189"/>
      <c r="K189" s="189"/>
      <c r="L189" s="189"/>
      <c r="M189" s="189"/>
      <c r="N189" s="189"/>
    </row>
    <row r="190" spans="1:14" x14ac:dyDescent="0.25">
      <c r="A190" s="48" t="str">
        <f>IF(OR(B190="",B190=0),"",ROWS($A$1:A190))</f>
        <v/>
      </c>
      <c r="B190" s="188"/>
      <c r="C190" s="188"/>
      <c r="D190" s="189"/>
      <c r="E190" s="189"/>
      <c r="F190" s="189"/>
      <c r="G190" s="189"/>
      <c r="H190" s="189"/>
      <c r="I190" s="189"/>
      <c r="J190" s="189"/>
      <c r="K190" s="189"/>
      <c r="L190" s="189"/>
      <c r="M190" s="189"/>
      <c r="N190" s="189"/>
    </row>
    <row r="191" spans="1:14" x14ac:dyDescent="0.25">
      <c r="A191" s="48" t="str">
        <f>IF(OR(B191="",B191=0),"",ROWS($A$1:A191))</f>
        <v/>
      </c>
      <c r="B191" s="188"/>
      <c r="C191" s="188"/>
      <c r="D191" s="189"/>
      <c r="E191" s="189"/>
      <c r="F191" s="189"/>
      <c r="G191" s="189"/>
      <c r="H191" s="189"/>
      <c r="I191" s="189"/>
      <c r="J191" s="189"/>
      <c r="K191" s="189"/>
      <c r="L191" s="189"/>
      <c r="M191" s="189"/>
      <c r="N191" s="189"/>
    </row>
    <row r="192" spans="1:14" x14ac:dyDescent="0.25">
      <c r="A192" s="48" t="str">
        <f>IF(OR(B192="",B192=0),"",ROWS($A$1:A192))</f>
        <v/>
      </c>
      <c r="B192" s="188"/>
      <c r="C192" s="188"/>
      <c r="D192" s="189"/>
      <c r="E192" s="189"/>
      <c r="F192" s="189"/>
      <c r="G192" s="189"/>
      <c r="H192" s="189"/>
      <c r="I192" s="189"/>
      <c r="J192" s="189"/>
      <c r="K192" s="189"/>
      <c r="L192" s="189"/>
      <c r="M192" s="189"/>
      <c r="N192" s="189"/>
    </row>
    <row r="193" spans="1:14" x14ac:dyDescent="0.25">
      <c r="A193" s="48" t="str">
        <f>IF(OR(B193="",B193=0),"",ROWS($A$1:A193))</f>
        <v/>
      </c>
      <c r="B193" s="188"/>
      <c r="C193" s="188"/>
      <c r="D193" s="189"/>
      <c r="E193" s="189"/>
      <c r="F193" s="189"/>
      <c r="G193" s="189"/>
      <c r="H193" s="189"/>
      <c r="I193" s="189"/>
      <c r="J193" s="189"/>
      <c r="K193" s="189"/>
      <c r="L193" s="189"/>
      <c r="M193" s="189"/>
      <c r="N193" s="189"/>
    </row>
    <row r="194" spans="1:14" x14ac:dyDescent="0.25">
      <c r="A194" s="48" t="str">
        <f>IF(OR(B194="",B194=0),"",ROWS($A$1:A194))</f>
        <v/>
      </c>
      <c r="B194" s="188"/>
      <c r="C194" s="188"/>
      <c r="D194" s="189"/>
      <c r="E194" s="189"/>
      <c r="F194" s="189"/>
      <c r="G194" s="189"/>
      <c r="H194" s="189"/>
      <c r="I194" s="189"/>
      <c r="J194" s="189"/>
      <c r="K194" s="189"/>
      <c r="L194" s="189"/>
      <c r="M194" s="189"/>
      <c r="N194" s="189"/>
    </row>
    <row r="195" spans="1:14" x14ac:dyDescent="0.25">
      <c r="A195" s="48" t="str">
        <f>IF(OR(B195="",B195=0),"",ROWS($A$1:A195))</f>
        <v/>
      </c>
      <c r="B195" s="188"/>
      <c r="C195" s="188"/>
      <c r="D195" s="189"/>
      <c r="E195" s="189"/>
      <c r="F195" s="189"/>
      <c r="G195" s="189"/>
      <c r="H195" s="189"/>
      <c r="I195" s="189"/>
      <c r="J195" s="189"/>
      <c r="K195" s="189"/>
      <c r="L195" s="189"/>
      <c r="M195" s="189"/>
      <c r="N195" s="189"/>
    </row>
    <row r="196" spans="1:14" x14ac:dyDescent="0.25">
      <c r="A196" s="48" t="str">
        <f>IF(OR(B196="",B196=0),"",ROWS($A$1:A196))</f>
        <v/>
      </c>
      <c r="B196" s="188"/>
      <c r="C196" s="188"/>
      <c r="D196" s="189"/>
      <c r="E196" s="189"/>
      <c r="F196" s="189"/>
      <c r="G196" s="189"/>
      <c r="H196" s="189"/>
      <c r="I196" s="189"/>
      <c r="J196" s="189"/>
      <c r="K196" s="189"/>
      <c r="L196" s="189"/>
      <c r="M196" s="189"/>
      <c r="N196" s="189"/>
    </row>
    <row r="197" spans="1:14" x14ac:dyDescent="0.25">
      <c r="A197" s="48" t="str">
        <f>IF(OR(B197="",B197=0),"",ROWS($A$1:A197))</f>
        <v/>
      </c>
      <c r="B197" s="188"/>
      <c r="C197" s="188"/>
      <c r="D197" s="189"/>
      <c r="E197" s="189"/>
      <c r="F197" s="189"/>
      <c r="G197" s="189"/>
      <c r="H197" s="189"/>
      <c r="I197" s="189"/>
      <c r="J197" s="189"/>
      <c r="K197" s="189"/>
      <c r="L197" s="189"/>
      <c r="M197" s="189"/>
      <c r="N197" s="189"/>
    </row>
    <row r="198" spans="1:14" x14ac:dyDescent="0.25">
      <c r="A198" s="48" t="str">
        <f>IF(OR(B198="",B198=0),"",ROWS($A$1:A198))</f>
        <v/>
      </c>
      <c r="B198" s="188"/>
      <c r="C198" s="188"/>
      <c r="D198" s="189"/>
      <c r="E198" s="189"/>
      <c r="F198" s="189"/>
      <c r="G198" s="189"/>
      <c r="H198" s="189"/>
      <c r="I198" s="189"/>
      <c r="J198" s="189"/>
      <c r="K198" s="189"/>
      <c r="L198" s="189"/>
      <c r="M198" s="189"/>
      <c r="N198" s="189"/>
    </row>
    <row r="199" spans="1:14" x14ac:dyDescent="0.25">
      <c r="A199" s="48" t="str">
        <f>IF(OR(B199="",B199=0),"",ROWS($A$1:A199))</f>
        <v/>
      </c>
      <c r="B199" s="188"/>
      <c r="C199" s="188"/>
      <c r="D199" s="189"/>
      <c r="E199" s="189"/>
      <c r="F199" s="189"/>
      <c r="G199" s="189"/>
      <c r="H199" s="189"/>
      <c r="I199" s="189"/>
      <c r="J199" s="189"/>
      <c r="K199" s="189"/>
      <c r="L199" s="189"/>
      <c r="M199" s="189"/>
      <c r="N199" s="189"/>
    </row>
    <row r="200" spans="1:14" x14ac:dyDescent="0.25">
      <c r="A200" s="48" t="str">
        <f>IF(OR(B200="",B200=0),"",ROWS($A$1:A200))</f>
        <v/>
      </c>
      <c r="B200" s="188"/>
      <c r="C200" s="188"/>
      <c r="D200" s="189"/>
      <c r="E200" s="189"/>
      <c r="F200" s="189"/>
      <c r="G200" s="189"/>
      <c r="H200" s="189"/>
      <c r="I200" s="189"/>
      <c r="J200" s="189"/>
      <c r="K200" s="189"/>
      <c r="L200" s="189"/>
      <c r="M200" s="189"/>
      <c r="N200" s="189"/>
    </row>
    <row r="201" spans="1:14" x14ac:dyDescent="0.25">
      <c r="A201" s="48" t="str">
        <f>IF(OR(B201="",B201=0),"",ROWS($A$1:A201))</f>
        <v/>
      </c>
      <c r="B201" s="188"/>
      <c r="C201" s="188"/>
      <c r="D201" s="189"/>
      <c r="E201" s="189"/>
      <c r="F201" s="189"/>
      <c r="G201" s="189"/>
      <c r="H201" s="189"/>
      <c r="I201" s="189"/>
      <c r="J201" s="189"/>
      <c r="K201" s="189"/>
      <c r="L201" s="189"/>
      <c r="M201" s="189"/>
      <c r="N201" s="189"/>
    </row>
    <row r="202" spans="1:14" x14ac:dyDescent="0.25">
      <c r="A202" s="48" t="str">
        <f>IF(OR(B202="",B202=0),"",ROWS($A$1:A202))</f>
        <v/>
      </c>
      <c r="B202" s="188"/>
      <c r="C202" s="188"/>
      <c r="D202" s="189"/>
      <c r="E202" s="189"/>
      <c r="F202" s="189"/>
      <c r="G202" s="189"/>
      <c r="H202" s="189"/>
      <c r="I202" s="189"/>
      <c r="J202" s="189"/>
      <c r="K202" s="189"/>
      <c r="L202" s="189"/>
      <c r="M202" s="189"/>
      <c r="N202" s="189"/>
    </row>
    <row r="203" spans="1:14" x14ac:dyDescent="0.25">
      <c r="A203" s="48" t="str">
        <f>IF(OR(B203="",B203=0),"",ROWS($A$1:A203))</f>
        <v/>
      </c>
      <c r="B203" s="188"/>
      <c r="C203" s="188"/>
      <c r="D203" s="189"/>
      <c r="E203" s="189"/>
      <c r="F203" s="189"/>
      <c r="G203" s="189"/>
      <c r="H203" s="189"/>
      <c r="I203" s="189"/>
      <c r="J203" s="189"/>
      <c r="K203" s="189"/>
      <c r="L203" s="189"/>
      <c r="M203" s="189"/>
      <c r="N203" s="189"/>
    </row>
    <row r="204" spans="1:14" x14ac:dyDescent="0.25">
      <c r="A204" s="48" t="str">
        <f>IF(OR(B204="",B204=0),"",ROWS($A$1:A204))</f>
        <v/>
      </c>
      <c r="B204" s="188"/>
      <c r="C204" s="188"/>
      <c r="D204" s="189"/>
      <c r="E204" s="189"/>
      <c r="F204" s="189"/>
      <c r="G204" s="189"/>
      <c r="H204" s="189"/>
      <c r="I204" s="189"/>
      <c r="J204" s="189"/>
      <c r="K204" s="189"/>
      <c r="L204" s="189"/>
      <c r="M204" s="189"/>
      <c r="N204" s="189"/>
    </row>
    <row r="205" spans="1:14" x14ac:dyDescent="0.25">
      <c r="A205" s="48" t="str">
        <f>IF(OR(B205="",B205=0),"",ROWS($A$1:A205))</f>
        <v/>
      </c>
      <c r="B205" s="188"/>
      <c r="C205" s="188"/>
      <c r="D205" s="189"/>
      <c r="E205" s="189"/>
      <c r="F205" s="189"/>
      <c r="G205" s="189"/>
      <c r="H205" s="189"/>
      <c r="I205" s="189"/>
      <c r="J205" s="189"/>
      <c r="K205" s="189"/>
      <c r="L205" s="189"/>
      <c r="M205" s="189"/>
      <c r="N205" s="189"/>
    </row>
    <row r="206" spans="1:14" x14ac:dyDescent="0.25">
      <c r="A206" s="48" t="str">
        <f>IF(OR(B206="",B206=0),"",ROWS($A$1:A206))</f>
        <v/>
      </c>
      <c r="B206" s="188"/>
      <c r="C206" s="188"/>
      <c r="D206" s="189"/>
      <c r="E206" s="189"/>
      <c r="F206" s="189"/>
      <c r="G206" s="189"/>
      <c r="H206" s="189"/>
      <c r="I206" s="189"/>
      <c r="J206" s="189"/>
      <c r="K206" s="189"/>
      <c r="L206" s="189"/>
      <c r="M206" s="189"/>
      <c r="N206" s="189"/>
    </row>
    <row r="207" spans="1:14" x14ac:dyDescent="0.25">
      <c r="A207" s="48" t="str">
        <f>IF(OR(B207="",B207=0),"",ROWS($A$1:A207))</f>
        <v/>
      </c>
      <c r="B207" s="188"/>
      <c r="C207" s="188"/>
      <c r="D207" s="189"/>
      <c r="E207" s="189"/>
      <c r="F207" s="189"/>
      <c r="G207" s="189"/>
      <c r="H207" s="189"/>
      <c r="I207" s="189"/>
      <c r="J207" s="189"/>
      <c r="K207" s="189"/>
      <c r="L207" s="189"/>
      <c r="M207" s="189"/>
      <c r="N207" s="189"/>
    </row>
    <row r="208" spans="1:14" x14ac:dyDescent="0.25">
      <c r="A208" s="48" t="str">
        <f>IF(OR(B208="",B208=0),"",ROWS($A$1:A208))</f>
        <v/>
      </c>
      <c r="B208" s="188"/>
      <c r="C208" s="188"/>
      <c r="D208" s="189"/>
      <c r="E208" s="189"/>
      <c r="F208" s="189"/>
      <c r="G208" s="189"/>
      <c r="H208" s="189"/>
      <c r="I208" s="189"/>
      <c r="J208" s="189"/>
      <c r="K208" s="189"/>
      <c r="L208" s="189"/>
      <c r="M208" s="189"/>
      <c r="N208" s="189"/>
    </row>
    <row r="209" spans="1:14" x14ac:dyDescent="0.25">
      <c r="A209" s="48" t="str">
        <f>IF(OR(B209="",B209=0),"",ROWS($A$1:A209))</f>
        <v/>
      </c>
      <c r="B209" s="188"/>
      <c r="C209" s="188"/>
      <c r="D209" s="189"/>
      <c r="E209" s="189"/>
      <c r="F209" s="189"/>
      <c r="G209" s="189"/>
      <c r="H209" s="189"/>
      <c r="I209" s="189"/>
      <c r="J209" s="189"/>
      <c r="K209" s="189"/>
      <c r="L209" s="189"/>
      <c r="M209" s="189"/>
      <c r="N209" s="189"/>
    </row>
    <row r="210" spans="1:14" x14ac:dyDescent="0.25">
      <c r="A210" s="48" t="str">
        <f>IF(OR(B210="",B210=0),"",ROWS($A$1:A210))</f>
        <v/>
      </c>
      <c r="B210" s="188"/>
      <c r="C210" s="188"/>
      <c r="D210" s="189"/>
      <c r="E210" s="189"/>
      <c r="F210" s="189"/>
      <c r="G210" s="189"/>
      <c r="H210" s="189"/>
      <c r="I210" s="189"/>
      <c r="J210" s="189"/>
      <c r="K210" s="189"/>
      <c r="L210" s="189"/>
      <c r="M210" s="189"/>
      <c r="N210" s="189"/>
    </row>
    <row r="211" spans="1:14" x14ac:dyDescent="0.25">
      <c r="A211" s="48" t="str">
        <f>IF(OR(B211="",B211=0),"",ROWS($A$1:A211))</f>
        <v/>
      </c>
      <c r="B211" s="188"/>
      <c r="C211" s="188"/>
      <c r="D211" s="189"/>
      <c r="E211" s="189"/>
      <c r="F211" s="189"/>
      <c r="G211" s="189"/>
      <c r="H211" s="189"/>
      <c r="I211" s="189"/>
      <c r="J211" s="189"/>
      <c r="K211" s="189"/>
      <c r="L211" s="189"/>
      <c r="M211" s="189"/>
      <c r="N211" s="189"/>
    </row>
    <row r="212" spans="1:14" x14ac:dyDescent="0.25">
      <c r="A212" s="48" t="str">
        <f>IF(OR(B212="",B212=0),"",ROWS($A$1:A212))</f>
        <v/>
      </c>
      <c r="B212" s="188"/>
      <c r="C212" s="188"/>
      <c r="D212" s="189"/>
      <c r="E212" s="189"/>
      <c r="F212" s="189"/>
      <c r="G212" s="189"/>
      <c r="H212" s="189"/>
      <c r="I212" s="189"/>
      <c r="J212" s="189"/>
      <c r="K212" s="189"/>
      <c r="L212" s="189"/>
      <c r="M212" s="189"/>
      <c r="N212" s="189"/>
    </row>
    <row r="213" spans="1:14" x14ac:dyDescent="0.25">
      <c r="A213" s="48" t="str">
        <f>IF(OR(B213="",B213=0),"",ROWS($A$1:A213))</f>
        <v/>
      </c>
      <c r="B213" s="188"/>
      <c r="C213" s="188"/>
      <c r="D213" s="189"/>
      <c r="E213" s="189"/>
      <c r="F213" s="189"/>
      <c r="G213" s="189"/>
      <c r="H213" s="189"/>
      <c r="I213" s="189"/>
      <c r="J213" s="189"/>
      <c r="K213" s="189"/>
      <c r="L213" s="189"/>
      <c r="M213" s="189"/>
      <c r="N213" s="189"/>
    </row>
    <row r="214" spans="1:14" x14ac:dyDescent="0.25">
      <c r="A214" s="48" t="str">
        <f>IF(OR(B214="",B214=0),"",ROWS($A$1:A214))</f>
        <v/>
      </c>
      <c r="B214" s="188"/>
      <c r="C214" s="188"/>
      <c r="D214" s="189"/>
      <c r="E214" s="189"/>
      <c r="F214" s="189"/>
      <c r="G214" s="189"/>
      <c r="H214" s="189"/>
      <c r="I214" s="189"/>
      <c r="J214" s="189"/>
      <c r="K214" s="189"/>
      <c r="L214" s="189"/>
      <c r="M214" s="189"/>
      <c r="N214" s="189"/>
    </row>
    <row r="215" spans="1:14" x14ac:dyDescent="0.25">
      <c r="A215" s="48" t="str">
        <f>IF(OR(B215="",B215=0),"",ROWS($A$1:A215))</f>
        <v/>
      </c>
      <c r="B215" s="188"/>
      <c r="C215" s="188"/>
      <c r="D215" s="189"/>
      <c r="E215" s="189"/>
      <c r="F215" s="189"/>
      <c r="G215" s="189"/>
      <c r="H215" s="189"/>
      <c r="I215" s="189"/>
      <c r="J215" s="189"/>
      <c r="K215" s="189"/>
      <c r="L215" s="189"/>
      <c r="M215" s="189"/>
      <c r="N215" s="189"/>
    </row>
    <row r="216" spans="1:14" x14ac:dyDescent="0.25">
      <c r="A216" s="48" t="str">
        <f>IF(OR(B216="",B216=0),"",ROWS($A$1:A216))</f>
        <v/>
      </c>
      <c r="B216" s="188"/>
      <c r="C216" s="188"/>
      <c r="D216" s="189"/>
      <c r="E216" s="189"/>
      <c r="F216" s="189"/>
      <c r="G216" s="189"/>
      <c r="H216" s="189"/>
      <c r="I216" s="189"/>
      <c r="J216" s="189"/>
      <c r="K216" s="189"/>
      <c r="L216" s="189"/>
      <c r="M216" s="189"/>
      <c r="N216" s="189"/>
    </row>
    <row r="217" spans="1:14" x14ac:dyDescent="0.25">
      <c r="A217" s="48" t="str">
        <f>IF(OR(B217="",B217=0),"",ROWS($A$1:A217))</f>
        <v/>
      </c>
      <c r="B217" s="188"/>
      <c r="C217" s="188"/>
      <c r="D217" s="189"/>
      <c r="E217" s="189"/>
      <c r="F217" s="189"/>
      <c r="G217" s="189"/>
      <c r="H217" s="189"/>
      <c r="I217" s="189"/>
      <c r="J217" s="189"/>
      <c r="K217" s="189"/>
      <c r="L217" s="189"/>
      <c r="M217" s="189"/>
      <c r="N217" s="189"/>
    </row>
    <row r="218" spans="1:14" x14ac:dyDescent="0.25">
      <c r="A218" s="48" t="str">
        <f>IF(OR(B218="",B218=0),"",ROWS($A$1:A218))</f>
        <v/>
      </c>
      <c r="B218" s="188"/>
      <c r="C218" s="188"/>
      <c r="D218" s="189"/>
      <c r="E218" s="189"/>
      <c r="F218" s="189"/>
      <c r="G218" s="189"/>
      <c r="H218" s="189"/>
      <c r="I218" s="189"/>
      <c r="J218" s="189"/>
      <c r="K218" s="189"/>
      <c r="L218" s="189"/>
      <c r="M218" s="189"/>
      <c r="N218" s="189"/>
    </row>
    <row r="219" spans="1:14" x14ac:dyDescent="0.25">
      <c r="A219" s="48" t="str">
        <f>IF(OR(B219="",B219=0),"",ROWS($A$1:A219))</f>
        <v/>
      </c>
      <c r="B219" s="188"/>
      <c r="C219" s="188"/>
      <c r="D219" s="189"/>
      <c r="E219" s="189"/>
      <c r="F219" s="189"/>
      <c r="G219" s="189"/>
      <c r="H219" s="189"/>
      <c r="I219" s="189"/>
      <c r="J219" s="189"/>
      <c r="K219" s="189"/>
      <c r="L219" s="189"/>
      <c r="M219" s="189"/>
      <c r="N219" s="189"/>
    </row>
    <row r="220" spans="1:14" x14ac:dyDescent="0.25">
      <c r="A220" s="48" t="str">
        <f>IF(OR(B220="",B220=0),"",ROWS($A$1:A220))</f>
        <v/>
      </c>
      <c r="B220" s="188"/>
      <c r="C220" s="188"/>
      <c r="D220" s="189"/>
      <c r="E220" s="189"/>
      <c r="F220" s="189"/>
      <c r="G220" s="189"/>
      <c r="H220" s="189"/>
      <c r="I220" s="189"/>
      <c r="J220" s="189"/>
      <c r="K220" s="189"/>
      <c r="L220" s="189"/>
      <c r="M220" s="189"/>
      <c r="N220" s="189"/>
    </row>
    <row r="221" spans="1:14" x14ac:dyDescent="0.25">
      <c r="A221" s="48" t="str">
        <f>IF(OR(B221="",B221=0),"",ROWS($A$1:A221))</f>
        <v/>
      </c>
      <c r="B221" s="188"/>
      <c r="C221" s="188"/>
      <c r="D221" s="189"/>
      <c r="E221" s="189"/>
      <c r="F221" s="189"/>
      <c r="G221" s="189"/>
      <c r="H221" s="189"/>
      <c r="I221" s="189"/>
      <c r="J221" s="189"/>
      <c r="K221" s="189"/>
      <c r="L221" s="189"/>
      <c r="M221" s="189"/>
      <c r="N221" s="189"/>
    </row>
    <row r="222" spans="1:14" x14ac:dyDescent="0.25">
      <c r="A222" s="48" t="str">
        <f>IF(OR(B222="",B222=0),"",ROWS($A$1:A222))</f>
        <v/>
      </c>
      <c r="B222" s="188"/>
      <c r="C222" s="188"/>
      <c r="D222" s="189"/>
      <c r="E222" s="189"/>
      <c r="F222" s="189"/>
      <c r="G222" s="189"/>
      <c r="H222" s="189"/>
      <c r="I222" s="189"/>
      <c r="J222" s="189"/>
      <c r="K222" s="189"/>
      <c r="L222" s="189"/>
      <c r="M222" s="189"/>
      <c r="N222" s="189"/>
    </row>
    <row r="223" spans="1:14" x14ac:dyDescent="0.25">
      <c r="A223" s="48" t="str">
        <f>IF(OR(B223="",B223=0),"",ROWS($A$1:A223))</f>
        <v/>
      </c>
      <c r="B223" s="188"/>
      <c r="C223" s="188"/>
      <c r="D223" s="189"/>
      <c r="E223" s="189"/>
      <c r="F223" s="189"/>
      <c r="G223" s="189"/>
      <c r="H223" s="189"/>
      <c r="I223" s="189"/>
      <c r="J223" s="189"/>
      <c r="K223" s="189"/>
      <c r="L223" s="189"/>
      <c r="M223" s="189"/>
      <c r="N223" s="189"/>
    </row>
    <row r="224" spans="1:14" x14ac:dyDescent="0.25">
      <c r="A224" s="48" t="str">
        <f>IF(OR(B224="",B224=0),"",ROWS($A$1:A224))</f>
        <v/>
      </c>
      <c r="B224" s="188"/>
      <c r="C224" s="188"/>
      <c r="D224" s="189"/>
      <c r="E224" s="189"/>
      <c r="F224" s="189"/>
      <c r="G224" s="189"/>
      <c r="H224" s="189"/>
      <c r="I224" s="189"/>
      <c r="J224" s="189"/>
      <c r="K224" s="189"/>
      <c r="L224" s="189"/>
      <c r="M224" s="189"/>
      <c r="N224" s="189"/>
    </row>
    <row r="225" spans="1:14" x14ac:dyDescent="0.25">
      <c r="A225" s="48" t="str">
        <f>IF(OR(B225="",B225=0),"",ROWS($A$1:A225))</f>
        <v/>
      </c>
      <c r="B225" s="188"/>
      <c r="C225" s="188"/>
      <c r="D225" s="189"/>
      <c r="E225" s="189"/>
      <c r="F225" s="189"/>
      <c r="G225" s="189"/>
      <c r="H225" s="189"/>
      <c r="I225" s="189"/>
      <c r="J225" s="189"/>
      <c r="K225" s="189"/>
      <c r="L225" s="189"/>
      <c r="M225" s="189"/>
      <c r="N225" s="189"/>
    </row>
    <row r="226" spans="1:14" x14ac:dyDescent="0.25">
      <c r="A226" s="48" t="str">
        <f>IF(OR(B226="",B226=0),"",ROWS($A$1:A226))</f>
        <v/>
      </c>
      <c r="B226" s="188"/>
      <c r="C226" s="188"/>
      <c r="D226" s="189"/>
      <c r="E226" s="189"/>
      <c r="F226" s="189"/>
      <c r="G226" s="189"/>
      <c r="H226" s="189"/>
      <c r="I226" s="189"/>
      <c r="J226" s="189"/>
      <c r="K226" s="189"/>
      <c r="L226" s="189"/>
      <c r="M226" s="189"/>
      <c r="N226" s="189"/>
    </row>
    <row r="227" spans="1:14" x14ac:dyDescent="0.25">
      <c r="A227" s="48" t="str">
        <f>IF(OR(B227="",B227=0),"",ROWS($A$1:A227))</f>
        <v/>
      </c>
      <c r="B227" s="188"/>
      <c r="C227" s="188"/>
      <c r="D227" s="189"/>
      <c r="E227" s="189"/>
      <c r="F227" s="189"/>
      <c r="G227" s="189"/>
      <c r="H227" s="189"/>
      <c r="I227" s="189"/>
      <c r="J227" s="189"/>
      <c r="K227" s="189"/>
      <c r="L227" s="189"/>
      <c r="M227" s="189"/>
      <c r="N227" s="189"/>
    </row>
    <row r="228" spans="1:14" x14ac:dyDescent="0.25">
      <c r="A228" s="48" t="str">
        <f>IF(OR(B228="",B228=0),"",ROWS($A$1:A228))</f>
        <v/>
      </c>
      <c r="B228" s="188"/>
      <c r="C228" s="188"/>
      <c r="D228" s="189"/>
      <c r="E228" s="189"/>
      <c r="F228" s="189"/>
      <c r="G228" s="189"/>
      <c r="H228" s="189"/>
      <c r="I228" s="189"/>
      <c r="J228" s="189"/>
      <c r="K228" s="189"/>
      <c r="L228" s="189"/>
      <c r="M228" s="189"/>
      <c r="N228" s="189"/>
    </row>
    <row r="229" spans="1:14" x14ac:dyDescent="0.25">
      <c r="A229" s="48" t="str">
        <f>IF(OR(B229="",B229=0),"",ROWS($A$1:A229))</f>
        <v/>
      </c>
      <c r="B229" s="188"/>
      <c r="C229" s="188"/>
      <c r="D229" s="189"/>
      <c r="E229" s="189"/>
      <c r="F229" s="189"/>
      <c r="G229" s="189"/>
      <c r="H229" s="189"/>
      <c r="I229" s="189"/>
      <c r="J229" s="189"/>
      <c r="K229" s="189"/>
      <c r="L229" s="189"/>
      <c r="M229" s="189"/>
      <c r="N229" s="189"/>
    </row>
    <row r="230" spans="1:14" x14ac:dyDescent="0.25">
      <c r="A230" s="48" t="str">
        <f>IF(OR(B230="",B230=0),"",ROWS($A$1:A230))</f>
        <v/>
      </c>
      <c r="B230" s="188"/>
      <c r="C230" s="188"/>
      <c r="D230" s="189"/>
      <c r="E230" s="189"/>
      <c r="F230" s="189"/>
      <c r="G230" s="189"/>
      <c r="H230" s="189"/>
      <c r="I230" s="189"/>
      <c r="J230" s="189"/>
      <c r="K230" s="189"/>
      <c r="L230" s="189"/>
      <c r="M230" s="189"/>
      <c r="N230" s="189"/>
    </row>
    <row r="231" spans="1:14" x14ac:dyDescent="0.25">
      <c r="A231" s="48" t="str">
        <f>IF(OR(B231="",B231=0),"",ROWS($A$1:A231))</f>
        <v/>
      </c>
      <c r="B231" s="188"/>
      <c r="C231" s="188"/>
      <c r="D231" s="189"/>
      <c r="E231" s="189"/>
      <c r="F231" s="189"/>
      <c r="G231" s="189"/>
      <c r="H231" s="189"/>
      <c r="I231" s="189"/>
      <c r="J231" s="189"/>
      <c r="K231" s="189"/>
      <c r="L231" s="189"/>
      <c r="M231" s="189"/>
      <c r="N231" s="189"/>
    </row>
    <row r="232" spans="1:14" x14ac:dyDescent="0.25">
      <c r="A232" s="48" t="str">
        <f>IF(OR(B232="",B232=0),"",ROWS($A$1:A232))</f>
        <v/>
      </c>
      <c r="B232" s="188"/>
      <c r="C232" s="188"/>
      <c r="D232" s="189"/>
      <c r="E232" s="189"/>
      <c r="F232" s="189"/>
      <c r="G232" s="189"/>
      <c r="H232" s="189"/>
      <c r="I232" s="189"/>
      <c r="J232" s="189"/>
      <c r="K232" s="189"/>
      <c r="L232" s="189"/>
      <c r="M232" s="189"/>
      <c r="N232" s="189"/>
    </row>
    <row r="233" spans="1:14" x14ac:dyDescent="0.25">
      <c r="A233" s="48" t="str">
        <f>IF(OR(B233="",B233=0),"",ROWS($A$1:A233))</f>
        <v/>
      </c>
      <c r="B233" s="188"/>
      <c r="C233" s="188"/>
      <c r="D233" s="189"/>
      <c r="E233" s="189"/>
      <c r="F233" s="189"/>
      <c r="G233" s="189"/>
      <c r="H233" s="189"/>
      <c r="I233" s="189"/>
      <c r="J233" s="189"/>
      <c r="K233" s="189"/>
      <c r="L233" s="189"/>
      <c r="M233" s="189"/>
      <c r="N233" s="189"/>
    </row>
    <row r="234" spans="1:14" x14ac:dyDescent="0.25">
      <c r="A234" s="48" t="str">
        <f>IF(OR(B234="",B234=0),"",ROWS($A$1:A234))</f>
        <v/>
      </c>
      <c r="B234" s="188"/>
      <c r="C234" s="188"/>
      <c r="D234" s="189"/>
      <c r="E234" s="189"/>
      <c r="F234" s="189"/>
      <c r="G234" s="189"/>
      <c r="H234" s="189"/>
      <c r="I234" s="189"/>
      <c r="J234" s="189"/>
      <c r="K234" s="189"/>
      <c r="L234" s="189"/>
      <c r="M234" s="189"/>
      <c r="N234" s="189"/>
    </row>
    <row r="235" spans="1:14" x14ac:dyDescent="0.25">
      <c r="A235" s="48" t="str">
        <f>IF(OR(B235="",B235=0),"",ROWS($A$1:A235))</f>
        <v/>
      </c>
      <c r="B235" s="188"/>
      <c r="C235" s="188"/>
      <c r="D235" s="189"/>
      <c r="E235" s="189"/>
      <c r="F235" s="189"/>
      <c r="G235" s="189"/>
      <c r="H235" s="189"/>
      <c r="I235" s="189"/>
      <c r="J235" s="189"/>
      <c r="K235" s="189"/>
      <c r="L235" s="189"/>
      <c r="M235" s="189"/>
      <c r="N235" s="189"/>
    </row>
    <row r="236" spans="1:14" x14ac:dyDescent="0.25">
      <c r="A236" s="48" t="str">
        <f>IF(OR(B236="",B236=0),"",ROWS($A$1:A236))</f>
        <v/>
      </c>
      <c r="B236" s="188"/>
      <c r="C236" s="188"/>
      <c r="D236" s="189"/>
      <c r="E236" s="189"/>
      <c r="F236" s="189"/>
      <c r="G236" s="189"/>
      <c r="H236" s="189"/>
      <c r="I236" s="189"/>
      <c r="J236" s="189"/>
      <c r="K236" s="189"/>
      <c r="L236" s="189"/>
      <c r="M236" s="189"/>
      <c r="N236" s="189"/>
    </row>
    <row r="237" spans="1:14" x14ac:dyDescent="0.25">
      <c r="A237" s="48" t="str">
        <f>IF(OR(B237="",B237=0),"",ROWS($A$1:A237))</f>
        <v/>
      </c>
      <c r="B237" s="188"/>
      <c r="C237" s="188"/>
      <c r="D237" s="189"/>
      <c r="E237" s="189"/>
      <c r="F237" s="189"/>
      <c r="G237" s="189"/>
      <c r="H237" s="189"/>
      <c r="I237" s="189"/>
      <c r="J237" s="189"/>
      <c r="K237" s="189"/>
      <c r="L237" s="189"/>
      <c r="M237" s="189"/>
      <c r="N237" s="189"/>
    </row>
    <row r="238" spans="1:14" x14ac:dyDescent="0.25">
      <c r="A238" s="48" t="str">
        <f>IF(OR(B238="",B238=0),"",ROWS($A$1:A238))</f>
        <v/>
      </c>
      <c r="B238" s="188"/>
      <c r="C238" s="188"/>
      <c r="D238" s="189"/>
      <c r="E238" s="189"/>
      <c r="F238" s="189"/>
      <c r="G238" s="189"/>
      <c r="H238" s="189"/>
      <c r="I238" s="189"/>
      <c r="J238" s="189"/>
      <c r="K238" s="189"/>
      <c r="L238" s="189"/>
      <c r="M238" s="189"/>
      <c r="N238" s="189"/>
    </row>
    <row r="239" spans="1:14" x14ac:dyDescent="0.25">
      <c r="A239" s="48" t="str">
        <f>IF(OR(B239="",B239=0),"",ROWS($A$1:A239))</f>
        <v/>
      </c>
      <c r="B239" s="188"/>
      <c r="C239" s="188"/>
      <c r="D239" s="189"/>
      <c r="E239" s="189"/>
      <c r="F239" s="189"/>
      <c r="G239" s="189"/>
      <c r="H239" s="189"/>
      <c r="I239" s="189"/>
      <c r="J239" s="189"/>
      <c r="K239" s="189"/>
      <c r="L239" s="189"/>
      <c r="M239" s="189"/>
      <c r="N239" s="189"/>
    </row>
    <row r="240" spans="1:14" x14ac:dyDescent="0.25">
      <c r="A240" s="48" t="str">
        <f>IF(OR(B240="",B240=0),"",ROWS($A$1:A240))</f>
        <v/>
      </c>
      <c r="B240" s="188"/>
      <c r="C240" s="188"/>
      <c r="D240" s="189"/>
      <c r="E240" s="189"/>
      <c r="F240" s="189"/>
      <c r="G240" s="189"/>
      <c r="H240" s="189"/>
      <c r="I240" s="189"/>
      <c r="J240" s="189"/>
      <c r="K240" s="189"/>
      <c r="L240" s="189"/>
      <c r="M240" s="189"/>
      <c r="N240" s="189"/>
    </row>
    <row r="241" spans="1:14" x14ac:dyDescent="0.25">
      <c r="A241" s="48" t="str">
        <f>IF(OR(B241="",B241=0),"",ROWS($A$1:A241))</f>
        <v/>
      </c>
      <c r="B241" s="188"/>
      <c r="C241" s="188"/>
      <c r="D241" s="189"/>
      <c r="E241" s="189"/>
      <c r="F241" s="189"/>
      <c r="G241" s="189"/>
      <c r="H241" s="189"/>
      <c r="I241" s="189"/>
      <c r="J241" s="189"/>
      <c r="K241" s="189"/>
      <c r="L241" s="189"/>
      <c r="M241" s="189"/>
      <c r="N241" s="189"/>
    </row>
    <row r="242" spans="1:14" x14ac:dyDescent="0.25">
      <c r="A242" s="48" t="str">
        <f>IF(OR(B242="",B242=0),"",ROWS($A$1:A242))</f>
        <v/>
      </c>
      <c r="B242" s="188"/>
      <c r="C242" s="188"/>
      <c r="D242" s="189"/>
      <c r="E242" s="189"/>
      <c r="F242" s="189"/>
      <c r="G242" s="189"/>
      <c r="H242" s="189"/>
      <c r="I242" s="189"/>
      <c r="J242" s="189"/>
      <c r="K242" s="189"/>
      <c r="L242" s="189"/>
      <c r="M242" s="189"/>
      <c r="N242" s="189"/>
    </row>
    <row r="243" spans="1:14" x14ac:dyDescent="0.25">
      <c r="A243" s="48" t="str">
        <f>IF(OR(B243="",B243=0),"",ROWS($A$1:A243))</f>
        <v/>
      </c>
      <c r="B243" s="188"/>
      <c r="C243" s="188"/>
      <c r="D243" s="189"/>
      <c r="E243" s="189"/>
      <c r="F243" s="189"/>
      <c r="G243" s="189"/>
      <c r="H243" s="189"/>
      <c r="I243" s="189"/>
      <c r="J243" s="189"/>
      <c r="K243" s="189"/>
      <c r="L243" s="189"/>
      <c r="M243" s="189"/>
      <c r="N243" s="189"/>
    </row>
    <row r="244" spans="1:14" x14ac:dyDescent="0.25">
      <c r="A244" s="48" t="str">
        <f>IF(OR(B244="",B244=0),"",ROWS($A$1:A244))</f>
        <v/>
      </c>
      <c r="B244" s="188"/>
      <c r="C244" s="188"/>
      <c r="D244" s="189"/>
      <c r="E244" s="189"/>
      <c r="F244" s="189"/>
      <c r="G244" s="189"/>
      <c r="H244" s="189"/>
      <c r="I244" s="189"/>
      <c r="J244" s="189"/>
      <c r="K244" s="189"/>
      <c r="L244" s="189"/>
      <c r="M244" s="189"/>
      <c r="N244" s="189"/>
    </row>
    <row r="245" spans="1:14" x14ac:dyDescent="0.25">
      <c r="A245" s="48" t="str">
        <f>IF(OR(B245="",B245=0),"",ROWS($A$1:A245))</f>
        <v/>
      </c>
      <c r="B245" s="188"/>
      <c r="C245" s="188"/>
      <c r="D245" s="189"/>
      <c r="E245" s="189"/>
      <c r="F245" s="189"/>
      <c r="G245" s="189"/>
      <c r="H245" s="189"/>
      <c r="I245" s="189"/>
      <c r="J245" s="189"/>
      <c r="K245" s="189"/>
      <c r="L245" s="189"/>
      <c r="M245" s="189"/>
      <c r="N245" s="189"/>
    </row>
    <row r="246" spans="1:14" x14ac:dyDescent="0.25">
      <c r="A246" s="48" t="str">
        <f>IF(OR(B246="",B246=0),"",ROWS($A$1:A246))</f>
        <v/>
      </c>
      <c r="B246" s="188"/>
      <c r="C246" s="188"/>
      <c r="D246" s="189"/>
      <c r="E246" s="189"/>
      <c r="F246" s="189"/>
      <c r="G246" s="189"/>
      <c r="H246" s="189"/>
      <c r="I246" s="189"/>
      <c r="J246" s="189"/>
      <c r="K246" s="189"/>
      <c r="L246" s="189"/>
      <c r="M246" s="189"/>
      <c r="N246" s="189"/>
    </row>
    <row r="247" spans="1:14" x14ac:dyDescent="0.25">
      <c r="A247" s="48" t="str">
        <f>IF(OR(B247="",B247=0),"",ROWS($A$1:A247))</f>
        <v/>
      </c>
      <c r="B247" s="188"/>
      <c r="C247" s="188"/>
      <c r="D247" s="189"/>
      <c r="E247" s="189"/>
      <c r="F247" s="189"/>
      <c r="G247" s="189"/>
      <c r="H247" s="189"/>
      <c r="I247" s="189"/>
      <c r="J247" s="189"/>
      <c r="K247" s="189"/>
      <c r="L247" s="189"/>
      <c r="M247" s="189"/>
      <c r="N247" s="189"/>
    </row>
    <row r="248" spans="1:14" x14ac:dyDescent="0.25">
      <c r="A248" s="48" t="str">
        <f>IF(OR(B248="",B248=0),"",ROWS($A$1:A248))</f>
        <v/>
      </c>
      <c r="B248" s="188"/>
      <c r="C248" s="188"/>
      <c r="D248" s="189"/>
      <c r="E248" s="189"/>
      <c r="F248" s="189"/>
      <c r="G248" s="189"/>
      <c r="H248" s="189"/>
      <c r="I248" s="189"/>
      <c r="J248" s="189"/>
      <c r="K248" s="189"/>
      <c r="L248" s="189"/>
      <c r="M248" s="189"/>
      <c r="N248" s="189"/>
    </row>
    <row r="249" spans="1:14" x14ac:dyDescent="0.25">
      <c r="A249" s="48" t="str">
        <f>IF(OR(B249="",B249=0),"",ROWS($A$1:A249))</f>
        <v/>
      </c>
      <c r="B249" s="188"/>
      <c r="C249" s="188"/>
      <c r="D249" s="189"/>
      <c r="E249" s="189"/>
      <c r="F249" s="189"/>
      <c r="G249" s="189"/>
      <c r="H249" s="189"/>
      <c r="I249" s="189"/>
      <c r="J249" s="189"/>
      <c r="K249" s="189"/>
      <c r="L249" s="189"/>
      <c r="M249" s="189"/>
      <c r="N249" s="189"/>
    </row>
    <row r="250" spans="1:14" x14ac:dyDescent="0.25">
      <c r="A250" s="48" t="str">
        <f>IF(OR(B250="",B250=0),"",ROWS($A$1:A250))</f>
        <v/>
      </c>
      <c r="B250" s="188"/>
      <c r="C250" s="188"/>
      <c r="D250" s="189"/>
      <c r="E250" s="189"/>
      <c r="F250" s="189"/>
      <c r="G250" s="189"/>
      <c r="H250" s="189"/>
      <c r="I250" s="189"/>
      <c r="J250" s="189"/>
      <c r="K250" s="189"/>
      <c r="L250" s="189"/>
      <c r="M250" s="189"/>
      <c r="N250" s="189"/>
    </row>
    <row r="251" spans="1:14" x14ac:dyDescent="0.25">
      <c r="A251" s="48" t="str">
        <f>IF(OR(B251="",B251=0),"",ROWS($A$1:A251))</f>
        <v/>
      </c>
      <c r="B251" s="188"/>
      <c r="C251" s="188"/>
      <c r="D251" s="189"/>
      <c r="E251" s="189"/>
      <c r="F251" s="189"/>
      <c r="G251" s="189"/>
      <c r="H251" s="189"/>
      <c r="I251" s="189"/>
      <c r="J251" s="189"/>
      <c r="K251" s="189"/>
      <c r="L251" s="189"/>
      <c r="M251" s="189"/>
      <c r="N251" s="189"/>
    </row>
    <row r="252" spans="1:14" x14ac:dyDescent="0.25">
      <c r="A252" s="48" t="str">
        <f>IF(OR(B252="",B252=0),"",ROWS($A$1:A252))</f>
        <v/>
      </c>
      <c r="B252" s="188"/>
      <c r="C252" s="188"/>
      <c r="D252" s="189"/>
      <c r="E252" s="189"/>
      <c r="F252" s="189"/>
      <c r="G252" s="189"/>
      <c r="H252" s="189"/>
      <c r="I252" s="189"/>
      <c r="J252" s="189"/>
      <c r="K252" s="189"/>
      <c r="L252" s="189"/>
      <c r="M252" s="189"/>
      <c r="N252" s="189"/>
    </row>
    <row r="253" spans="1:14" x14ac:dyDescent="0.25">
      <c r="A253" s="48" t="str">
        <f>IF(OR(B253="",B253=0),"",ROWS($A$1:A253))</f>
        <v/>
      </c>
      <c r="B253" s="188"/>
      <c r="C253" s="188"/>
      <c r="D253" s="189"/>
      <c r="E253" s="189"/>
      <c r="F253" s="189"/>
      <c r="G253" s="189"/>
      <c r="H253" s="189"/>
      <c r="I253" s="189"/>
      <c r="J253" s="189"/>
      <c r="K253" s="189"/>
      <c r="L253" s="189"/>
      <c r="M253" s="189"/>
      <c r="N253" s="189"/>
    </row>
    <row r="254" spans="1:14" x14ac:dyDescent="0.25">
      <c r="A254" s="48" t="str">
        <f>IF(OR(B254="",B254=0),"",ROWS($A$1:A254))</f>
        <v/>
      </c>
      <c r="B254" s="188"/>
      <c r="C254" s="188"/>
      <c r="D254" s="189"/>
      <c r="E254" s="189"/>
      <c r="F254" s="189"/>
      <c r="G254" s="189"/>
      <c r="H254" s="189"/>
      <c r="I254" s="189"/>
      <c r="J254" s="189"/>
      <c r="K254" s="189"/>
      <c r="L254" s="189"/>
      <c r="M254" s="189"/>
      <c r="N254" s="189"/>
    </row>
    <row r="255" spans="1:14" x14ac:dyDescent="0.25">
      <c r="A255" s="48" t="str">
        <f>IF(OR(B255="",B255=0),"",ROWS($A$1:A255))</f>
        <v/>
      </c>
      <c r="B255" s="188"/>
      <c r="C255" s="188"/>
      <c r="D255" s="189"/>
      <c r="E255" s="189"/>
      <c r="F255" s="189"/>
      <c r="G255" s="189"/>
      <c r="H255" s="189"/>
      <c r="I255" s="189"/>
      <c r="J255" s="189"/>
      <c r="K255" s="189"/>
      <c r="L255" s="189"/>
      <c r="M255" s="189"/>
      <c r="N255" s="189"/>
    </row>
    <row r="256" spans="1:14" x14ac:dyDescent="0.25">
      <c r="A256" s="48" t="str">
        <f>IF(OR(B256="",B256=0),"",ROWS($A$1:A256))</f>
        <v/>
      </c>
      <c r="B256" s="188"/>
      <c r="C256" s="188"/>
      <c r="D256" s="189"/>
      <c r="E256" s="189"/>
      <c r="F256" s="189"/>
      <c r="G256" s="189"/>
      <c r="H256" s="189"/>
      <c r="I256" s="189"/>
      <c r="J256" s="189"/>
      <c r="K256" s="189"/>
      <c r="L256" s="189"/>
      <c r="M256" s="189"/>
      <c r="N256" s="189"/>
    </row>
    <row r="257" spans="1:14" x14ac:dyDescent="0.25">
      <c r="A257" s="48" t="str">
        <f>IF(OR(B257="",B257=0),"",ROWS($A$1:A257))</f>
        <v/>
      </c>
      <c r="B257" s="188"/>
      <c r="C257" s="188"/>
      <c r="D257" s="189"/>
      <c r="E257" s="189"/>
      <c r="F257" s="189"/>
      <c r="G257" s="189"/>
      <c r="H257" s="189"/>
      <c r="I257" s="189"/>
      <c r="J257" s="189"/>
      <c r="K257" s="189"/>
      <c r="L257" s="189"/>
      <c r="M257" s="189"/>
      <c r="N257" s="189"/>
    </row>
    <row r="258" spans="1:14" x14ac:dyDescent="0.25">
      <c r="A258" s="48" t="str">
        <f>IF(OR(B258="",B258=0),"",ROWS($A$1:A258))</f>
        <v/>
      </c>
      <c r="B258" s="188"/>
      <c r="C258" s="188"/>
      <c r="D258" s="189"/>
      <c r="E258" s="189"/>
      <c r="F258" s="189"/>
      <c r="G258" s="189"/>
      <c r="H258" s="189"/>
      <c r="I258" s="189"/>
      <c r="J258" s="189"/>
      <c r="K258" s="189"/>
      <c r="L258" s="189"/>
      <c r="M258" s="189"/>
      <c r="N258" s="189"/>
    </row>
    <row r="259" spans="1:14" x14ac:dyDescent="0.25">
      <c r="A259" s="48" t="str">
        <f>IF(OR(B259="",B259=0),"",ROWS($A$1:A259))</f>
        <v/>
      </c>
      <c r="B259" s="188"/>
      <c r="C259" s="188"/>
      <c r="D259" s="189"/>
      <c r="E259" s="189"/>
      <c r="F259" s="189"/>
      <c r="G259" s="189"/>
      <c r="H259" s="189"/>
      <c r="I259" s="189"/>
      <c r="J259" s="189"/>
      <c r="K259" s="189"/>
      <c r="L259" s="189"/>
      <c r="M259" s="189"/>
      <c r="N259" s="189"/>
    </row>
    <row r="260" spans="1:14" x14ac:dyDescent="0.25">
      <c r="A260" s="48" t="str">
        <f>IF(OR(B260="",B260=0),"",ROWS($A$1:A260))</f>
        <v/>
      </c>
      <c r="B260" s="188"/>
      <c r="C260" s="188"/>
      <c r="D260" s="189"/>
      <c r="E260" s="189"/>
      <c r="F260" s="189"/>
      <c r="G260" s="189"/>
      <c r="H260" s="189"/>
      <c r="I260" s="189"/>
      <c r="J260" s="189"/>
      <c r="K260" s="189"/>
      <c r="L260" s="189"/>
      <c r="M260" s="189"/>
      <c r="N260" s="189"/>
    </row>
    <row r="261" spans="1:14" x14ac:dyDescent="0.25">
      <c r="A261" s="48" t="str">
        <f>IF(OR(B261="",B261=0),"",ROWS($A$1:A261))</f>
        <v/>
      </c>
      <c r="B261" s="188"/>
      <c r="C261" s="188"/>
      <c r="D261" s="189"/>
      <c r="E261" s="189"/>
      <c r="F261" s="189"/>
      <c r="G261" s="189"/>
      <c r="H261" s="189"/>
      <c r="I261" s="189"/>
      <c r="J261" s="189"/>
      <c r="K261" s="189"/>
      <c r="L261" s="189"/>
      <c r="M261" s="189"/>
      <c r="N261" s="189"/>
    </row>
    <row r="262" spans="1:14" x14ac:dyDescent="0.25">
      <c r="A262" s="48" t="str">
        <f>IF(OR(B262="",B262=0),"",ROWS($A$1:A262))</f>
        <v/>
      </c>
      <c r="B262" s="188"/>
      <c r="C262" s="188"/>
      <c r="D262" s="189"/>
      <c r="E262" s="189"/>
      <c r="F262" s="189"/>
      <c r="G262" s="189"/>
      <c r="H262" s="189"/>
      <c r="I262" s="189"/>
      <c r="J262" s="189"/>
      <c r="K262" s="189"/>
      <c r="L262" s="189"/>
      <c r="M262" s="189"/>
      <c r="N262" s="189"/>
    </row>
    <row r="263" spans="1:14" x14ac:dyDescent="0.25">
      <c r="A263" s="48" t="str">
        <f>IF(OR(B263="",B263=0),"",ROWS($A$1:A263))</f>
        <v/>
      </c>
      <c r="B263" s="188"/>
      <c r="C263" s="188"/>
      <c r="D263" s="189"/>
      <c r="E263" s="189"/>
      <c r="F263" s="189"/>
      <c r="G263" s="189"/>
      <c r="H263" s="189"/>
      <c r="I263" s="189"/>
      <c r="J263" s="189"/>
      <c r="K263" s="189"/>
      <c r="L263" s="189"/>
      <c r="M263" s="189"/>
      <c r="N263" s="189"/>
    </row>
    <row r="264" spans="1:14" x14ac:dyDescent="0.25">
      <c r="A264" s="48" t="str">
        <f>IF(OR(B264="",B264=0),"",ROWS($A$1:A264))</f>
        <v/>
      </c>
      <c r="B264" s="188"/>
      <c r="C264" s="188"/>
      <c r="D264" s="189"/>
      <c r="E264" s="189"/>
      <c r="F264" s="189"/>
      <c r="G264" s="189"/>
      <c r="H264" s="189"/>
      <c r="I264" s="189"/>
      <c r="J264" s="189"/>
      <c r="K264" s="189"/>
      <c r="L264" s="189"/>
      <c r="M264" s="189"/>
      <c r="N264" s="189"/>
    </row>
    <row r="265" spans="1:14" x14ac:dyDescent="0.25">
      <c r="A265" s="48" t="str">
        <f>IF(OR(B265="",B265=0),"",ROWS($A$1:A265))</f>
        <v/>
      </c>
      <c r="B265" s="188"/>
      <c r="C265" s="188"/>
      <c r="D265" s="189"/>
      <c r="E265" s="189"/>
      <c r="F265" s="189"/>
      <c r="G265" s="189"/>
      <c r="H265" s="189"/>
      <c r="I265" s="189"/>
      <c r="J265" s="189"/>
      <c r="K265" s="189"/>
      <c r="L265" s="189"/>
      <c r="M265" s="189"/>
      <c r="N265" s="189"/>
    </row>
    <row r="266" spans="1:14" x14ac:dyDescent="0.25">
      <c r="A266" s="48" t="str">
        <f>IF(OR(B266="",B266=0),"",ROWS($A$1:A266))</f>
        <v/>
      </c>
      <c r="B266" s="188"/>
      <c r="C266" s="188"/>
      <c r="D266" s="189"/>
      <c r="E266" s="189"/>
      <c r="F266" s="189"/>
      <c r="G266" s="189"/>
      <c r="H266" s="189"/>
      <c r="I266" s="189"/>
      <c r="J266" s="189"/>
      <c r="K266" s="189"/>
      <c r="L266" s="189"/>
      <c r="M266" s="189"/>
      <c r="N266" s="189"/>
    </row>
    <row r="267" spans="1:14" x14ac:dyDescent="0.25">
      <c r="A267" s="48" t="str">
        <f>IF(OR(B267="",B267=0),"",ROWS($A$1:A267))</f>
        <v/>
      </c>
      <c r="B267" s="188"/>
      <c r="C267" s="188"/>
      <c r="D267" s="189"/>
      <c r="E267" s="189"/>
      <c r="F267" s="189"/>
      <c r="G267" s="189"/>
      <c r="H267" s="189"/>
      <c r="I267" s="189"/>
      <c r="J267" s="189"/>
      <c r="K267" s="189"/>
      <c r="L267" s="189"/>
      <c r="M267" s="189"/>
      <c r="N267" s="189"/>
    </row>
    <row r="268" spans="1:14" x14ac:dyDescent="0.25">
      <c r="A268" s="48" t="str">
        <f>IF(OR(B268="",B268=0),"",ROWS($A$1:A268))</f>
        <v/>
      </c>
      <c r="B268" s="188"/>
      <c r="C268" s="188"/>
      <c r="D268" s="189"/>
      <c r="E268" s="189"/>
      <c r="F268" s="189"/>
      <c r="G268" s="189"/>
      <c r="H268" s="189"/>
      <c r="I268" s="189"/>
      <c r="J268" s="189"/>
      <c r="K268" s="189"/>
      <c r="L268" s="189"/>
      <c r="M268" s="189"/>
      <c r="N268" s="189"/>
    </row>
    <row r="269" spans="1:14" x14ac:dyDescent="0.25">
      <c r="A269" s="48" t="str">
        <f>IF(OR(B269="",B269=0),"",ROWS($A$1:A269))</f>
        <v/>
      </c>
      <c r="B269" s="188"/>
      <c r="C269" s="188"/>
      <c r="D269" s="189"/>
      <c r="E269" s="189"/>
      <c r="F269" s="189"/>
      <c r="G269" s="189"/>
      <c r="H269" s="189"/>
      <c r="I269" s="189"/>
      <c r="J269" s="189"/>
      <c r="K269" s="189"/>
      <c r="L269" s="189"/>
      <c r="M269" s="189"/>
      <c r="N269" s="189"/>
    </row>
    <row r="270" spans="1:14" x14ac:dyDescent="0.25">
      <c r="A270" s="48" t="str">
        <f>IF(OR(B270="",B270=0),"",ROWS($A$1:A270))</f>
        <v/>
      </c>
      <c r="B270" s="188"/>
      <c r="C270" s="188"/>
      <c r="D270" s="189"/>
      <c r="E270" s="189"/>
      <c r="F270" s="189"/>
      <c r="G270" s="189"/>
      <c r="H270" s="189"/>
      <c r="I270" s="189"/>
      <c r="J270" s="189"/>
      <c r="K270" s="189"/>
      <c r="L270" s="189"/>
      <c r="M270" s="189"/>
      <c r="N270" s="189"/>
    </row>
    <row r="271" spans="1:14" x14ac:dyDescent="0.25">
      <c r="A271" s="48" t="str">
        <f>IF(OR(B271="",B271=0),"",ROWS($A$1:A271))</f>
        <v/>
      </c>
      <c r="B271" s="188"/>
      <c r="C271" s="188"/>
      <c r="D271" s="189"/>
      <c r="E271" s="189"/>
      <c r="F271" s="189"/>
      <c r="G271" s="189"/>
      <c r="H271" s="189"/>
      <c r="I271" s="189"/>
      <c r="J271" s="189"/>
      <c r="K271" s="189"/>
      <c r="L271" s="189"/>
      <c r="M271" s="189"/>
      <c r="N271" s="189"/>
    </row>
    <row r="272" spans="1:14" x14ac:dyDescent="0.25">
      <c r="A272" s="48" t="str">
        <f>IF(OR(B272="",B272=0),"",ROWS($A$1:A272))</f>
        <v/>
      </c>
      <c r="B272" s="188"/>
      <c r="C272" s="188"/>
      <c r="D272" s="189"/>
      <c r="E272" s="189"/>
      <c r="F272" s="189"/>
      <c r="G272" s="189"/>
      <c r="H272" s="189"/>
      <c r="I272" s="189"/>
      <c r="J272" s="189"/>
      <c r="K272" s="189"/>
      <c r="L272" s="189"/>
      <c r="M272" s="189"/>
      <c r="N272" s="189"/>
    </row>
    <row r="273" spans="1:14" x14ac:dyDescent="0.25">
      <c r="A273" s="48" t="str">
        <f>IF(OR(B273="",B273=0),"",ROWS($A$1:A273))</f>
        <v/>
      </c>
      <c r="B273" s="188"/>
      <c r="C273" s="188"/>
      <c r="D273" s="189"/>
      <c r="E273" s="189"/>
      <c r="F273" s="189"/>
      <c r="G273" s="189"/>
      <c r="H273" s="189"/>
      <c r="I273" s="189"/>
      <c r="J273" s="189"/>
      <c r="K273" s="189"/>
      <c r="L273" s="189"/>
      <c r="M273" s="189"/>
      <c r="N273" s="189"/>
    </row>
    <row r="274" spans="1:14" x14ac:dyDescent="0.25">
      <c r="A274" s="48" t="str">
        <f>IF(OR(B274="",B274=0),"",ROWS($A$1:A274))</f>
        <v/>
      </c>
      <c r="B274" s="188"/>
      <c r="C274" s="188"/>
      <c r="D274" s="189"/>
      <c r="E274" s="189"/>
      <c r="F274" s="189"/>
      <c r="G274" s="189"/>
      <c r="H274" s="189"/>
      <c r="I274" s="189"/>
      <c r="J274" s="189"/>
      <c r="K274" s="189"/>
      <c r="L274" s="189"/>
      <c r="M274" s="189"/>
      <c r="N274" s="189"/>
    </row>
    <row r="275" spans="1:14" x14ac:dyDescent="0.25">
      <c r="A275" s="48" t="str">
        <f>IF(OR(B275="",B275=0),"",ROWS($A$1:A275))</f>
        <v/>
      </c>
      <c r="B275" s="188"/>
      <c r="C275" s="188"/>
      <c r="D275" s="189"/>
      <c r="E275" s="189"/>
      <c r="F275" s="189"/>
      <c r="G275" s="189"/>
      <c r="H275" s="189"/>
      <c r="I275" s="189"/>
      <c r="J275" s="189"/>
      <c r="K275" s="189"/>
      <c r="L275" s="189"/>
      <c r="M275" s="189"/>
      <c r="N275" s="189"/>
    </row>
    <row r="276" spans="1:14" x14ac:dyDescent="0.25">
      <c r="A276" s="48" t="str">
        <f>IF(OR(B276="",B276=0),"",ROWS($A$1:A276))</f>
        <v/>
      </c>
      <c r="B276" s="188"/>
      <c r="C276" s="188"/>
      <c r="D276" s="189"/>
      <c r="E276" s="189"/>
      <c r="F276" s="189"/>
      <c r="G276" s="189"/>
      <c r="H276" s="189"/>
      <c r="I276" s="189"/>
      <c r="J276" s="189"/>
      <c r="K276" s="189"/>
      <c r="L276" s="189"/>
      <c r="M276" s="189"/>
      <c r="N276" s="189"/>
    </row>
    <row r="277" spans="1:14" x14ac:dyDescent="0.25">
      <c r="A277" s="48" t="str">
        <f>IF(OR(B277="",B277=0),"",ROWS($A$1:A277))</f>
        <v/>
      </c>
      <c r="B277" s="188"/>
      <c r="C277" s="188"/>
      <c r="D277" s="189"/>
      <c r="E277" s="189"/>
      <c r="F277" s="189"/>
      <c r="G277" s="189"/>
      <c r="H277" s="189"/>
      <c r="I277" s="189"/>
      <c r="J277" s="189"/>
      <c r="K277" s="189"/>
      <c r="L277" s="189"/>
      <c r="M277" s="189"/>
      <c r="N277" s="189"/>
    </row>
    <row r="278" spans="1:14" x14ac:dyDescent="0.25">
      <c r="A278" s="48" t="str">
        <f>IF(OR(B278="",B278=0),"",ROWS($A$1:A278))</f>
        <v/>
      </c>
      <c r="B278" s="188"/>
      <c r="C278" s="188"/>
      <c r="D278" s="189"/>
      <c r="E278" s="189"/>
      <c r="F278" s="189"/>
      <c r="G278" s="189"/>
      <c r="H278" s="189"/>
      <c r="I278" s="189"/>
      <c r="J278" s="189"/>
      <c r="K278" s="189"/>
      <c r="L278" s="189"/>
      <c r="M278" s="189"/>
      <c r="N278" s="189"/>
    </row>
    <row r="279" spans="1:14" x14ac:dyDescent="0.25">
      <c r="A279" s="48" t="str">
        <f>IF(OR(B279="",B279=0),"",ROWS($A$1:A279))</f>
        <v/>
      </c>
      <c r="B279" s="188"/>
      <c r="C279" s="188"/>
      <c r="D279" s="189"/>
      <c r="E279" s="189"/>
      <c r="F279" s="189"/>
      <c r="G279" s="189"/>
      <c r="H279" s="189"/>
      <c r="I279" s="189"/>
      <c r="J279" s="189"/>
      <c r="K279" s="189"/>
      <c r="L279" s="189"/>
      <c r="M279" s="189"/>
      <c r="N279" s="189"/>
    </row>
    <row r="280" spans="1:14" x14ac:dyDescent="0.25">
      <c r="A280" s="48" t="str">
        <f>IF(OR(B280="",B280=0),"",ROWS($A$1:A280))</f>
        <v/>
      </c>
      <c r="B280" s="188"/>
      <c r="C280" s="188"/>
      <c r="D280" s="189"/>
      <c r="E280" s="189"/>
      <c r="F280" s="189"/>
      <c r="G280" s="189"/>
      <c r="H280" s="189"/>
      <c r="I280" s="189"/>
      <c r="J280" s="189"/>
      <c r="K280" s="189"/>
      <c r="L280" s="189"/>
      <c r="M280" s="189"/>
      <c r="N280" s="189"/>
    </row>
    <row r="281" spans="1:14" x14ac:dyDescent="0.25">
      <c r="A281" s="48" t="str">
        <f>IF(OR(B281="",B281=0),"",ROWS($A$1:A281))</f>
        <v/>
      </c>
      <c r="B281" s="188"/>
      <c r="C281" s="188"/>
      <c r="D281" s="189"/>
      <c r="E281" s="189"/>
      <c r="F281" s="189"/>
      <c r="G281" s="189"/>
      <c r="H281" s="189"/>
      <c r="I281" s="189"/>
      <c r="J281" s="189"/>
      <c r="K281" s="189"/>
      <c r="L281" s="189"/>
      <c r="M281" s="189"/>
      <c r="N281" s="189"/>
    </row>
    <row r="282" spans="1:14" x14ac:dyDescent="0.25">
      <c r="A282" s="48" t="str">
        <f>IF(OR(B282="",B282=0),"",ROWS($A$1:A282))</f>
        <v/>
      </c>
      <c r="B282" s="188"/>
      <c r="C282" s="188"/>
      <c r="D282" s="189"/>
      <c r="E282" s="189"/>
      <c r="F282" s="189"/>
      <c r="G282" s="189"/>
      <c r="H282" s="189"/>
      <c r="I282" s="189"/>
      <c r="J282" s="189"/>
      <c r="K282" s="189"/>
      <c r="L282" s="189"/>
      <c r="M282" s="189"/>
      <c r="N282" s="189"/>
    </row>
    <row r="283" spans="1:14" x14ac:dyDescent="0.25">
      <c r="A283" s="48" t="str">
        <f>IF(OR(B283="",B283=0),"",ROWS($A$1:A283))</f>
        <v/>
      </c>
      <c r="B283" s="188"/>
      <c r="C283" s="188"/>
      <c r="D283" s="189"/>
      <c r="E283" s="189"/>
      <c r="F283" s="189"/>
      <c r="G283" s="189"/>
      <c r="H283" s="189"/>
      <c r="I283" s="189"/>
      <c r="J283" s="189"/>
      <c r="K283" s="189"/>
      <c r="L283" s="189"/>
      <c r="M283" s="189"/>
      <c r="N283" s="189"/>
    </row>
    <row r="284" spans="1:14" x14ac:dyDescent="0.25">
      <c r="A284" s="48" t="str">
        <f>IF(OR(B284="",B284=0),"",ROWS($A$1:A284))</f>
        <v/>
      </c>
      <c r="B284" s="188"/>
      <c r="C284" s="188"/>
      <c r="D284" s="189"/>
      <c r="E284" s="189"/>
      <c r="F284" s="189"/>
      <c r="G284" s="189"/>
      <c r="H284" s="189"/>
      <c r="I284" s="189"/>
      <c r="J284" s="189"/>
      <c r="K284" s="189"/>
      <c r="L284" s="189"/>
      <c r="M284" s="189"/>
      <c r="N284" s="189"/>
    </row>
    <row r="285" spans="1:14" x14ac:dyDescent="0.25">
      <c r="A285" s="48" t="str">
        <f>IF(OR(B285="",B285=0),"",ROWS($A$1:A285))</f>
        <v/>
      </c>
      <c r="B285" s="188"/>
      <c r="C285" s="188"/>
      <c r="D285" s="189"/>
      <c r="E285" s="189"/>
      <c r="F285" s="189"/>
      <c r="G285" s="189"/>
      <c r="H285" s="189"/>
      <c r="I285" s="189"/>
      <c r="J285" s="189"/>
      <c r="K285" s="189"/>
      <c r="L285" s="189"/>
      <c r="M285" s="189"/>
      <c r="N285" s="189"/>
    </row>
    <row r="286" spans="1:14" x14ac:dyDescent="0.25">
      <c r="A286" s="48" t="str">
        <f>IF(OR(B286="",B286=0),"",ROWS($A$1:A286))</f>
        <v/>
      </c>
      <c r="B286" s="188"/>
      <c r="C286" s="188"/>
      <c r="D286" s="189"/>
      <c r="E286" s="189"/>
      <c r="F286" s="189"/>
      <c r="G286" s="189"/>
      <c r="H286" s="189"/>
      <c r="I286" s="189"/>
      <c r="J286" s="189"/>
      <c r="K286" s="189"/>
      <c r="L286" s="189"/>
      <c r="M286" s="189"/>
      <c r="N286" s="189"/>
    </row>
    <row r="287" spans="1:14" x14ac:dyDescent="0.25">
      <c r="A287" s="48" t="str">
        <f>IF(OR(B287="",B287=0),"",ROWS($A$1:A287))</f>
        <v/>
      </c>
      <c r="B287" s="188"/>
      <c r="C287" s="188"/>
      <c r="D287" s="189"/>
      <c r="E287" s="189"/>
      <c r="F287" s="189"/>
      <c r="G287" s="189"/>
      <c r="H287" s="189"/>
      <c r="I287" s="189"/>
      <c r="J287" s="189"/>
      <c r="K287" s="189"/>
      <c r="L287" s="189"/>
      <c r="M287" s="189"/>
      <c r="N287" s="189"/>
    </row>
    <row r="288" spans="1:14" x14ac:dyDescent="0.25">
      <c r="A288" s="48" t="str">
        <f>IF(OR(B288="",B288=0),"",ROWS($A$1:A288))</f>
        <v/>
      </c>
      <c r="B288" s="188"/>
      <c r="C288" s="188"/>
      <c r="D288" s="189"/>
      <c r="E288" s="189"/>
      <c r="F288" s="189"/>
      <c r="G288" s="189"/>
      <c r="H288" s="189"/>
      <c r="I288" s="189"/>
      <c r="J288" s="189"/>
      <c r="K288" s="189"/>
      <c r="L288" s="189"/>
      <c r="M288" s="189"/>
      <c r="N288" s="189"/>
    </row>
    <row r="289" spans="1:14" x14ac:dyDescent="0.25">
      <c r="A289" s="48" t="str">
        <f>IF(OR(B289="",B289=0),"",ROWS($A$1:A289))</f>
        <v/>
      </c>
      <c r="B289" s="188"/>
      <c r="C289" s="188"/>
      <c r="D289" s="189"/>
      <c r="E289" s="189"/>
      <c r="F289" s="189"/>
      <c r="G289" s="189"/>
      <c r="H289" s="189"/>
      <c r="I289" s="189"/>
      <c r="J289" s="189"/>
      <c r="K289" s="189"/>
      <c r="L289" s="189"/>
      <c r="M289" s="189"/>
      <c r="N289" s="189"/>
    </row>
    <row r="290" spans="1:14" x14ac:dyDescent="0.25">
      <c r="A290" s="48" t="str">
        <f>IF(OR(B290="",B290=0),"",ROWS($A$1:A290))</f>
        <v/>
      </c>
      <c r="B290" s="188"/>
      <c r="C290" s="188"/>
      <c r="D290" s="189"/>
      <c r="E290" s="189"/>
      <c r="F290" s="189"/>
      <c r="G290" s="189"/>
      <c r="H290" s="189"/>
      <c r="I290" s="189"/>
      <c r="J290" s="189"/>
      <c r="K290" s="189"/>
      <c r="L290" s="189"/>
      <c r="M290" s="189"/>
      <c r="N290" s="189"/>
    </row>
    <row r="291" spans="1:14" x14ac:dyDescent="0.25">
      <c r="A291" s="48" t="str">
        <f>IF(OR(B291="",B291=0),"",ROWS($A$1:A291))</f>
        <v/>
      </c>
      <c r="B291" s="188"/>
      <c r="C291" s="188"/>
      <c r="D291" s="189"/>
      <c r="E291" s="189"/>
      <c r="F291" s="189"/>
      <c r="G291" s="189"/>
      <c r="H291" s="189"/>
      <c r="I291" s="189"/>
      <c r="J291" s="189"/>
      <c r="K291" s="189"/>
      <c r="L291" s="189"/>
      <c r="M291" s="189"/>
      <c r="N291" s="189"/>
    </row>
    <row r="292" spans="1:14" x14ac:dyDescent="0.25">
      <c r="A292" s="48" t="str">
        <f>IF(OR(B292="",B292=0),"",ROWS($A$1:A292))</f>
        <v/>
      </c>
      <c r="B292" s="188"/>
      <c r="C292" s="188"/>
      <c r="D292" s="189"/>
      <c r="E292" s="189"/>
      <c r="F292" s="189"/>
      <c r="G292" s="189"/>
      <c r="H292" s="189"/>
      <c r="I292" s="189"/>
      <c r="J292" s="189"/>
      <c r="K292" s="189"/>
      <c r="L292" s="189"/>
      <c r="M292" s="189"/>
      <c r="N292" s="189"/>
    </row>
    <row r="293" spans="1:14" x14ac:dyDescent="0.25">
      <c r="A293" s="48" t="str">
        <f>IF(OR(B293="",B293=0),"",ROWS($A$1:A293))</f>
        <v/>
      </c>
      <c r="B293" s="188"/>
      <c r="C293" s="188"/>
      <c r="D293" s="189"/>
      <c r="E293" s="189"/>
      <c r="F293" s="189"/>
      <c r="G293" s="189"/>
      <c r="H293" s="189"/>
      <c r="I293" s="189"/>
      <c r="J293" s="189"/>
      <c r="K293" s="189"/>
      <c r="L293" s="189"/>
      <c r="M293" s="189"/>
      <c r="N293" s="189"/>
    </row>
    <row r="294" spans="1:14" x14ac:dyDescent="0.25">
      <c r="A294" s="48" t="str">
        <f>IF(OR(B294="",B294=0),"",ROWS($A$1:A294))</f>
        <v/>
      </c>
      <c r="B294" s="188"/>
      <c r="C294" s="188"/>
      <c r="D294" s="189"/>
      <c r="E294" s="189"/>
      <c r="F294" s="189"/>
      <c r="G294" s="189"/>
      <c r="H294" s="189"/>
      <c r="I294" s="189"/>
      <c r="J294" s="189"/>
      <c r="K294" s="189"/>
      <c r="L294" s="189"/>
      <c r="M294" s="189"/>
      <c r="N294" s="189"/>
    </row>
    <row r="295" spans="1:14" x14ac:dyDescent="0.25">
      <c r="A295" s="48" t="str">
        <f>IF(OR(B295="",B295=0),"",ROWS($A$1:A295))</f>
        <v/>
      </c>
      <c r="B295" s="188"/>
      <c r="C295" s="188"/>
      <c r="D295" s="189"/>
      <c r="E295" s="189"/>
      <c r="F295" s="189"/>
      <c r="G295" s="189"/>
      <c r="H295" s="189"/>
      <c r="I295" s="189"/>
      <c r="J295" s="189"/>
      <c r="K295" s="189"/>
      <c r="L295" s="189"/>
      <c r="M295" s="189"/>
      <c r="N295" s="189"/>
    </row>
    <row r="296" spans="1:14" x14ac:dyDescent="0.25">
      <c r="A296" s="48" t="str">
        <f>IF(OR(B296="",B296=0),"",ROWS($A$1:A296))</f>
        <v/>
      </c>
      <c r="B296" s="188"/>
      <c r="C296" s="188"/>
      <c r="D296" s="189"/>
      <c r="E296" s="189"/>
      <c r="F296" s="189"/>
      <c r="G296" s="189"/>
      <c r="H296" s="189"/>
      <c r="I296" s="189"/>
      <c r="J296" s="189"/>
      <c r="K296" s="189"/>
      <c r="L296" s="189"/>
      <c r="M296" s="189"/>
      <c r="N296" s="189"/>
    </row>
    <row r="297" spans="1:14" x14ac:dyDescent="0.25">
      <c r="A297" s="48" t="str">
        <f>IF(OR(B297="",B297=0),"",ROWS($A$1:A297))</f>
        <v/>
      </c>
      <c r="B297" s="188"/>
      <c r="C297" s="188"/>
      <c r="D297" s="189"/>
      <c r="E297" s="189"/>
      <c r="F297" s="189"/>
      <c r="G297" s="189"/>
      <c r="H297" s="189"/>
      <c r="I297" s="189"/>
      <c r="J297" s="189"/>
      <c r="K297" s="189"/>
      <c r="L297" s="189"/>
      <c r="M297" s="189"/>
      <c r="N297" s="189"/>
    </row>
    <row r="298" spans="1:14" x14ac:dyDescent="0.25">
      <c r="A298" s="48" t="str">
        <f>IF(OR(B298="",B298=0),"",ROWS($A$1:A298))</f>
        <v/>
      </c>
      <c r="B298" s="188"/>
      <c r="C298" s="188"/>
      <c r="D298" s="189"/>
      <c r="E298" s="189"/>
      <c r="F298" s="189"/>
      <c r="G298" s="189"/>
      <c r="H298" s="189"/>
      <c r="I298" s="189"/>
      <c r="J298" s="189"/>
      <c r="K298" s="189"/>
      <c r="L298" s="189"/>
      <c r="M298" s="189"/>
      <c r="N298" s="189"/>
    </row>
    <row r="299" spans="1:14" x14ac:dyDescent="0.25">
      <c r="A299" s="48" t="str">
        <f>IF(OR(B299="",B299=0),"",ROWS($A$1:A299))</f>
        <v/>
      </c>
      <c r="B299" s="188"/>
      <c r="C299" s="188"/>
      <c r="D299" s="189"/>
      <c r="E299" s="189"/>
      <c r="F299" s="189"/>
      <c r="G299" s="189"/>
      <c r="H299" s="189"/>
      <c r="I299" s="189"/>
      <c r="J299" s="189"/>
      <c r="K299" s="189"/>
      <c r="L299" s="189"/>
      <c r="M299" s="189"/>
      <c r="N299" s="189"/>
    </row>
    <row r="300" spans="1:14" x14ac:dyDescent="0.25">
      <c r="A300" s="48" t="str">
        <f>IF(OR(B300="",B300=0),"",ROWS($A$1:A300))</f>
        <v/>
      </c>
      <c r="B300" s="188"/>
      <c r="C300" s="188"/>
      <c r="D300" s="189"/>
      <c r="E300" s="189"/>
      <c r="F300" s="189"/>
      <c r="G300" s="189"/>
      <c r="H300" s="189"/>
      <c r="I300" s="189"/>
      <c r="J300" s="189"/>
      <c r="K300" s="189"/>
      <c r="L300" s="189"/>
      <c r="M300" s="189"/>
      <c r="N300" s="189"/>
    </row>
    <row r="301" spans="1:14" x14ac:dyDescent="0.25">
      <c r="A301" s="48" t="str">
        <f>IF(OR(B301="",B301=0),"",ROWS($A$1:A301))</f>
        <v/>
      </c>
      <c r="B301" s="188"/>
      <c r="C301" s="188"/>
      <c r="D301" s="189"/>
      <c r="E301" s="189"/>
      <c r="F301" s="189"/>
      <c r="G301" s="189"/>
      <c r="H301" s="189"/>
      <c r="I301" s="189"/>
      <c r="J301" s="189"/>
      <c r="K301" s="189"/>
      <c r="L301" s="189"/>
      <c r="M301" s="189"/>
      <c r="N301" s="189"/>
    </row>
    <row r="302" spans="1:14" x14ac:dyDescent="0.25">
      <c r="A302" s="48" t="str">
        <f>IF(OR(B302="",B302=0),"",ROWS($A$1:A302))</f>
        <v/>
      </c>
      <c r="B302" s="188"/>
      <c r="C302" s="188"/>
      <c r="D302" s="189"/>
      <c r="E302" s="189"/>
      <c r="F302" s="189"/>
      <c r="G302" s="189"/>
      <c r="H302" s="189"/>
      <c r="I302" s="189"/>
      <c r="J302" s="189"/>
      <c r="K302" s="189"/>
      <c r="L302" s="189"/>
      <c r="M302" s="189"/>
      <c r="N302" s="189"/>
    </row>
    <row r="303" spans="1:14" x14ac:dyDescent="0.25">
      <c r="A303" s="48" t="str">
        <f>IF(OR(B303="",B303=0),"",ROWS($A$1:A303))</f>
        <v/>
      </c>
      <c r="B303" s="188"/>
      <c r="C303" s="188"/>
      <c r="D303" s="189"/>
      <c r="E303" s="189"/>
      <c r="F303" s="189"/>
      <c r="G303" s="189"/>
      <c r="H303" s="189"/>
      <c r="I303" s="189"/>
      <c r="J303" s="189"/>
      <c r="K303" s="189"/>
      <c r="L303" s="189"/>
      <c r="M303" s="189"/>
      <c r="N303" s="189"/>
    </row>
    <row r="304" spans="1:14" x14ac:dyDescent="0.25">
      <c r="A304" s="48" t="str">
        <f>IF(OR(B304="",B304=0),"",ROWS($A$1:A304))</f>
        <v/>
      </c>
      <c r="B304" s="188"/>
      <c r="C304" s="188"/>
      <c r="D304" s="189"/>
      <c r="E304" s="189"/>
      <c r="F304" s="189"/>
      <c r="G304" s="189"/>
      <c r="H304" s="189"/>
      <c r="I304" s="189"/>
      <c r="J304" s="189"/>
      <c r="K304" s="189"/>
      <c r="L304" s="189"/>
      <c r="M304" s="189"/>
      <c r="N304" s="189"/>
    </row>
    <row r="305" spans="1:14" x14ac:dyDescent="0.25">
      <c r="A305" s="48" t="str">
        <f>IF(OR(B305="",B305=0),"",ROWS($A$1:A305))</f>
        <v/>
      </c>
      <c r="B305" s="188"/>
      <c r="C305" s="188"/>
      <c r="D305" s="189"/>
      <c r="E305" s="189"/>
      <c r="F305" s="189"/>
      <c r="G305" s="189"/>
      <c r="H305" s="189"/>
      <c r="I305" s="189"/>
      <c r="J305" s="189"/>
      <c r="K305" s="189"/>
      <c r="L305" s="189"/>
      <c r="M305" s="189"/>
      <c r="N305" s="189"/>
    </row>
    <row r="306" spans="1:14" x14ac:dyDescent="0.25">
      <c r="A306" s="48" t="str">
        <f>IF(OR(B306="",B306=0),"",ROWS($A$1:A306))</f>
        <v/>
      </c>
      <c r="B306" s="188"/>
      <c r="C306" s="188"/>
      <c r="D306" s="189"/>
      <c r="E306" s="189"/>
      <c r="F306" s="189"/>
      <c r="G306" s="189"/>
      <c r="H306" s="189"/>
      <c r="I306" s="189"/>
      <c r="J306" s="189"/>
      <c r="K306" s="189"/>
      <c r="L306" s="189"/>
      <c r="M306" s="189"/>
      <c r="N306" s="189"/>
    </row>
    <row r="307" spans="1:14" x14ac:dyDescent="0.25">
      <c r="A307" s="48" t="str">
        <f>IF(OR(B307="",B307=0),"",ROWS($A$1:A307))</f>
        <v/>
      </c>
      <c r="B307" s="188"/>
      <c r="C307" s="188"/>
      <c r="D307" s="189"/>
      <c r="E307" s="189"/>
      <c r="F307" s="189"/>
      <c r="G307" s="189"/>
      <c r="H307" s="189"/>
      <c r="I307" s="189"/>
      <c r="J307" s="189"/>
      <c r="K307" s="189"/>
      <c r="L307" s="189"/>
      <c r="M307" s="189"/>
      <c r="N307" s="189"/>
    </row>
    <row r="308" spans="1:14" x14ac:dyDescent="0.25">
      <c r="A308" s="48" t="str">
        <f>IF(OR(B308="",B308=0),"",ROWS($A$1:A308))</f>
        <v/>
      </c>
      <c r="B308" s="188"/>
      <c r="C308" s="188"/>
      <c r="D308" s="189"/>
      <c r="E308" s="189"/>
      <c r="F308" s="189"/>
      <c r="G308" s="189"/>
      <c r="H308" s="189"/>
      <c r="I308" s="189"/>
      <c r="J308" s="189"/>
      <c r="K308" s="189"/>
      <c r="L308" s="189"/>
      <c r="M308" s="189"/>
      <c r="N308" s="189"/>
    </row>
    <row r="309" spans="1:14" x14ac:dyDescent="0.25">
      <c r="A309" s="48" t="str">
        <f>IF(OR(B309="",B309=0),"",ROWS($A$1:A309))</f>
        <v/>
      </c>
      <c r="B309" s="188"/>
      <c r="C309" s="188"/>
      <c r="D309" s="189"/>
      <c r="E309" s="189"/>
      <c r="F309" s="189"/>
      <c r="G309" s="189"/>
      <c r="H309" s="189"/>
      <c r="I309" s="189"/>
      <c r="J309" s="189"/>
      <c r="K309" s="189"/>
      <c r="L309" s="189"/>
      <c r="M309" s="189"/>
      <c r="N309" s="189"/>
    </row>
    <row r="310" spans="1:14" x14ac:dyDescent="0.25">
      <c r="A310" s="48" t="str">
        <f>IF(OR(B310="",B310=0),"",ROWS($A$1:A310))</f>
        <v/>
      </c>
      <c r="B310" s="188"/>
      <c r="C310" s="188"/>
      <c r="D310" s="189"/>
      <c r="E310" s="189"/>
      <c r="F310" s="189"/>
      <c r="G310" s="189"/>
      <c r="H310" s="189"/>
      <c r="I310" s="189"/>
      <c r="J310" s="189"/>
      <c r="K310" s="189"/>
      <c r="L310" s="189"/>
      <c r="M310" s="189"/>
      <c r="N310" s="189"/>
    </row>
    <row r="311" spans="1:14" x14ac:dyDescent="0.25">
      <c r="A311" s="48" t="str">
        <f>IF(OR(B311="",B311=0),"",ROWS($A$1:A311))</f>
        <v/>
      </c>
      <c r="B311" s="188"/>
      <c r="C311" s="188"/>
      <c r="D311" s="189"/>
      <c r="E311" s="189"/>
      <c r="F311" s="189"/>
      <c r="G311" s="189"/>
      <c r="H311" s="189"/>
      <c r="I311" s="189"/>
      <c r="J311" s="189"/>
      <c r="K311" s="189"/>
      <c r="L311" s="189"/>
      <c r="M311" s="189"/>
      <c r="N311" s="189"/>
    </row>
    <row r="312" spans="1:14" x14ac:dyDescent="0.25">
      <c r="A312" s="48" t="str">
        <f>IF(OR(B312="",B312=0),"",ROWS($A$1:A312))</f>
        <v/>
      </c>
      <c r="B312" s="188"/>
      <c r="C312" s="188"/>
      <c r="D312" s="189"/>
      <c r="E312" s="189"/>
      <c r="F312" s="189"/>
      <c r="G312" s="189"/>
      <c r="H312" s="189"/>
      <c r="I312" s="189"/>
      <c r="J312" s="189"/>
      <c r="K312" s="189"/>
      <c r="L312" s="189"/>
      <c r="M312" s="189"/>
      <c r="N312" s="189"/>
    </row>
    <row r="313" spans="1:14" x14ac:dyDescent="0.25">
      <c r="A313" s="48" t="str">
        <f>IF(OR(B313="",B313=0),"",ROWS($A$1:A313))</f>
        <v/>
      </c>
      <c r="B313" s="188"/>
      <c r="C313" s="188"/>
      <c r="D313" s="189"/>
      <c r="E313" s="189"/>
      <c r="F313" s="189"/>
      <c r="G313" s="189"/>
      <c r="H313" s="189"/>
      <c r="I313" s="189"/>
      <c r="J313" s="189"/>
      <c r="K313" s="189"/>
      <c r="L313" s="189"/>
      <c r="M313" s="189"/>
      <c r="N313" s="189"/>
    </row>
    <row r="314" spans="1:14" x14ac:dyDescent="0.25">
      <c r="A314" s="48" t="str">
        <f>IF(OR(B314="",B314=0),"",ROWS($A$1:A314))</f>
        <v/>
      </c>
      <c r="B314" s="188"/>
      <c r="C314" s="188"/>
      <c r="D314" s="189"/>
      <c r="E314" s="189"/>
      <c r="F314" s="189"/>
      <c r="G314" s="189"/>
      <c r="H314" s="189"/>
      <c r="I314" s="189"/>
      <c r="J314" s="189"/>
      <c r="K314" s="189"/>
      <c r="L314" s="189"/>
      <c r="M314" s="189"/>
      <c r="N314" s="189"/>
    </row>
    <row r="315" spans="1:14" x14ac:dyDescent="0.25">
      <c r="A315" s="48" t="str">
        <f>IF(OR(B315="",B315=0),"",ROWS($A$1:A315))</f>
        <v/>
      </c>
      <c r="B315" s="188"/>
      <c r="C315" s="188"/>
      <c r="D315" s="189"/>
      <c r="E315" s="189"/>
      <c r="F315" s="189"/>
      <c r="G315" s="189"/>
      <c r="H315" s="189"/>
      <c r="I315" s="189"/>
      <c r="J315" s="189"/>
      <c r="K315" s="189"/>
      <c r="L315" s="189"/>
      <c r="M315" s="189"/>
      <c r="N315" s="189"/>
    </row>
    <row r="316" spans="1:14" x14ac:dyDescent="0.25">
      <c r="A316" s="48" t="str">
        <f>IF(OR(B316="",B316=0),"",ROWS($A$1:A316))</f>
        <v/>
      </c>
      <c r="B316" s="188"/>
      <c r="C316" s="188"/>
      <c r="D316" s="189"/>
      <c r="E316" s="189"/>
      <c r="F316" s="189"/>
      <c r="G316" s="189"/>
      <c r="H316" s="189"/>
      <c r="I316" s="189"/>
      <c r="J316" s="189"/>
      <c r="K316" s="189"/>
      <c r="L316" s="189"/>
      <c r="M316" s="189"/>
      <c r="N316" s="189"/>
    </row>
    <row r="317" spans="1:14" x14ac:dyDescent="0.25">
      <c r="A317" s="48" t="str">
        <f>IF(OR(B317="",B317=0),"",ROWS($A$1:A317))</f>
        <v/>
      </c>
      <c r="B317" s="188"/>
      <c r="C317" s="188"/>
      <c r="D317" s="189"/>
      <c r="E317" s="189"/>
      <c r="F317" s="189"/>
      <c r="G317" s="189"/>
      <c r="H317" s="189"/>
      <c r="I317" s="189"/>
      <c r="J317" s="189"/>
      <c r="K317" s="189"/>
      <c r="L317" s="189"/>
      <c r="M317" s="189"/>
      <c r="N317" s="189"/>
    </row>
    <row r="318" spans="1:14" x14ac:dyDescent="0.25">
      <c r="A318" s="48" t="str">
        <f>IF(OR(B318="",B318=0),"",ROWS($A$1:A318))</f>
        <v/>
      </c>
      <c r="B318" s="188"/>
      <c r="C318" s="188"/>
      <c r="D318" s="189"/>
      <c r="E318" s="189"/>
      <c r="F318" s="189"/>
      <c r="G318" s="189"/>
      <c r="H318" s="189"/>
      <c r="I318" s="189"/>
      <c r="J318" s="189"/>
      <c r="K318" s="189"/>
      <c r="L318" s="189"/>
      <c r="M318" s="189"/>
      <c r="N318" s="189"/>
    </row>
    <row r="319" spans="1:14" x14ac:dyDescent="0.25">
      <c r="A319" s="48" t="str">
        <f>IF(OR(B319="",B319=0),"",ROWS($A$1:A319))</f>
        <v/>
      </c>
      <c r="B319" s="188"/>
      <c r="C319" s="188"/>
      <c r="D319" s="189"/>
      <c r="E319" s="189"/>
      <c r="F319" s="189"/>
      <c r="G319" s="189"/>
      <c r="H319" s="189"/>
      <c r="I319" s="189"/>
      <c r="J319" s="189"/>
      <c r="K319" s="189"/>
      <c r="L319" s="189"/>
      <c r="M319" s="189"/>
      <c r="N319" s="189"/>
    </row>
    <row r="320" spans="1:14" x14ac:dyDescent="0.25">
      <c r="A320" s="48" t="str">
        <f>IF(OR(B320="",B320=0),"",ROWS($A$1:A320))</f>
        <v/>
      </c>
      <c r="B320" s="188"/>
      <c r="C320" s="188"/>
      <c r="D320" s="189"/>
      <c r="E320" s="189"/>
      <c r="F320" s="189"/>
      <c r="G320" s="189"/>
      <c r="H320" s="189"/>
      <c r="I320" s="189"/>
      <c r="J320" s="189"/>
      <c r="K320" s="189"/>
      <c r="L320" s="189"/>
      <c r="M320" s="189"/>
      <c r="N320" s="189"/>
    </row>
    <row r="321" spans="1:14" x14ac:dyDescent="0.25">
      <c r="A321" s="48" t="str">
        <f>IF(OR(B321="",B321=0),"",ROWS($A$1:A321))</f>
        <v/>
      </c>
      <c r="B321" s="188"/>
      <c r="C321" s="188"/>
      <c r="D321" s="189"/>
      <c r="E321" s="189"/>
      <c r="F321" s="189"/>
      <c r="G321" s="189"/>
      <c r="H321" s="189"/>
      <c r="I321" s="189"/>
      <c r="J321" s="189"/>
      <c r="K321" s="189"/>
      <c r="L321" s="189"/>
      <c r="M321" s="189"/>
      <c r="N321" s="189"/>
    </row>
    <row r="322" spans="1:14" x14ac:dyDescent="0.25">
      <c r="A322" s="48" t="str">
        <f>IF(OR(B322="",B322=0),"",ROWS($A$1:A322))</f>
        <v/>
      </c>
      <c r="B322" s="188"/>
      <c r="C322" s="188"/>
      <c r="D322" s="189"/>
      <c r="E322" s="189"/>
      <c r="F322" s="189"/>
      <c r="G322" s="189"/>
      <c r="H322" s="189"/>
      <c r="I322" s="189"/>
      <c r="J322" s="189"/>
      <c r="K322" s="189"/>
      <c r="L322" s="189"/>
      <c r="M322" s="189"/>
      <c r="N322" s="189"/>
    </row>
    <row r="323" spans="1:14" x14ac:dyDescent="0.25">
      <c r="A323" s="48" t="str">
        <f>IF(OR(B323="",B323=0),"",ROWS($A$1:A323))</f>
        <v/>
      </c>
      <c r="B323" s="188"/>
      <c r="C323" s="188"/>
      <c r="D323" s="189"/>
      <c r="E323" s="189"/>
      <c r="F323" s="189"/>
      <c r="G323" s="189"/>
      <c r="H323" s="189"/>
      <c r="I323" s="189"/>
      <c r="J323" s="189"/>
      <c r="K323" s="189"/>
      <c r="L323" s="189"/>
      <c r="M323" s="189"/>
      <c r="N323" s="189"/>
    </row>
    <row r="324" spans="1:14" x14ac:dyDescent="0.25">
      <c r="A324" s="48" t="str">
        <f>IF(OR(B324="",B324=0),"",ROWS($A$1:A324))</f>
        <v/>
      </c>
      <c r="B324" s="188"/>
      <c r="C324" s="188"/>
      <c r="D324" s="189"/>
      <c r="E324" s="189"/>
      <c r="F324" s="189"/>
      <c r="G324" s="189"/>
      <c r="H324" s="189"/>
      <c r="I324" s="189"/>
      <c r="J324" s="189"/>
      <c r="K324" s="189"/>
      <c r="L324" s="189"/>
      <c r="M324" s="189"/>
      <c r="N324" s="189"/>
    </row>
    <row r="325" spans="1:14" x14ac:dyDescent="0.25">
      <c r="A325" s="48" t="str">
        <f>IF(OR(B325="",B325=0),"",ROWS($A$1:A325))</f>
        <v/>
      </c>
      <c r="B325" s="188"/>
      <c r="C325" s="188"/>
      <c r="D325" s="189"/>
      <c r="E325" s="189"/>
      <c r="F325" s="189"/>
      <c r="G325" s="189"/>
      <c r="H325" s="189"/>
      <c r="I325" s="189"/>
      <c r="J325" s="189"/>
      <c r="K325" s="189"/>
      <c r="L325" s="189"/>
      <c r="M325" s="189"/>
      <c r="N325" s="189"/>
    </row>
    <row r="326" spans="1:14" x14ac:dyDescent="0.25">
      <c r="A326" s="48" t="str">
        <f>IF(OR(B326="",B326=0),"",ROWS($A$1:A326))</f>
        <v/>
      </c>
      <c r="B326" s="188"/>
      <c r="C326" s="188"/>
      <c r="D326" s="189"/>
      <c r="E326" s="189"/>
      <c r="F326" s="189"/>
      <c r="G326" s="189"/>
      <c r="H326" s="189"/>
      <c r="I326" s="189"/>
      <c r="J326" s="189"/>
      <c r="K326" s="189"/>
      <c r="L326" s="189"/>
      <c r="M326" s="189"/>
      <c r="N326" s="189"/>
    </row>
    <row r="327" spans="1:14" x14ac:dyDescent="0.25">
      <c r="A327" s="48" t="str">
        <f>IF(OR(B327="",B327=0),"",ROWS($A$1:A327))</f>
        <v/>
      </c>
      <c r="B327" s="188"/>
      <c r="C327" s="188"/>
      <c r="D327" s="189"/>
      <c r="E327" s="189"/>
      <c r="F327" s="189"/>
      <c r="G327" s="189"/>
      <c r="H327" s="189"/>
      <c r="I327" s="189"/>
      <c r="J327" s="189"/>
      <c r="K327" s="189"/>
      <c r="L327" s="189"/>
      <c r="M327" s="189"/>
      <c r="N327" s="189"/>
    </row>
    <row r="328" spans="1:14" x14ac:dyDescent="0.25">
      <c r="A328" s="48" t="str">
        <f>IF(OR(B328="",B328=0),"",ROWS($A$1:A328))</f>
        <v/>
      </c>
      <c r="B328" s="188"/>
      <c r="C328" s="188"/>
      <c r="D328" s="189"/>
      <c r="E328" s="189"/>
      <c r="F328" s="189"/>
      <c r="G328" s="189"/>
      <c r="H328" s="189"/>
      <c r="I328" s="189"/>
      <c r="J328" s="189"/>
      <c r="K328" s="189"/>
      <c r="L328" s="189"/>
      <c r="M328" s="189"/>
      <c r="N328" s="189"/>
    </row>
    <row r="329" spans="1:14" x14ac:dyDescent="0.25">
      <c r="A329" s="48" t="str">
        <f>IF(OR(B329="",B329=0),"",ROWS($A$1:A329))</f>
        <v/>
      </c>
      <c r="B329" s="188"/>
      <c r="C329" s="188"/>
      <c r="D329" s="189"/>
      <c r="E329" s="189"/>
      <c r="F329" s="189"/>
      <c r="G329" s="189"/>
      <c r="H329" s="189"/>
      <c r="I329" s="189"/>
      <c r="J329" s="189"/>
      <c r="K329" s="189"/>
      <c r="L329" s="189"/>
      <c r="M329" s="189"/>
      <c r="N329" s="189"/>
    </row>
    <row r="330" spans="1:14" x14ac:dyDescent="0.25">
      <c r="A330" s="48" t="str">
        <f>IF(OR(B330="",B330=0),"",ROWS($A$1:A330))</f>
        <v/>
      </c>
      <c r="B330" s="188"/>
      <c r="C330" s="188"/>
      <c r="D330" s="189"/>
      <c r="E330" s="189"/>
      <c r="F330" s="189"/>
      <c r="G330" s="189"/>
      <c r="H330" s="189"/>
      <c r="I330" s="189"/>
      <c r="J330" s="189"/>
      <c r="K330" s="189"/>
      <c r="L330" s="189"/>
      <c r="M330" s="189"/>
      <c r="N330" s="189"/>
    </row>
    <row r="331" spans="1:14" x14ac:dyDescent="0.25">
      <c r="A331" s="48" t="str">
        <f>IF(OR(B331="",B331=0),"",ROWS($A$1:A331))</f>
        <v/>
      </c>
      <c r="B331" s="188"/>
      <c r="C331" s="188"/>
      <c r="D331" s="189"/>
      <c r="E331" s="189"/>
      <c r="F331" s="189"/>
      <c r="G331" s="189"/>
      <c r="H331" s="189"/>
      <c r="I331" s="189"/>
      <c r="J331" s="189"/>
      <c r="K331" s="189"/>
      <c r="L331" s="189"/>
      <c r="M331" s="189"/>
      <c r="N331" s="189"/>
    </row>
    <row r="332" spans="1:14" x14ac:dyDescent="0.25">
      <c r="A332" s="48" t="str">
        <f>IF(OR(B332="",B332=0),"",ROWS($A$1:A332))</f>
        <v/>
      </c>
      <c r="B332" s="188"/>
      <c r="C332" s="188"/>
      <c r="D332" s="189"/>
      <c r="E332" s="189"/>
      <c r="F332" s="189"/>
      <c r="G332" s="189"/>
      <c r="H332" s="189"/>
      <c r="I332" s="189"/>
      <c r="J332" s="189"/>
      <c r="K332" s="189"/>
      <c r="L332" s="189"/>
      <c r="M332" s="189"/>
      <c r="N332" s="189"/>
    </row>
    <row r="333" spans="1:14" x14ac:dyDescent="0.25">
      <c r="A333" s="48" t="str">
        <f>IF(OR(B333="",B333=0),"",ROWS($A$1:A333))</f>
        <v/>
      </c>
      <c r="B333" s="188"/>
      <c r="C333" s="188"/>
      <c r="D333" s="189"/>
      <c r="E333" s="189"/>
      <c r="F333" s="189"/>
      <c r="G333" s="189"/>
      <c r="H333" s="189"/>
      <c r="I333" s="189"/>
      <c r="J333" s="189"/>
      <c r="K333" s="189"/>
      <c r="L333" s="189"/>
      <c r="M333" s="189"/>
      <c r="N333" s="189"/>
    </row>
    <row r="334" spans="1:14" x14ac:dyDescent="0.25">
      <c r="A334" s="48" t="str">
        <f>IF(OR(B334="",B334=0),"",ROWS($A$1:A334))</f>
        <v/>
      </c>
      <c r="B334" s="188"/>
      <c r="C334" s="188"/>
      <c r="D334" s="189"/>
      <c r="E334" s="189"/>
      <c r="F334" s="189"/>
      <c r="G334" s="189"/>
      <c r="H334" s="189"/>
      <c r="I334" s="189"/>
      <c r="J334" s="189"/>
      <c r="K334" s="189"/>
      <c r="L334" s="189"/>
      <c r="M334" s="189"/>
      <c r="N334" s="189"/>
    </row>
    <row r="335" spans="1:14" x14ac:dyDescent="0.25">
      <c r="A335" s="48" t="str">
        <f>IF(OR(B335="",B335=0),"",ROWS($A$1:A335))</f>
        <v/>
      </c>
      <c r="B335" s="188"/>
      <c r="C335" s="188"/>
      <c r="D335" s="189"/>
      <c r="E335" s="189"/>
      <c r="F335" s="189"/>
      <c r="G335" s="189"/>
      <c r="H335" s="189"/>
      <c r="I335" s="189"/>
      <c r="J335" s="189"/>
      <c r="K335" s="189"/>
      <c r="L335" s="189"/>
      <c r="M335" s="189"/>
      <c r="N335" s="189"/>
    </row>
    <row r="336" spans="1:14" x14ac:dyDescent="0.25">
      <c r="A336" s="48" t="str">
        <f>IF(OR(B336="",B336=0),"",ROWS($A$1:A336))</f>
        <v/>
      </c>
      <c r="B336" s="188"/>
      <c r="C336" s="188"/>
      <c r="D336" s="189"/>
      <c r="E336" s="189"/>
      <c r="F336" s="189"/>
      <c r="G336" s="189"/>
      <c r="H336" s="189"/>
      <c r="I336" s="189"/>
      <c r="J336" s="189"/>
      <c r="K336" s="189"/>
      <c r="L336" s="189"/>
      <c r="M336" s="189"/>
      <c r="N336" s="189"/>
    </row>
    <row r="337" spans="1:14" x14ac:dyDescent="0.25">
      <c r="A337" s="48" t="str">
        <f>IF(OR(B337="",B337=0),"",ROWS($A$1:A337))</f>
        <v/>
      </c>
      <c r="B337" s="188"/>
      <c r="C337" s="188"/>
      <c r="D337" s="189"/>
      <c r="E337" s="189"/>
      <c r="F337" s="189"/>
      <c r="G337" s="189"/>
      <c r="H337" s="189"/>
      <c r="I337" s="189"/>
      <c r="J337" s="189"/>
      <c r="K337" s="189"/>
      <c r="L337" s="189"/>
      <c r="M337" s="189"/>
      <c r="N337" s="189"/>
    </row>
    <row r="338" spans="1:14" x14ac:dyDescent="0.25">
      <c r="A338" s="48" t="str">
        <f>IF(OR(B338="",B338=0),"",ROWS($A$1:A338))</f>
        <v/>
      </c>
      <c r="B338" s="188"/>
      <c r="C338" s="188"/>
      <c r="D338" s="189"/>
      <c r="E338" s="189"/>
      <c r="F338" s="189"/>
      <c r="G338" s="189"/>
      <c r="H338" s="189"/>
      <c r="I338" s="189"/>
      <c r="J338" s="189"/>
      <c r="K338" s="189"/>
      <c r="L338" s="189"/>
      <c r="M338" s="189"/>
      <c r="N338" s="189"/>
    </row>
    <row r="339" spans="1:14" x14ac:dyDescent="0.25">
      <c r="A339" s="48" t="str">
        <f>IF(OR(B339="",B339=0),"",ROWS($A$1:A339))</f>
        <v/>
      </c>
      <c r="B339" s="188"/>
      <c r="C339" s="188"/>
      <c r="D339" s="189"/>
      <c r="E339" s="189"/>
      <c r="F339" s="189"/>
      <c r="G339" s="189"/>
      <c r="H339" s="189"/>
      <c r="I339" s="189"/>
      <c r="J339" s="189"/>
      <c r="K339" s="189"/>
      <c r="L339" s="189"/>
      <c r="M339" s="189"/>
      <c r="N339" s="189"/>
    </row>
    <row r="340" spans="1:14" x14ac:dyDescent="0.25">
      <c r="A340" s="48" t="str">
        <f>IF(OR(B340="",B340=0),"",ROWS($A$1:A340))</f>
        <v/>
      </c>
      <c r="B340" s="188"/>
      <c r="C340" s="188"/>
      <c r="D340" s="189"/>
      <c r="E340" s="189"/>
      <c r="F340" s="189"/>
      <c r="G340" s="189"/>
      <c r="H340" s="189"/>
      <c r="I340" s="189"/>
      <c r="J340" s="189"/>
      <c r="K340" s="189"/>
      <c r="L340" s="189"/>
      <c r="M340" s="189"/>
      <c r="N340" s="189"/>
    </row>
    <row r="341" spans="1:14" x14ac:dyDescent="0.25">
      <c r="A341" s="48" t="str">
        <f>IF(OR(B341="",B341=0),"",ROWS($A$1:A341))</f>
        <v/>
      </c>
      <c r="B341" s="188"/>
      <c r="C341" s="188"/>
      <c r="D341" s="189"/>
      <c r="E341" s="189"/>
      <c r="F341" s="189"/>
      <c r="G341" s="189"/>
      <c r="H341" s="189"/>
      <c r="I341" s="189"/>
      <c r="J341" s="189"/>
      <c r="K341" s="189"/>
      <c r="L341" s="189"/>
      <c r="M341" s="189"/>
      <c r="N341" s="189"/>
    </row>
    <row r="342" spans="1:14" x14ac:dyDescent="0.25">
      <c r="A342" s="48" t="str">
        <f>IF(OR(B342="",B342=0),"",ROWS($A$1:A342))</f>
        <v/>
      </c>
      <c r="B342" s="188"/>
      <c r="C342" s="188"/>
      <c r="D342" s="189"/>
      <c r="E342" s="189"/>
      <c r="F342" s="189"/>
      <c r="G342" s="189"/>
      <c r="H342" s="189"/>
      <c r="I342" s="189"/>
      <c r="J342" s="189"/>
      <c r="K342" s="189"/>
      <c r="L342" s="189"/>
      <c r="M342" s="189"/>
      <c r="N342" s="189"/>
    </row>
    <row r="343" spans="1:14" x14ac:dyDescent="0.25">
      <c r="A343" s="48" t="str">
        <f>IF(OR(B343="",B343=0),"",ROWS($A$1:A343))</f>
        <v/>
      </c>
      <c r="B343" s="188"/>
      <c r="C343" s="188"/>
      <c r="D343" s="189"/>
      <c r="E343" s="189"/>
      <c r="F343" s="189"/>
      <c r="G343" s="189"/>
      <c r="H343" s="189"/>
      <c r="I343" s="189"/>
      <c r="J343" s="189"/>
      <c r="K343" s="189"/>
      <c r="L343" s="189"/>
      <c r="M343" s="189"/>
      <c r="N343" s="189"/>
    </row>
    <row r="344" spans="1:14" x14ac:dyDescent="0.25">
      <c r="A344" s="48" t="str">
        <f>IF(OR(B344="",B344=0),"",ROWS($A$1:A344))</f>
        <v/>
      </c>
      <c r="B344" s="188"/>
      <c r="C344" s="188"/>
      <c r="D344" s="189"/>
      <c r="E344" s="189"/>
      <c r="F344" s="189"/>
      <c r="G344" s="189"/>
      <c r="H344" s="189"/>
      <c r="I344" s="189"/>
      <c r="J344" s="189"/>
      <c r="K344" s="189"/>
      <c r="L344" s="189"/>
      <c r="M344" s="189"/>
      <c r="N344" s="189"/>
    </row>
    <row r="345" spans="1:14" x14ac:dyDescent="0.25">
      <c r="A345" s="48" t="str">
        <f>IF(OR(B345="",B345=0),"",ROWS($A$1:A345))</f>
        <v/>
      </c>
      <c r="B345" s="188"/>
      <c r="C345" s="188"/>
      <c r="D345" s="189"/>
      <c r="E345" s="189"/>
      <c r="F345" s="189"/>
      <c r="G345" s="189"/>
      <c r="H345" s="189"/>
      <c r="I345" s="189"/>
      <c r="J345" s="189"/>
      <c r="K345" s="189"/>
      <c r="L345" s="189"/>
      <c r="M345" s="189"/>
      <c r="N345" s="189"/>
    </row>
    <row r="346" spans="1:14" x14ac:dyDescent="0.25">
      <c r="A346" s="48" t="str">
        <f>IF(OR(B346="",B346=0),"",ROWS($A$1:A346))</f>
        <v/>
      </c>
      <c r="B346" s="188"/>
      <c r="C346" s="188"/>
      <c r="D346" s="189"/>
      <c r="E346" s="189"/>
      <c r="F346" s="189"/>
      <c r="G346" s="189"/>
      <c r="H346" s="189"/>
      <c r="I346" s="189"/>
      <c r="J346" s="189"/>
      <c r="K346" s="189"/>
      <c r="L346" s="189"/>
      <c r="M346" s="189"/>
      <c r="N346" s="189"/>
    </row>
    <row r="347" spans="1:14" x14ac:dyDescent="0.25">
      <c r="A347" s="48" t="str">
        <f>IF(OR(B347="",B347=0),"",ROWS($A$1:A347))</f>
        <v/>
      </c>
      <c r="B347" s="188"/>
      <c r="C347" s="188"/>
      <c r="D347" s="189"/>
      <c r="E347" s="189"/>
      <c r="F347" s="189"/>
      <c r="G347" s="189"/>
      <c r="H347" s="189"/>
      <c r="I347" s="189"/>
      <c r="J347" s="189"/>
      <c r="K347" s="189"/>
      <c r="L347" s="189"/>
      <c r="M347" s="189"/>
      <c r="N347" s="189"/>
    </row>
    <row r="348" spans="1:14" x14ac:dyDescent="0.25">
      <c r="A348" s="48" t="str">
        <f>IF(OR(B348="",B348=0),"",ROWS($A$1:A348))</f>
        <v/>
      </c>
      <c r="B348" s="188"/>
      <c r="C348" s="188"/>
      <c r="D348" s="189"/>
      <c r="E348" s="189"/>
      <c r="F348" s="189"/>
      <c r="G348" s="189"/>
      <c r="H348" s="189"/>
      <c r="I348" s="189"/>
      <c r="J348" s="189"/>
      <c r="K348" s="189"/>
      <c r="L348" s="189"/>
      <c r="M348" s="189"/>
      <c r="N348" s="189"/>
    </row>
    <row r="349" spans="1:14" x14ac:dyDescent="0.25">
      <c r="A349" s="48" t="str">
        <f>IF(OR(B349="",B349=0),"",ROWS($A$1:A349))</f>
        <v/>
      </c>
      <c r="B349" s="188"/>
      <c r="C349" s="188"/>
      <c r="D349" s="189"/>
      <c r="E349" s="189"/>
      <c r="F349" s="189"/>
      <c r="G349" s="189"/>
      <c r="H349" s="189"/>
      <c r="I349" s="189"/>
      <c r="J349" s="189"/>
      <c r="K349" s="189"/>
      <c r="L349" s="189"/>
      <c r="M349" s="189"/>
      <c r="N349" s="189"/>
    </row>
    <row r="350" spans="1:14" x14ac:dyDescent="0.25">
      <c r="A350" s="48" t="str">
        <f>IF(OR(B350="",B350=0),"",ROWS($A$1:A350))</f>
        <v/>
      </c>
      <c r="B350" s="188"/>
      <c r="C350" s="188"/>
      <c r="D350" s="189"/>
      <c r="E350" s="189"/>
      <c r="F350" s="189"/>
      <c r="G350" s="189"/>
      <c r="H350" s="189"/>
      <c r="I350" s="189"/>
      <c r="J350" s="189"/>
      <c r="K350" s="189"/>
      <c r="L350" s="189"/>
      <c r="M350" s="189"/>
      <c r="N350" s="189"/>
    </row>
    <row r="351" spans="1:14" x14ac:dyDescent="0.25">
      <c r="A351" s="48" t="str">
        <f>IF(OR(B351="",B351=0),"",ROWS($A$1:A351))</f>
        <v/>
      </c>
      <c r="B351" s="188"/>
      <c r="C351" s="188"/>
      <c r="D351" s="189"/>
      <c r="E351" s="189"/>
      <c r="F351" s="189"/>
      <c r="G351" s="189"/>
      <c r="H351" s="189"/>
      <c r="I351" s="189"/>
      <c r="J351" s="189"/>
      <c r="K351" s="189"/>
      <c r="L351" s="189"/>
      <c r="M351" s="189"/>
      <c r="N351" s="189"/>
    </row>
    <row r="352" spans="1:14" x14ac:dyDescent="0.25">
      <c r="A352" s="48" t="str">
        <f>IF(OR(B352="",B352=0),"",ROWS($A$1:A352))</f>
        <v/>
      </c>
      <c r="B352" s="188"/>
      <c r="C352" s="188"/>
      <c r="D352" s="189"/>
      <c r="E352" s="189"/>
      <c r="F352" s="189"/>
      <c r="G352" s="189"/>
      <c r="H352" s="189"/>
      <c r="I352" s="189"/>
      <c r="J352" s="189"/>
      <c r="K352" s="189"/>
      <c r="L352" s="189"/>
      <c r="M352" s="189"/>
      <c r="N352" s="189"/>
    </row>
    <row r="353" spans="1:14" x14ac:dyDescent="0.25">
      <c r="A353" s="48" t="str">
        <f>IF(OR(B353="",B353=0),"",ROWS($A$1:A353))</f>
        <v/>
      </c>
      <c r="B353" s="188"/>
      <c r="C353" s="188"/>
      <c r="D353" s="189"/>
      <c r="E353" s="189"/>
      <c r="F353" s="189"/>
      <c r="G353" s="189"/>
      <c r="H353" s="189"/>
      <c r="I353" s="189"/>
      <c r="J353" s="189"/>
      <c r="K353" s="189"/>
      <c r="L353" s="189"/>
      <c r="M353" s="189"/>
      <c r="N353" s="189"/>
    </row>
    <row r="354" spans="1:14" x14ac:dyDescent="0.25">
      <c r="A354" s="48" t="str">
        <f>IF(OR(B354="",B354=0),"",ROWS($A$1:A354))</f>
        <v/>
      </c>
      <c r="B354" s="188"/>
      <c r="C354" s="188"/>
      <c r="D354" s="189"/>
      <c r="E354" s="189"/>
      <c r="F354" s="189"/>
      <c r="G354" s="189"/>
      <c r="H354" s="189"/>
      <c r="I354" s="189"/>
      <c r="J354" s="189"/>
      <c r="K354" s="189"/>
      <c r="L354" s="189"/>
      <c r="M354" s="189"/>
      <c r="N354" s="189"/>
    </row>
    <row r="355" spans="1:14" x14ac:dyDescent="0.25">
      <c r="A355" s="48" t="str">
        <f>IF(OR(B355="",B355=0),"",ROWS($A$1:A355))</f>
        <v/>
      </c>
      <c r="B355" s="188"/>
      <c r="C355" s="188"/>
      <c r="D355" s="189"/>
      <c r="E355" s="189"/>
      <c r="F355" s="189"/>
      <c r="G355" s="189"/>
      <c r="H355" s="189"/>
      <c r="I355" s="189"/>
      <c r="J355" s="189"/>
      <c r="K355" s="189"/>
      <c r="L355" s="189"/>
      <c r="M355" s="189"/>
      <c r="N355" s="189"/>
    </row>
    <row r="356" spans="1:14" x14ac:dyDescent="0.25">
      <c r="A356" s="48" t="str">
        <f>IF(OR(B356="",B356=0),"",ROWS($A$1:A356))</f>
        <v/>
      </c>
      <c r="B356" s="188"/>
      <c r="C356" s="188"/>
      <c r="D356" s="189"/>
      <c r="E356" s="189"/>
      <c r="F356" s="189"/>
      <c r="G356" s="189"/>
      <c r="H356" s="189"/>
      <c r="I356" s="189"/>
      <c r="J356" s="189"/>
      <c r="K356" s="189"/>
      <c r="L356" s="189"/>
      <c r="M356" s="189"/>
      <c r="N356" s="189"/>
    </row>
    <row r="357" spans="1:14" x14ac:dyDescent="0.25">
      <c r="A357" s="48" t="str">
        <f>IF(OR(B357="",B357=0),"",ROWS($A$1:A357))</f>
        <v/>
      </c>
      <c r="B357" s="188"/>
      <c r="C357" s="188"/>
      <c r="D357" s="189"/>
      <c r="E357" s="189"/>
      <c r="F357" s="189"/>
      <c r="G357" s="189"/>
      <c r="H357" s="189"/>
      <c r="I357" s="189"/>
      <c r="J357" s="189"/>
      <c r="K357" s="189"/>
      <c r="L357" s="189"/>
      <c r="M357" s="189"/>
      <c r="N357" s="189"/>
    </row>
    <row r="358" spans="1:14" x14ac:dyDescent="0.25">
      <c r="A358" s="48" t="str">
        <f>IF(OR(B358="",B358=0),"",ROWS($A$1:A358))</f>
        <v/>
      </c>
      <c r="B358" s="188"/>
      <c r="C358" s="188"/>
      <c r="D358" s="189"/>
      <c r="E358" s="189"/>
      <c r="F358" s="189"/>
      <c r="G358" s="189"/>
      <c r="H358" s="189"/>
      <c r="I358" s="189"/>
      <c r="J358" s="189"/>
      <c r="K358" s="189"/>
      <c r="L358" s="189"/>
      <c r="M358" s="189"/>
      <c r="N358" s="189"/>
    </row>
    <row r="359" spans="1:14" x14ac:dyDescent="0.25">
      <c r="A359" s="48" t="str">
        <f>IF(OR(B359="",B359=0),"",ROWS($A$1:A359))</f>
        <v/>
      </c>
      <c r="B359" s="188"/>
      <c r="C359" s="188"/>
      <c r="D359" s="189"/>
      <c r="E359" s="189"/>
      <c r="F359" s="189"/>
      <c r="G359" s="189"/>
      <c r="H359" s="189"/>
      <c r="I359" s="189"/>
      <c r="J359" s="189"/>
      <c r="K359" s="189"/>
      <c r="L359" s="189"/>
      <c r="M359" s="189"/>
      <c r="N359" s="189"/>
    </row>
    <row r="360" spans="1:14" x14ac:dyDescent="0.25">
      <c r="A360" s="48" t="str">
        <f>IF(OR(B360="",B360=0),"",ROWS($A$1:A360))</f>
        <v/>
      </c>
      <c r="B360" s="188"/>
      <c r="C360" s="188"/>
      <c r="D360" s="189"/>
      <c r="E360" s="189"/>
      <c r="F360" s="189"/>
      <c r="G360" s="189"/>
      <c r="H360" s="189"/>
      <c r="I360" s="189"/>
      <c r="J360" s="189"/>
      <c r="K360" s="189"/>
      <c r="L360" s="189"/>
      <c r="M360" s="189"/>
      <c r="N360" s="189"/>
    </row>
    <row r="361" spans="1:14" x14ac:dyDescent="0.25">
      <c r="A361" s="48" t="str">
        <f>IF(OR(B361="",B361=0),"",ROWS($A$1:A361))</f>
        <v/>
      </c>
      <c r="B361" s="188"/>
      <c r="C361" s="188"/>
      <c r="D361" s="189"/>
      <c r="E361" s="189"/>
      <c r="F361" s="189"/>
      <c r="G361" s="189"/>
      <c r="H361" s="189"/>
      <c r="I361" s="189"/>
      <c r="J361" s="189"/>
      <c r="K361" s="189"/>
      <c r="L361" s="189"/>
      <c r="M361" s="189"/>
      <c r="N361" s="189"/>
    </row>
    <row r="362" spans="1:14" x14ac:dyDescent="0.25">
      <c r="A362" s="48" t="str">
        <f>IF(OR(B362="",B362=0),"",ROWS($A$1:A362))</f>
        <v/>
      </c>
      <c r="B362" s="188"/>
      <c r="C362" s="188"/>
      <c r="D362" s="189"/>
      <c r="E362" s="189"/>
      <c r="F362" s="189"/>
      <c r="G362" s="189"/>
      <c r="H362" s="189"/>
      <c r="I362" s="189"/>
      <c r="J362" s="189"/>
      <c r="K362" s="189"/>
      <c r="L362" s="189"/>
      <c r="M362" s="189"/>
      <c r="N362" s="189"/>
    </row>
    <row r="363" spans="1:14" x14ac:dyDescent="0.25">
      <c r="A363" s="48" t="str">
        <f>IF(OR(B363="",B363=0),"",ROWS($A$1:A363))</f>
        <v/>
      </c>
      <c r="B363" s="188"/>
      <c r="C363" s="188"/>
      <c r="D363" s="189"/>
      <c r="E363" s="189"/>
      <c r="F363" s="189"/>
      <c r="G363" s="189"/>
      <c r="H363" s="189"/>
      <c r="I363" s="189"/>
      <c r="J363" s="189"/>
      <c r="K363" s="189"/>
      <c r="L363" s="189"/>
      <c r="M363" s="189"/>
      <c r="N363" s="189"/>
    </row>
    <row r="364" spans="1:14" x14ac:dyDescent="0.25">
      <c r="A364" s="48" t="str">
        <f>IF(OR(B364="",B364=0),"",ROWS($A$1:A364))</f>
        <v/>
      </c>
      <c r="B364" s="188"/>
      <c r="C364" s="188"/>
      <c r="D364" s="189"/>
      <c r="E364" s="189"/>
      <c r="F364" s="189"/>
      <c r="G364" s="189"/>
      <c r="H364" s="189"/>
      <c r="I364" s="189"/>
      <c r="J364" s="189"/>
      <c r="K364" s="189"/>
      <c r="L364" s="189"/>
      <c r="M364" s="189"/>
      <c r="N364" s="189"/>
    </row>
    <row r="365" spans="1:14" x14ac:dyDescent="0.25">
      <c r="A365" s="48" t="str">
        <f>IF(OR(B365="",B365=0),"",ROWS($A$1:A365))</f>
        <v/>
      </c>
      <c r="B365" s="188"/>
      <c r="C365" s="188"/>
      <c r="D365" s="189"/>
      <c r="E365" s="189"/>
      <c r="F365" s="189"/>
      <c r="G365" s="189"/>
      <c r="H365" s="189"/>
      <c r="I365" s="189"/>
      <c r="J365" s="189"/>
      <c r="K365" s="189"/>
      <c r="L365" s="189"/>
      <c r="M365" s="189"/>
      <c r="N365" s="189"/>
    </row>
    <row r="366" spans="1:14" x14ac:dyDescent="0.25">
      <c r="A366" s="48" t="str">
        <f>IF(OR(B366="",B366=0),"",ROWS($A$1:A366))</f>
        <v/>
      </c>
      <c r="B366" s="188"/>
      <c r="C366" s="188"/>
      <c r="D366" s="189"/>
      <c r="E366" s="189"/>
      <c r="F366" s="189"/>
      <c r="G366" s="189"/>
      <c r="H366" s="189"/>
      <c r="I366" s="189"/>
      <c r="J366" s="189"/>
      <c r="K366" s="189"/>
      <c r="L366" s="189"/>
      <c r="M366" s="189"/>
      <c r="N366" s="189"/>
    </row>
    <row r="367" spans="1:14" x14ac:dyDescent="0.25">
      <c r="A367" s="48" t="str">
        <f>IF(OR(B367="",B367=0),"",ROWS($A$1:A367))</f>
        <v/>
      </c>
      <c r="B367" s="188"/>
      <c r="C367" s="188"/>
      <c r="D367" s="189"/>
      <c r="E367" s="189"/>
      <c r="F367" s="189"/>
      <c r="G367" s="189"/>
      <c r="H367" s="189"/>
      <c r="I367" s="189"/>
      <c r="J367" s="189"/>
      <c r="K367" s="189"/>
      <c r="L367" s="189"/>
      <c r="M367" s="189"/>
      <c r="N367" s="189"/>
    </row>
    <row r="368" spans="1:14" x14ac:dyDescent="0.25">
      <c r="A368" s="48" t="str">
        <f>IF(OR(B368="",B368=0),"",ROWS($A$1:A368))</f>
        <v/>
      </c>
      <c r="B368" s="188"/>
      <c r="C368" s="188"/>
      <c r="D368" s="189"/>
      <c r="E368" s="189"/>
      <c r="F368" s="189"/>
      <c r="G368" s="189"/>
      <c r="H368" s="189"/>
      <c r="I368" s="189"/>
      <c r="J368" s="189"/>
      <c r="K368" s="189"/>
      <c r="L368" s="189"/>
      <c r="M368" s="189"/>
      <c r="N368" s="189"/>
    </row>
    <row r="369" spans="1:14" x14ac:dyDescent="0.25">
      <c r="A369" s="48" t="str">
        <f>IF(OR(B369="",B369=0),"",ROWS($A$1:A369))</f>
        <v/>
      </c>
      <c r="B369" s="188"/>
      <c r="C369" s="188"/>
      <c r="D369" s="189"/>
      <c r="E369" s="189"/>
      <c r="F369" s="189"/>
      <c r="G369" s="189"/>
      <c r="H369" s="189"/>
      <c r="I369" s="189"/>
      <c r="J369" s="189"/>
      <c r="K369" s="189"/>
      <c r="L369" s="189"/>
      <c r="M369" s="189"/>
      <c r="N369" s="189"/>
    </row>
    <row r="370" spans="1:14" x14ac:dyDescent="0.25">
      <c r="A370" s="48" t="str">
        <f>IF(OR(B370="",B370=0),"",ROWS($A$1:A370))</f>
        <v/>
      </c>
      <c r="B370" s="188"/>
      <c r="C370" s="188"/>
      <c r="D370" s="189"/>
      <c r="E370" s="189"/>
      <c r="F370" s="189"/>
      <c r="G370" s="189"/>
      <c r="H370" s="189"/>
      <c r="I370" s="189"/>
      <c r="J370" s="189"/>
      <c r="K370" s="189"/>
      <c r="L370" s="189"/>
      <c r="M370" s="189"/>
      <c r="N370" s="189"/>
    </row>
    <row r="371" spans="1:14" x14ac:dyDescent="0.25">
      <c r="A371" s="48" t="str">
        <f>IF(OR(B371="",B371=0),"",ROWS($A$1:A371))</f>
        <v/>
      </c>
      <c r="B371" s="188"/>
      <c r="C371" s="188"/>
      <c r="D371" s="189"/>
      <c r="E371" s="189"/>
      <c r="F371" s="189"/>
      <c r="G371" s="189"/>
      <c r="H371" s="189"/>
      <c r="I371" s="189"/>
      <c r="J371" s="189"/>
      <c r="K371" s="189"/>
      <c r="L371" s="189"/>
      <c r="M371" s="189"/>
      <c r="N371" s="189"/>
    </row>
    <row r="372" spans="1:14" x14ac:dyDescent="0.25">
      <c r="A372" s="48" t="str">
        <f>IF(OR(B372="",B372=0),"",ROWS($A$1:A372))</f>
        <v/>
      </c>
      <c r="B372" s="188"/>
      <c r="C372" s="188"/>
      <c r="D372" s="189"/>
      <c r="E372" s="189"/>
      <c r="F372" s="189"/>
      <c r="G372" s="189"/>
      <c r="H372" s="189"/>
      <c r="I372" s="189"/>
      <c r="J372" s="189"/>
      <c r="K372" s="189"/>
      <c r="L372" s="189"/>
      <c r="M372" s="189"/>
      <c r="N372" s="189"/>
    </row>
    <row r="373" spans="1:14" x14ac:dyDescent="0.25">
      <c r="A373" s="48" t="str">
        <f>IF(OR(B373="",B373=0),"",ROWS($A$1:A373))</f>
        <v/>
      </c>
      <c r="B373" s="188"/>
      <c r="C373" s="188"/>
      <c r="D373" s="189"/>
      <c r="E373" s="189"/>
      <c r="F373" s="189"/>
      <c r="G373" s="189"/>
      <c r="H373" s="189"/>
      <c r="I373" s="189"/>
      <c r="J373" s="189"/>
      <c r="K373" s="189"/>
      <c r="L373" s="189"/>
      <c r="M373" s="189"/>
      <c r="N373" s="189"/>
    </row>
    <row r="374" spans="1:14" x14ac:dyDescent="0.25">
      <c r="A374" s="48" t="str">
        <f>IF(OR(B374="",B374=0),"",ROWS($A$1:A374))</f>
        <v/>
      </c>
      <c r="B374" s="188"/>
      <c r="C374" s="188"/>
      <c r="D374" s="189"/>
      <c r="E374" s="189"/>
      <c r="F374" s="189"/>
      <c r="G374" s="189"/>
      <c r="H374" s="189"/>
      <c r="I374" s="189"/>
      <c r="J374" s="189"/>
      <c r="K374" s="189"/>
      <c r="L374" s="189"/>
      <c r="M374" s="189"/>
      <c r="N374" s="189"/>
    </row>
    <row r="375" spans="1:14" x14ac:dyDescent="0.25">
      <c r="A375" s="48" t="str">
        <f>IF(OR(B375="",B375=0),"",ROWS($A$1:A375))</f>
        <v/>
      </c>
      <c r="B375" s="188"/>
      <c r="C375" s="188"/>
      <c r="D375" s="189"/>
      <c r="E375" s="189"/>
      <c r="F375" s="189"/>
      <c r="G375" s="189"/>
      <c r="H375" s="189"/>
      <c r="I375" s="189"/>
      <c r="J375" s="189"/>
      <c r="K375" s="189"/>
      <c r="L375" s="189"/>
      <c r="M375" s="189"/>
      <c r="N375" s="189"/>
    </row>
    <row r="376" spans="1:14" x14ac:dyDescent="0.25">
      <c r="A376" s="48" t="str">
        <f>IF(OR(B376="",B376=0),"",ROWS($A$1:A376))</f>
        <v/>
      </c>
      <c r="B376" s="188"/>
      <c r="C376" s="188"/>
      <c r="D376" s="189"/>
      <c r="E376" s="189"/>
      <c r="F376" s="189"/>
      <c r="G376" s="189"/>
      <c r="H376" s="189"/>
      <c r="I376" s="189"/>
      <c r="J376" s="189"/>
      <c r="K376" s="189"/>
      <c r="L376" s="189"/>
      <c r="M376" s="189"/>
      <c r="N376" s="189"/>
    </row>
    <row r="377" spans="1:14" x14ac:dyDescent="0.25">
      <c r="A377" s="48" t="str">
        <f>IF(OR(B377="",B377=0),"",ROWS($A$1:A377))</f>
        <v/>
      </c>
      <c r="B377" s="188"/>
      <c r="C377" s="188"/>
      <c r="D377" s="189"/>
      <c r="E377" s="189"/>
      <c r="F377" s="189"/>
      <c r="G377" s="189"/>
      <c r="H377" s="189"/>
      <c r="I377" s="189"/>
      <c r="J377" s="189"/>
      <c r="K377" s="189"/>
      <c r="L377" s="189"/>
      <c r="M377" s="189"/>
      <c r="N377" s="189"/>
    </row>
    <row r="378" spans="1:14" x14ac:dyDescent="0.25">
      <c r="A378" s="48" t="str">
        <f>IF(OR(B378="",B378=0),"",ROWS($A$1:A378))</f>
        <v/>
      </c>
      <c r="B378" s="188"/>
      <c r="C378" s="188"/>
      <c r="D378" s="189"/>
      <c r="E378" s="189"/>
      <c r="F378" s="189"/>
      <c r="G378" s="189"/>
      <c r="H378" s="189"/>
      <c r="I378" s="189"/>
      <c r="J378" s="189"/>
      <c r="K378" s="189"/>
      <c r="L378" s="189"/>
      <c r="M378" s="189"/>
      <c r="N378" s="189"/>
    </row>
    <row r="379" spans="1:14" x14ac:dyDescent="0.25">
      <c r="A379" s="48" t="str">
        <f>IF(OR(B379="",B379=0),"",ROWS($A$1:A379))</f>
        <v/>
      </c>
      <c r="B379" s="188"/>
      <c r="C379" s="188"/>
      <c r="D379" s="189"/>
      <c r="E379" s="189"/>
      <c r="F379" s="189"/>
      <c r="G379" s="189"/>
      <c r="H379" s="189"/>
      <c r="I379" s="189"/>
      <c r="J379" s="189"/>
      <c r="K379" s="189"/>
      <c r="L379" s="189"/>
      <c r="M379" s="189"/>
      <c r="N379" s="189"/>
    </row>
    <row r="380" spans="1:14" x14ac:dyDescent="0.25">
      <c r="A380" s="48" t="str">
        <f>IF(OR(B380="",B380=0),"",ROWS($A$1:A380))</f>
        <v/>
      </c>
      <c r="B380" s="188"/>
      <c r="C380" s="188"/>
      <c r="D380" s="189"/>
      <c r="E380" s="189"/>
      <c r="F380" s="189"/>
      <c r="G380" s="189"/>
      <c r="H380" s="189"/>
      <c r="I380" s="189"/>
      <c r="J380" s="189"/>
      <c r="K380" s="189"/>
      <c r="L380" s="189"/>
      <c r="M380" s="189"/>
      <c r="N380" s="189"/>
    </row>
    <row r="381" spans="1:14" x14ac:dyDescent="0.25">
      <c r="A381" s="48" t="str">
        <f>IF(OR(B381="",B381=0),"",ROWS($A$1:A381))</f>
        <v/>
      </c>
      <c r="B381" s="188"/>
      <c r="C381" s="188"/>
      <c r="D381" s="189"/>
      <c r="E381" s="189"/>
      <c r="F381" s="189"/>
      <c r="G381" s="189"/>
      <c r="H381" s="189"/>
      <c r="I381" s="189"/>
      <c r="J381" s="189"/>
      <c r="K381" s="189"/>
      <c r="L381" s="189"/>
      <c r="M381" s="189"/>
      <c r="N381" s="189"/>
    </row>
    <row r="382" spans="1:14" x14ac:dyDescent="0.25">
      <c r="A382" s="48" t="str">
        <f>IF(OR(B382="",B382=0),"",ROWS($A$1:A382))</f>
        <v/>
      </c>
      <c r="B382" s="188"/>
      <c r="C382" s="188"/>
      <c r="D382" s="189"/>
      <c r="E382" s="189"/>
      <c r="F382" s="189"/>
      <c r="G382" s="189"/>
      <c r="H382" s="189"/>
      <c r="I382" s="189"/>
      <c r="J382" s="189"/>
      <c r="K382" s="189"/>
      <c r="L382" s="189"/>
      <c r="M382" s="189"/>
      <c r="N382" s="189"/>
    </row>
    <row r="383" spans="1:14" x14ac:dyDescent="0.25">
      <c r="A383" s="48" t="str">
        <f>IF(OR(B383="",B383=0),"",ROWS($A$1:A383))</f>
        <v/>
      </c>
      <c r="B383" s="188"/>
      <c r="C383" s="188"/>
      <c r="D383" s="189"/>
      <c r="E383" s="189"/>
      <c r="F383" s="189"/>
      <c r="G383" s="189"/>
      <c r="H383" s="189"/>
      <c r="I383" s="189"/>
      <c r="J383" s="189"/>
      <c r="K383" s="189"/>
      <c r="L383" s="189"/>
      <c r="M383" s="189"/>
      <c r="N383" s="189"/>
    </row>
    <row r="384" spans="1:14" x14ac:dyDescent="0.25">
      <c r="A384" s="48" t="str">
        <f>IF(OR(B384="",B384=0),"",ROWS($A$1:A384))</f>
        <v/>
      </c>
      <c r="B384" s="188"/>
      <c r="C384" s="188"/>
      <c r="D384" s="189"/>
      <c r="E384" s="189"/>
      <c r="F384" s="189"/>
      <c r="G384" s="189"/>
      <c r="H384" s="189"/>
      <c r="I384" s="189"/>
      <c r="J384" s="189"/>
      <c r="K384" s="189"/>
      <c r="L384" s="189"/>
      <c r="M384" s="189"/>
      <c r="N384" s="189"/>
    </row>
    <row r="385" spans="1:14" x14ac:dyDescent="0.25">
      <c r="A385" s="48" t="str">
        <f>IF(OR(B385="",B385=0),"",ROWS($A$1:A385))</f>
        <v/>
      </c>
      <c r="B385" s="188"/>
      <c r="C385" s="188"/>
      <c r="D385" s="189"/>
      <c r="E385" s="189"/>
      <c r="F385" s="189"/>
      <c r="G385" s="189"/>
      <c r="H385" s="189"/>
      <c r="I385" s="189"/>
      <c r="J385" s="189"/>
      <c r="K385" s="189"/>
      <c r="L385" s="189"/>
      <c r="M385" s="189"/>
      <c r="N385" s="189"/>
    </row>
    <row r="386" spans="1:14" x14ac:dyDescent="0.25">
      <c r="A386" s="48" t="str">
        <f>IF(OR(B386="",B386=0),"",ROWS($A$1:A386))</f>
        <v/>
      </c>
      <c r="B386" s="188"/>
      <c r="C386" s="188"/>
      <c r="D386" s="189"/>
      <c r="E386" s="189"/>
      <c r="F386" s="189"/>
      <c r="G386" s="189"/>
      <c r="H386" s="189"/>
      <c r="I386" s="189"/>
      <c r="J386" s="189"/>
      <c r="K386" s="189"/>
      <c r="L386" s="189"/>
      <c r="M386" s="189"/>
      <c r="N386" s="189"/>
    </row>
    <row r="387" spans="1:14" x14ac:dyDescent="0.25">
      <c r="A387" s="48" t="str">
        <f>IF(OR(B387="",B387=0),"",ROWS($A$1:A387))</f>
        <v/>
      </c>
      <c r="B387" s="188"/>
      <c r="C387" s="188"/>
      <c r="D387" s="189"/>
      <c r="E387" s="189"/>
      <c r="F387" s="189"/>
      <c r="G387" s="189"/>
      <c r="H387" s="189"/>
      <c r="I387" s="189"/>
      <c r="J387" s="189"/>
      <c r="K387" s="189"/>
      <c r="L387" s="189"/>
      <c r="M387" s="189"/>
      <c r="N387" s="189"/>
    </row>
    <row r="388" spans="1:14" x14ac:dyDescent="0.25">
      <c r="A388" s="48" t="str">
        <f>IF(OR(B388="",B388=0),"",ROWS($A$1:A388))</f>
        <v/>
      </c>
      <c r="B388" s="188"/>
      <c r="C388" s="188"/>
      <c r="D388" s="189"/>
      <c r="E388" s="189"/>
      <c r="F388" s="189"/>
      <c r="G388" s="189"/>
      <c r="H388" s="189"/>
      <c r="I388" s="189"/>
      <c r="J388" s="189"/>
      <c r="K388" s="189"/>
      <c r="L388" s="189"/>
      <c r="M388" s="189"/>
      <c r="N388" s="189"/>
    </row>
    <row r="389" spans="1:14" x14ac:dyDescent="0.25">
      <c r="A389" s="48" t="str">
        <f>IF(OR(B389="",B389=0),"",ROWS($A$1:A389))</f>
        <v/>
      </c>
      <c r="B389" s="188"/>
      <c r="C389" s="188"/>
      <c r="D389" s="189"/>
      <c r="E389" s="189"/>
      <c r="F389" s="189"/>
      <c r="G389" s="189"/>
      <c r="H389" s="189"/>
      <c r="I389" s="189"/>
      <c r="J389" s="189"/>
      <c r="K389" s="189"/>
      <c r="L389" s="189"/>
      <c r="M389" s="189"/>
      <c r="N389" s="189"/>
    </row>
    <row r="390" spans="1:14" x14ac:dyDescent="0.25">
      <c r="A390" s="48" t="str">
        <f>IF(OR(B390="",B390=0),"",ROWS($A$1:A390))</f>
        <v/>
      </c>
      <c r="B390" s="188"/>
      <c r="C390" s="188"/>
      <c r="D390" s="189"/>
      <c r="E390" s="189"/>
      <c r="F390" s="189"/>
      <c r="G390" s="189"/>
      <c r="H390" s="189"/>
      <c r="I390" s="189"/>
      <c r="J390" s="189"/>
      <c r="K390" s="189"/>
      <c r="L390" s="189"/>
      <c r="M390" s="189"/>
      <c r="N390" s="189"/>
    </row>
    <row r="391" spans="1:14" x14ac:dyDescent="0.25">
      <c r="A391" s="48" t="str">
        <f>IF(OR(B391="",B391=0),"",ROWS($A$1:A391))</f>
        <v/>
      </c>
      <c r="B391" s="188"/>
      <c r="C391" s="188"/>
      <c r="D391" s="189"/>
      <c r="E391" s="189"/>
      <c r="F391" s="189"/>
      <c r="G391" s="189"/>
      <c r="H391" s="189"/>
      <c r="I391" s="189"/>
      <c r="J391" s="189"/>
      <c r="K391" s="189"/>
      <c r="L391" s="189"/>
      <c r="M391" s="189"/>
      <c r="N391" s="189"/>
    </row>
    <row r="392" spans="1:14" x14ac:dyDescent="0.25">
      <c r="A392" s="48" t="str">
        <f>IF(OR(B392="",B392=0),"",ROWS($A$1:A392))</f>
        <v/>
      </c>
      <c r="B392" s="188"/>
      <c r="C392" s="188"/>
      <c r="D392" s="189"/>
      <c r="E392" s="189"/>
      <c r="F392" s="189"/>
      <c r="G392" s="189"/>
      <c r="H392" s="189"/>
      <c r="I392" s="189"/>
      <c r="J392" s="189"/>
      <c r="K392" s="189"/>
      <c r="L392" s="189"/>
      <c r="M392" s="189"/>
      <c r="N392" s="189"/>
    </row>
    <row r="393" spans="1:14" x14ac:dyDescent="0.25">
      <c r="A393" s="48" t="str">
        <f>IF(OR(B393="",B393=0),"",ROWS($A$1:A393))</f>
        <v/>
      </c>
      <c r="B393" s="188"/>
      <c r="C393" s="188"/>
      <c r="D393" s="189"/>
      <c r="E393" s="189"/>
      <c r="F393" s="189"/>
      <c r="G393" s="189"/>
      <c r="H393" s="189"/>
      <c r="I393" s="189"/>
      <c r="J393" s="189"/>
      <c r="K393" s="189"/>
      <c r="L393" s="189"/>
      <c r="M393" s="189"/>
      <c r="N393" s="189"/>
    </row>
    <row r="394" spans="1:14" x14ac:dyDescent="0.25">
      <c r="A394" s="48" t="str">
        <f>IF(OR(B394="",B394=0),"",ROWS($A$1:A394))</f>
        <v/>
      </c>
      <c r="B394" s="188"/>
      <c r="C394" s="188"/>
      <c r="D394" s="189"/>
      <c r="E394" s="189"/>
      <c r="F394" s="189"/>
      <c r="G394" s="189"/>
      <c r="H394" s="189"/>
      <c r="I394" s="189"/>
      <c r="J394" s="189"/>
      <c r="K394" s="189"/>
      <c r="L394" s="189"/>
      <c r="M394" s="189"/>
      <c r="N394" s="189"/>
    </row>
    <row r="395" spans="1:14" x14ac:dyDescent="0.25">
      <c r="A395" s="48" t="str">
        <f>IF(OR(B395="",B395=0),"",ROWS($A$1:A395))</f>
        <v/>
      </c>
      <c r="B395" s="188"/>
      <c r="C395" s="188"/>
      <c r="D395" s="189"/>
      <c r="E395" s="189"/>
      <c r="F395" s="189"/>
      <c r="G395" s="189"/>
      <c r="H395" s="189"/>
      <c r="I395" s="189"/>
      <c r="J395" s="189"/>
      <c r="K395" s="189"/>
      <c r="L395" s="189"/>
      <c r="M395" s="189"/>
      <c r="N395" s="189"/>
    </row>
    <row r="396" spans="1:14" x14ac:dyDescent="0.25">
      <c r="A396" s="48" t="str">
        <f>IF(OR(B396="",B396=0),"",ROWS($A$1:A396))</f>
        <v/>
      </c>
      <c r="B396" s="188"/>
      <c r="C396" s="188"/>
      <c r="D396" s="189"/>
      <c r="E396" s="189"/>
      <c r="F396" s="189"/>
      <c r="G396" s="189"/>
      <c r="H396" s="189"/>
      <c r="I396" s="189"/>
      <c r="J396" s="189"/>
      <c r="K396" s="189"/>
      <c r="L396" s="189"/>
      <c r="M396" s="189"/>
      <c r="N396" s="189"/>
    </row>
    <row r="397" spans="1:14" x14ac:dyDescent="0.25">
      <c r="A397" s="48" t="str">
        <f>IF(OR(B397="",B397=0),"",ROWS($A$1:A397))</f>
        <v/>
      </c>
      <c r="B397" s="188"/>
      <c r="C397" s="188"/>
      <c r="D397" s="189"/>
      <c r="E397" s="189"/>
      <c r="F397" s="189"/>
      <c r="G397" s="189"/>
      <c r="H397" s="189"/>
      <c r="I397" s="189"/>
      <c r="J397" s="189"/>
      <c r="K397" s="189"/>
      <c r="L397" s="189"/>
      <c r="M397" s="189"/>
      <c r="N397" s="189"/>
    </row>
    <row r="398" spans="1:14" x14ac:dyDescent="0.25">
      <c r="A398" s="48" t="str">
        <f>IF(OR(B398="",B398=0),"",ROWS($A$1:A398))</f>
        <v/>
      </c>
      <c r="B398" s="188"/>
      <c r="C398" s="188"/>
      <c r="D398" s="189"/>
      <c r="E398" s="189"/>
      <c r="F398" s="189"/>
      <c r="G398" s="189"/>
      <c r="H398" s="189"/>
      <c r="I398" s="189"/>
      <c r="J398" s="189"/>
      <c r="K398" s="189"/>
      <c r="L398" s="189"/>
      <c r="M398" s="189"/>
      <c r="N398" s="189"/>
    </row>
    <row r="399" spans="1:14" x14ac:dyDescent="0.25">
      <c r="A399" s="48" t="str">
        <f>IF(OR(B399="",B399=0),"",ROWS($A$1:A399))</f>
        <v/>
      </c>
      <c r="B399" s="188"/>
      <c r="C399" s="188"/>
      <c r="D399" s="189"/>
      <c r="E399" s="189"/>
      <c r="F399" s="189"/>
      <c r="G399" s="189"/>
      <c r="H399" s="189"/>
      <c r="I399" s="189"/>
      <c r="J399" s="189"/>
      <c r="K399" s="189"/>
      <c r="L399" s="189"/>
      <c r="M399" s="189"/>
      <c r="N399" s="189"/>
    </row>
    <row r="400" spans="1:14" x14ac:dyDescent="0.25">
      <c r="A400" s="48" t="str">
        <f>IF(OR(B400="",B400=0),"",ROWS($A$1:A400))</f>
        <v/>
      </c>
      <c r="B400" s="188"/>
      <c r="C400" s="188"/>
      <c r="D400" s="189"/>
      <c r="E400" s="189"/>
      <c r="F400" s="189"/>
      <c r="G400" s="189"/>
      <c r="H400" s="189"/>
      <c r="I400" s="189"/>
      <c r="J400" s="189"/>
      <c r="K400" s="189"/>
      <c r="L400" s="189"/>
      <c r="M400" s="189"/>
      <c r="N400" s="189"/>
    </row>
    <row r="401" spans="1:14" x14ac:dyDescent="0.25">
      <c r="A401" s="48" t="str">
        <f>IF(OR(B401="",B401=0),"",ROWS($A$1:A401))</f>
        <v/>
      </c>
      <c r="B401" s="188"/>
      <c r="C401" s="188"/>
      <c r="D401" s="189"/>
      <c r="E401" s="189"/>
      <c r="F401" s="189"/>
      <c r="G401" s="189"/>
      <c r="H401" s="189"/>
      <c r="I401" s="189"/>
      <c r="J401" s="189"/>
      <c r="K401" s="189"/>
      <c r="L401" s="189"/>
      <c r="M401" s="189"/>
      <c r="N401" s="189"/>
    </row>
    <row r="402" spans="1:14" x14ac:dyDescent="0.25">
      <c r="A402" s="48" t="str">
        <f>IF(OR(B402="",B402=0),"",ROWS($A$1:A402))</f>
        <v/>
      </c>
      <c r="B402" s="188"/>
      <c r="C402" s="188"/>
      <c r="D402" s="189"/>
      <c r="E402" s="189"/>
      <c r="F402" s="189"/>
      <c r="G402" s="189"/>
      <c r="H402" s="189"/>
      <c r="I402" s="189"/>
      <c r="J402" s="189"/>
      <c r="K402" s="189"/>
      <c r="L402" s="189"/>
      <c r="M402" s="189"/>
      <c r="N402" s="189"/>
    </row>
    <row r="403" spans="1:14" x14ac:dyDescent="0.25">
      <c r="A403" s="48" t="str">
        <f>IF(OR(B403="",B403=0),"",ROWS($A$1:A403))</f>
        <v/>
      </c>
      <c r="B403" s="188"/>
      <c r="C403" s="188"/>
      <c r="D403" s="189"/>
      <c r="E403" s="189"/>
      <c r="F403" s="189"/>
      <c r="G403" s="189"/>
      <c r="H403" s="189"/>
      <c r="I403" s="189"/>
      <c r="J403" s="189"/>
      <c r="K403" s="189"/>
      <c r="L403" s="189"/>
      <c r="M403" s="189"/>
      <c r="N403" s="189"/>
    </row>
    <row r="404" spans="1:14" x14ac:dyDescent="0.25">
      <c r="A404" s="48" t="str">
        <f>IF(OR(B404="",B404=0),"",ROWS($A$1:A404))</f>
        <v/>
      </c>
      <c r="B404" s="188"/>
      <c r="C404" s="188"/>
      <c r="D404" s="189"/>
      <c r="E404" s="189"/>
      <c r="F404" s="189"/>
      <c r="G404" s="189"/>
      <c r="H404" s="189"/>
      <c r="I404" s="189"/>
      <c r="J404" s="189"/>
      <c r="K404" s="189"/>
      <c r="L404" s="189"/>
      <c r="M404" s="189"/>
      <c r="N404" s="189"/>
    </row>
    <row r="405" spans="1:14" x14ac:dyDescent="0.25">
      <c r="A405" s="48" t="str">
        <f>IF(OR(B405="",B405=0),"",ROWS($A$1:A405))</f>
        <v/>
      </c>
      <c r="B405" s="188"/>
      <c r="C405" s="188"/>
      <c r="D405" s="189"/>
      <c r="E405" s="189"/>
      <c r="F405" s="189"/>
      <c r="G405" s="189"/>
      <c r="H405" s="189"/>
      <c r="I405" s="189"/>
      <c r="J405" s="189"/>
      <c r="K405" s="189"/>
      <c r="L405" s="189"/>
      <c r="M405" s="189"/>
      <c r="N405" s="189"/>
    </row>
    <row r="406" spans="1:14" x14ac:dyDescent="0.25">
      <c r="A406" s="48" t="str">
        <f>IF(OR(B406="",B406=0),"",ROWS($A$1:A406))</f>
        <v/>
      </c>
      <c r="B406" s="188"/>
      <c r="C406" s="188"/>
      <c r="D406" s="189"/>
      <c r="E406" s="189"/>
      <c r="F406" s="189"/>
      <c r="G406" s="189"/>
      <c r="H406" s="189"/>
      <c r="I406" s="189"/>
      <c r="J406" s="189"/>
      <c r="K406" s="189"/>
      <c r="L406" s="189"/>
      <c r="M406" s="189"/>
      <c r="N406" s="189"/>
    </row>
    <row r="407" spans="1:14" x14ac:dyDescent="0.25">
      <c r="A407" s="48" t="str">
        <f>IF(OR(B407="",B407=0),"",ROWS($A$1:A407))</f>
        <v/>
      </c>
      <c r="B407" s="188"/>
      <c r="C407" s="188"/>
      <c r="D407" s="189"/>
      <c r="E407" s="189"/>
      <c r="F407" s="189"/>
      <c r="G407" s="189"/>
      <c r="H407" s="189"/>
      <c r="I407" s="189"/>
      <c r="J407" s="189"/>
      <c r="K407" s="189"/>
      <c r="L407" s="189"/>
      <c r="M407" s="189"/>
      <c r="N407" s="189"/>
    </row>
    <row r="408" spans="1:14" x14ac:dyDescent="0.25">
      <c r="A408" s="48" t="str">
        <f>IF(OR(B408="",B408=0),"",ROWS($A$1:A408))</f>
        <v/>
      </c>
      <c r="B408" s="188"/>
      <c r="C408" s="188"/>
      <c r="D408" s="189"/>
      <c r="E408" s="189"/>
      <c r="F408" s="189"/>
      <c r="G408" s="189"/>
      <c r="H408" s="189"/>
      <c r="I408" s="189"/>
      <c r="J408" s="189"/>
      <c r="K408" s="189"/>
      <c r="L408" s="189"/>
      <c r="M408" s="189"/>
      <c r="N408" s="189"/>
    </row>
    <row r="409" spans="1:14" x14ac:dyDescent="0.25">
      <c r="A409" s="48" t="str">
        <f>IF(OR(B409="",B409=0),"",ROWS($A$1:A409))</f>
        <v/>
      </c>
      <c r="B409" s="188"/>
      <c r="C409" s="188"/>
      <c r="D409" s="189"/>
      <c r="E409" s="189"/>
      <c r="F409" s="189"/>
      <c r="G409" s="189"/>
      <c r="H409" s="189"/>
      <c r="I409" s="189"/>
      <c r="J409" s="189"/>
      <c r="K409" s="189"/>
      <c r="L409" s="189"/>
      <c r="M409" s="189"/>
      <c r="N409" s="189"/>
    </row>
    <row r="410" spans="1:14" x14ac:dyDescent="0.25">
      <c r="A410" s="48" t="str">
        <f>IF(OR(B410="",B410=0),"",ROWS($A$1:A410))</f>
        <v/>
      </c>
      <c r="B410" s="188"/>
      <c r="C410" s="188"/>
      <c r="D410" s="189"/>
      <c r="E410" s="189"/>
      <c r="F410" s="189"/>
      <c r="G410" s="189"/>
      <c r="H410" s="189"/>
      <c r="I410" s="189"/>
      <c r="J410" s="189"/>
      <c r="K410" s="189"/>
      <c r="L410" s="189"/>
      <c r="M410" s="189"/>
      <c r="N410" s="189"/>
    </row>
    <row r="411" spans="1:14" x14ac:dyDescent="0.25">
      <c r="A411" s="48" t="str">
        <f>IF(OR(B411="",B411=0),"",ROWS($A$1:A411))</f>
        <v/>
      </c>
      <c r="B411" s="188"/>
      <c r="C411" s="188"/>
      <c r="D411" s="189"/>
      <c r="E411" s="189"/>
      <c r="F411" s="189"/>
      <c r="G411" s="189"/>
      <c r="H411" s="189"/>
      <c r="I411" s="189"/>
      <c r="J411" s="189"/>
      <c r="K411" s="189"/>
      <c r="L411" s="189"/>
      <c r="M411" s="189"/>
      <c r="N411" s="189"/>
    </row>
    <row r="412" spans="1:14" x14ac:dyDescent="0.25">
      <c r="A412" s="48" t="str">
        <f>IF(OR(B412="",B412=0),"",ROWS($A$1:A412))</f>
        <v/>
      </c>
      <c r="B412" s="188"/>
      <c r="C412" s="188"/>
      <c r="D412" s="189"/>
      <c r="E412" s="189"/>
      <c r="F412" s="189"/>
      <c r="G412" s="189"/>
      <c r="H412" s="189"/>
      <c r="I412" s="189"/>
      <c r="J412" s="189"/>
      <c r="K412" s="189"/>
      <c r="L412" s="189"/>
      <c r="M412" s="189"/>
      <c r="N412" s="189"/>
    </row>
    <row r="413" spans="1:14" x14ac:dyDescent="0.25">
      <c r="A413" s="48" t="str">
        <f>IF(OR(B413="",B413=0),"",ROWS($A$1:A413))</f>
        <v/>
      </c>
      <c r="B413" s="188"/>
      <c r="C413" s="188"/>
      <c r="D413" s="189"/>
      <c r="E413" s="189"/>
      <c r="F413" s="189"/>
      <c r="G413" s="189"/>
      <c r="H413" s="189"/>
      <c r="I413" s="189"/>
      <c r="J413" s="189"/>
      <c r="K413" s="189"/>
      <c r="L413" s="189"/>
      <c r="M413" s="189"/>
      <c r="N413" s="189"/>
    </row>
    <row r="414" spans="1:14" x14ac:dyDescent="0.25">
      <c r="A414" s="48" t="str">
        <f>IF(OR(B414="",B414=0),"",ROWS($A$1:A414))</f>
        <v/>
      </c>
      <c r="B414" s="188"/>
      <c r="C414" s="188"/>
      <c r="D414" s="189"/>
      <c r="E414" s="189"/>
      <c r="F414" s="189"/>
      <c r="G414" s="189"/>
      <c r="H414" s="189"/>
      <c r="I414" s="189"/>
      <c r="J414" s="189"/>
      <c r="K414" s="189"/>
      <c r="L414" s="189"/>
      <c r="M414" s="189"/>
      <c r="N414" s="189"/>
    </row>
    <row r="415" spans="1:14" x14ac:dyDescent="0.25">
      <c r="A415" s="48" t="str">
        <f>IF(OR(B415="",B415=0),"",ROWS($A$1:A415))</f>
        <v/>
      </c>
      <c r="B415" s="188"/>
      <c r="C415" s="188"/>
      <c r="D415" s="189"/>
      <c r="E415" s="189"/>
      <c r="F415" s="189"/>
      <c r="G415" s="189"/>
      <c r="H415" s="189"/>
      <c r="I415" s="189"/>
      <c r="J415" s="189"/>
      <c r="K415" s="189"/>
      <c r="L415" s="189"/>
      <c r="M415" s="189"/>
      <c r="N415" s="189"/>
    </row>
    <row r="416" spans="1:14" x14ac:dyDescent="0.25">
      <c r="A416" s="48" t="str">
        <f>IF(OR(B416="",B416=0),"",ROWS($A$1:A416))</f>
        <v/>
      </c>
      <c r="B416" s="188"/>
      <c r="C416" s="188"/>
      <c r="D416" s="189"/>
      <c r="E416" s="189"/>
      <c r="F416" s="189"/>
      <c r="G416" s="189"/>
      <c r="H416" s="189"/>
      <c r="I416" s="189"/>
      <c r="J416" s="189"/>
      <c r="K416" s="189"/>
      <c r="L416" s="189"/>
      <c r="M416" s="189"/>
      <c r="N416" s="189"/>
    </row>
    <row r="417" spans="1:14" x14ac:dyDescent="0.25">
      <c r="A417" s="48" t="str">
        <f>IF(OR(B417="",B417=0),"",ROWS($A$1:A417))</f>
        <v/>
      </c>
      <c r="B417" s="188"/>
      <c r="C417" s="188"/>
      <c r="D417" s="189"/>
      <c r="E417" s="189"/>
      <c r="F417" s="189"/>
      <c r="G417" s="189"/>
      <c r="H417" s="189"/>
      <c r="I417" s="189"/>
      <c r="J417" s="189"/>
      <c r="K417" s="189"/>
      <c r="L417" s="189"/>
      <c r="M417" s="189"/>
      <c r="N417" s="189"/>
    </row>
    <row r="418" spans="1:14" x14ac:dyDescent="0.25">
      <c r="A418" s="48" t="str">
        <f>IF(OR(B418="",B418=0),"",ROWS($A$1:A418))</f>
        <v/>
      </c>
      <c r="B418" s="188"/>
      <c r="C418" s="188"/>
      <c r="D418" s="189"/>
      <c r="E418" s="189"/>
      <c r="F418" s="189"/>
      <c r="G418" s="189"/>
      <c r="H418" s="189"/>
      <c r="I418" s="189"/>
      <c r="J418" s="189"/>
      <c r="K418" s="189"/>
      <c r="L418" s="189"/>
      <c r="M418" s="189"/>
      <c r="N418" s="189"/>
    </row>
    <row r="419" spans="1:14" x14ac:dyDescent="0.25">
      <c r="A419" s="48" t="str">
        <f>IF(OR(B419="",B419=0),"",ROWS($A$1:A419))</f>
        <v/>
      </c>
      <c r="B419" s="188"/>
      <c r="C419" s="188"/>
      <c r="D419" s="189"/>
      <c r="E419" s="189"/>
      <c r="F419" s="189"/>
      <c r="G419" s="189"/>
      <c r="H419" s="189"/>
      <c r="I419" s="189"/>
      <c r="J419" s="189"/>
      <c r="K419" s="189"/>
      <c r="L419" s="189"/>
      <c r="M419" s="189"/>
      <c r="N419" s="189"/>
    </row>
    <row r="420" spans="1:14" x14ac:dyDescent="0.25">
      <c r="A420" s="48" t="str">
        <f>IF(OR(B420="",B420=0),"",ROWS($A$1:A420))</f>
        <v/>
      </c>
      <c r="B420" s="188"/>
      <c r="C420" s="188"/>
      <c r="D420" s="189"/>
      <c r="E420" s="189"/>
      <c r="F420" s="189"/>
      <c r="G420" s="189"/>
      <c r="H420" s="189"/>
      <c r="I420" s="189"/>
      <c r="J420" s="189"/>
      <c r="K420" s="189"/>
      <c r="L420" s="189"/>
      <c r="M420" s="189"/>
      <c r="N420" s="189"/>
    </row>
    <row r="421" spans="1:14" x14ac:dyDescent="0.25">
      <c r="A421" s="48" t="str">
        <f>IF(OR(B421="",B421=0),"",ROWS($A$1:A421))</f>
        <v/>
      </c>
      <c r="B421" s="188"/>
      <c r="C421" s="188"/>
      <c r="D421" s="189"/>
      <c r="E421" s="189"/>
      <c r="F421" s="189"/>
      <c r="G421" s="189"/>
      <c r="H421" s="189"/>
      <c r="I421" s="189"/>
      <c r="J421" s="189"/>
      <c r="K421" s="189"/>
      <c r="L421" s="189"/>
      <c r="M421" s="189"/>
      <c r="N421" s="189"/>
    </row>
    <row r="422" spans="1:14" x14ac:dyDescent="0.25">
      <c r="A422" s="48" t="str">
        <f>IF(OR(B422="",B422=0),"",ROWS($A$1:A422))</f>
        <v/>
      </c>
      <c r="B422" s="188"/>
      <c r="C422" s="188"/>
      <c r="D422" s="189"/>
      <c r="E422" s="189"/>
      <c r="F422" s="189"/>
      <c r="G422" s="189"/>
      <c r="H422" s="189"/>
      <c r="I422" s="189"/>
      <c r="J422" s="189"/>
      <c r="K422" s="189"/>
      <c r="L422" s="189"/>
      <c r="M422" s="189"/>
      <c r="N422" s="189"/>
    </row>
    <row r="423" spans="1:14" x14ac:dyDescent="0.25">
      <c r="A423" s="48" t="str">
        <f>IF(OR(B423="",B423=0),"",ROWS($A$1:A423))</f>
        <v/>
      </c>
      <c r="B423" s="188"/>
      <c r="C423" s="188"/>
      <c r="D423" s="189"/>
      <c r="E423" s="189"/>
      <c r="F423" s="189"/>
      <c r="G423" s="189"/>
      <c r="H423" s="189"/>
      <c r="I423" s="189"/>
      <c r="J423" s="189"/>
      <c r="K423" s="189"/>
      <c r="L423" s="189"/>
      <c r="M423" s="189"/>
      <c r="N423" s="189"/>
    </row>
    <row r="424" spans="1:14" x14ac:dyDescent="0.25">
      <c r="A424" s="48" t="str">
        <f>IF(OR(B424="",B424=0),"",ROWS($A$1:A424))</f>
        <v/>
      </c>
      <c r="B424" s="188"/>
      <c r="C424" s="188"/>
      <c r="D424" s="189"/>
      <c r="E424" s="189"/>
      <c r="F424" s="189"/>
      <c r="G424" s="189"/>
      <c r="H424" s="189"/>
      <c r="I424" s="189"/>
      <c r="J424" s="189"/>
      <c r="K424" s="189"/>
      <c r="L424" s="189"/>
      <c r="M424" s="189"/>
      <c r="N424" s="189"/>
    </row>
    <row r="425" spans="1:14" x14ac:dyDescent="0.25">
      <c r="A425" s="48" t="str">
        <f>IF(OR(B425="",B425=0),"",ROWS($A$1:A425))</f>
        <v/>
      </c>
      <c r="B425" s="188"/>
      <c r="C425" s="188"/>
      <c r="D425" s="189"/>
      <c r="E425" s="189"/>
      <c r="F425" s="189"/>
      <c r="G425" s="189"/>
      <c r="H425" s="189"/>
      <c r="I425" s="189"/>
      <c r="J425" s="189"/>
      <c r="K425" s="189"/>
      <c r="L425" s="189"/>
      <c r="M425" s="189"/>
      <c r="N425" s="189"/>
    </row>
    <row r="426" spans="1:14" x14ac:dyDescent="0.25">
      <c r="A426" s="48" t="str">
        <f>IF(OR(B426="",B426=0),"",ROWS($A$1:A426))</f>
        <v/>
      </c>
      <c r="B426" s="188"/>
      <c r="C426" s="188"/>
      <c r="D426" s="189"/>
      <c r="E426" s="189"/>
      <c r="F426" s="189"/>
      <c r="G426" s="189"/>
      <c r="H426" s="189"/>
      <c r="I426" s="189"/>
      <c r="J426" s="189"/>
      <c r="K426" s="189"/>
      <c r="L426" s="189"/>
      <c r="M426" s="189"/>
      <c r="N426" s="189"/>
    </row>
    <row r="427" spans="1:14" x14ac:dyDescent="0.25">
      <c r="A427" s="48" t="str">
        <f>IF(OR(B427="",B427=0),"",ROWS($A$1:A427))</f>
        <v/>
      </c>
      <c r="B427" s="188"/>
      <c r="C427" s="188"/>
      <c r="D427" s="189"/>
      <c r="E427" s="189"/>
      <c r="F427" s="189"/>
      <c r="G427" s="189"/>
      <c r="H427" s="189"/>
      <c r="I427" s="189"/>
      <c r="J427" s="189"/>
      <c r="K427" s="189"/>
      <c r="L427" s="189"/>
      <c r="M427" s="189"/>
      <c r="N427" s="189"/>
    </row>
    <row r="428" spans="1:14" x14ac:dyDescent="0.25">
      <c r="A428" s="48" t="str">
        <f>IF(OR(B428="",B428=0),"",ROWS($A$1:A428))</f>
        <v/>
      </c>
      <c r="B428" s="188"/>
      <c r="C428" s="188"/>
      <c r="D428" s="189"/>
      <c r="E428" s="189"/>
      <c r="F428" s="189"/>
      <c r="G428" s="189"/>
      <c r="H428" s="189"/>
      <c r="I428" s="189"/>
      <c r="J428" s="189"/>
      <c r="K428" s="189"/>
      <c r="L428" s="189"/>
      <c r="M428" s="189"/>
      <c r="N428" s="189"/>
    </row>
    <row r="429" spans="1:14" x14ac:dyDescent="0.25">
      <c r="A429" s="48" t="str">
        <f>IF(OR(B429="",B429=0),"",ROWS($A$1:A429))</f>
        <v/>
      </c>
      <c r="B429" s="188"/>
      <c r="C429" s="188"/>
      <c r="D429" s="189"/>
      <c r="E429" s="189"/>
      <c r="F429" s="189"/>
      <c r="G429" s="189"/>
      <c r="H429" s="189"/>
      <c r="I429" s="189"/>
      <c r="J429" s="189"/>
      <c r="K429" s="189"/>
      <c r="L429" s="189"/>
      <c r="M429" s="189"/>
      <c r="N429" s="189"/>
    </row>
    <row r="430" spans="1:14" x14ac:dyDescent="0.25">
      <c r="A430" s="48" t="str">
        <f>IF(OR(B430="",B430=0),"",ROWS($A$1:A430))</f>
        <v/>
      </c>
      <c r="B430" s="188"/>
      <c r="C430" s="188"/>
      <c r="D430" s="189"/>
      <c r="E430" s="189"/>
      <c r="F430" s="189"/>
      <c r="G430" s="189"/>
      <c r="H430" s="189"/>
      <c r="I430" s="189"/>
      <c r="J430" s="189"/>
      <c r="K430" s="189"/>
      <c r="L430" s="189"/>
      <c r="M430" s="189"/>
      <c r="N430" s="189"/>
    </row>
    <row r="431" spans="1:14" x14ac:dyDescent="0.25">
      <c r="A431" s="48" t="str">
        <f>IF(OR(B431="",B431=0),"",ROWS($A$1:A431))</f>
        <v/>
      </c>
      <c r="B431" s="188"/>
      <c r="C431" s="188"/>
      <c r="D431" s="189"/>
      <c r="E431" s="189"/>
      <c r="F431" s="189"/>
      <c r="G431" s="189"/>
      <c r="H431" s="189"/>
      <c r="I431" s="189"/>
      <c r="J431" s="189"/>
      <c r="K431" s="189"/>
      <c r="L431" s="189"/>
      <c r="M431" s="189"/>
      <c r="N431" s="189"/>
    </row>
    <row r="432" spans="1:14" x14ac:dyDescent="0.25">
      <c r="A432" s="48" t="str">
        <f>IF(OR(B432="",B432=0),"",ROWS($A$1:A432))</f>
        <v/>
      </c>
      <c r="B432" s="188"/>
      <c r="C432" s="188"/>
      <c r="D432" s="189"/>
      <c r="E432" s="189"/>
      <c r="F432" s="189"/>
      <c r="G432" s="189"/>
      <c r="H432" s="189"/>
      <c r="I432" s="189"/>
      <c r="J432" s="189"/>
      <c r="K432" s="189"/>
      <c r="L432" s="189"/>
      <c r="M432" s="189"/>
      <c r="N432" s="189"/>
    </row>
    <row r="433" spans="1:14" x14ac:dyDescent="0.25">
      <c r="A433" s="48" t="str">
        <f>IF(OR(B433="",B433=0),"",ROWS($A$1:A433))</f>
        <v/>
      </c>
      <c r="B433" s="188"/>
      <c r="C433" s="188"/>
      <c r="D433" s="189"/>
      <c r="E433" s="189"/>
      <c r="F433" s="189"/>
      <c r="G433" s="189"/>
      <c r="H433" s="189"/>
      <c r="I433" s="189"/>
      <c r="J433" s="189"/>
      <c r="K433" s="189"/>
      <c r="L433" s="189"/>
      <c r="M433" s="189"/>
      <c r="N433" s="189"/>
    </row>
    <row r="434" spans="1:14" x14ac:dyDescent="0.25">
      <c r="A434" s="48" t="str">
        <f>IF(OR(B434="",B434=0),"",ROWS($A$1:A434))</f>
        <v/>
      </c>
      <c r="B434" s="188"/>
      <c r="C434" s="188"/>
      <c r="D434" s="189"/>
      <c r="E434" s="189"/>
      <c r="F434" s="189"/>
      <c r="G434" s="189"/>
      <c r="H434" s="189"/>
      <c r="I434" s="189"/>
      <c r="J434" s="189"/>
      <c r="K434" s="189"/>
      <c r="L434" s="189"/>
      <c r="M434" s="189"/>
      <c r="N434" s="189"/>
    </row>
    <row r="435" spans="1:14" x14ac:dyDescent="0.25">
      <c r="A435" s="48" t="str">
        <f>IF(OR(B435="",B435=0),"",ROWS($A$1:A435))</f>
        <v/>
      </c>
      <c r="B435" s="188"/>
      <c r="C435" s="188"/>
      <c r="D435" s="189"/>
      <c r="E435" s="189"/>
      <c r="F435" s="189"/>
      <c r="G435" s="189"/>
      <c r="H435" s="189"/>
      <c r="I435" s="189"/>
      <c r="J435" s="189"/>
      <c r="K435" s="189"/>
      <c r="L435" s="189"/>
      <c r="M435" s="189"/>
      <c r="N435" s="189"/>
    </row>
    <row r="436" spans="1:14" x14ac:dyDescent="0.25">
      <c r="A436" s="48" t="str">
        <f>IF(OR(B436="",B436=0),"",ROWS($A$1:A436))</f>
        <v/>
      </c>
      <c r="B436" s="188"/>
      <c r="C436" s="188"/>
      <c r="D436" s="189"/>
      <c r="E436" s="189"/>
      <c r="F436" s="189"/>
      <c r="G436" s="189"/>
      <c r="H436" s="189"/>
      <c r="I436" s="189"/>
      <c r="J436" s="189"/>
      <c r="K436" s="189"/>
      <c r="L436" s="189"/>
      <c r="M436" s="189"/>
      <c r="N436" s="189"/>
    </row>
    <row r="437" spans="1:14" x14ac:dyDescent="0.25">
      <c r="A437" s="48" t="str">
        <f>IF(OR(B437="",B437=0),"",ROWS($A$1:A437))</f>
        <v/>
      </c>
      <c r="B437" s="188"/>
      <c r="C437" s="188"/>
      <c r="D437" s="189"/>
      <c r="E437" s="189"/>
      <c r="F437" s="189"/>
      <c r="G437" s="189"/>
      <c r="H437" s="189"/>
      <c r="I437" s="189"/>
      <c r="J437" s="189"/>
      <c r="K437" s="189"/>
      <c r="L437" s="189"/>
      <c r="M437" s="189"/>
      <c r="N437" s="189"/>
    </row>
    <row r="438" spans="1:14" x14ac:dyDescent="0.25">
      <c r="A438" s="48" t="str">
        <f>IF(OR(B438="",B438=0),"",ROWS($A$1:A438))</f>
        <v/>
      </c>
      <c r="B438" s="188"/>
      <c r="C438" s="188"/>
      <c r="D438" s="189"/>
      <c r="E438" s="189"/>
      <c r="F438" s="189"/>
      <c r="G438" s="189"/>
      <c r="H438" s="189"/>
      <c r="I438" s="189"/>
      <c r="J438" s="189"/>
      <c r="K438" s="189"/>
      <c r="L438" s="189"/>
      <c r="M438" s="189"/>
      <c r="N438" s="189"/>
    </row>
    <row r="439" spans="1:14" x14ac:dyDescent="0.25">
      <c r="A439" s="48" t="str">
        <f>IF(OR(B439="",B439=0),"",ROWS($A$1:A439))</f>
        <v/>
      </c>
      <c r="B439" s="188"/>
      <c r="C439" s="188"/>
      <c r="D439" s="189"/>
      <c r="E439" s="189"/>
      <c r="F439" s="189"/>
      <c r="G439" s="189"/>
      <c r="H439" s="189"/>
      <c r="I439" s="189"/>
      <c r="J439" s="189"/>
      <c r="K439" s="189"/>
      <c r="L439" s="189"/>
      <c r="M439" s="189"/>
      <c r="N439" s="189"/>
    </row>
    <row r="440" spans="1:14" x14ac:dyDescent="0.25">
      <c r="A440" s="48" t="str">
        <f>IF(OR(B440="",B440=0),"",ROWS($A$1:A440))</f>
        <v/>
      </c>
      <c r="B440" s="188"/>
      <c r="C440" s="188"/>
      <c r="D440" s="189"/>
      <c r="E440" s="189"/>
      <c r="F440" s="189"/>
      <c r="G440" s="189"/>
      <c r="H440" s="189"/>
      <c r="I440" s="189"/>
      <c r="J440" s="189"/>
      <c r="K440" s="189"/>
      <c r="L440" s="189"/>
      <c r="M440" s="189"/>
      <c r="N440" s="189"/>
    </row>
    <row r="441" spans="1:14" x14ac:dyDescent="0.25">
      <c r="A441" s="48" t="str">
        <f>IF(OR(B441="",B441=0),"",ROWS($A$1:A441))</f>
        <v/>
      </c>
      <c r="B441" s="188"/>
      <c r="C441" s="188"/>
      <c r="D441" s="189"/>
      <c r="E441" s="189"/>
      <c r="F441" s="189"/>
      <c r="G441" s="189"/>
      <c r="H441" s="189"/>
      <c r="I441" s="189"/>
      <c r="J441" s="189"/>
      <c r="K441" s="189"/>
      <c r="L441" s="189"/>
      <c r="M441" s="189"/>
      <c r="N441" s="189"/>
    </row>
    <row r="442" spans="1:14" x14ac:dyDescent="0.25">
      <c r="A442" s="48" t="str">
        <f>IF(OR(B442="",B442=0),"",ROWS($A$1:A442))</f>
        <v/>
      </c>
      <c r="B442" s="188"/>
      <c r="C442" s="188"/>
      <c r="D442" s="189"/>
      <c r="E442" s="189"/>
      <c r="F442" s="189"/>
      <c r="G442" s="189"/>
      <c r="H442" s="189"/>
      <c r="I442" s="189"/>
      <c r="J442" s="189"/>
      <c r="K442" s="189"/>
      <c r="L442" s="189"/>
      <c r="M442" s="189"/>
      <c r="N442" s="189"/>
    </row>
    <row r="443" spans="1:14" x14ac:dyDescent="0.25">
      <c r="A443" s="48" t="str">
        <f>IF(OR(B443="",B443=0),"",ROWS($A$1:A443))</f>
        <v/>
      </c>
      <c r="B443" s="188"/>
      <c r="C443" s="188"/>
      <c r="D443" s="189"/>
      <c r="E443" s="189"/>
      <c r="F443" s="189"/>
      <c r="G443" s="189"/>
      <c r="H443" s="189"/>
      <c r="I443" s="189"/>
      <c r="J443" s="189"/>
      <c r="K443" s="189"/>
      <c r="L443" s="189"/>
      <c r="M443" s="189"/>
      <c r="N443" s="189"/>
    </row>
    <row r="444" spans="1:14" x14ac:dyDescent="0.25">
      <c r="A444" s="48" t="str">
        <f>IF(OR(B444="",B444=0),"",ROWS($A$1:A444))</f>
        <v/>
      </c>
      <c r="B444" s="188"/>
      <c r="C444" s="188"/>
      <c r="D444" s="189"/>
      <c r="E444" s="189"/>
      <c r="F444" s="189"/>
      <c r="G444" s="189"/>
      <c r="H444" s="189"/>
      <c r="I444" s="189"/>
      <c r="J444" s="189"/>
      <c r="K444" s="189"/>
      <c r="L444" s="189"/>
      <c r="M444" s="189"/>
      <c r="N444" s="189"/>
    </row>
    <row r="445" spans="1:14" x14ac:dyDescent="0.25">
      <c r="A445" s="48" t="str">
        <f>IF(OR(B445="",B445=0),"",ROWS($A$1:A445))</f>
        <v/>
      </c>
      <c r="B445" s="188"/>
      <c r="C445" s="188"/>
      <c r="D445" s="189"/>
      <c r="E445" s="189"/>
      <c r="F445" s="189"/>
      <c r="G445" s="189"/>
      <c r="H445" s="189"/>
      <c r="I445" s="189"/>
      <c r="J445" s="189"/>
      <c r="K445" s="189"/>
      <c r="L445" s="189"/>
      <c r="M445" s="189"/>
      <c r="N445" s="189"/>
    </row>
    <row r="446" spans="1:14" x14ac:dyDescent="0.25">
      <c r="A446" s="48" t="str">
        <f>IF(OR(B446="",B446=0),"",ROWS($A$1:A446))</f>
        <v/>
      </c>
      <c r="B446" s="188"/>
      <c r="C446" s="188"/>
      <c r="D446" s="189"/>
      <c r="E446" s="189"/>
      <c r="F446" s="189"/>
      <c r="G446" s="189"/>
      <c r="H446" s="189"/>
      <c r="I446" s="189"/>
      <c r="J446" s="189"/>
      <c r="K446" s="189"/>
      <c r="L446" s="189"/>
      <c r="M446" s="189"/>
      <c r="N446" s="189"/>
    </row>
    <row r="447" spans="1:14" x14ac:dyDescent="0.25">
      <c r="A447" s="48" t="str">
        <f>IF(OR(B447="",B447=0),"",ROWS($A$1:A447))</f>
        <v/>
      </c>
      <c r="B447" s="188"/>
      <c r="C447" s="188"/>
      <c r="D447" s="189"/>
      <c r="E447" s="189"/>
      <c r="F447" s="189"/>
      <c r="G447" s="189"/>
      <c r="H447" s="189"/>
      <c r="I447" s="189"/>
      <c r="J447" s="189"/>
      <c r="K447" s="189"/>
      <c r="L447" s="189"/>
      <c r="M447" s="189"/>
      <c r="N447" s="189"/>
    </row>
    <row r="448" spans="1:14" x14ac:dyDescent="0.25">
      <c r="A448" s="48" t="str">
        <f>IF(OR(B448="",B448=0),"",ROWS($A$1:A448))</f>
        <v/>
      </c>
      <c r="B448" s="188"/>
      <c r="C448" s="188"/>
      <c r="D448" s="189"/>
      <c r="E448" s="189"/>
      <c r="F448" s="189"/>
      <c r="G448" s="189"/>
      <c r="H448" s="189"/>
      <c r="I448" s="189"/>
      <c r="J448" s="189"/>
      <c r="K448" s="189"/>
      <c r="L448" s="189"/>
      <c r="M448" s="189"/>
      <c r="N448" s="189"/>
    </row>
    <row r="449" spans="1:14" x14ac:dyDescent="0.25">
      <c r="A449" s="48" t="str">
        <f>IF(OR(B449="",B449=0),"",ROWS($A$1:A449))</f>
        <v/>
      </c>
      <c r="B449" s="188"/>
      <c r="C449" s="188"/>
      <c r="D449" s="189"/>
      <c r="E449" s="189"/>
      <c r="F449" s="189"/>
      <c r="G449" s="189"/>
      <c r="H449" s="189"/>
      <c r="I449" s="189"/>
      <c r="J449" s="189"/>
      <c r="K449" s="189"/>
      <c r="L449" s="189"/>
      <c r="M449" s="189"/>
      <c r="N449" s="189"/>
    </row>
    <row r="450" spans="1:14" x14ac:dyDescent="0.25">
      <c r="A450" s="48" t="str">
        <f>IF(OR(B450="",B450=0),"",ROWS($A$1:A450))</f>
        <v/>
      </c>
      <c r="B450" s="188"/>
      <c r="C450" s="188"/>
      <c r="D450" s="189"/>
      <c r="E450" s="189"/>
      <c r="F450" s="189"/>
      <c r="G450" s="189"/>
      <c r="H450" s="189"/>
      <c r="I450" s="189"/>
      <c r="J450" s="189"/>
      <c r="K450" s="189"/>
      <c r="L450" s="189"/>
      <c r="M450" s="189"/>
      <c r="N450" s="189"/>
    </row>
    <row r="451" spans="1:14" x14ac:dyDescent="0.25">
      <c r="A451" s="48" t="str">
        <f>IF(OR(B451="",B451=0),"",ROWS($A$1:A451))</f>
        <v/>
      </c>
      <c r="B451" s="188"/>
      <c r="C451" s="188"/>
      <c r="D451" s="189"/>
      <c r="E451" s="189"/>
      <c r="F451" s="189"/>
      <c r="G451" s="189"/>
      <c r="H451" s="189"/>
      <c r="I451" s="189"/>
      <c r="J451" s="189"/>
      <c r="K451" s="189"/>
      <c r="L451" s="189"/>
      <c r="M451" s="189"/>
      <c r="N451" s="189"/>
    </row>
    <row r="452" spans="1:14" x14ac:dyDescent="0.25">
      <c r="A452" s="48" t="str">
        <f>IF(OR(B452="",B452=0),"",ROWS($A$1:A452))</f>
        <v/>
      </c>
      <c r="B452" s="188"/>
      <c r="C452" s="188"/>
      <c r="D452" s="189"/>
      <c r="E452" s="189"/>
      <c r="F452" s="189"/>
      <c r="G452" s="189"/>
      <c r="H452" s="189"/>
      <c r="I452" s="189"/>
      <c r="J452" s="189"/>
      <c r="K452" s="189"/>
      <c r="L452" s="189"/>
      <c r="M452" s="189"/>
      <c r="N452" s="189"/>
    </row>
    <row r="453" spans="1:14" x14ac:dyDescent="0.25">
      <c r="A453" s="48" t="str">
        <f>IF(OR(B453="",B453=0),"",ROWS($A$1:A453))</f>
        <v/>
      </c>
      <c r="B453" s="188"/>
      <c r="C453" s="188"/>
      <c r="D453" s="189"/>
      <c r="E453" s="189"/>
      <c r="F453" s="189"/>
      <c r="G453" s="189"/>
      <c r="H453" s="189"/>
      <c r="I453" s="189"/>
      <c r="J453" s="189"/>
      <c r="K453" s="189"/>
      <c r="L453" s="189"/>
      <c r="M453" s="189"/>
      <c r="N453" s="189"/>
    </row>
    <row r="454" spans="1:14" x14ac:dyDescent="0.25">
      <c r="A454" s="48" t="str">
        <f>IF(OR(B454="",B454=0),"",ROWS($A$1:A454))</f>
        <v/>
      </c>
      <c r="B454" s="188"/>
      <c r="C454" s="188"/>
      <c r="D454" s="189"/>
      <c r="E454" s="189"/>
      <c r="F454" s="189"/>
      <c r="G454" s="189"/>
      <c r="H454" s="189"/>
      <c r="I454" s="189"/>
      <c r="J454" s="189"/>
      <c r="K454" s="189"/>
      <c r="L454" s="189"/>
      <c r="M454" s="189"/>
      <c r="N454" s="189"/>
    </row>
    <row r="455" spans="1:14" x14ac:dyDescent="0.25">
      <c r="A455" s="48" t="str">
        <f>IF(OR(B455="",B455=0),"",ROWS($A$1:A455))</f>
        <v/>
      </c>
      <c r="B455" s="188"/>
      <c r="C455" s="188"/>
      <c r="D455" s="189"/>
      <c r="E455" s="189"/>
      <c r="F455" s="189"/>
      <c r="G455" s="189"/>
      <c r="H455" s="189"/>
      <c r="I455" s="189"/>
      <c r="J455" s="189"/>
      <c r="K455" s="189"/>
      <c r="L455" s="189"/>
      <c r="M455" s="189"/>
      <c r="N455" s="189"/>
    </row>
    <row r="456" spans="1:14" x14ac:dyDescent="0.25">
      <c r="A456" s="48" t="str">
        <f>IF(OR(B456="",B456=0),"",ROWS($A$1:A456))</f>
        <v/>
      </c>
      <c r="B456" s="188"/>
      <c r="C456" s="188"/>
      <c r="D456" s="189"/>
      <c r="E456" s="189"/>
      <c r="F456" s="189"/>
      <c r="G456" s="189"/>
      <c r="H456" s="189"/>
      <c r="I456" s="189"/>
      <c r="J456" s="189"/>
      <c r="K456" s="189"/>
      <c r="L456" s="189"/>
      <c r="M456" s="189"/>
      <c r="N456" s="189"/>
    </row>
    <row r="457" spans="1:14" x14ac:dyDescent="0.25">
      <c r="A457" s="48" t="str">
        <f>IF(OR(B457="",B457=0),"",ROWS($A$1:A457))</f>
        <v/>
      </c>
      <c r="B457" s="188"/>
      <c r="C457" s="188"/>
      <c r="D457" s="189"/>
      <c r="E457" s="189"/>
      <c r="F457" s="189"/>
      <c r="G457" s="189"/>
      <c r="H457" s="189"/>
      <c r="I457" s="189"/>
      <c r="J457" s="189"/>
      <c r="K457" s="189"/>
      <c r="L457" s="189"/>
      <c r="M457" s="189"/>
      <c r="N457" s="189"/>
    </row>
    <row r="458" spans="1:14" x14ac:dyDescent="0.25">
      <c r="A458" s="48" t="str">
        <f>IF(OR(B458="",B458=0),"",ROWS($A$1:A458))</f>
        <v/>
      </c>
      <c r="B458" s="188"/>
      <c r="C458" s="188"/>
      <c r="D458" s="189"/>
      <c r="E458" s="189"/>
      <c r="F458" s="189"/>
      <c r="G458" s="189"/>
      <c r="H458" s="189"/>
      <c r="I458" s="189"/>
      <c r="J458" s="189"/>
      <c r="K458" s="189"/>
      <c r="L458" s="189"/>
      <c r="M458" s="189"/>
      <c r="N458" s="189"/>
    </row>
    <row r="459" spans="1:14" x14ac:dyDescent="0.25">
      <c r="A459" s="48" t="str">
        <f>IF(OR(B459="",B459=0),"",ROWS($A$1:A459))</f>
        <v/>
      </c>
      <c r="B459" s="188"/>
      <c r="C459" s="188"/>
      <c r="D459" s="189"/>
      <c r="E459" s="189"/>
      <c r="F459" s="189"/>
      <c r="G459" s="189"/>
      <c r="H459" s="189"/>
      <c r="I459" s="189"/>
      <c r="J459" s="189"/>
      <c r="K459" s="189"/>
      <c r="L459" s="189"/>
      <c r="M459" s="189"/>
      <c r="N459" s="189"/>
    </row>
    <row r="460" spans="1:14" x14ac:dyDescent="0.25">
      <c r="A460" s="48" t="str">
        <f>IF(OR(B460="",B460=0),"",ROWS($A$1:A460))</f>
        <v/>
      </c>
      <c r="B460" s="188"/>
      <c r="C460" s="188"/>
      <c r="D460" s="189"/>
      <c r="E460" s="189"/>
      <c r="F460" s="189"/>
      <c r="G460" s="189"/>
      <c r="H460" s="189"/>
      <c r="I460" s="189"/>
      <c r="J460" s="189"/>
      <c r="K460" s="189"/>
      <c r="L460" s="189"/>
      <c r="M460" s="189"/>
      <c r="N460" s="189"/>
    </row>
    <row r="461" spans="1:14" x14ac:dyDescent="0.25">
      <c r="A461" s="48" t="str">
        <f>IF(OR(B461="",B461=0),"",ROWS($A$1:A461))</f>
        <v/>
      </c>
      <c r="B461" s="188"/>
      <c r="C461" s="188"/>
      <c r="D461" s="189"/>
      <c r="E461" s="189"/>
      <c r="F461" s="189"/>
      <c r="G461" s="189"/>
      <c r="H461" s="189"/>
      <c r="I461" s="189"/>
      <c r="J461" s="189"/>
      <c r="K461" s="189"/>
      <c r="L461" s="189"/>
      <c r="M461" s="189"/>
      <c r="N461" s="189"/>
    </row>
    <row r="462" spans="1:14" x14ac:dyDescent="0.25">
      <c r="A462" s="48" t="str">
        <f>IF(OR(B462="",B462=0),"",ROWS($A$1:A462))</f>
        <v/>
      </c>
      <c r="B462" s="188"/>
      <c r="C462" s="188"/>
      <c r="D462" s="189"/>
      <c r="E462" s="189"/>
      <c r="F462" s="189"/>
      <c r="G462" s="189"/>
      <c r="H462" s="189"/>
      <c r="I462" s="189"/>
      <c r="J462" s="189"/>
      <c r="K462" s="189"/>
      <c r="L462" s="189"/>
      <c r="M462" s="189"/>
      <c r="N462" s="189"/>
    </row>
    <row r="463" spans="1:14" x14ac:dyDescent="0.25">
      <c r="A463" s="48" t="str">
        <f>IF(OR(B463="",B463=0),"",ROWS($A$1:A463))</f>
        <v/>
      </c>
      <c r="B463" s="188"/>
      <c r="C463" s="188"/>
      <c r="D463" s="189"/>
      <c r="E463" s="189"/>
      <c r="F463" s="189"/>
      <c r="G463" s="189"/>
      <c r="H463" s="189"/>
      <c r="I463" s="189"/>
      <c r="J463" s="189"/>
      <c r="K463" s="189"/>
      <c r="L463" s="189"/>
      <c r="M463" s="189"/>
      <c r="N463" s="189"/>
    </row>
    <row r="464" spans="1:14" x14ac:dyDescent="0.25">
      <c r="A464" s="48" t="str">
        <f>IF(OR(B464="",B464=0),"",ROWS($A$1:A464))</f>
        <v/>
      </c>
      <c r="B464" s="188"/>
      <c r="C464" s="188"/>
      <c r="D464" s="189"/>
      <c r="E464" s="189"/>
      <c r="F464" s="189"/>
      <c r="G464" s="189"/>
      <c r="H464" s="189"/>
      <c r="I464" s="189"/>
      <c r="J464" s="189"/>
      <c r="K464" s="189"/>
      <c r="L464" s="189"/>
      <c r="M464" s="189"/>
      <c r="N464" s="189"/>
    </row>
    <row r="465" spans="1:14" x14ac:dyDescent="0.25">
      <c r="A465" s="48" t="str">
        <f>IF(OR(B465="",B465=0),"",ROWS($A$1:A465))</f>
        <v/>
      </c>
      <c r="B465" s="188"/>
      <c r="C465" s="188"/>
      <c r="D465" s="189"/>
      <c r="E465" s="189"/>
      <c r="F465" s="189"/>
      <c r="G465" s="189"/>
      <c r="H465" s="189"/>
      <c r="I465" s="189"/>
      <c r="J465" s="189"/>
      <c r="K465" s="189"/>
      <c r="L465" s="189"/>
      <c r="M465" s="189"/>
      <c r="N465" s="189"/>
    </row>
    <row r="466" spans="1:14" x14ac:dyDescent="0.25">
      <c r="A466" s="48" t="str">
        <f>IF(OR(B466="",B466=0),"",ROWS($A$1:A466))</f>
        <v/>
      </c>
      <c r="B466" s="188"/>
      <c r="C466" s="188"/>
      <c r="D466" s="189"/>
      <c r="E466" s="189"/>
      <c r="F466" s="189"/>
      <c r="G466" s="189"/>
      <c r="H466" s="189"/>
      <c r="I466" s="189"/>
      <c r="J466" s="189"/>
      <c r="K466" s="189"/>
      <c r="L466" s="189"/>
      <c r="M466" s="189"/>
      <c r="N466" s="189"/>
    </row>
    <row r="467" spans="1:14" x14ac:dyDescent="0.25">
      <c r="A467" s="48" t="str">
        <f>IF(OR(B467="",B467=0),"",ROWS($A$1:A467))</f>
        <v/>
      </c>
      <c r="B467" s="188"/>
      <c r="C467" s="188"/>
      <c r="D467" s="189"/>
      <c r="E467" s="189"/>
      <c r="F467" s="189"/>
      <c r="G467" s="189"/>
      <c r="H467" s="189"/>
      <c r="I467" s="189"/>
      <c r="J467" s="189"/>
      <c r="K467" s="189"/>
      <c r="L467" s="189"/>
      <c r="M467" s="189"/>
      <c r="N467" s="189"/>
    </row>
    <row r="468" spans="1:14" x14ac:dyDescent="0.25">
      <c r="A468" s="48" t="str">
        <f>IF(OR(B468="",B468=0),"",ROWS($A$1:A468))</f>
        <v/>
      </c>
      <c r="B468" s="188"/>
      <c r="C468" s="188"/>
      <c r="D468" s="189"/>
      <c r="E468" s="189"/>
      <c r="F468" s="189"/>
      <c r="G468" s="189"/>
      <c r="H468" s="189"/>
      <c r="I468" s="189"/>
      <c r="J468" s="189"/>
      <c r="K468" s="189"/>
      <c r="L468" s="189"/>
      <c r="M468" s="189"/>
      <c r="N468" s="189"/>
    </row>
    <row r="469" spans="1:14" x14ac:dyDescent="0.25">
      <c r="A469" s="48" t="str">
        <f>IF(OR(B469="",B469=0),"",ROWS($A$1:A469))</f>
        <v/>
      </c>
      <c r="B469" s="188"/>
      <c r="C469" s="188"/>
      <c r="D469" s="189"/>
      <c r="E469" s="189"/>
      <c r="F469" s="189"/>
      <c r="G469" s="189"/>
      <c r="H469" s="189"/>
      <c r="I469" s="189"/>
      <c r="J469" s="189"/>
      <c r="K469" s="189"/>
      <c r="L469" s="189"/>
      <c r="M469" s="189"/>
      <c r="N469" s="189"/>
    </row>
    <row r="470" spans="1:14" x14ac:dyDescent="0.25">
      <c r="A470" s="48" t="str">
        <f>IF(OR(B470="",B470=0),"",ROWS($A$1:A470))</f>
        <v/>
      </c>
      <c r="B470" s="188"/>
      <c r="C470" s="188"/>
      <c r="D470" s="189"/>
      <c r="E470" s="189"/>
      <c r="F470" s="189"/>
      <c r="G470" s="189"/>
      <c r="H470" s="189"/>
      <c r="I470" s="189"/>
      <c r="J470" s="189"/>
      <c r="K470" s="189"/>
      <c r="L470" s="189"/>
      <c r="M470" s="189"/>
      <c r="N470" s="189"/>
    </row>
    <row r="471" spans="1:14" x14ac:dyDescent="0.25">
      <c r="A471" s="48" t="str">
        <f>IF(OR(B471="",B471=0),"",ROWS($A$1:A471))</f>
        <v/>
      </c>
      <c r="B471" s="188"/>
      <c r="C471" s="188"/>
      <c r="D471" s="189"/>
      <c r="E471" s="189"/>
      <c r="F471" s="189"/>
      <c r="G471" s="189"/>
      <c r="H471" s="189"/>
      <c r="I471" s="189"/>
      <c r="J471" s="189"/>
      <c r="K471" s="189"/>
      <c r="L471" s="189"/>
      <c r="M471" s="189"/>
      <c r="N471" s="189"/>
    </row>
    <row r="472" spans="1:14" x14ac:dyDescent="0.25">
      <c r="A472" s="48" t="str">
        <f>IF(OR(B472="",B472=0),"",ROWS($A$1:A472))</f>
        <v/>
      </c>
      <c r="B472" s="188"/>
      <c r="C472" s="188"/>
      <c r="D472" s="189"/>
      <c r="E472" s="189"/>
      <c r="F472" s="189"/>
      <c r="G472" s="189"/>
      <c r="H472" s="189"/>
      <c r="I472" s="189"/>
      <c r="J472" s="189"/>
      <c r="K472" s="189"/>
      <c r="L472" s="189"/>
      <c r="M472" s="189"/>
      <c r="N472" s="189"/>
    </row>
    <row r="473" spans="1:14" x14ac:dyDescent="0.25">
      <c r="A473" s="48" t="str">
        <f>IF(OR(B473="",B473=0),"",ROWS($A$1:A473))</f>
        <v/>
      </c>
      <c r="B473" s="188"/>
      <c r="C473" s="188"/>
      <c r="D473" s="189"/>
      <c r="E473" s="189"/>
      <c r="F473" s="189"/>
      <c r="G473" s="189"/>
      <c r="H473" s="189"/>
      <c r="I473" s="189"/>
      <c r="J473" s="189"/>
      <c r="K473" s="189"/>
      <c r="L473" s="189"/>
      <c r="M473" s="189"/>
      <c r="N473" s="189"/>
    </row>
    <row r="474" spans="1:14" x14ac:dyDescent="0.25">
      <c r="A474" s="48" t="str">
        <f>IF(OR(B474="",B474=0),"",ROWS($A$1:A474))</f>
        <v/>
      </c>
      <c r="B474" s="188"/>
      <c r="C474" s="188"/>
      <c r="D474" s="189"/>
      <c r="E474" s="189"/>
      <c r="F474" s="189"/>
      <c r="G474" s="189"/>
      <c r="H474" s="189"/>
      <c r="I474" s="189"/>
      <c r="J474" s="189"/>
      <c r="K474" s="189"/>
      <c r="L474" s="189"/>
      <c r="M474" s="189"/>
      <c r="N474" s="189"/>
    </row>
    <row r="475" spans="1:14" x14ac:dyDescent="0.25">
      <c r="A475" s="48" t="str">
        <f>IF(OR(B475="",B475=0),"",ROWS($A$1:A475))</f>
        <v/>
      </c>
      <c r="B475" s="188"/>
      <c r="C475" s="188"/>
      <c r="D475" s="189"/>
      <c r="E475" s="189"/>
      <c r="F475" s="189"/>
      <c r="G475" s="189"/>
      <c r="H475" s="189"/>
      <c r="I475" s="189"/>
      <c r="J475" s="189"/>
      <c r="K475" s="189"/>
      <c r="L475" s="189"/>
      <c r="M475" s="189"/>
      <c r="N475" s="189"/>
    </row>
    <row r="476" spans="1:14" x14ac:dyDescent="0.25">
      <c r="A476" s="48" t="str">
        <f>IF(OR(B476="",B476=0),"",ROWS($A$1:A476))</f>
        <v/>
      </c>
      <c r="B476" s="188"/>
      <c r="C476" s="188"/>
      <c r="D476" s="189"/>
      <c r="E476" s="189"/>
      <c r="F476" s="189"/>
      <c r="G476" s="189"/>
      <c r="H476" s="189"/>
      <c r="I476" s="189"/>
      <c r="J476" s="189"/>
      <c r="K476" s="189"/>
      <c r="L476" s="189"/>
      <c r="M476" s="189"/>
      <c r="N476" s="189"/>
    </row>
    <row r="477" spans="1:14" x14ac:dyDescent="0.25">
      <c r="A477" s="48" t="str">
        <f>IF(OR(B477="",B477=0),"",ROWS($A$1:A477))</f>
        <v/>
      </c>
      <c r="B477" s="188"/>
      <c r="C477" s="188"/>
      <c r="D477" s="189"/>
      <c r="E477" s="189"/>
      <c r="F477" s="189"/>
      <c r="G477" s="189"/>
      <c r="H477" s="189"/>
      <c r="I477" s="189"/>
      <c r="J477" s="189"/>
      <c r="K477" s="189"/>
      <c r="L477" s="189"/>
      <c r="M477" s="189"/>
      <c r="N477" s="189"/>
    </row>
    <row r="478" spans="1:14" x14ac:dyDescent="0.25">
      <c r="A478" s="48" t="str">
        <f>IF(OR(B478="",B478=0),"",ROWS($A$1:A478))</f>
        <v/>
      </c>
      <c r="B478" s="188"/>
      <c r="C478" s="188"/>
      <c r="D478" s="189"/>
      <c r="E478" s="189"/>
      <c r="F478" s="189"/>
      <c r="G478" s="189"/>
      <c r="H478" s="189"/>
      <c r="I478" s="189"/>
      <c r="J478" s="189"/>
      <c r="K478" s="189"/>
      <c r="L478" s="189"/>
      <c r="M478" s="189"/>
      <c r="N478" s="189"/>
    </row>
    <row r="479" spans="1:14" x14ac:dyDescent="0.25">
      <c r="A479" s="48" t="str">
        <f>IF(OR(B479="",B479=0),"",ROWS($A$1:A479))</f>
        <v/>
      </c>
      <c r="B479" s="188"/>
      <c r="C479" s="188"/>
      <c r="D479" s="189"/>
      <c r="E479" s="189"/>
      <c r="F479" s="189"/>
      <c r="G479" s="189"/>
      <c r="H479" s="189"/>
      <c r="I479" s="189"/>
      <c r="J479" s="189"/>
      <c r="K479" s="189"/>
      <c r="L479" s="189"/>
      <c r="M479" s="189"/>
      <c r="N479" s="189"/>
    </row>
    <row r="480" spans="1:14" x14ac:dyDescent="0.25">
      <c r="A480" s="48" t="str">
        <f>IF(OR(B480="",B480=0),"",ROWS($A$1:A480))</f>
        <v/>
      </c>
      <c r="B480" s="188"/>
      <c r="C480" s="188"/>
      <c r="D480" s="189"/>
      <c r="E480" s="189"/>
      <c r="F480" s="189"/>
      <c r="G480" s="189"/>
      <c r="H480" s="189"/>
      <c r="I480" s="189"/>
      <c r="J480" s="189"/>
      <c r="K480" s="189"/>
      <c r="L480" s="189"/>
      <c r="M480" s="189"/>
      <c r="N480" s="189"/>
    </row>
    <row r="481" spans="1:14" x14ac:dyDescent="0.25">
      <c r="A481" s="48" t="str">
        <f>IF(OR(B481="",B481=0),"",ROWS($A$1:A481))</f>
        <v/>
      </c>
      <c r="B481" s="188"/>
      <c r="C481" s="188"/>
      <c r="D481" s="189"/>
      <c r="E481" s="189"/>
      <c r="F481" s="189"/>
      <c r="G481" s="189"/>
      <c r="H481" s="189"/>
      <c r="I481" s="189"/>
      <c r="J481" s="189"/>
      <c r="K481" s="189"/>
      <c r="L481" s="189"/>
      <c r="M481" s="189"/>
      <c r="N481" s="189"/>
    </row>
    <row r="482" spans="1:14" x14ac:dyDescent="0.25">
      <c r="A482" s="48" t="str">
        <f>IF(OR(B482="",B482=0),"",ROWS($A$1:A482))</f>
        <v/>
      </c>
      <c r="B482" s="188"/>
      <c r="C482" s="188"/>
      <c r="D482" s="189"/>
      <c r="E482" s="189"/>
      <c r="F482" s="189"/>
      <c r="G482" s="189"/>
      <c r="H482" s="189"/>
      <c r="I482" s="189"/>
      <c r="J482" s="189"/>
      <c r="K482" s="189"/>
      <c r="L482" s="189"/>
      <c r="M482" s="189"/>
      <c r="N482" s="189"/>
    </row>
    <row r="483" spans="1:14" x14ac:dyDescent="0.25">
      <c r="A483" s="48" t="str">
        <f>IF(OR(B483="",B483=0),"",ROWS($A$1:A483))</f>
        <v/>
      </c>
      <c r="B483" s="188"/>
      <c r="C483" s="188"/>
      <c r="D483" s="189"/>
      <c r="E483" s="189"/>
      <c r="F483" s="189"/>
      <c r="G483" s="189"/>
      <c r="H483" s="189"/>
      <c r="I483" s="189"/>
      <c r="J483" s="189"/>
      <c r="K483" s="189"/>
      <c r="L483" s="189"/>
      <c r="M483" s="189"/>
      <c r="N483" s="189"/>
    </row>
    <row r="484" spans="1:14" x14ac:dyDescent="0.25">
      <c r="A484" s="48" t="str">
        <f>IF(OR(B484="",B484=0),"",ROWS($A$1:A484))</f>
        <v/>
      </c>
      <c r="B484" s="188"/>
      <c r="C484" s="188"/>
      <c r="D484" s="189"/>
      <c r="E484" s="189"/>
      <c r="F484" s="189"/>
      <c r="G484" s="189"/>
      <c r="H484" s="189"/>
      <c r="I484" s="189"/>
      <c r="J484" s="189"/>
      <c r="K484" s="189"/>
      <c r="L484" s="189"/>
      <c r="M484" s="189"/>
      <c r="N484" s="189"/>
    </row>
    <row r="485" spans="1:14" x14ac:dyDescent="0.25">
      <c r="A485" s="48" t="str">
        <f>IF(OR(B485="",B485=0),"",ROWS($A$1:A485))</f>
        <v/>
      </c>
      <c r="B485" s="188"/>
      <c r="C485" s="188"/>
      <c r="D485" s="189"/>
      <c r="E485" s="189"/>
      <c r="F485" s="189"/>
      <c r="G485" s="189"/>
      <c r="H485" s="189"/>
      <c r="I485" s="189"/>
      <c r="J485" s="189"/>
      <c r="K485" s="189"/>
      <c r="L485" s="189"/>
      <c r="M485" s="189"/>
      <c r="N485" s="189"/>
    </row>
    <row r="486" spans="1:14" x14ac:dyDescent="0.25">
      <c r="A486" s="48" t="str">
        <f>IF(OR(B486="",B486=0),"",ROWS($A$1:A486))</f>
        <v/>
      </c>
      <c r="B486" s="188"/>
      <c r="C486" s="188"/>
      <c r="D486" s="189"/>
      <c r="E486" s="189"/>
      <c r="F486" s="189"/>
      <c r="G486" s="189"/>
      <c r="H486" s="189"/>
      <c r="I486" s="189"/>
      <c r="J486" s="189"/>
      <c r="K486" s="189"/>
      <c r="L486" s="189"/>
      <c r="M486" s="189"/>
      <c r="N486" s="189"/>
    </row>
    <row r="487" spans="1:14" x14ac:dyDescent="0.25">
      <c r="A487" s="48" t="str">
        <f>IF(OR(B487="",B487=0),"",ROWS($A$1:A487))</f>
        <v/>
      </c>
      <c r="B487" s="188"/>
      <c r="C487" s="188"/>
      <c r="D487" s="189"/>
      <c r="E487" s="189"/>
      <c r="F487" s="189"/>
      <c r="G487" s="189"/>
      <c r="H487" s="189"/>
      <c r="I487" s="189"/>
      <c r="J487" s="189"/>
      <c r="K487" s="189"/>
      <c r="L487" s="189"/>
      <c r="M487" s="189"/>
      <c r="N487" s="189"/>
    </row>
    <row r="488" spans="1:14" x14ac:dyDescent="0.25">
      <c r="A488" s="48" t="str">
        <f>IF(OR(B488="",B488=0),"",ROWS($A$1:A488))</f>
        <v/>
      </c>
      <c r="B488" s="188"/>
      <c r="C488" s="188"/>
      <c r="D488" s="189"/>
      <c r="E488" s="189"/>
      <c r="F488" s="189"/>
      <c r="G488" s="189"/>
      <c r="H488" s="189"/>
      <c r="I488" s="189"/>
      <c r="J488" s="189"/>
      <c r="K488" s="189"/>
      <c r="L488" s="189"/>
      <c r="M488" s="189"/>
      <c r="N488" s="189"/>
    </row>
    <row r="489" spans="1:14" x14ac:dyDescent="0.25">
      <c r="A489" s="48" t="str">
        <f>IF(OR(B489="",B489=0),"",ROWS($A$1:A489))</f>
        <v/>
      </c>
      <c r="B489" s="188"/>
      <c r="C489" s="188"/>
      <c r="D489" s="189"/>
      <c r="E489" s="189"/>
      <c r="F489" s="189"/>
      <c r="G489" s="189"/>
      <c r="H489" s="189"/>
      <c r="I489" s="189"/>
      <c r="J489" s="189"/>
      <c r="K489" s="189"/>
      <c r="L489" s="189"/>
      <c r="M489" s="189"/>
      <c r="N489" s="189"/>
    </row>
    <row r="490" spans="1:14" x14ac:dyDescent="0.25">
      <c r="A490" s="48" t="str">
        <f>IF(OR(B490="",B490=0),"",ROWS($A$1:A490))</f>
        <v/>
      </c>
      <c r="B490" s="188"/>
      <c r="C490" s="188"/>
      <c r="D490" s="189"/>
      <c r="E490" s="189"/>
      <c r="F490" s="189"/>
      <c r="G490" s="189"/>
      <c r="H490" s="189"/>
      <c r="I490" s="189"/>
      <c r="J490" s="189"/>
      <c r="K490" s="189"/>
      <c r="L490" s="189"/>
      <c r="M490" s="189"/>
      <c r="N490" s="189"/>
    </row>
    <row r="491" spans="1:14" x14ac:dyDescent="0.25">
      <c r="A491" s="48" t="str">
        <f>IF(OR(B491="",B491=0),"",ROWS($A$1:A491))</f>
        <v/>
      </c>
      <c r="B491" s="188"/>
      <c r="C491" s="188"/>
      <c r="D491" s="189"/>
      <c r="E491" s="189"/>
      <c r="F491" s="189"/>
      <c r="G491" s="189"/>
      <c r="H491" s="189"/>
      <c r="I491" s="189"/>
      <c r="J491" s="189"/>
      <c r="K491" s="189"/>
      <c r="L491" s="189"/>
      <c r="M491" s="189"/>
      <c r="N491" s="189"/>
    </row>
    <row r="492" spans="1:14" x14ac:dyDescent="0.25">
      <c r="A492" s="48" t="str">
        <f>IF(OR(B492="",B492=0),"",ROWS($A$1:A492))</f>
        <v/>
      </c>
      <c r="B492" s="188"/>
      <c r="C492" s="188"/>
      <c r="D492" s="189"/>
      <c r="E492" s="189"/>
      <c r="F492" s="189"/>
      <c r="G492" s="189"/>
      <c r="H492" s="189"/>
      <c r="I492" s="189"/>
      <c r="J492" s="189"/>
      <c r="K492" s="189"/>
      <c r="L492" s="189"/>
      <c r="M492" s="189"/>
      <c r="N492" s="189"/>
    </row>
    <row r="493" spans="1:14" x14ac:dyDescent="0.25">
      <c r="A493" s="48" t="str">
        <f>IF(OR(B493="",B493=0),"",ROWS($A$1:A493))</f>
        <v/>
      </c>
      <c r="B493" s="188"/>
      <c r="C493" s="188"/>
      <c r="D493" s="189"/>
      <c r="E493" s="189"/>
      <c r="F493" s="189"/>
      <c r="G493" s="189"/>
      <c r="H493" s="189"/>
      <c r="I493" s="189"/>
      <c r="J493" s="189"/>
      <c r="K493" s="189"/>
      <c r="L493" s="189"/>
      <c r="M493" s="189"/>
      <c r="N493" s="189"/>
    </row>
    <row r="494" spans="1:14" x14ac:dyDescent="0.25">
      <c r="A494" s="48" t="str">
        <f>IF(OR(B494="",B494=0),"",ROWS($A$1:A494))</f>
        <v/>
      </c>
      <c r="B494" s="188"/>
      <c r="C494" s="188"/>
      <c r="D494" s="189"/>
      <c r="E494" s="189"/>
      <c r="F494" s="189"/>
      <c r="G494" s="189"/>
      <c r="H494" s="189"/>
      <c r="I494" s="189"/>
      <c r="J494" s="189"/>
      <c r="K494" s="189"/>
      <c r="L494" s="189"/>
      <c r="M494" s="189"/>
      <c r="N494" s="189"/>
    </row>
    <row r="495" spans="1:14" x14ac:dyDescent="0.25">
      <c r="A495" s="48" t="str">
        <f>IF(OR(B495="",B495=0),"",ROWS($A$1:A495))</f>
        <v/>
      </c>
      <c r="B495" s="188"/>
      <c r="C495" s="188"/>
      <c r="D495" s="189"/>
      <c r="E495" s="189"/>
      <c r="F495" s="189"/>
      <c r="G495" s="189"/>
      <c r="H495" s="189"/>
      <c r="I495" s="189"/>
      <c r="J495" s="189"/>
      <c r="K495" s="189"/>
      <c r="L495" s="189"/>
      <c r="M495" s="189"/>
      <c r="N495" s="189"/>
    </row>
    <row r="496" spans="1:14" x14ac:dyDescent="0.25">
      <c r="A496" s="48" t="str">
        <f>IF(OR(B496="",B496=0),"",ROWS($A$1:A496))</f>
        <v/>
      </c>
      <c r="B496" s="188"/>
      <c r="C496" s="188"/>
      <c r="D496" s="189"/>
      <c r="E496" s="189"/>
      <c r="F496" s="189"/>
      <c r="G496" s="189"/>
      <c r="H496" s="189"/>
      <c r="I496" s="189"/>
      <c r="J496" s="189"/>
      <c r="K496" s="189"/>
      <c r="L496" s="189"/>
      <c r="M496" s="189"/>
      <c r="N496" s="189"/>
    </row>
    <row r="497" spans="1:14" x14ac:dyDescent="0.25">
      <c r="A497" s="48" t="str">
        <f>IF(OR(B497="",B497=0),"",ROWS($A$1:A497))</f>
        <v/>
      </c>
      <c r="B497" s="188"/>
      <c r="C497" s="188"/>
      <c r="D497" s="189"/>
      <c r="E497" s="189"/>
      <c r="F497" s="189"/>
      <c r="G497" s="189"/>
      <c r="H497" s="189"/>
      <c r="I497" s="189"/>
      <c r="J497" s="189"/>
      <c r="K497" s="189"/>
      <c r="L497" s="189"/>
      <c r="M497" s="189"/>
      <c r="N497" s="189"/>
    </row>
    <row r="498" spans="1:14" x14ac:dyDescent="0.25">
      <c r="A498" s="48" t="str">
        <f>IF(OR(B498="",B498=0),"",ROWS($A$1:A498))</f>
        <v/>
      </c>
      <c r="B498" s="188"/>
      <c r="C498" s="188"/>
      <c r="D498" s="189"/>
      <c r="E498" s="189"/>
      <c r="F498" s="189"/>
      <c r="G498" s="189"/>
      <c r="H498" s="189"/>
      <c r="I498" s="189"/>
      <c r="J498" s="189"/>
      <c r="K498" s="189"/>
      <c r="L498" s="189"/>
      <c r="M498" s="189"/>
      <c r="N498" s="189"/>
    </row>
    <row r="499" spans="1:14" x14ac:dyDescent="0.25">
      <c r="A499" s="48" t="str">
        <f>IF(OR(B499="",B499=0),"",ROWS($A$1:A499))</f>
        <v/>
      </c>
      <c r="B499" s="188"/>
      <c r="C499" s="188"/>
      <c r="D499" s="189"/>
      <c r="E499" s="189"/>
      <c r="F499" s="189"/>
      <c r="G499" s="189"/>
      <c r="H499" s="189"/>
      <c r="I499" s="189"/>
      <c r="J499" s="189"/>
      <c r="K499" s="189"/>
      <c r="L499" s="189"/>
      <c r="M499" s="189"/>
      <c r="N499" s="189"/>
    </row>
    <row r="500" spans="1:14" x14ac:dyDescent="0.25">
      <c r="A500" s="48" t="str">
        <f>IF(OR(B500="",B500=0),"",ROWS($A$1:A500))</f>
        <v/>
      </c>
      <c r="B500" s="188"/>
      <c r="C500" s="188"/>
      <c r="D500" s="189"/>
      <c r="E500" s="189"/>
      <c r="F500" s="189"/>
      <c r="G500" s="189"/>
      <c r="H500" s="189"/>
      <c r="I500" s="189"/>
      <c r="J500" s="189"/>
      <c r="K500" s="189"/>
      <c r="L500" s="189"/>
      <c r="M500" s="189"/>
      <c r="N500" s="189"/>
    </row>
    <row r="501" spans="1:14" x14ac:dyDescent="0.25">
      <c r="A501" s="48" t="str">
        <f>IF(OR(B501="",B501=0),"",ROWS($A$1:A501))</f>
        <v/>
      </c>
      <c r="B501" s="188"/>
      <c r="C501" s="188"/>
      <c r="D501" s="189"/>
      <c r="E501" s="189"/>
      <c r="F501" s="189"/>
      <c r="G501" s="189"/>
      <c r="H501" s="189"/>
      <c r="I501" s="189"/>
      <c r="J501" s="189"/>
      <c r="K501" s="189"/>
      <c r="L501" s="189"/>
      <c r="M501" s="189"/>
      <c r="N501" s="189"/>
    </row>
    <row r="502" spans="1:14" x14ac:dyDescent="0.25">
      <c r="A502" s="48" t="str">
        <f>IF(OR(B502="",B502=0),"",ROWS($A$1:A502))</f>
        <v/>
      </c>
      <c r="B502" s="188"/>
      <c r="C502" s="188"/>
      <c r="D502" s="189"/>
      <c r="E502" s="189"/>
      <c r="F502" s="189"/>
      <c r="G502" s="189"/>
      <c r="H502" s="189"/>
      <c r="I502" s="189"/>
      <c r="J502" s="189"/>
      <c r="K502" s="189"/>
      <c r="L502" s="189"/>
      <c r="M502" s="189"/>
      <c r="N502" s="189"/>
    </row>
    <row r="503" spans="1:14" x14ac:dyDescent="0.25">
      <c r="A503" s="48" t="str">
        <f>IF(OR(B503="",B503=0),"",ROWS($A$1:A503))</f>
        <v/>
      </c>
      <c r="B503" s="188"/>
      <c r="C503" s="188"/>
      <c r="D503" s="189"/>
      <c r="E503" s="189"/>
      <c r="F503" s="189"/>
      <c r="G503" s="189"/>
      <c r="H503" s="189"/>
      <c r="I503" s="189"/>
      <c r="J503" s="189"/>
      <c r="K503" s="189"/>
      <c r="L503" s="189"/>
      <c r="M503" s="189"/>
      <c r="N503" s="189"/>
    </row>
    <row r="504" spans="1:14" x14ac:dyDescent="0.25">
      <c r="A504" s="48" t="str">
        <f>IF(OR(B504="",B504=0),"",ROWS($A$1:A504))</f>
        <v/>
      </c>
      <c r="B504" s="188"/>
      <c r="C504" s="188"/>
      <c r="D504" s="189"/>
      <c r="E504" s="189"/>
      <c r="F504" s="189"/>
      <c r="G504" s="189"/>
      <c r="H504" s="189"/>
      <c r="I504" s="189"/>
      <c r="J504" s="189"/>
      <c r="K504" s="189"/>
      <c r="L504" s="189"/>
      <c r="M504" s="189"/>
      <c r="N504" s="189"/>
    </row>
    <row r="505" spans="1:14" x14ac:dyDescent="0.25">
      <c r="A505" s="48" t="str">
        <f>IF(OR(B505="",B505=0),"",ROWS($A$1:A505))</f>
        <v/>
      </c>
      <c r="B505" s="188"/>
      <c r="C505" s="188"/>
      <c r="D505" s="189"/>
      <c r="E505" s="189"/>
      <c r="F505" s="189"/>
      <c r="G505" s="189"/>
      <c r="H505" s="189"/>
      <c r="I505" s="189"/>
      <c r="J505" s="189"/>
      <c r="K505" s="189"/>
      <c r="L505" s="189"/>
      <c r="M505" s="189"/>
      <c r="N505" s="189"/>
    </row>
    <row r="506" spans="1:14" x14ac:dyDescent="0.25">
      <c r="A506" s="48" t="str">
        <f>IF(OR(B506="",B506=0),"",ROWS($A$1:A506))</f>
        <v/>
      </c>
      <c r="B506" s="188"/>
      <c r="C506" s="188"/>
      <c r="D506" s="189"/>
      <c r="E506" s="189"/>
      <c r="F506" s="189"/>
      <c r="G506" s="189"/>
      <c r="H506" s="189"/>
      <c r="I506" s="189"/>
      <c r="J506" s="189"/>
      <c r="K506" s="189"/>
      <c r="L506" s="189"/>
      <c r="M506" s="189"/>
      <c r="N506" s="189"/>
    </row>
    <row r="507" spans="1:14" x14ac:dyDescent="0.25">
      <c r="A507" s="48" t="str">
        <f>IF(OR(B507="",B507=0),"",ROWS($A$1:A507))</f>
        <v/>
      </c>
      <c r="B507" s="188"/>
      <c r="C507" s="188"/>
      <c r="D507" s="189"/>
      <c r="E507" s="189"/>
      <c r="F507" s="189"/>
      <c r="G507" s="189"/>
      <c r="H507" s="189"/>
      <c r="I507" s="189"/>
      <c r="J507" s="189"/>
      <c r="K507" s="189"/>
      <c r="L507" s="189"/>
      <c r="M507" s="189"/>
      <c r="N507" s="189"/>
    </row>
    <row r="508" spans="1:14" x14ac:dyDescent="0.25">
      <c r="A508" s="48" t="str">
        <f>IF(OR(B508="",B508=0),"",ROWS($A$1:A508))</f>
        <v/>
      </c>
      <c r="B508" s="188"/>
      <c r="C508" s="188"/>
      <c r="D508" s="189"/>
      <c r="E508" s="189"/>
      <c r="F508" s="189"/>
      <c r="G508" s="189"/>
      <c r="H508" s="189"/>
      <c r="I508" s="189"/>
      <c r="J508" s="189"/>
      <c r="K508" s="189"/>
      <c r="L508" s="189"/>
      <c r="M508" s="189"/>
      <c r="N508" s="189"/>
    </row>
    <row r="509" spans="1:14" x14ac:dyDescent="0.25">
      <c r="A509" s="48" t="str">
        <f>IF(OR(B509="",B509=0),"",ROWS($A$1:A509))</f>
        <v/>
      </c>
      <c r="B509" s="188"/>
      <c r="C509" s="188"/>
      <c r="D509" s="189"/>
      <c r="E509" s="189"/>
      <c r="F509" s="189"/>
      <c r="G509" s="189"/>
      <c r="H509" s="189"/>
      <c r="I509" s="189"/>
      <c r="J509" s="189"/>
      <c r="K509" s="189"/>
      <c r="L509" s="189"/>
      <c r="M509" s="189"/>
      <c r="N509" s="189"/>
    </row>
    <row r="510" spans="1:14" x14ac:dyDescent="0.25">
      <c r="A510" s="48" t="str">
        <f>IF(OR(B510="",B510=0),"",ROWS($A$1:A510))</f>
        <v/>
      </c>
      <c r="B510" s="188"/>
      <c r="C510" s="188"/>
      <c r="D510" s="189"/>
      <c r="E510" s="189"/>
      <c r="F510" s="189"/>
      <c r="G510" s="189"/>
      <c r="H510" s="189"/>
      <c r="I510" s="189"/>
      <c r="J510" s="189"/>
      <c r="K510" s="189"/>
      <c r="L510" s="189"/>
      <c r="M510" s="189"/>
      <c r="N510" s="189"/>
    </row>
    <row r="511" spans="1:14" x14ac:dyDescent="0.25">
      <c r="A511" s="48" t="str">
        <f>IF(OR(B511="",B511=0),"",ROWS($A$1:A511))</f>
        <v/>
      </c>
      <c r="B511" s="188"/>
      <c r="C511" s="188"/>
      <c r="D511" s="189"/>
      <c r="E511" s="189"/>
      <c r="F511" s="189"/>
      <c r="G511" s="189"/>
      <c r="H511" s="189"/>
      <c r="I511" s="189"/>
      <c r="J511" s="189"/>
      <c r="K511" s="189"/>
      <c r="L511" s="189"/>
      <c r="M511" s="189"/>
      <c r="N511" s="189"/>
    </row>
    <row r="512" spans="1:14" x14ac:dyDescent="0.25">
      <c r="A512" s="48" t="str">
        <f>IF(OR(B512="",B512=0),"",ROWS($A$1:A512))</f>
        <v/>
      </c>
      <c r="B512" s="188"/>
      <c r="C512" s="188"/>
      <c r="D512" s="189"/>
      <c r="E512" s="189"/>
      <c r="F512" s="189"/>
      <c r="G512" s="189"/>
      <c r="H512" s="189"/>
      <c r="I512" s="189"/>
      <c r="J512" s="189"/>
      <c r="K512" s="189"/>
      <c r="L512" s="189"/>
      <c r="M512" s="189"/>
      <c r="N512" s="189"/>
    </row>
    <row r="513" spans="1:14" x14ac:dyDescent="0.25">
      <c r="A513" s="48" t="str">
        <f>IF(OR(B513="",B513=0),"",ROWS($A$1:A513))</f>
        <v/>
      </c>
      <c r="B513" s="188"/>
      <c r="C513" s="188"/>
      <c r="D513" s="189"/>
      <c r="E513" s="189"/>
      <c r="F513" s="189"/>
      <c r="G513" s="189"/>
      <c r="H513" s="189"/>
      <c r="I513" s="189"/>
      <c r="J513" s="189"/>
      <c r="K513" s="189"/>
      <c r="L513" s="189"/>
      <c r="M513" s="189"/>
      <c r="N513" s="189"/>
    </row>
    <row r="514" spans="1:14" x14ac:dyDescent="0.25">
      <c r="A514" s="48" t="str">
        <f>IF(OR(B514="",B514=0),"",ROWS($A$1:A514))</f>
        <v/>
      </c>
      <c r="B514" s="188"/>
      <c r="C514" s="188"/>
      <c r="D514" s="189"/>
      <c r="E514" s="189"/>
      <c r="F514" s="189"/>
      <c r="G514" s="189"/>
      <c r="H514" s="189"/>
      <c r="I514" s="189"/>
      <c r="J514" s="189"/>
      <c r="K514" s="189"/>
      <c r="L514" s="189"/>
      <c r="M514" s="189"/>
      <c r="N514" s="189"/>
    </row>
    <row r="515" spans="1:14" x14ac:dyDescent="0.25">
      <c r="A515" s="48" t="str">
        <f>IF(OR(B515="",B515=0),"",ROWS($A$1:A515))</f>
        <v/>
      </c>
      <c r="B515" s="188"/>
      <c r="C515" s="188"/>
      <c r="D515" s="189"/>
      <c r="E515" s="189"/>
      <c r="F515" s="189"/>
      <c r="G515" s="189"/>
      <c r="H515" s="189"/>
      <c r="I515" s="189"/>
      <c r="J515" s="189"/>
      <c r="K515" s="189"/>
      <c r="L515" s="189"/>
      <c r="M515" s="189"/>
      <c r="N515" s="189"/>
    </row>
    <row r="516" spans="1:14" x14ac:dyDescent="0.25">
      <c r="A516" s="48" t="str">
        <f>IF(OR(B516="",B516=0),"",ROWS($A$1:A516))</f>
        <v/>
      </c>
      <c r="B516" s="188"/>
      <c r="C516" s="188"/>
      <c r="D516" s="189"/>
      <c r="E516" s="189"/>
      <c r="F516" s="189"/>
      <c r="G516" s="189"/>
      <c r="H516" s="189"/>
      <c r="I516" s="189"/>
      <c r="J516" s="189"/>
      <c r="K516" s="189"/>
      <c r="L516" s="189"/>
      <c r="M516" s="189"/>
      <c r="N516" s="189"/>
    </row>
    <row r="517" spans="1:14" x14ac:dyDescent="0.25">
      <c r="A517" s="48" t="str">
        <f>IF(OR(B517="",B517=0),"",ROWS($A$1:A517))</f>
        <v/>
      </c>
      <c r="B517" s="188"/>
      <c r="C517" s="188"/>
      <c r="D517" s="189"/>
      <c r="E517" s="189"/>
      <c r="F517" s="189"/>
      <c r="G517" s="189"/>
      <c r="H517" s="189"/>
      <c r="I517" s="189"/>
      <c r="J517" s="189"/>
      <c r="K517" s="189"/>
      <c r="L517" s="189"/>
      <c r="M517" s="189"/>
      <c r="N517" s="189"/>
    </row>
    <row r="518" spans="1:14" x14ac:dyDescent="0.25">
      <c r="A518" s="48" t="str">
        <f>IF(OR(B518="",B518=0),"",ROWS($A$1:A518))</f>
        <v/>
      </c>
      <c r="B518" s="188"/>
      <c r="C518" s="188"/>
      <c r="D518" s="189"/>
      <c r="E518" s="189"/>
      <c r="F518" s="189"/>
      <c r="G518" s="189"/>
      <c r="H518" s="189"/>
      <c r="I518" s="189"/>
      <c r="J518" s="189"/>
      <c r="K518" s="189"/>
      <c r="L518" s="189"/>
      <c r="M518" s="189"/>
      <c r="N518" s="189"/>
    </row>
    <row r="519" spans="1:14" x14ac:dyDescent="0.25">
      <c r="A519" s="48" t="str">
        <f>IF(OR(B519="",B519=0),"",ROWS($A$1:A519))</f>
        <v/>
      </c>
      <c r="B519" s="188"/>
      <c r="C519" s="188"/>
      <c r="D519" s="189"/>
      <c r="E519" s="189"/>
      <c r="F519" s="189"/>
      <c r="G519" s="189"/>
      <c r="H519" s="189"/>
      <c r="I519" s="189"/>
      <c r="J519" s="189"/>
      <c r="K519" s="189"/>
      <c r="L519" s="189"/>
      <c r="M519" s="189"/>
      <c r="N519" s="189"/>
    </row>
    <row r="520" spans="1:14" x14ac:dyDescent="0.25">
      <c r="A520" s="48" t="str">
        <f>IF(OR(B520="",B520=0),"",ROWS($A$1:A520))</f>
        <v/>
      </c>
      <c r="B520" s="188"/>
      <c r="C520" s="188"/>
      <c r="D520" s="189"/>
      <c r="E520" s="189"/>
      <c r="F520" s="189"/>
      <c r="G520" s="189"/>
      <c r="H520" s="189"/>
      <c r="I520" s="189"/>
      <c r="J520" s="189"/>
      <c r="K520" s="189"/>
      <c r="L520" s="189"/>
      <c r="M520" s="189"/>
      <c r="N520" s="189"/>
    </row>
    <row r="521" spans="1:14" x14ac:dyDescent="0.25">
      <c r="A521" s="48" t="str">
        <f>IF(OR(B521="",B521=0),"",ROWS($A$1:A521))</f>
        <v/>
      </c>
      <c r="B521" s="188"/>
      <c r="C521" s="188"/>
      <c r="D521" s="189"/>
      <c r="E521" s="189"/>
      <c r="F521" s="189"/>
      <c r="G521" s="189"/>
      <c r="H521" s="189"/>
      <c r="I521" s="189"/>
      <c r="J521" s="189"/>
      <c r="K521" s="189"/>
      <c r="L521" s="189"/>
      <c r="M521" s="189"/>
      <c r="N521" s="189"/>
    </row>
    <row r="522" spans="1:14" x14ac:dyDescent="0.25">
      <c r="A522" s="48" t="str">
        <f>IF(OR(B522="",B522=0),"",ROWS($A$1:A522))</f>
        <v/>
      </c>
      <c r="B522" s="188"/>
      <c r="C522" s="188"/>
      <c r="D522" s="189"/>
      <c r="E522" s="189"/>
      <c r="F522" s="189"/>
      <c r="G522" s="189"/>
      <c r="H522" s="189"/>
      <c r="I522" s="189"/>
      <c r="J522" s="189"/>
      <c r="K522" s="189"/>
      <c r="L522" s="189"/>
      <c r="M522" s="189"/>
      <c r="N522" s="189"/>
    </row>
    <row r="523" spans="1:14" x14ac:dyDescent="0.25">
      <c r="A523" s="48" t="str">
        <f>IF(OR(B523="",B523=0),"",ROWS($A$1:A523))</f>
        <v/>
      </c>
      <c r="B523" s="188"/>
      <c r="C523" s="188"/>
      <c r="D523" s="189"/>
      <c r="E523" s="189"/>
      <c r="F523" s="189"/>
      <c r="G523" s="189"/>
      <c r="H523" s="189"/>
      <c r="I523" s="189"/>
      <c r="J523" s="189"/>
      <c r="K523" s="189"/>
      <c r="L523" s="189"/>
      <c r="M523" s="189"/>
      <c r="N523" s="189"/>
    </row>
    <row r="524" spans="1:14" x14ac:dyDescent="0.25">
      <c r="A524" s="48" t="str">
        <f>IF(OR(B524="",B524=0),"",ROWS($A$1:A524))</f>
        <v/>
      </c>
      <c r="B524" s="188"/>
      <c r="C524" s="188"/>
      <c r="D524" s="189"/>
      <c r="E524" s="189"/>
      <c r="F524" s="189"/>
      <c r="G524" s="189"/>
      <c r="H524" s="189"/>
      <c r="I524" s="189"/>
      <c r="J524" s="189"/>
      <c r="K524" s="189"/>
      <c r="L524" s="189"/>
      <c r="M524" s="189"/>
      <c r="N524" s="189"/>
    </row>
    <row r="525" spans="1:14" x14ac:dyDescent="0.25">
      <c r="A525" s="48" t="str">
        <f>IF(OR(B525="",B525=0),"",ROWS($A$1:A525))</f>
        <v/>
      </c>
      <c r="B525" s="188"/>
      <c r="C525" s="188"/>
      <c r="D525" s="189"/>
      <c r="E525" s="189"/>
      <c r="F525" s="189"/>
      <c r="G525" s="189"/>
      <c r="H525" s="189"/>
      <c r="I525" s="189"/>
      <c r="J525" s="189"/>
      <c r="K525" s="189"/>
      <c r="L525" s="189"/>
      <c r="M525" s="189"/>
      <c r="N525" s="189"/>
    </row>
    <row r="526" spans="1:14" x14ac:dyDescent="0.25">
      <c r="A526" s="48" t="str">
        <f>IF(OR(B526="",B526=0),"",ROWS($A$1:A526))</f>
        <v/>
      </c>
      <c r="B526" s="188"/>
      <c r="C526" s="188"/>
      <c r="D526" s="189"/>
      <c r="E526" s="189"/>
      <c r="F526" s="189"/>
      <c r="G526" s="189"/>
      <c r="H526" s="189"/>
      <c r="I526" s="189"/>
      <c r="J526" s="189"/>
      <c r="K526" s="189"/>
      <c r="L526" s="189"/>
      <c r="M526" s="189"/>
      <c r="N526" s="189"/>
    </row>
    <row r="527" spans="1:14" x14ac:dyDescent="0.25">
      <c r="A527" s="48" t="str">
        <f>IF(OR(B527="",B527=0),"",ROWS($A$1:A527))</f>
        <v/>
      </c>
      <c r="B527" s="188"/>
      <c r="C527" s="188"/>
      <c r="D527" s="189"/>
      <c r="E527" s="189"/>
      <c r="F527" s="189"/>
      <c r="G527" s="189"/>
      <c r="H527" s="189"/>
      <c r="I527" s="189"/>
      <c r="J527" s="189"/>
      <c r="K527" s="189"/>
      <c r="L527" s="189"/>
      <c r="M527" s="189"/>
      <c r="N527" s="189"/>
    </row>
    <row r="528" spans="1:14" x14ac:dyDescent="0.25">
      <c r="A528" s="48" t="str">
        <f>IF(OR(B528="",B528=0),"",ROWS($A$1:A528))</f>
        <v/>
      </c>
      <c r="B528" s="188"/>
      <c r="C528" s="188"/>
      <c r="D528" s="189"/>
      <c r="E528" s="189"/>
      <c r="F528" s="189"/>
      <c r="G528" s="189"/>
      <c r="H528" s="189"/>
      <c r="I528" s="189"/>
      <c r="J528" s="189"/>
      <c r="K528" s="189"/>
      <c r="L528" s="189"/>
      <c r="M528" s="189"/>
      <c r="N528" s="189"/>
    </row>
    <row r="529" spans="1:14" x14ac:dyDescent="0.25">
      <c r="A529" s="48" t="str">
        <f>IF(OR(B529="",B529=0),"",ROWS($A$1:A529))</f>
        <v/>
      </c>
      <c r="B529" s="188"/>
      <c r="C529" s="188"/>
      <c r="D529" s="189"/>
      <c r="E529" s="189"/>
      <c r="F529" s="189"/>
      <c r="G529" s="189"/>
      <c r="H529" s="189"/>
      <c r="I529" s="189"/>
      <c r="J529" s="189"/>
      <c r="K529" s="189"/>
      <c r="L529" s="189"/>
      <c r="M529" s="189"/>
      <c r="N529" s="189"/>
    </row>
    <row r="530" spans="1:14" x14ac:dyDescent="0.25">
      <c r="A530" s="48" t="str">
        <f>IF(OR(B530="",B530=0),"",ROWS($A$1:A530))</f>
        <v/>
      </c>
      <c r="B530" s="188"/>
      <c r="C530" s="188"/>
      <c r="D530" s="189"/>
      <c r="E530" s="189"/>
      <c r="F530" s="189"/>
      <c r="G530" s="189"/>
      <c r="H530" s="189"/>
      <c r="I530" s="189"/>
      <c r="J530" s="189"/>
      <c r="K530" s="189"/>
      <c r="L530" s="189"/>
      <c r="M530" s="189"/>
      <c r="N530" s="189"/>
    </row>
    <row r="531" spans="1:14" x14ac:dyDescent="0.25">
      <c r="A531" s="48" t="str">
        <f>IF(OR(B531="",B531=0),"",ROWS($A$1:A531))</f>
        <v/>
      </c>
      <c r="B531" s="188"/>
      <c r="C531" s="188"/>
      <c r="D531" s="189"/>
      <c r="E531" s="189"/>
      <c r="F531" s="189"/>
      <c r="G531" s="189"/>
      <c r="H531" s="189"/>
      <c r="I531" s="189"/>
      <c r="J531" s="189"/>
      <c r="K531" s="189"/>
      <c r="L531" s="189"/>
      <c r="M531" s="189"/>
      <c r="N531" s="189"/>
    </row>
    <row r="532" spans="1:14" x14ac:dyDescent="0.25">
      <c r="A532" s="48" t="str">
        <f>IF(OR(B532="",B532=0),"",ROWS($A$1:A532))</f>
        <v/>
      </c>
      <c r="B532" s="188"/>
      <c r="C532" s="188"/>
      <c r="D532" s="189"/>
      <c r="E532" s="189"/>
      <c r="F532" s="189"/>
      <c r="G532" s="189"/>
      <c r="H532" s="189"/>
      <c r="I532" s="189"/>
      <c r="J532" s="189"/>
      <c r="K532" s="189"/>
      <c r="L532" s="189"/>
      <c r="M532" s="189"/>
      <c r="N532" s="189"/>
    </row>
    <row r="533" spans="1:14" x14ac:dyDescent="0.25">
      <c r="A533" s="48" t="str">
        <f>IF(OR(B533="",B533=0),"",ROWS($A$1:A533))</f>
        <v/>
      </c>
      <c r="B533" s="188"/>
      <c r="C533" s="188"/>
      <c r="D533" s="189"/>
      <c r="E533" s="189"/>
      <c r="F533" s="189"/>
      <c r="G533" s="189"/>
      <c r="H533" s="189"/>
      <c r="I533" s="189"/>
      <c r="J533" s="189"/>
      <c r="K533" s="189"/>
      <c r="L533" s="189"/>
      <c r="M533" s="189"/>
      <c r="N533" s="189"/>
    </row>
    <row r="534" spans="1:14" x14ac:dyDescent="0.25">
      <c r="A534" s="48" t="str">
        <f>IF(OR(B534="",B534=0),"",ROWS($A$1:A534))</f>
        <v/>
      </c>
      <c r="B534" s="188"/>
      <c r="C534" s="188"/>
      <c r="D534" s="189"/>
      <c r="E534" s="189"/>
      <c r="F534" s="189"/>
      <c r="G534" s="189"/>
      <c r="H534" s="189"/>
      <c r="I534" s="189"/>
      <c r="J534" s="189"/>
      <c r="K534" s="189"/>
      <c r="L534" s="189"/>
      <c r="M534" s="189"/>
      <c r="N534" s="189"/>
    </row>
    <row r="535" spans="1:14" x14ac:dyDescent="0.25">
      <c r="A535" s="48" t="str">
        <f>IF(OR(B535="",B535=0),"",ROWS($A$1:A535))</f>
        <v/>
      </c>
      <c r="B535" s="188"/>
      <c r="C535" s="188"/>
      <c r="D535" s="189"/>
      <c r="E535" s="189"/>
      <c r="F535" s="189"/>
      <c r="G535" s="189"/>
      <c r="H535" s="189"/>
      <c r="I535" s="189"/>
      <c r="J535" s="189"/>
      <c r="K535" s="189"/>
      <c r="L535" s="189"/>
      <c r="M535" s="189"/>
      <c r="N535" s="189"/>
    </row>
    <row r="536" spans="1:14" x14ac:dyDescent="0.25">
      <c r="A536" s="48" t="str">
        <f>IF(OR(B536="",B536=0),"",ROWS($A$1:A536))</f>
        <v/>
      </c>
      <c r="B536" s="188"/>
      <c r="C536" s="188"/>
      <c r="D536" s="189"/>
      <c r="E536" s="189"/>
      <c r="F536" s="189"/>
      <c r="G536" s="189"/>
      <c r="H536" s="189"/>
      <c r="I536" s="189"/>
      <c r="J536" s="189"/>
      <c r="K536" s="189"/>
      <c r="L536" s="189"/>
      <c r="M536" s="189"/>
      <c r="N536" s="189"/>
    </row>
    <row r="537" spans="1:14" x14ac:dyDescent="0.25">
      <c r="A537" s="48" t="str">
        <f>IF(OR(B537="",B537=0),"",ROWS($A$1:A537))</f>
        <v/>
      </c>
      <c r="B537" s="188"/>
      <c r="C537" s="188"/>
      <c r="D537" s="189"/>
      <c r="E537" s="189"/>
      <c r="F537" s="189"/>
      <c r="G537" s="189"/>
      <c r="H537" s="189"/>
      <c r="I537" s="189"/>
      <c r="J537" s="189"/>
      <c r="K537" s="189"/>
      <c r="L537" s="189"/>
      <c r="M537" s="189"/>
      <c r="N537" s="189"/>
    </row>
    <row r="538" spans="1:14" x14ac:dyDescent="0.25">
      <c r="A538" s="48" t="str">
        <f>IF(OR(B538="",B538=0),"",ROWS($A$1:A538))</f>
        <v/>
      </c>
      <c r="B538" s="188"/>
      <c r="C538" s="188"/>
      <c r="D538" s="189"/>
      <c r="E538" s="189"/>
      <c r="F538" s="189"/>
      <c r="G538" s="189"/>
      <c r="H538" s="189"/>
      <c r="I538" s="189"/>
      <c r="J538" s="189"/>
      <c r="K538" s="189"/>
      <c r="L538" s="189"/>
      <c r="M538" s="189"/>
      <c r="N538" s="189"/>
    </row>
    <row r="539" spans="1:14" x14ac:dyDescent="0.25">
      <c r="A539" s="48" t="str">
        <f>IF(OR(B539="",B539=0),"",ROWS($A$1:A539))</f>
        <v/>
      </c>
      <c r="B539" s="188"/>
      <c r="C539" s="188"/>
      <c r="D539" s="189"/>
      <c r="E539" s="189"/>
      <c r="F539" s="189"/>
      <c r="G539" s="189"/>
      <c r="H539" s="189"/>
      <c r="I539" s="189"/>
      <c r="J539" s="189"/>
      <c r="K539" s="189"/>
      <c r="L539" s="189"/>
      <c r="M539" s="189"/>
      <c r="N539" s="189"/>
    </row>
    <row r="540" spans="1:14" x14ac:dyDescent="0.25">
      <c r="A540" s="48" t="str">
        <f>IF(OR(B540="",B540=0),"",ROWS($A$1:A540))</f>
        <v/>
      </c>
      <c r="B540" s="188"/>
      <c r="C540" s="188"/>
      <c r="D540" s="189"/>
      <c r="E540" s="189"/>
      <c r="F540" s="189"/>
      <c r="G540" s="189"/>
      <c r="H540" s="189"/>
      <c r="I540" s="189"/>
      <c r="J540" s="189"/>
      <c r="K540" s="189"/>
      <c r="L540" s="189"/>
      <c r="M540" s="189"/>
      <c r="N540" s="189"/>
    </row>
    <row r="541" spans="1:14" x14ac:dyDescent="0.25">
      <c r="A541" s="48" t="str">
        <f>IF(OR(B541="",B541=0),"",ROWS($A$1:A541))</f>
        <v/>
      </c>
      <c r="B541" s="188"/>
      <c r="C541" s="188"/>
      <c r="D541" s="189"/>
      <c r="E541" s="189"/>
      <c r="F541" s="189"/>
      <c r="G541" s="189"/>
      <c r="H541" s="189"/>
      <c r="I541" s="189"/>
      <c r="J541" s="189"/>
      <c r="K541" s="189"/>
      <c r="L541" s="189"/>
      <c r="M541" s="189"/>
      <c r="N541" s="189"/>
    </row>
    <row r="542" spans="1:14" x14ac:dyDescent="0.25">
      <c r="A542" s="48" t="str">
        <f>IF(OR(B542="",B542=0),"",ROWS($A$1:A542))</f>
        <v/>
      </c>
      <c r="B542" s="188"/>
      <c r="C542" s="188"/>
      <c r="D542" s="189"/>
      <c r="E542" s="189"/>
      <c r="F542" s="189"/>
      <c r="G542" s="189"/>
      <c r="H542" s="189"/>
      <c r="I542" s="189"/>
      <c r="J542" s="189"/>
      <c r="K542" s="189"/>
      <c r="L542" s="189"/>
      <c r="M542" s="189"/>
      <c r="N542" s="189"/>
    </row>
    <row r="543" spans="1:14" x14ac:dyDescent="0.25">
      <c r="A543" s="48" t="str">
        <f>IF(OR(B543="",B543=0),"",ROWS($A$1:A543))</f>
        <v/>
      </c>
      <c r="B543" s="188"/>
      <c r="C543" s="188"/>
      <c r="D543" s="189"/>
      <c r="E543" s="189"/>
      <c r="F543" s="189"/>
      <c r="G543" s="189"/>
      <c r="H543" s="189"/>
      <c r="I543" s="189"/>
      <c r="J543" s="189"/>
      <c r="K543" s="189"/>
      <c r="L543" s="189"/>
      <c r="M543" s="189"/>
      <c r="N543" s="189"/>
    </row>
    <row r="544" spans="1:14" x14ac:dyDescent="0.25">
      <c r="A544" s="48" t="str">
        <f>IF(OR(B544="",B544=0),"",ROWS($A$1:A544))</f>
        <v/>
      </c>
      <c r="B544" s="188"/>
      <c r="C544" s="188"/>
      <c r="D544" s="189"/>
      <c r="E544" s="189"/>
      <c r="F544" s="189"/>
      <c r="G544" s="189"/>
      <c r="H544" s="189"/>
      <c r="I544" s="189"/>
      <c r="J544" s="189"/>
      <c r="K544" s="189"/>
      <c r="L544" s="189"/>
      <c r="M544" s="189"/>
      <c r="N544" s="189"/>
    </row>
    <row r="545" spans="1:14" x14ac:dyDescent="0.25">
      <c r="A545" s="48" t="str">
        <f>IF(OR(B545="",B545=0),"",ROWS($A$1:A545))</f>
        <v/>
      </c>
      <c r="B545" s="188"/>
      <c r="C545" s="188"/>
      <c r="D545" s="189"/>
      <c r="E545" s="189"/>
      <c r="F545" s="189"/>
      <c r="G545" s="189"/>
      <c r="H545" s="189"/>
      <c r="I545" s="189"/>
      <c r="J545" s="189"/>
      <c r="K545" s="189"/>
      <c r="L545" s="189"/>
      <c r="M545" s="189"/>
      <c r="N545" s="189"/>
    </row>
    <row r="546" spans="1:14" x14ac:dyDescent="0.25">
      <c r="A546" s="48" t="str">
        <f>IF(OR(B546="",B546=0),"",ROWS($A$1:A546))</f>
        <v/>
      </c>
      <c r="B546" s="188"/>
      <c r="C546" s="188"/>
      <c r="D546" s="189"/>
      <c r="E546" s="189"/>
      <c r="F546" s="189"/>
      <c r="G546" s="189"/>
      <c r="H546" s="189"/>
      <c r="I546" s="189"/>
      <c r="J546" s="189"/>
      <c r="K546" s="189"/>
      <c r="L546" s="189"/>
      <c r="M546" s="189"/>
      <c r="N546" s="189"/>
    </row>
    <row r="547" spans="1:14" x14ac:dyDescent="0.25">
      <c r="A547" s="48" t="str">
        <f>IF(OR(B547="",B547=0),"",ROWS($A$1:A547))</f>
        <v/>
      </c>
      <c r="B547" s="188"/>
      <c r="C547" s="188"/>
      <c r="D547" s="189"/>
      <c r="E547" s="189"/>
      <c r="F547" s="189"/>
      <c r="G547" s="189"/>
      <c r="H547" s="189"/>
      <c r="I547" s="189"/>
      <c r="J547" s="189"/>
      <c r="K547" s="189"/>
      <c r="L547" s="189"/>
      <c r="M547" s="189"/>
      <c r="N547" s="189"/>
    </row>
    <row r="548" spans="1:14" x14ac:dyDescent="0.25">
      <c r="A548" s="48" t="str">
        <f>IF(OR(B548="",B548=0),"",ROWS($A$1:A548))</f>
        <v/>
      </c>
      <c r="B548" s="188"/>
      <c r="C548" s="188"/>
      <c r="D548" s="189"/>
      <c r="E548" s="189"/>
      <c r="F548" s="189"/>
      <c r="G548" s="189"/>
      <c r="H548" s="189"/>
      <c r="I548" s="189"/>
      <c r="J548" s="189"/>
      <c r="K548" s="189"/>
      <c r="L548" s="189"/>
      <c r="M548" s="189"/>
      <c r="N548" s="189"/>
    </row>
    <row r="549" spans="1:14" x14ac:dyDescent="0.25">
      <c r="A549" s="48" t="str">
        <f>IF(OR(B549="",B549=0),"",ROWS($A$1:A549))</f>
        <v/>
      </c>
      <c r="B549" s="188"/>
      <c r="C549" s="188"/>
      <c r="D549" s="189"/>
      <c r="E549" s="189"/>
      <c r="F549" s="189"/>
      <c r="G549" s="189"/>
      <c r="H549" s="189"/>
      <c r="I549" s="189"/>
      <c r="J549" s="189"/>
      <c r="K549" s="189"/>
      <c r="L549" s="189"/>
      <c r="M549" s="189"/>
      <c r="N549" s="189"/>
    </row>
    <row r="550" spans="1:14" x14ac:dyDescent="0.25">
      <c r="A550" s="48" t="str">
        <f>IF(OR(B550="",B550=0),"",ROWS($A$1:A550))</f>
        <v/>
      </c>
      <c r="B550" s="188"/>
      <c r="C550" s="188"/>
      <c r="D550" s="189"/>
      <c r="E550" s="189"/>
      <c r="F550" s="189"/>
      <c r="G550" s="189"/>
      <c r="H550" s="189"/>
      <c r="I550" s="189"/>
      <c r="J550" s="189"/>
      <c r="K550" s="189"/>
      <c r="L550" s="189"/>
      <c r="M550" s="189"/>
      <c r="N550" s="189"/>
    </row>
    <row r="551" spans="1:14" x14ac:dyDescent="0.25">
      <c r="A551" s="48" t="str">
        <f>IF(OR(B551="",B551=0),"",ROWS($A$1:A551))</f>
        <v/>
      </c>
      <c r="B551" s="188"/>
      <c r="C551" s="188"/>
      <c r="D551" s="189"/>
      <c r="E551" s="189"/>
      <c r="F551" s="189"/>
      <c r="G551" s="189"/>
      <c r="H551" s="189"/>
      <c r="I551" s="189"/>
      <c r="J551" s="189"/>
      <c r="K551" s="189"/>
      <c r="L551" s="189"/>
      <c r="M551" s="189"/>
      <c r="N551" s="189"/>
    </row>
    <row r="552" spans="1:14" x14ac:dyDescent="0.25">
      <c r="A552" s="48" t="str">
        <f>IF(OR(B552="",B552=0),"",ROWS($A$1:A552))</f>
        <v/>
      </c>
      <c r="B552" s="188"/>
      <c r="C552" s="188"/>
      <c r="D552" s="189"/>
      <c r="E552" s="189"/>
      <c r="F552" s="189"/>
      <c r="G552" s="189"/>
      <c r="H552" s="189"/>
      <c r="I552" s="189"/>
      <c r="J552" s="189"/>
      <c r="K552" s="189"/>
      <c r="L552" s="189"/>
      <c r="M552" s="189"/>
      <c r="N552" s="189"/>
    </row>
    <row r="553" spans="1:14" x14ac:dyDescent="0.25">
      <c r="A553" s="48" t="str">
        <f>IF(OR(B553="",B553=0),"",ROWS($A$1:A553))</f>
        <v/>
      </c>
      <c r="B553" s="188"/>
      <c r="C553" s="188"/>
      <c r="D553" s="189"/>
      <c r="E553" s="189"/>
      <c r="F553" s="189"/>
      <c r="G553" s="189"/>
      <c r="H553" s="189"/>
      <c r="I553" s="189"/>
      <c r="J553" s="189"/>
      <c r="K553" s="189"/>
      <c r="L553" s="189"/>
      <c r="M553" s="189"/>
      <c r="N553" s="189"/>
    </row>
    <row r="554" spans="1:14" x14ac:dyDescent="0.25">
      <c r="A554" s="48" t="str">
        <f>IF(OR(B554="",B554=0),"",ROWS($A$1:A554))</f>
        <v/>
      </c>
      <c r="B554" s="188"/>
      <c r="C554" s="188"/>
      <c r="D554" s="189"/>
      <c r="E554" s="189"/>
      <c r="F554" s="189"/>
      <c r="G554" s="189"/>
      <c r="H554" s="189"/>
      <c r="I554" s="189"/>
      <c r="J554" s="189"/>
      <c r="K554" s="189"/>
      <c r="L554" s="189"/>
      <c r="M554" s="189"/>
      <c r="N554" s="189"/>
    </row>
    <row r="555" spans="1:14" x14ac:dyDescent="0.25">
      <c r="A555" s="48" t="str">
        <f>IF(OR(B555="",B555=0),"",ROWS($A$1:A555))</f>
        <v/>
      </c>
      <c r="B555" s="188"/>
      <c r="C555" s="188"/>
      <c r="D555" s="189"/>
      <c r="E555" s="189"/>
      <c r="F555" s="189"/>
      <c r="G555" s="189"/>
      <c r="H555" s="189"/>
      <c r="I555" s="189"/>
      <c r="J555" s="189"/>
      <c r="K555" s="189"/>
      <c r="L555" s="189"/>
      <c r="M555" s="189"/>
      <c r="N555" s="189"/>
    </row>
    <row r="556" spans="1:14" x14ac:dyDescent="0.25">
      <c r="A556" s="48" t="str">
        <f>IF(OR(B556="",B556=0),"",ROWS($A$1:A556))</f>
        <v/>
      </c>
      <c r="B556" s="188"/>
      <c r="C556" s="188"/>
      <c r="D556" s="189"/>
      <c r="E556" s="189"/>
      <c r="F556" s="189"/>
      <c r="G556" s="189"/>
      <c r="H556" s="189"/>
      <c r="I556" s="189"/>
      <c r="J556" s="189"/>
      <c r="K556" s="189"/>
      <c r="L556" s="189"/>
      <c r="M556" s="189"/>
      <c r="N556" s="189"/>
    </row>
    <row r="557" spans="1:14" x14ac:dyDescent="0.25">
      <c r="A557" s="48" t="str">
        <f>IF(OR(B557="",B557=0),"",ROWS($A$1:A557))</f>
        <v/>
      </c>
      <c r="B557" s="188"/>
      <c r="C557" s="188"/>
      <c r="D557" s="189"/>
      <c r="E557" s="189"/>
      <c r="F557" s="189"/>
      <c r="G557" s="189"/>
      <c r="H557" s="189"/>
      <c r="I557" s="189"/>
      <c r="J557" s="189"/>
      <c r="K557" s="189"/>
      <c r="L557" s="189"/>
      <c r="M557" s="189"/>
      <c r="N557" s="189"/>
    </row>
    <row r="558" spans="1:14" x14ac:dyDescent="0.25">
      <c r="A558" s="48" t="str">
        <f>IF(OR(B558="",B558=0),"",ROWS($A$1:A558))</f>
        <v/>
      </c>
      <c r="B558" s="188"/>
      <c r="C558" s="188"/>
      <c r="D558" s="189"/>
      <c r="E558" s="189"/>
      <c r="F558" s="189"/>
      <c r="G558" s="189"/>
      <c r="H558" s="189"/>
      <c r="I558" s="189"/>
      <c r="J558" s="189"/>
      <c r="K558" s="189"/>
      <c r="L558" s="189"/>
      <c r="M558" s="189"/>
      <c r="N558" s="189"/>
    </row>
    <row r="559" spans="1:14" x14ac:dyDescent="0.25">
      <c r="A559" s="48" t="str">
        <f>IF(OR(B559="",B559=0),"",ROWS($A$1:A559))</f>
        <v/>
      </c>
      <c r="B559" s="188"/>
      <c r="C559" s="188"/>
      <c r="D559" s="189"/>
      <c r="E559" s="189"/>
      <c r="F559" s="189"/>
      <c r="G559" s="189"/>
      <c r="H559" s="189"/>
      <c r="I559" s="189"/>
      <c r="J559" s="189"/>
      <c r="K559" s="189"/>
      <c r="L559" s="189"/>
      <c r="M559" s="189"/>
      <c r="N559" s="189"/>
    </row>
    <row r="560" spans="1:14" x14ac:dyDescent="0.25">
      <c r="A560" s="48" t="str">
        <f>IF(OR(B560="",B560=0),"",ROWS($A$1:A560))</f>
        <v/>
      </c>
      <c r="B560" s="188"/>
      <c r="C560" s="188"/>
      <c r="D560" s="189"/>
      <c r="E560" s="189"/>
      <c r="F560" s="189"/>
      <c r="G560" s="189"/>
      <c r="H560" s="189"/>
      <c r="I560" s="189"/>
      <c r="J560" s="189"/>
      <c r="K560" s="189"/>
      <c r="L560" s="189"/>
      <c r="M560" s="189"/>
      <c r="N560" s="189"/>
    </row>
    <row r="561" spans="1:14" x14ac:dyDescent="0.25">
      <c r="A561" s="48" t="str">
        <f>IF(OR(B561="",B561=0),"",ROWS($A$1:A561))</f>
        <v/>
      </c>
      <c r="B561" s="188"/>
      <c r="C561" s="188"/>
      <c r="D561" s="189"/>
      <c r="E561" s="189"/>
      <c r="F561" s="189"/>
      <c r="G561" s="189"/>
      <c r="H561" s="189"/>
      <c r="I561" s="189"/>
      <c r="J561" s="189"/>
      <c r="K561" s="189"/>
      <c r="L561" s="189"/>
      <c r="M561" s="189"/>
      <c r="N561" s="189"/>
    </row>
    <row r="562" spans="1:14" x14ac:dyDescent="0.25">
      <c r="A562" s="48" t="str">
        <f>IF(OR(B562="",B562=0),"",ROWS($A$1:A562))</f>
        <v/>
      </c>
      <c r="B562" s="188"/>
      <c r="C562" s="188"/>
      <c r="D562" s="189"/>
      <c r="E562" s="189"/>
      <c r="F562" s="189"/>
      <c r="G562" s="189"/>
      <c r="H562" s="189"/>
      <c r="I562" s="189"/>
      <c r="J562" s="189"/>
      <c r="K562" s="189"/>
      <c r="L562" s="189"/>
      <c r="M562" s="189"/>
      <c r="N562" s="189"/>
    </row>
    <row r="563" spans="1:14" x14ac:dyDescent="0.25">
      <c r="A563" s="48" t="str">
        <f>IF(OR(B563="",B563=0),"",ROWS($A$1:A563))</f>
        <v/>
      </c>
      <c r="B563" s="188"/>
      <c r="C563" s="188"/>
      <c r="D563" s="189"/>
      <c r="E563" s="189"/>
      <c r="F563" s="189"/>
      <c r="G563" s="189"/>
      <c r="H563" s="189"/>
      <c r="I563" s="189"/>
      <c r="J563" s="189"/>
      <c r="K563" s="189"/>
      <c r="L563" s="189"/>
      <c r="M563" s="189"/>
      <c r="N563" s="189"/>
    </row>
    <row r="564" spans="1:14" x14ac:dyDescent="0.25">
      <c r="A564" s="48" t="str">
        <f>IF(OR(B564="",B564=0),"",ROWS($A$1:A564))</f>
        <v/>
      </c>
      <c r="B564" s="188"/>
      <c r="C564" s="188"/>
      <c r="D564" s="189"/>
      <c r="E564" s="189"/>
      <c r="F564" s="189"/>
      <c r="G564" s="189"/>
      <c r="H564" s="189"/>
      <c r="I564" s="189"/>
      <c r="J564" s="189"/>
      <c r="K564" s="189"/>
      <c r="L564" s="189"/>
      <c r="M564" s="189"/>
      <c r="N564" s="189"/>
    </row>
    <row r="565" spans="1:14" x14ac:dyDescent="0.25">
      <c r="A565" s="48" t="str">
        <f>IF(OR(B565="",B565=0),"",ROWS($A$1:A565))</f>
        <v/>
      </c>
      <c r="B565" s="188"/>
      <c r="C565" s="188"/>
      <c r="D565" s="189"/>
      <c r="E565" s="189"/>
      <c r="F565" s="189"/>
      <c r="G565" s="189"/>
      <c r="H565" s="189"/>
      <c r="I565" s="189"/>
      <c r="J565" s="189"/>
      <c r="K565" s="189"/>
      <c r="L565" s="189"/>
      <c r="M565" s="189"/>
      <c r="N565" s="189"/>
    </row>
    <row r="566" spans="1:14" x14ac:dyDescent="0.25">
      <c r="A566" s="48" t="str">
        <f>IF(OR(B566="",B566=0),"",ROWS($A$1:A566))</f>
        <v/>
      </c>
      <c r="B566" s="188"/>
      <c r="C566" s="188"/>
      <c r="D566" s="189"/>
      <c r="E566" s="189"/>
      <c r="F566" s="189"/>
      <c r="G566" s="189"/>
      <c r="H566" s="189"/>
      <c r="I566" s="189"/>
      <c r="J566" s="189"/>
      <c r="K566" s="189"/>
      <c r="L566" s="189"/>
      <c r="M566" s="189"/>
      <c r="N566" s="189"/>
    </row>
    <row r="567" spans="1:14" x14ac:dyDescent="0.25">
      <c r="A567" s="48" t="str">
        <f>IF(OR(B567="",B567=0),"",ROWS($A$1:A567))</f>
        <v/>
      </c>
      <c r="B567" s="188"/>
      <c r="C567" s="188"/>
      <c r="D567" s="189"/>
      <c r="E567" s="189"/>
      <c r="F567" s="189"/>
      <c r="G567" s="189"/>
      <c r="H567" s="189"/>
      <c r="I567" s="189"/>
      <c r="J567" s="189"/>
      <c r="K567" s="189"/>
      <c r="L567" s="189"/>
      <c r="M567" s="189"/>
      <c r="N567" s="189"/>
    </row>
    <row r="568" spans="1:14" x14ac:dyDescent="0.25">
      <c r="A568" s="48" t="str">
        <f>IF(OR(B568="",B568=0),"",ROWS($A$1:A568))</f>
        <v/>
      </c>
      <c r="B568" s="188"/>
      <c r="C568" s="188"/>
      <c r="D568" s="189"/>
      <c r="E568" s="189"/>
      <c r="F568" s="189"/>
      <c r="G568" s="189"/>
      <c r="H568" s="189"/>
      <c r="I568" s="189"/>
      <c r="J568" s="189"/>
      <c r="K568" s="189"/>
      <c r="L568" s="189"/>
      <c r="M568" s="189"/>
      <c r="N568" s="189"/>
    </row>
    <row r="569" spans="1:14" x14ac:dyDescent="0.25">
      <c r="A569" s="48" t="str">
        <f>IF(OR(B569="",B569=0),"",ROWS($A$1:A569))</f>
        <v/>
      </c>
      <c r="B569" s="188"/>
      <c r="C569" s="188"/>
      <c r="D569" s="189"/>
      <c r="E569" s="189"/>
      <c r="F569" s="189"/>
      <c r="G569" s="189"/>
      <c r="H569" s="189"/>
      <c r="I569" s="189"/>
      <c r="J569" s="189"/>
      <c r="K569" s="189"/>
      <c r="L569" s="189"/>
      <c r="M569" s="189"/>
      <c r="N569" s="189"/>
    </row>
    <row r="570" spans="1:14" x14ac:dyDescent="0.25">
      <c r="A570" s="48" t="str">
        <f>IF(OR(B570="",B570=0),"",ROWS($A$1:A570))</f>
        <v/>
      </c>
      <c r="B570" s="188"/>
      <c r="C570" s="188"/>
      <c r="D570" s="189"/>
      <c r="E570" s="189"/>
      <c r="F570" s="189"/>
      <c r="G570" s="189"/>
      <c r="H570" s="189"/>
      <c r="I570" s="189"/>
      <c r="J570" s="189"/>
      <c r="K570" s="189"/>
      <c r="L570" s="189"/>
      <c r="M570" s="189"/>
      <c r="N570" s="189"/>
    </row>
    <row r="571" spans="1:14" x14ac:dyDescent="0.25">
      <c r="A571" s="48" t="str">
        <f>IF(OR(B571="",B571=0),"",ROWS($A$1:A571))</f>
        <v/>
      </c>
      <c r="B571" s="188"/>
      <c r="C571" s="188"/>
      <c r="D571" s="189"/>
      <c r="E571" s="189"/>
      <c r="F571" s="189"/>
      <c r="G571" s="189"/>
      <c r="H571" s="189"/>
      <c r="I571" s="189"/>
      <c r="J571" s="189"/>
      <c r="K571" s="189"/>
      <c r="L571" s="189"/>
      <c r="M571" s="189"/>
      <c r="N571" s="189"/>
    </row>
    <row r="572" spans="1:14" x14ac:dyDescent="0.25">
      <c r="A572" s="48" t="str">
        <f>IF(OR(B572="",B572=0),"",ROWS($A$1:A572))</f>
        <v/>
      </c>
      <c r="B572" s="188"/>
      <c r="C572" s="188"/>
      <c r="D572" s="189"/>
      <c r="E572" s="189"/>
      <c r="F572" s="189"/>
      <c r="G572" s="189"/>
      <c r="H572" s="189"/>
      <c r="I572" s="189"/>
      <c r="J572" s="189"/>
      <c r="K572" s="189"/>
      <c r="L572" s="189"/>
      <c r="M572" s="189"/>
      <c r="N572" s="189"/>
    </row>
    <row r="573" spans="1:14" x14ac:dyDescent="0.25">
      <c r="A573" s="48" t="str">
        <f>IF(OR(B573="",B573=0),"",ROWS($A$1:A573))</f>
        <v/>
      </c>
      <c r="B573" s="188"/>
      <c r="C573" s="188"/>
      <c r="D573" s="189"/>
      <c r="E573" s="189"/>
      <c r="F573" s="189"/>
      <c r="G573" s="189"/>
      <c r="H573" s="189"/>
      <c r="I573" s="189"/>
      <c r="J573" s="189"/>
      <c r="K573" s="189"/>
      <c r="L573" s="189"/>
      <c r="M573" s="189"/>
      <c r="N573" s="189"/>
    </row>
    <row r="574" spans="1:14" x14ac:dyDescent="0.25">
      <c r="A574" s="48" t="str">
        <f>IF(OR(B574="",B574=0),"",ROWS($A$1:A574))</f>
        <v/>
      </c>
      <c r="B574" s="188"/>
      <c r="C574" s="188"/>
      <c r="D574" s="189"/>
      <c r="E574" s="189"/>
      <c r="F574" s="189"/>
      <c r="G574" s="189"/>
      <c r="H574" s="189"/>
      <c r="I574" s="189"/>
      <c r="J574" s="189"/>
      <c r="K574" s="189"/>
      <c r="L574" s="189"/>
      <c r="M574" s="189"/>
      <c r="N574" s="189"/>
    </row>
    <row r="575" spans="1:14" x14ac:dyDescent="0.25">
      <c r="A575" s="48" t="str">
        <f>IF(OR(B575="",B575=0),"",ROWS($A$1:A575))</f>
        <v/>
      </c>
      <c r="B575" s="188"/>
      <c r="C575" s="188"/>
      <c r="D575" s="189"/>
      <c r="E575" s="189"/>
      <c r="F575" s="189"/>
      <c r="G575" s="189"/>
      <c r="H575" s="189"/>
      <c r="I575" s="189"/>
      <c r="J575" s="189"/>
      <c r="K575" s="189"/>
      <c r="L575" s="189"/>
      <c r="M575" s="189"/>
      <c r="N575" s="189"/>
    </row>
    <row r="576" spans="1:14" x14ac:dyDescent="0.25">
      <c r="A576" s="48" t="str">
        <f>IF(OR(B576="",B576=0),"",ROWS($A$1:A576))</f>
        <v/>
      </c>
      <c r="B576" s="188"/>
      <c r="C576" s="188"/>
      <c r="D576" s="189"/>
      <c r="E576" s="189"/>
      <c r="F576" s="189"/>
      <c r="G576" s="189"/>
      <c r="H576" s="189"/>
      <c r="I576" s="189"/>
      <c r="J576" s="189"/>
      <c r="K576" s="189"/>
      <c r="L576" s="189"/>
      <c r="M576" s="189"/>
      <c r="N576" s="189"/>
    </row>
    <row r="577" spans="1:14" x14ac:dyDescent="0.25">
      <c r="A577" s="48" t="str">
        <f>IF(OR(B577="",B577=0),"",ROWS($A$1:A577))</f>
        <v/>
      </c>
      <c r="B577" s="188"/>
      <c r="C577" s="188"/>
      <c r="D577" s="189"/>
      <c r="E577" s="189"/>
      <c r="F577" s="189"/>
      <c r="G577" s="189"/>
      <c r="H577" s="189"/>
      <c r="I577" s="189"/>
      <c r="J577" s="189"/>
      <c r="K577" s="189"/>
      <c r="L577" s="189"/>
      <c r="M577" s="189"/>
      <c r="N577" s="189"/>
    </row>
    <row r="578" spans="1:14" x14ac:dyDescent="0.25">
      <c r="A578" s="48" t="str">
        <f>IF(OR(B578="",B578=0),"",ROWS($A$1:A578))</f>
        <v/>
      </c>
      <c r="B578" s="188"/>
      <c r="C578" s="188"/>
      <c r="D578" s="189"/>
      <c r="E578" s="189"/>
      <c r="F578" s="189"/>
      <c r="G578" s="189"/>
      <c r="H578" s="189"/>
      <c r="I578" s="189"/>
      <c r="J578" s="189"/>
      <c r="K578" s="189"/>
      <c r="L578" s="189"/>
      <c r="M578" s="189"/>
      <c r="N578" s="189"/>
    </row>
    <row r="579" spans="1:14" x14ac:dyDescent="0.25">
      <c r="A579" s="48" t="str">
        <f>IF(OR(B579="",B579=0),"",ROWS($A$1:A579))</f>
        <v/>
      </c>
      <c r="B579" s="188"/>
      <c r="C579" s="188"/>
      <c r="D579" s="189"/>
      <c r="E579" s="189"/>
      <c r="F579" s="189"/>
      <c r="G579" s="189"/>
      <c r="H579" s="189"/>
      <c r="I579" s="189"/>
      <c r="J579" s="189"/>
      <c r="K579" s="189"/>
      <c r="L579" s="189"/>
      <c r="M579" s="189"/>
      <c r="N579" s="189"/>
    </row>
    <row r="580" spans="1:14" x14ac:dyDescent="0.25">
      <c r="A580" s="48" t="str">
        <f>IF(OR(B580="",B580=0),"",ROWS($A$1:A580))</f>
        <v/>
      </c>
      <c r="B580" s="188"/>
      <c r="C580" s="188"/>
      <c r="D580" s="189"/>
      <c r="E580" s="189"/>
      <c r="F580" s="189"/>
      <c r="G580" s="189"/>
      <c r="H580" s="189"/>
      <c r="I580" s="189"/>
      <c r="J580" s="189"/>
      <c r="K580" s="189"/>
      <c r="L580" s="189"/>
      <c r="M580" s="189"/>
      <c r="N580" s="189"/>
    </row>
    <row r="581" spans="1:14" x14ac:dyDescent="0.25">
      <c r="A581" s="48" t="str">
        <f>IF(OR(B581="",B581=0),"",ROWS($A$1:A581))</f>
        <v/>
      </c>
      <c r="B581" s="188"/>
      <c r="C581" s="188"/>
      <c r="D581" s="189"/>
      <c r="E581" s="189"/>
      <c r="F581" s="189"/>
      <c r="G581" s="189"/>
      <c r="H581" s="189"/>
      <c r="I581" s="189"/>
      <c r="J581" s="189"/>
      <c r="K581" s="189"/>
      <c r="L581" s="189"/>
      <c r="M581" s="189"/>
      <c r="N581" s="189"/>
    </row>
    <row r="582" spans="1:14" x14ac:dyDescent="0.25">
      <c r="A582" s="48" t="str">
        <f>IF(OR(B582="",B582=0),"",ROWS($A$1:A582))</f>
        <v/>
      </c>
      <c r="B582" s="188"/>
      <c r="C582" s="188"/>
      <c r="D582" s="189"/>
      <c r="E582" s="189"/>
      <c r="F582" s="189"/>
      <c r="G582" s="189"/>
      <c r="H582" s="189"/>
      <c r="I582" s="189"/>
      <c r="J582" s="189"/>
      <c r="K582" s="189"/>
      <c r="L582" s="189"/>
      <c r="M582" s="189"/>
      <c r="N582" s="189"/>
    </row>
    <row r="583" spans="1:14" x14ac:dyDescent="0.25">
      <c r="A583" s="48" t="str">
        <f>IF(OR(B583="",B583=0),"",ROWS($A$1:A583))</f>
        <v/>
      </c>
      <c r="B583" s="188"/>
      <c r="C583" s="188"/>
      <c r="D583" s="189"/>
      <c r="E583" s="189"/>
      <c r="F583" s="189"/>
      <c r="G583" s="189"/>
      <c r="H583" s="189"/>
      <c r="I583" s="189"/>
      <c r="J583" s="189"/>
      <c r="K583" s="189"/>
      <c r="L583" s="189"/>
      <c r="M583" s="189"/>
      <c r="N583" s="189"/>
    </row>
    <row r="584" spans="1:14" x14ac:dyDescent="0.25">
      <c r="A584" s="48" t="str">
        <f>IF(OR(B584="",B584=0),"",ROWS($A$1:A584))</f>
        <v/>
      </c>
      <c r="B584" s="188"/>
      <c r="C584" s="188"/>
      <c r="D584" s="189"/>
      <c r="E584" s="189"/>
      <c r="F584" s="189"/>
      <c r="G584" s="189"/>
      <c r="H584" s="189"/>
      <c r="I584" s="189"/>
      <c r="J584" s="189"/>
      <c r="K584" s="189"/>
      <c r="L584" s="189"/>
      <c r="M584" s="189"/>
      <c r="N584" s="189"/>
    </row>
    <row r="585" spans="1:14" x14ac:dyDescent="0.25">
      <c r="A585" s="48" t="str">
        <f>IF(OR(B585="",B585=0),"",ROWS($A$1:A585))</f>
        <v/>
      </c>
      <c r="B585" s="188"/>
      <c r="C585" s="188"/>
      <c r="D585" s="189"/>
      <c r="E585" s="189"/>
      <c r="F585" s="189"/>
      <c r="G585" s="189"/>
      <c r="H585" s="189"/>
      <c r="I585" s="189"/>
      <c r="J585" s="189"/>
      <c r="K585" s="189"/>
      <c r="L585" s="189"/>
      <c r="M585" s="189"/>
      <c r="N585" s="189"/>
    </row>
    <row r="586" spans="1:14" x14ac:dyDescent="0.25">
      <c r="A586" s="48" t="str">
        <f>IF(OR(B586="",B586=0),"",ROWS($A$1:A586))</f>
        <v/>
      </c>
      <c r="B586" s="188"/>
      <c r="C586" s="188"/>
      <c r="D586" s="189"/>
      <c r="E586" s="189"/>
      <c r="F586" s="189"/>
      <c r="G586" s="189"/>
      <c r="H586" s="189"/>
      <c r="I586" s="189"/>
      <c r="J586" s="189"/>
      <c r="K586" s="189"/>
      <c r="L586" s="189"/>
      <c r="M586" s="189"/>
      <c r="N586" s="189"/>
    </row>
    <row r="587" spans="1:14" x14ac:dyDescent="0.25">
      <c r="A587" s="48" t="str">
        <f>IF(OR(B587="",B587=0),"",ROWS($A$1:A587))</f>
        <v/>
      </c>
      <c r="B587" s="188"/>
      <c r="C587" s="188"/>
      <c r="D587" s="189"/>
      <c r="E587" s="189"/>
      <c r="F587" s="189"/>
      <c r="G587" s="189"/>
      <c r="H587" s="189"/>
      <c r="I587" s="189"/>
      <c r="J587" s="189"/>
      <c r="K587" s="189"/>
      <c r="L587" s="189"/>
      <c r="M587" s="189"/>
      <c r="N587" s="189"/>
    </row>
    <row r="588" spans="1:14" x14ac:dyDescent="0.25">
      <c r="A588" s="48" t="str">
        <f>IF(OR(B588="",B588=0),"",ROWS($A$1:A588))</f>
        <v/>
      </c>
      <c r="B588" s="188"/>
      <c r="C588" s="188"/>
      <c r="D588" s="189"/>
      <c r="E588" s="189"/>
      <c r="F588" s="189"/>
      <c r="G588" s="189"/>
      <c r="H588" s="189"/>
      <c r="I588" s="189"/>
      <c r="J588" s="189"/>
      <c r="K588" s="189"/>
      <c r="L588" s="189"/>
      <c r="M588" s="189"/>
      <c r="N588" s="189"/>
    </row>
    <row r="589" spans="1:14" x14ac:dyDescent="0.25">
      <c r="A589" s="48" t="str">
        <f>IF(OR(B589="",B589=0),"",ROWS($A$1:A589))</f>
        <v/>
      </c>
      <c r="B589" s="188"/>
      <c r="C589" s="188"/>
      <c r="D589" s="189"/>
      <c r="E589" s="189"/>
      <c r="F589" s="189"/>
      <c r="G589" s="189"/>
      <c r="H589" s="189"/>
      <c r="I589" s="189"/>
      <c r="J589" s="189"/>
      <c r="K589" s="189"/>
      <c r="L589" s="189"/>
      <c r="M589" s="189"/>
      <c r="N589" s="189"/>
    </row>
    <row r="590" spans="1:14" x14ac:dyDescent="0.25">
      <c r="A590" s="48" t="str">
        <f>IF(OR(B590="",B590=0),"",ROWS($A$1:A590))</f>
        <v/>
      </c>
      <c r="B590" s="188"/>
      <c r="C590" s="188"/>
      <c r="D590" s="189"/>
      <c r="E590" s="189"/>
      <c r="F590" s="189"/>
      <c r="G590" s="189"/>
      <c r="H590" s="189"/>
      <c r="I590" s="189"/>
      <c r="J590" s="189"/>
      <c r="K590" s="189"/>
      <c r="L590" s="189"/>
      <c r="M590" s="189"/>
      <c r="N590" s="189"/>
    </row>
    <row r="591" spans="1:14" x14ac:dyDescent="0.25">
      <c r="A591" s="48" t="str">
        <f>IF(OR(B591="",B591=0),"",ROWS($A$1:A591))</f>
        <v/>
      </c>
      <c r="B591" s="188"/>
      <c r="C591" s="188"/>
      <c r="D591" s="189"/>
      <c r="E591" s="189"/>
      <c r="F591" s="189"/>
      <c r="G591" s="189"/>
      <c r="H591" s="189"/>
      <c r="I591" s="189"/>
      <c r="J591" s="189"/>
      <c r="K591" s="189"/>
      <c r="L591" s="189"/>
      <c r="M591" s="189"/>
      <c r="N591" s="189"/>
    </row>
    <row r="592" spans="1:14" x14ac:dyDescent="0.25">
      <c r="A592" s="48" t="str">
        <f>IF(OR(B592="",B592=0),"",ROWS($A$1:A592))</f>
        <v/>
      </c>
      <c r="B592" s="188"/>
      <c r="C592" s="188"/>
      <c r="D592" s="189"/>
      <c r="E592" s="189"/>
      <c r="F592" s="189"/>
      <c r="G592" s="189"/>
      <c r="H592" s="189"/>
      <c r="I592" s="189"/>
      <c r="J592" s="189"/>
      <c r="K592" s="189"/>
      <c r="L592" s="189"/>
      <c r="M592" s="189"/>
      <c r="N592" s="189"/>
    </row>
    <row r="593" spans="1:14" x14ac:dyDescent="0.25">
      <c r="A593" s="48" t="str">
        <f>IF(OR(B593="",B593=0),"",ROWS($A$1:A593))</f>
        <v/>
      </c>
      <c r="B593" s="188"/>
      <c r="C593" s="188"/>
      <c r="D593" s="189"/>
      <c r="E593" s="189"/>
      <c r="F593" s="189"/>
      <c r="G593" s="189"/>
      <c r="H593" s="189"/>
      <c r="I593" s="189"/>
      <c r="J593" s="189"/>
      <c r="K593" s="189"/>
      <c r="L593" s="189"/>
      <c r="M593" s="189"/>
      <c r="N593" s="189"/>
    </row>
    <row r="594" spans="1:14" x14ac:dyDescent="0.25">
      <c r="A594" s="48" t="str">
        <f>IF(OR(B594="",B594=0),"",ROWS($A$1:A594))</f>
        <v/>
      </c>
      <c r="B594" s="188"/>
      <c r="C594" s="188"/>
      <c r="D594" s="189"/>
      <c r="E594" s="189"/>
      <c r="F594" s="189"/>
      <c r="G594" s="189"/>
      <c r="H594" s="189"/>
      <c r="I594" s="189"/>
      <c r="J594" s="189"/>
      <c r="K594" s="189"/>
      <c r="L594" s="189"/>
      <c r="M594" s="189"/>
      <c r="N594" s="189"/>
    </row>
    <row r="595" spans="1:14" x14ac:dyDescent="0.25">
      <c r="A595" s="48" t="str">
        <f>IF(OR(B595="",B595=0),"",ROWS($A$1:A595))</f>
        <v/>
      </c>
      <c r="B595" s="188"/>
      <c r="C595" s="188"/>
      <c r="D595" s="189"/>
      <c r="E595" s="189"/>
      <c r="F595" s="189"/>
      <c r="G595" s="189"/>
      <c r="H595" s="189"/>
      <c r="I595" s="189"/>
      <c r="J595" s="189"/>
      <c r="K595" s="189"/>
      <c r="L595" s="189"/>
      <c r="M595" s="189"/>
      <c r="N595" s="189"/>
    </row>
    <row r="596" spans="1:14" x14ac:dyDescent="0.25">
      <c r="A596" s="48" t="str">
        <f>IF(OR(B596="",B596=0),"",ROWS($A$1:A596))</f>
        <v/>
      </c>
      <c r="B596" s="188"/>
      <c r="C596" s="188"/>
      <c r="D596" s="189"/>
      <c r="E596" s="189"/>
      <c r="F596" s="189"/>
      <c r="G596" s="189"/>
      <c r="H596" s="189"/>
      <c r="I596" s="189"/>
      <c r="J596" s="189"/>
      <c r="K596" s="189"/>
      <c r="L596" s="189"/>
      <c r="M596" s="189"/>
      <c r="N596" s="189"/>
    </row>
    <row r="597" spans="1:14" x14ac:dyDescent="0.25">
      <c r="A597" s="48" t="str">
        <f>IF(OR(B597="",B597=0),"",ROWS($A$1:A597))</f>
        <v/>
      </c>
      <c r="B597" s="188"/>
      <c r="C597" s="188"/>
      <c r="D597" s="189"/>
      <c r="E597" s="189"/>
      <c r="F597" s="189"/>
      <c r="G597" s="189"/>
      <c r="H597" s="189"/>
      <c r="I597" s="189"/>
      <c r="J597" s="189"/>
      <c r="K597" s="189"/>
      <c r="L597" s="189"/>
      <c r="M597" s="189"/>
      <c r="N597" s="189"/>
    </row>
    <row r="598" spans="1:14" x14ac:dyDescent="0.25">
      <c r="A598" s="48" t="str">
        <f>IF(OR(B598="",B598=0),"",ROWS($A$1:A598))</f>
        <v/>
      </c>
      <c r="B598" s="188"/>
      <c r="C598" s="188"/>
      <c r="D598" s="189"/>
      <c r="E598" s="189"/>
      <c r="F598" s="189"/>
      <c r="G598" s="189"/>
      <c r="H598" s="189"/>
      <c r="I598" s="189"/>
      <c r="J598" s="189"/>
      <c r="K598" s="189"/>
      <c r="L598" s="189"/>
      <c r="M598" s="189"/>
      <c r="N598" s="189"/>
    </row>
    <row r="599" spans="1:14" x14ac:dyDescent="0.25">
      <c r="A599" s="48" t="str">
        <f>IF(OR(B599="",B599=0),"",ROWS($A$1:A599))</f>
        <v/>
      </c>
      <c r="B599" s="188"/>
      <c r="C599" s="188"/>
      <c r="D599" s="189"/>
      <c r="E599" s="189"/>
      <c r="F599" s="189"/>
      <c r="G599" s="189"/>
      <c r="H599" s="189"/>
      <c r="I599" s="189"/>
      <c r="J599" s="189"/>
      <c r="K599" s="189"/>
      <c r="L599" s="189"/>
      <c r="M599" s="189"/>
      <c r="N599" s="189"/>
    </row>
    <row r="600" spans="1:14" x14ac:dyDescent="0.25">
      <c r="A600" s="48" t="str">
        <f>IF(OR(B600="",B600=0),"",ROWS($A$1:A600))</f>
        <v/>
      </c>
      <c r="B600" s="188"/>
      <c r="C600" s="188"/>
      <c r="D600" s="189"/>
      <c r="E600" s="189"/>
      <c r="F600" s="189"/>
      <c r="G600" s="189"/>
      <c r="H600" s="189"/>
      <c r="I600" s="189"/>
      <c r="J600" s="189"/>
      <c r="K600" s="189"/>
      <c r="L600" s="189"/>
      <c r="M600" s="189"/>
      <c r="N600" s="189"/>
    </row>
    <row r="601" spans="1:14" x14ac:dyDescent="0.25">
      <c r="A601" s="48" t="str">
        <f>IF(OR(B601="",B601=0),"",ROWS($A$1:A601))</f>
        <v/>
      </c>
      <c r="B601" s="188"/>
      <c r="C601" s="188"/>
      <c r="D601" s="189"/>
      <c r="E601" s="189"/>
      <c r="F601" s="189"/>
      <c r="G601" s="189"/>
      <c r="H601" s="189"/>
      <c r="I601" s="189"/>
      <c r="J601" s="189"/>
      <c r="K601" s="189"/>
      <c r="L601" s="189"/>
      <c r="M601" s="189"/>
      <c r="N601" s="189"/>
    </row>
    <row r="602" spans="1:14" x14ac:dyDescent="0.25">
      <c r="A602" s="48" t="str">
        <f>IF(OR(B602="",B602=0),"",ROWS($A$1:A602))</f>
        <v/>
      </c>
      <c r="B602" s="188"/>
      <c r="C602" s="188"/>
      <c r="D602" s="189"/>
      <c r="E602" s="189"/>
      <c r="F602" s="189"/>
      <c r="G602" s="189"/>
      <c r="H602" s="189"/>
      <c r="I602" s="189"/>
      <c r="J602" s="189"/>
      <c r="K602" s="189"/>
      <c r="L602" s="189"/>
      <c r="M602" s="189"/>
      <c r="N602" s="189"/>
    </row>
    <row r="603" spans="1:14" x14ac:dyDescent="0.25">
      <c r="A603" s="48" t="str">
        <f>IF(OR(B603="",B603=0),"",ROWS($A$1:A603))</f>
        <v/>
      </c>
      <c r="B603" s="188"/>
      <c r="C603" s="188"/>
      <c r="D603" s="189"/>
      <c r="E603" s="189"/>
      <c r="F603" s="189"/>
      <c r="G603" s="189"/>
      <c r="H603" s="189"/>
      <c r="I603" s="189"/>
      <c r="J603" s="189"/>
      <c r="K603" s="189"/>
      <c r="L603" s="189"/>
      <c r="M603" s="189"/>
      <c r="N603" s="189"/>
    </row>
    <row r="604" spans="1:14" x14ac:dyDescent="0.25">
      <c r="A604" s="48" t="str">
        <f>IF(OR(B604="",B604=0),"",ROWS($A$1:A604))</f>
        <v/>
      </c>
      <c r="B604" s="188"/>
      <c r="C604" s="188"/>
      <c r="D604" s="189"/>
      <c r="E604" s="189"/>
      <c r="F604" s="189"/>
      <c r="G604" s="189"/>
      <c r="H604" s="189"/>
      <c r="I604" s="189"/>
      <c r="J604" s="189"/>
      <c r="K604" s="189"/>
      <c r="L604" s="189"/>
      <c r="M604" s="189"/>
      <c r="N604" s="189"/>
    </row>
    <row r="605" spans="1:14" x14ac:dyDescent="0.25">
      <c r="A605" s="48" t="str">
        <f>IF(OR(B605="",B605=0),"",ROWS($A$1:A605))</f>
        <v/>
      </c>
      <c r="B605" s="188"/>
      <c r="C605" s="188"/>
      <c r="D605" s="189"/>
      <c r="E605" s="189"/>
      <c r="F605" s="189"/>
      <c r="G605" s="189"/>
      <c r="H605" s="189"/>
      <c r="I605" s="189"/>
      <c r="J605" s="189"/>
      <c r="K605" s="189"/>
      <c r="L605" s="189"/>
      <c r="M605" s="189"/>
      <c r="N605" s="189"/>
    </row>
    <row r="606" spans="1:14" x14ac:dyDescent="0.25">
      <c r="A606" s="48" t="str">
        <f>IF(OR(B606="",B606=0),"",ROWS($A$1:A606))</f>
        <v/>
      </c>
      <c r="B606" s="188"/>
      <c r="C606" s="188"/>
      <c r="D606" s="189"/>
      <c r="E606" s="189"/>
      <c r="F606" s="189"/>
      <c r="G606" s="189"/>
      <c r="H606" s="189"/>
      <c r="I606" s="189"/>
      <c r="J606" s="189"/>
      <c r="K606" s="189"/>
      <c r="L606" s="189"/>
      <c r="M606" s="189"/>
      <c r="N606" s="189"/>
    </row>
    <row r="607" spans="1:14" x14ac:dyDescent="0.25">
      <c r="A607" s="48" t="str">
        <f>IF(OR(B607="",B607=0),"",ROWS($A$1:A607))</f>
        <v/>
      </c>
      <c r="B607" s="188"/>
      <c r="C607" s="188"/>
      <c r="D607" s="189"/>
      <c r="E607" s="189"/>
      <c r="F607" s="189"/>
      <c r="G607" s="189"/>
      <c r="H607" s="189"/>
      <c r="I607" s="189"/>
      <c r="J607" s="189"/>
      <c r="K607" s="189"/>
      <c r="L607" s="189"/>
      <c r="M607" s="189"/>
      <c r="N607" s="189"/>
    </row>
    <row r="608" spans="1:14" x14ac:dyDescent="0.25">
      <c r="A608" s="48" t="str">
        <f>IF(OR(B608="",B608=0),"",ROWS($A$1:A608))</f>
        <v/>
      </c>
      <c r="B608" s="188"/>
      <c r="C608" s="188"/>
      <c r="D608" s="189"/>
      <c r="E608" s="189"/>
      <c r="F608" s="189"/>
      <c r="G608" s="189"/>
      <c r="H608" s="189"/>
      <c r="I608" s="189"/>
      <c r="J608" s="189"/>
      <c r="K608" s="189"/>
      <c r="L608" s="189"/>
      <c r="M608" s="189"/>
      <c r="N608" s="189"/>
    </row>
    <row r="609" spans="1:14" x14ac:dyDescent="0.25">
      <c r="A609" s="48" t="str">
        <f>IF(OR(B609="",B609=0),"",ROWS($A$1:A609))</f>
        <v/>
      </c>
      <c r="B609" s="188"/>
      <c r="C609" s="188"/>
      <c r="D609" s="189"/>
      <c r="E609" s="189"/>
      <c r="F609" s="189"/>
      <c r="G609" s="189"/>
      <c r="H609" s="189"/>
      <c r="I609" s="189"/>
      <c r="J609" s="189"/>
      <c r="K609" s="189"/>
      <c r="L609" s="189"/>
      <c r="M609" s="189"/>
      <c r="N609" s="189"/>
    </row>
    <row r="610" spans="1:14" x14ac:dyDescent="0.25">
      <c r="A610" s="48" t="str">
        <f>IF(OR(B610="",B610=0),"",ROWS($A$1:A610))</f>
        <v/>
      </c>
      <c r="B610" s="188"/>
      <c r="C610" s="188"/>
      <c r="D610" s="189"/>
      <c r="E610" s="189"/>
      <c r="F610" s="189"/>
      <c r="G610" s="189"/>
      <c r="H610" s="189"/>
      <c r="I610" s="189"/>
      <c r="J610" s="189"/>
      <c r="K610" s="189"/>
      <c r="L610" s="189"/>
      <c r="M610" s="189"/>
      <c r="N610" s="189"/>
    </row>
    <row r="611" spans="1:14" x14ac:dyDescent="0.25">
      <c r="A611" s="48" t="str">
        <f>IF(OR(B611="",B611=0),"",ROWS($A$1:A611))</f>
        <v/>
      </c>
      <c r="B611" s="188"/>
      <c r="C611" s="188"/>
      <c r="D611" s="189"/>
      <c r="E611" s="189"/>
      <c r="F611" s="189"/>
      <c r="G611" s="189"/>
      <c r="H611" s="189"/>
      <c r="I611" s="189"/>
      <c r="J611" s="189"/>
      <c r="K611" s="189"/>
      <c r="L611" s="189"/>
      <c r="M611" s="189"/>
      <c r="N611" s="189"/>
    </row>
    <row r="612" spans="1:14" x14ac:dyDescent="0.25">
      <c r="A612" s="48" t="str">
        <f>IF(OR(B612="",B612=0),"",ROWS($A$1:A612))</f>
        <v/>
      </c>
      <c r="B612" s="188"/>
      <c r="C612" s="188"/>
      <c r="D612" s="189"/>
      <c r="E612" s="189"/>
      <c r="F612" s="189"/>
      <c r="G612" s="189"/>
      <c r="H612" s="189"/>
      <c r="I612" s="189"/>
      <c r="J612" s="189"/>
      <c r="K612" s="189"/>
      <c r="L612" s="189"/>
      <c r="M612" s="189"/>
      <c r="N612" s="189"/>
    </row>
    <row r="613" spans="1:14" x14ac:dyDescent="0.25">
      <c r="A613" s="48" t="str">
        <f>IF(OR(B613="",B613=0),"",ROWS($A$1:A613))</f>
        <v/>
      </c>
      <c r="B613" s="188"/>
      <c r="C613" s="188"/>
      <c r="D613" s="189"/>
      <c r="E613" s="189"/>
      <c r="F613" s="189"/>
      <c r="G613" s="189"/>
      <c r="H613" s="189"/>
      <c r="I613" s="189"/>
      <c r="J613" s="189"/>
      <c r="K613" s="189"/>
      <c r="L613" s="189"/>
      <c r="M613" s="189"/>
      <c r="N613" s="189"/>
    </row>
    <row r="614" spans="1:14" x14ac:dyDescent="0.25">
      <c r="A614" s="48" t="str">
        <f>IF(OR(B614="",B614=0),"",ROWS($A$1:A614))</f>
        <v/>
      </c>
      <c r="B614" s="188"/>
      <c r="C614" s="188"/>
      <c r="D614" s="189"/>
      <c r="E614" s="189"/>
      <c r="F614" s="189"/>
      <c r="G614" s="189"/>
      <c r="H614" s="189"/>
      <c r="I614" s="189"/>
      <c r="J614" s="189"/>
      <c r="K614" s="189"/>
      <c r="L614" s="189"/>
      <c r="M614" s="189"/>
      <c r="N614" s="189"/>
    </row>
    <row r="615" spans="1:14" x14ac:dyDescent="0.25">
      <c r="A615" s="48" t="str">
        <f>IF(OR(B615="",B615=0),"",ROWS($A$1:A615))</f>
        <v/>
      </c>
      <c r="B615" s="188"/>
      <c r="C615" s="188"/>
      <c r="D615" s="189"/>
      <c r="E615" s="189"/>
      <c r="F615" s="189"/>
      <c r="G615" s="189"/>
      <c r="H615" s="189"/>
      <c r="I615" s="189"/>
      <c r="J615" s="189"/>
      <c r="K615" s="189"/>
      <c r="L615" s="189"/>
      <c r="M615" s="189"/>
      <c r="N615" s="189"/>
    </row>
    <row r="616" spans="1:14" x14ac:dyDescent="0.25">
      <c r="A616" s="48" t="str">
        <f>IF(OR(B616="",B616=0),"",ROWS($A$1:A616))</f>
        <v/>
      </c>
      <c r="B616" s="188"/>
      <c r="C616" s="188"/>
      <c r="D616" s="189"/>
      <c r="E616" s="189"/>
      <c r="F616" s="189"/>
      <c r="G616" s="189"/>
      <c r="H616" s="189"/>
      <c r="I616" s="189"/>
      <c r="J616" s="189"/>
      <c r="K616" s="189"/>
      <c r="L616" s="189"/>
      <c r="M616" s="189"/>
      <c r="N616" s="189"/>
    </row>
    <row r="617" spans="1:14" x14ac:dyDescent="0.25">
      <c r="A617" s="48" t="str">
        <f>IF(OR(B617="",B617=0),"",ROWS($A$1:A617))</f>
        <v/>
      </c>
      <c r="B617" s="188"/>
      <c r="C617" s="188"/>
      <c r="D617" s="189"/>
      <c r="E617" s="189"/>
      <c r="F617" s="189"/>
      <c r="G617" s="189"/>
      <c r="H617" s="189"/>
      <c r="I617" s="189"/>
      <c r="J617" s="189"/>
      <c r="K617" s="189"/>
      <c r="L617" s="189"/>
      <c r="M617" s="189"/>
      <c r="N617" s="189"/>
    </row>
    <row r="618" spans="1:14" x14ac:dyDescent="0.25">
      <c r="A618" s="48" t="str">
        <f>IF(OR(B618="",B618=0),"",ROWS($A$1:A618))</f>
        <v/>
      </c>
      <c r="B618" s="188"/>
      <c r="C618" s="188"/>
      <c r="D618" s="189"/>
      <c r="E618" s="189"/>
      <c r="F618" s="189"/>
      <c r="G618" s="189"/>
      <c r="H618" s="189"/>
      <c r="I618" s="189"/>
      <c r="J618" s="189"/>
      <c r="K618" s="189"/>
      <c r="L618" s="189"/>
      <c r="M618" s="189"/>
      <c r="N618" s="189"/>
    </row>
    <row r="619" spans="1:14" x14ac:dyDescent="0.25">
      <c r="A619" s="48" t="str">
        <f>IF(OR(B619="",B619=0),"",ROWS($A$1:A619))</f>
        <v/>
      </c>
      <c r="B619" s="188"/>
      <c r="C619" s="188"/>
      <c r="D619" s="189"/>
      <c r="E619" s="189"/>
      <c r="F619" s="189"/>
      <c r="G619" s="189"/>
      <c r="H619" s="189"/>
      <c r="I619" s="189"/>
      <c r="J619" s="189"/>
      <c r="K619" s="189"/>
      <c r="L619" s="189"/>
      <c r="M619" s="189"/>
      <c r="N619" s="189"/>
    </row>
    <row r="620" spans="1:14" x14ac:dyDescent="0.25">
      <c r="A620" s="48" t="str">
        <f>IF(OR(B620="",B620=0),"",ROWS($A$1:A620))</f>
        <v/>
      </c>
      <c r="B620" s="188"/>
      <c r="C620" s="188"/>
      <c r="D620" s="189"/>
      <c r="E620" s="189"/>
      <c r="F620" s="189"/>
      <c r="G620" s="189"/>
      <c r="H620" s="189"/>
      <c r="I620" s="189"/>
      <c r="J620" s="189"/>
      <c r="K620" s="189"/>
      <c r="L620" s="189"/>
      <c r="M620" s="189"/>
      <c r="N620" s="189"/>
    </row>
    <row r="621" spans="1:14" x14ac:dyDescent="0.25">
      <c r="A621" s="48" t="str">
        <f>IF(OR(B621="",B621=0),"",ROWS($A$1:A621))</f>
        <v/>
      </c>
      <c r="B621" s="188"/>
      <c r="C621" s="188"/>
      <c r="D621" s="189"/>
      <c r="E621" s="189"/>
      <c r="F621" s="189"/>
      <c r="G621" s="189"/>
      <c r="H621" s="189"/>
      <c r="I621" s="189"/>
      <c r="J621" s="189"/>
      <c r="K621" s="189"/>
      <c r="L621" s="189"/>
      <c r="M621" s="189"/>
      <c r="N621" s="189"/>
    </row>
    <row r="622" spans="1:14" x14ac:dyDescent="0.25">
      <c r="A622" s="48" t="str">
        <f>IF(OR(B622="",B622=0),"",ROWS($A$1:A622))</f>
        <v/>
      </c>
      <c r="B622" s="188"/>
      <c r="C622" s="188"/>
      <c r="D622" s="189"/>
      <c r="E622" s="189"/>
      <c r="F622" s="189"/>
      <c r="G622" s="189"/>
      <c r="H622" s="189"/>
      <c r="I622" s="189"/>
      <c r="J622" s="189"/>
      <c r="K622" s="189"/>
      <c r="L622" s="189"/>
      <c r="M622" s="189"/>
      <c r="N622" s="189"/>
    </row>
    <row r="623" spans="1:14" x14ac:dyDescent="0.25">
      <c r="A623" s="48" t="str">
        <f>IF(OR(B623="",B623=0),"",ROWS($A$1:A623))</f>
        <v/>
      </c>
      <c r="B623" s="188"/>
      <c r="C623" s="188"/>
      <c r="D623" s="189"/>
      <c r="E623" s="189"/>
      <c r="F623" s="189"/>
      <c r="G623" s="189"/>
      <c r="H623" s="189"/>
      <c r="I623" s="189"/>
      <c r="J623" s="189"/>
      <c r="K623" s="189"/>
      <c r="L623" s="189"/>
      <c r="M623" s="189"/>
      <c r="N623" s="189"/>
    </row>
    <row r="624" spans="1:14" x14ac:dyDescent="0.25">
      <c r="A624" s="48" t="str">
        <f>IF(OR(B624="",B624=0),"",ROWS($A$1:A624))</f>
        <v/>
      </c>
      <c r="B624" s="188"/>
      <c r="C624" s="188"/>
      <c r="D624" s="189"/>
      <c r="E624" s="189"/>
      <c r="F624" s="189"/>
      <c r="G624" s="189"/>
      <c r="H624" s="189"/>
      <c r="I624" s="189"/>
      <c r="J624" s="189"/>
      <c r="K624" s="189"/>
      <c r="L624" s="189"/>
      <c r="M624" s="189"/>
      <c r="N624" s="189"/>
    </row>
    <row r="625" spans="1:14" x14ac:dyDescent="0.25">
      <c r="A625" s="48" t="str">
        <f>IF(OR(B625="",B625=0),"",ROWS($A$1:A625))</f>
        <v/>
      </c>
      <c r="B625" s="188"/>
      <c r="C625" s="188"/>
      <c r="D625" s="189"/>
      <c r="E625" s="189"/>
      <c r="F625" s="189"/>
      <c r="G625" s="189"/>
      <c r="H625" s="189"/>
      <c r="I625" s="189"/>
      <c r="J625" s="189"/>
      <c r="K625" s="189"/>
      <c r="L625" s="189"/>
      <c r="M625" s="189"/>
      <c r="N625" s="189"/>
    </row>
    <row r="626" spans="1:14" x14ac:dyDescent="0.25">
      <c r="A626" s="48" t="str">
        <f>IF(OR(B626="",B626=0),"",ROWS($A$1:A626))</f>
        <v/>
      </c>
      <c r="B626" s="188"/>
      <c r="C626" s="188"/>
      <c r="D626" s="189"/>
      <c r="E626" s="189"/>
      <c r="F626" s="189"/>
      <c r="G626" s="189"/>
      <c r="H626" s="189"/>
      <c r="I626" s="189"/>
      <c r="J626" s="189"/>
      <c r="K626" s="189"/>
      <c r="L626" s="189"/>
      <c r="M626" s="189"/>
      <c r="N626" s="189"/>
    </row>
    <row r="627" spans="1:14" x14ac:dyDescent="0.25">
      <c r="A627" s="48" t="str">
        <f>IF(OR(B627="",B627=0),"",ROWS($A$1:A627))</f>
        <v/>
      </c>
      <c r="B627" s="188"/>
      <c r="C627" s="188"/>
      <c r="D627" s="189"/>
      <c r="E627" s="189"/>
      <c r="F627" s="189"/>
      <c r="G627" s="189"/>
      <c r="H627" s="189"/>
      <c r="I627" s="189"/>
      <c r="J627" s="189"/>
      <c r="K627" s="189"/>
      <c r="L627" s="189"/>
      <c r="M627" s="189"/>
      <c r="N627" s="189"/>
    </row>
    <row r="628" spans="1:14" x14ac:dyDescent="0.25">
      <c r="A628" s="48" t="str">
        <f>IF(OR(B628="",B628=0),"",ROWS($A$1:A628))</f>
        <v/>
      </c>
      <c r="B628" s="188"/>
      <c r="C628" s="188"/>
      <c r="D628" s="189"/>
      <c r="E628" s="189"/>
      <c r="F628" s="189"/>
      <c r="G628" s="189"/>
      <c r="H628" s="189"/>
      <c r="I628" s="189"/>
      <c r="J628" s="189"/>
      <c r="K628" s="189"/>
      <c r="L628" s="189"/>
      <c r="M628" s="189"/>
      <c r="N628" s="189"/>
    </row>
    <row r="629" spans="1:14" x14ac:dyDescent="0.25">
      <c r="A629" s="48" t="str">
        <f>IF(OR(B629="",B629=0),"",ROWS($A$1:A629))</f>
        <v/>
      </c>
      <c r="B629" s="188"/>
      <c r="C629" s="188"/>
      <c r="D629" s="189"/>
      <c r="E629" s="189"/>
      <c r="F629" s="189"/>
      <c r="G629" s="189"/>
      <c r="H629" s="189"/>
      <c r="I629" s="189"/>
      <c r="J629" s="189"/>
      <c r="K629" s="189"/>
      <c r="L629" s="189"/>
      <c r="M629" s="189"/>
      <c r="N629" s="189"/>
    </row>
    <row r="630" spans="1:14" x14ac:dyDescent="0.25">
      <c r="A630" s="48" t="str">
        <f>IF(OR(B630="",B630=0),"",ROWS($A$1:A630))</f>
        <v/>
      </c>
      <c r="B630" s="188"/>
      <c r="C630" s="188"/>
      <c r="D630" s="189"/>
      <c r="E630" s="189"/>
      <c r="F630" s="189"/>
      <c r="G630" s="189"/>
      <c r="H630" s="189"/>
      <c r="I630" s="189"/>
      <c r="J630" s="189"/>
      <c r="K630" s="189"/>
      <c r="L630" s="189"/>
      <c r="M630" s="189"/>
      <c r="N630" s="189"/>
    </row>
    <row r="631" spans="1:14" x14ac:dyDescent="0.25">
      <c r="A631" s="48" t="str">
        <f>IF(OR(B631="",B631=0),"",ROWS($A$1:A631))</f>
        <v/>
      </c>
      <c r="B631" s="188"/>
      <c r="C631" s="188"/>
      <c r="D631" s="189"/>
      <c r="E631" s="189"/>
      <c r="F631" s="189"/>
      <c r="G631" s="189"/>
      <c r="H631" s="189"/>
      <c r="I631" s="189"/>
      <c r="J631" s="189"/>
      <c r="K631" s="189"/>
      <c r="L631" s="189"/>
      <c r="M631" s="189"/>
      <c r="N631" s="189"/>
    </row>
    <row r="632" spans="1:14" x14ac:dyDescent="0.25">
      <c r="A632" s="48" t="str">
        <f>IF(OR(B632="",B632=0),"",ROWS($A$1:A632))</f>
        <v/>
      </c>
      <c r="B632" s="188"/>
      <c r="C632" s="188"/>
      <c r="D632" s="189"/>
      <c r="E632" s="189"/>
      <c r="F632" s="189"/>
      <c r="G632" s="189"/>
      <c r="H632" s="189"/>
      <c r="I632" s="189"/>
      <c r="J632" s="189"/>
      <c r="K632" s="189"/>
      <c r="L632" s="189"/>
      <c r="M632" s="189"/>
      <c r="N632" s="189"/>
    </row>
    <row r="633" spans="1:14" x14ac:dyDescent="0.25">
      <c r="A633" s="48" t="str">
        <f>IF(OR(B633="",B633=0),"",ROWS($A$1:A633))</f>
        <v/>
      </c>
      <c r="B633" s="188"/>
      <c r="C633" s="188"/>
      <c r="D633" s="189"/>
      <c r="E633" s="189"/>
      <c r="F633" s="189"/>
      <c r="G633" s="189"/>
      <c r="H633" s="189"/>
      <c r="I633" s="189"/>
      <c r="J633" s="189"/>
      <c r="K633" s="189"/>
      <c r="L633" s="189"/>
      <c r="M633" s="189"/>
      <c r="N633" s="189"/>
    </row>
    <row r="634" spans="1:14" x14ac:dyDescent="0.25">
      <c r="A634" s="48" t="str">
        <f>IF(OR(B634="",B634=0),"",ROWS($A$1:A634))</f>
        <v/>
      </c>
      <c r="B634" s="188"/>
      <c r="C634" s="188"/>
      <c r="D634" s="189"/>
      <c r="E634" s="189"/>
      <c r="F634" s="189"/>
      <c r="G634" s="189"/>
      <c r="H634" s="189"/>
      <c r="I634" s="189"/>
      <c r="J634" s="189"/>
      <c r="K634" s="189"/>
      <c r="L634" s="189"/>
      <c r="M634" s="189"/>
      <c r="N634" s="189"/>
    </row>
    <row r="635" spans="1:14" x14ac:dyDescent="0.25">
      <c r="A635" s="48" t="str">
        <f>IF(OR(B635="",B635=0),"",ROWS($A$1:A635))</f>
        <v/>
      </c>
      <c r="B635" s="188"/>
      <c r="C635" s="188"/>
      <c r="D635" s="189"/>
      <c r="E635" s="189"/>
      <c r="F635" s="189"/>
      <c r="G635" s="189"/>
      <c r="H635" s="189"/>
      <c r="I635" s="189"/>
      <c r="J635" s="189"/>
      <c r="K635" s="189"/>
      <c r="L635" s="189"/>
      <c r="M635" s="189"/>
      <c r="N635" s="189"/>
    </row>
    <row r="636" spans="1:14" x14ac:dyDescent="0.25">
      <c r="A636" s="48" t="str">
        <f>IF(OR(B636="",B636=0),"",ROWS($A$1:A636))</f>
        <v/>
      </c>
      <c r="B636" s="188"/>
      <c r="C636" s="188"/>
      <c r="D636" s="189"/>
      <c r="E636" s="189"/>
      <c r="F636" s="189"/>
      <c r="G636" s="189"/>
      <c r="H636" s="189"/>
      <c r="I636" s="189"/>
      <c r="J636" s="189"/>
      <c r="K636" s="189"/>
      <c r="L636" s="189"/>
      <c r="M636" s="189"/>
      <c r="N636" s="189"/>
    </row>
    <row r="637" spans="1:14" x14ac:dyDescent="0.25">
      <c r="A637" s="48" t="str">
        <f>IF(OR(B637="",B637=0),"",ROWS($A$1:A637))</f>
        <v/>
      </c>
      <c r="B637" s="188"/>
      <c r="C637" s="188"/>
      <c r="D637" s="189"/>
      <c r="E637" s="189"/>
      <c r="F637" s="189"/>
      <c r="G637" s="189"/>
      <c r="H637" s="189"/>
      <c r="I637" s="189"/>
      <c r="J637" s="189"/>
      <c r="K637" s="189"/>
      <c r="L637" s="189"/>
      <c r="M637" s="189"/>
      <c r="N637" s="189"/>
    </row>
    <row r="638" spans="1:14" x14ac:dyDescent="0.25">
      <c r="A638" s="48" t="str">
        <f>IF(OR(B638="",B638=0),"",ROWS($A$1:A638))</f>
        <v/>
      </c>
      <c r="B638" s="188"/>
      <c r="C638" s="188"/>
      <c r="D638" s="189"/>
      <c r="E638" s="189"/>
      <c r="F638" s="189"/>
      <c r="G638" s="189"/>
      <c r="H638" s="189"/>
      <c r="I638" s="189"/>
      <c r="J638" s="189"/>
      <c r="K638" s="189"/>
      <c r="L638" s="189"/>
      <c r="M638" s="189"/>
      <c r="N638" s="189"/>
    </row>
    <row r="639" spans="1:14" x14ac:dyDescent="0.25">
      <c r="A639" s="48" t="str">
        <f>IF(OR(B639="",B639=0),"",ROWS($A$1:A639))</f>
        <v/>
      </c>
      <c r="B639" s="188"/>
      <c r="C639" s="188"/>
      <c r="D639" s="189"/>
      <c r="E639" s="189"/>
      <c r="F639" s="189"/>
      <c r="G639" s="189"/>
      <c r="H639" s="189"/>
      <c r="I639" s="189"/>
      <c r="J639" s="189"/>
      <c r="K639" s="189"/>
      <c r="L639" s="189"/>
      <c r="M639" s="189"/>
      <c r="N639" s="189"/>
    </row>
    <row r="640" spans="1:14" x14ac:dyDescent="0.25">
      <c r="A640" s="48" t="str">
        <f>IF(OR(B640="",B640=0),"",ROWS($A$1:A640))</f>
        <v/>
      </c>
      <c r="B640" s="188"/>
      <c r="C640" s="188"/>
      <c r="D640" s="189"/>
      <c r="E640" s="189"/>
      <c r="F640" s="189"/>
      <c r="G640" s="189"/>
      <c r="H640" s="189"/>
      <c r="I640" s="189"/>
      <c r="J640" s="189"/>
      <c r="K640" s="189"/>
      <c r="L640" s="189"/>
      <c r="M640" s="189"/>
      <c r="N640" s="189"/>
    </row>
    <row r="641" spans="1:14" x14ac:dyDescent="0.25">
      <c r="A641" s="48" t="str">
        <f>IF(OR(B641="",B641=0),"",ROWS($A$1:A641))</f>
        <v/>
      </c>
      <c r="B641" s="188"/>
      <c r="C641" s="188"/>
      <c r="D641" s="189"/>
      <c r="E641" s="189"/>
      <c r="F641" s="189"/>
      <c r="G641" s="189"/>
      <c r="H641" s="189"/>
      <c r="I641" s="189"/>
      <c r="J641" s="189"/>
      <c r="K641" s="189"/>
      <c r="L641" s="189"/>
      <c r="M641" s="189"/>
      <c r="N641" s="189"/>
    </row>
    <row r="642" spans="1:14" x14ac:dyDescent="0.25">
      <c r="A642" s="48" t="str">
        <f>IF(OR(B642="",B642=0),"",ROWS($A$1:A642))</f>
        <v/>
      </c>
      <c r="B642" s="188"/>
      <c r="C642" s="188"/>
      <c r="D642" s="189"/>
      <c r="E642" s="189"/>
      <c r="F642" s="189"/>
      <c r="G642" s="189"/>
      <c r="H642" s="189"/>
      <c r="I642" s="189"/>
      <c r="J642" s="189"/>
      <c r="K642" s="189"/>
      <c r="L642" s="189"/>
      <c r="M642" s="189"/>
      <c r="N642" s="189"/>
    </row>
    <row r="643" spans="1:14" x14ac:dyDescent="0.25">
      <c r="A643" s="48" t="str">
        <f>IF(OR(B643="",B643=0),"",ROWS($A$1:A643))</f>
        <v/>
      </c>
      <c r="B643" s="188"/>
      <c r="C643" s="188"/>
      <c r="D643" s="189"/>
      <c r="E643" s="189"/>
      <c r="F643" s="189"/>
      <c r="G643" s="189"/>
      <c r="H643" s="189"/>
      <c r="I643" s="189"/>
      <c r="J643" s="189"/>
      <c r="K643" s="189"/>
      <c r="L643" s="189"/>
      <c r="M643" s="189"/>
      <c r="N643" s="189"/>
    </row>
    <row r="644" spans="1:14" x14ac:dyDescent="0.25">
      <c r="A644" s="48" t="str">
        <f>IF(OR(B644="",B644=0),"",ROWS($A$1:A644))</f>
        <v/>
      </c>
      <c r="B644" s="188"/>
      <c r="C644" s="188"/>
      <c r="D644" s="189"/>
      <c r="E644" s="189"/>
      <c r="F644" s="189"/>
      <c r="G644" s="189"/>
      <c r="H644" s="189"/>
      <c r="I644" s="189"/>
      <c r="J644" s="189"/>
      <c r="K644" s="189"/>
      <c r="L644" s="189"/>
      <c r="M644" s="189"/>
      <c r="N644" s="189"/>
    </row>
    <row r="645" spans="1:14" x14ac:dyDescent="0.25">
      <c r="A645" s="48" t="str">
        <f>IF(OR(B645="",B645=0),"",ROWS($A$1:A645))</f>
        <v/>
      </c>
      <c r="B645" s="188"/>
      <c r="C645" s="188"/>
      <c r="D645" s="189"/>
      <c r="E645" s="189"/>
      <c r="F645" s="189"/>
      <c r="G645" s="189"/>
      <c r="H645" s="189"/>
      <c r="I645" s="189"/>
      <c r="J645" s="189"/>
      <c r="K645" s="189"/>
      <c r="L645" s="189"/>
      <c r="M645" s="189"/>
      <c r="N645" s="189"/>
    </row>
    <row r="646" spans="1:14" x14ac:dyDescent="0.25">
      <c r="A646" s="48" t="str">
        <f>IF(OR(B646="",B646=0),"",ROWS($A$1:A646))</f>
        <v/>
      </c>
      <c r="B646" s="188"/>
      <c r="C646" s="188"/>
      <c r="D646" s="189"/>
      <c r="E646" s="189"/>
      <c r="F646" s="189"/>
      <c r="G646" s="189"/>
      <c r="H646" s="189"/>
      <c r="I646" s="189"/>
      <c r="J646" s="189"/>
      <c r="K646" s="189"/>
      <c r="L646" s="189"/>
      <c r="M646" s="189"/>
      <c r="N646" s="189"/>
    </row>
    <row r="647" spans="1:14" x14ac:dyDescent="0.25">
      <c r="A647" s="48" t="str">
        <f>IF(OR(B647="",B647=0),"",ROWS($A$1:A647))</f>
        <v/>
      </c>
      <c r="B647" s="188"/>
      <c r="C647" s="188"/>
      <c r="D647" s="189"/>
      <c r="E647" s="189"/>
      <c r="F647" s="189"/>
      <c r="G647" s="189"/>
      <c r="H647" s="189"/>
      <c r="I647" s="189"/>
      <c r="J647" s="189"/>
      <c r="K647" s="189"/>
      <c r="L647" s="189"/>
      <c r="M647" s="189"/>
      <c r="N647" s="189"/>
    </row>
    <row r="648" spans="1:14" x14ac:dyDescent="0.25">
      <c r="A648" s="48" t="str">
        <f>IF(OR(B648="",B648=0),"",ROWS($A$1:A648))</f>
        <v/>
      </c>
      <c r="B648" s="188"/>
      <c r="C648" s="188"/>
      <c r="D648" s="189"/>
      <c r="E648" s="189"/>
      <c r="F648" s="189"/>
      <c r="G648" s="189"/>
      <c r="H648" s="189"/>
      <c r="I648" s="189"/>
      <c r="J648" s="189"/>
      <c r="K648" s="189"/>
      <c r="L648" s="189"/>
      <c r="M648" s="189"/>
      <c r="N648" s="189"/>
    </row>
    <row r="649" spans="1:14" x14ac:dyDescent="0.25">
      <c r="A649" s="48" t="str">
        <f>IF(OR(B649="",B649=0),"",ROWS($A$1:A649))</f>
        <v/>
      </c>
      <c r="B649" s="188"/>
      <c r="C649" s="188"/>
      <c r="D649" s="189"/>
      <c r="E649" s="189"/>
      <c r="F649" s="189"/>
      <c r="G649" s="189"/>
      <c r="H649" s="189"/>
      <c r="I649" s="189"/>
      <c r="J649" s="189"/>
      <c r="K649" s="189"/>
      <c r="L649" s="189"/>
      <c r="M649" s="189"/>
      <c r="N649" s="189"/>
    </row>
    <row r="650" spans="1:14" x14ac:dyDescent="0.25">
      <c r="A650" s="48" t="str">
        <f>IF(OR(B650="",B650=0),"",ROWS($A$1:A650))</f>
        <v/>
      </c>
      <c r="B650" s="188"/>
      <c r="C650" s="188"/>
      <c r="D650" s="189"/>
      <c r="E650" s="189"/>
      <c r="F650" s="189"/>
      <c r="G650" s="189"/>
      <c r="H650" s="189"/>
      <c r="I650" s="189"/>
      <c r="J650" s="189"/>
      <c r="K650" s="189"/>
      <c r="L650" s="189"/>
      <c r="M650" s="189"/>
      <c r="N650" s="189"/>
    </row>
    <row r="651" spans="1:14" x14ac:dyDescent="0.25">
      <c r="A651" s="48" t="str">
        <f>IF(OR(B651="",B651=0),"",ROWS($A$1:A651))</f>
        <v/>
      </c>
      <c r="B651" s="188"/>
      <c r="C651" s="188"/>
      <c r="D651" s="189"/>
      <c r="E651" s="189"/>
      <c r="F651" s="189"/>
      <c r="G651" s="189"/>
      <c r="H651" s="189"/>
      <c r="I651" s="189"/>
      <c r="J651" s="189"/>
      <c r="K651" s="189"/>
      <c r="L651" s="189"/>
      <c r="M651" s="189"/>
      <c r="N651" s="189"/>
    </row>
    <row r="652" spans="1:14" x14ac:dyDescent="0.25">
      <c r="A652" s="48" t="str">
        <f>IF(OR(B652="",B652=0),"",ROWS($A$1:A652))</f>
        <v/>
      </c>
      <c r="B652" s="188"/>
      <c r="C652" s="188"/>
      <c r="D652" s="189"/>
      <c r="E652" s="189"/>
      <c r="F652" s="189"/>
      <c r="G652" s="189"/>
      <c r="H652" s="189"/>
      <c r="I652" s="189"/>
      <c r="J652" s="189"/>
      <c r="K652" s="189"/>
      <c r="L652" s="189"/>
      <c r="M652" s="189"/>
      <c r="N652" s="189"/>
    </row>
    <row r="653" spans="1:14" x14ac:dyDescent="0.25">
      <c r="A653" s="48" t="str">
        <f>IF(OR(B653="",B653=0),"",ROWS($A$1:A653))</f>
        <v/>
      </c>
      <c r="B653" s="188"/>
      <c r="C653" s="188"/>
      <c r="D653" s="189"/>
      <c r="E653" s="189"/>
      <c r="F653" s="189"/>
      <c r="G653" s="189"/>
      <c r="H653" s="189"/>
      <c r="I653" s="189"/>
      <c r="J653" s="189"/>
      <c r="K653" s="189"/>
      <c r="L653" s="189"/>
      <c r="M653" s="189"/>
      <c r="N653" s="189"/>
    </row>
    <row r="654" spans="1:14" x14ac:dyDescent="0.25">
      <c r="A654" s="48" t="str">
        <f>IF(OR(B654="",B654=0),"",ROWS($A$1:A654))</f>
        <v/>
      </c>
      <c r="B654" s="188"/>
      <c r="C654" s="188"/>
      <c r="D654" s="189"/>
      <c r="E654" s="189"/>
      <c r="F654" s="189"/>
      <c r="G654" s="189"/>
      <c r="H654" s="189"/>
      <c r="I654" s="189"/>
      <c r="J654" s="189"/>
      <c r="K654" s="189"/>
      <c r="L654" s="189"/>
      <c r="M654" s="189"/>
      <c r="N654" s="189"/>
    </row>
    <row r="655" spans="1:14" x14ac:dyDescent="0.25">
      <c r="A655" s="48" t="str">
        <f>IF(OR(B655="",B655=0),"",ROWS($A$1:A655))</f>
        <v/>
      </c>
      <c r="B655" s="188"/>
      <c r="C655" s="188"/>
      <c r="D655" s="189"/>
      <c r="E655" s="189"/>
      <c r="F655" s="189"/>
      <c r="G655" s="189"/>
      <c r="H655" s="189"/>
      <c r="I655" s="189"/>
      <c r="J655" s="189"/>
      <c r="K655" s="189"/>
      <c r="L655" s="189"/>
      <c r="M655" s="189"/>
      <c r="N655" s="189"/>
    </row>
    <row r="656" spans="1:14" x14ac:dyDescent="0.25">
      <c r="A656" s="48" t="str">
        <f>IF(OR(B656="",B656=0),"",ROWS($A$1:A656))</f>
        <v/>
      </c>
      <c r="B656" s="188"/>
      <c r="C656" s="188"/>
      <c r="D656" s="189"/>
      <c r="E656" s="189"/>
      <c r="F656" s="189"/>
      <c r="G656" s="189"/>
      <c r="H656" s="189"/>
      <c r="I656" s="189"/>
      <c r="J656" s="189"/>
      <c r="K656" s="189"/>
      <c r="L656" s="189"/>
      <c r="M656" s="189"/>
      <c r="N656" s="189"/>
    </row>
    <row r="657" spans="1:14" x14ac:dyDescent="0.25">
      <c r="A657" s="48" t="str">
        <f>IF(OR(B657="",B657=0),"",ROWS($A$1:A657))</f>
        <v/>
      </c>
      <c r="B657" s="188"/>
      <c r="C657" s="188"/>
      <c r="D657" s="189"/>
      <c r="E657" s="189"/>
      <c r="F657" s="189"/>
      <c r="G657" s="189"/>
      <c r="H657" s="189"/>
      <c r="I657" s="189"/>
      <c r="J657" s="189"/>
      <c r="K657" s="189"/>
      <c r="L657" s="189"/>
      <c r="M657" s="189"/>
      <c r="N657" s="189"/>
    </row>
    <row r="658" spans="1:14" x14ac:dyDescent="0.25">
      <c r="A658" s="48" t="str">
        <f>IF(OR(B658="",B658=0),"",ROWS($A$1:A658))</f>
        <v/>
      </c>
      <c r="B658" s="188"/>
      <c r="C658" s="188"/>
      <c r="D658" s="189"/>
      <c r="E658" s="189"/>
      <c r="F658" s="189"/>
      <c r="G658" s="189"/>
      <c r="H658" s="189"/>
      <c r="I658" s="189"/>
      <c r="J658" s="189"/>
      <c r="K658" s="189"/>
      <c r="L658" s="189"/>
      <c r="M658" s="189"/>
      <c r="N658" s="189"/>
    </row>
    <row r="659" spans="1:14" x14ac:dyDescent="0.25">
      <c r="A659" s="48" t="str">
        <f>IF(OR(B659="",B659=0),"",ROWS($A$1:A659))</f>
        <v/>
      </c>
      <c r="B659" s="188"/>
      <c r="C659" s="188"/>
      <c r="D659" s="189"/>
      <c r="E659" s="189"/>
      <c r="F659" s="189"/>
      <c r="G659" s="189"/>
      <c r="H659" s="189"/>
      <c r="I659" s="189"/>
      <c r="J659" s="189"/>
      <c r="K659" s="189"/>
      <c r="L659" s="189"/>
      <c r="M659" s="189"/>
      <c r="N659" s="189"/>
    </row>
    <row r="660" spans="1:14" x14ac:dyDescent="0.25">
      <c r="A660" s="48" t="str">
        <f>IF(OR(B660="",B660=0),"",ROWS($A$1:A660))</f>
        <v/>
      </c>
      <c r="B660" s="188"/>
      <c r="C660" s="188"/>
      <c r="D660" s="189"/>
      <c r="E660" s="189"/>
      <c r="F660" s="189"/>
      <c r="G660" s="189"/>
      <c r="H660" s="189"/>
      <c r="I660" s="189"/>
      <c r="J660" s="189"/>
      <c r="K660" s="189"/>
      <c r="L660" s="189"/>
      <c r="M660" s="189"/>
      <c r="N660" s="189"/>
    </row>
    <row r="661" spans="1:14" x14ac:dyDescent="0.25">
      <c r="A661" s="48" t="str">
        <f>IF(OR(B661="",B661=0),"",ROWS($A$1:A661))</f>
        <v/>
      </c>
      <c r="B661" s="188"/>
      <c r="C661" s="188"/>
      <c r="D661" s="189"/>
      <c r="E661" s="189"/>
      <c r="F661" s="189"/>
      <c r="G661" s="189"/>
      <c r="H661" s="189"/>
      <c r="I661" s="189"/>
      <c r="J661" s="189"/>
      <c r="K661" s="189"/>
      <c r="L661" s="189"/>
      <c r="M661" s="189"/>
      <c r="N661" s="189"/>
    </row>
    <row r="662" spans="1:14" x14ac:dyDescent="0.25">
      <c r="A662" s="48" t="str">
        <f>IF(OR(B662="",B662=0),"",ROWS($A$1:A662))</f>
        <v/>
      </c>
      <c r="B662" s="188"/>
      <c r="C662" s="188"/>
      <c r="D662" s="189"/>
      <c r="E662" s="189"/>
      <c r="F662" s="189"/>
      <c r="G662" s="189"/>
      <c r="H662" s="189"/>
      <c r="I662" s="189"/>
      <c r="J662" s="189"/>
      <c r="K662" s="189"/>
      <c r="L662" s="189"/>
      <c r="M662" s="189"/>
      <c r="N662" s="189"/>
    </row>
    <row r="663" spans="1:14" x14ac:dyDescent="0.25">
      <c r="A663" s="48" t="str">
        <f>IF(OR(B663="",B663=0),"",ROWS($A$1:A663))</f>
        <v/>
      </c>
      <c r="B663" s="188"/>
      <c r="C663" s="188"/>
      <c r="D663" s="189"/>
      <c r="E663" s="189"/>
      <c r="F663" s="189"/>
      <c r="G663" s="189"/>
      <c r="H663" s="189"/>
      <c r="I663" s="189"/>
      <c r="J663" s="189"/>
      <c r="K663" s="189"/>
      <c r="L663" s="189"/>
      <c r="M663" s="189"/>
      <c r="N663" s="189"/>
    </row>
    <row r="664" spans="1:14" x14ac:dyDescent="0.25">
      <c r="A664" s="48" t="str">
        <f>IF(OR(B664="",B664=0),"",ROWS($A$1:A664))</f>
        <v/>
      </c>
      <c r="B664" s="188"/>
      <c r="C664" s="188"/>
      <c r="D664" s="189"/>
      <c r="E664" s="189"/>
      <c r="F664" s="189"/>
      <c r="G664" s="189"/>
      <c r="H664" s="189"/>
      <c r="I664" s="189"/>
      <c r="J664" s="189"/>
      <c r="K664" s="189"/>
      <c r="L664" s="189"/>
      <c r="M664" s="189"/>
      <c r="N664" s="189"/>
    </row>
    <row r="665" spans="1:14" x14ac:dyDescent="0.25">
      <c r="A665" s="48" t="str">
        <f>IF(OR(B665="",B665=0),"",ROWS($A$1:A665))</f>
        <v/>
      </c>
      <c r="B665" s="188"/>
      <c r="C665" s="188"/>
      <c r="D665" s="189"/>
      <c r="E665" s="189"/>
      <c r="F665" s="189"/>
      <c r="G665" s="189"/>
      <c r="H665" s="189"/>
      <c r="I665" s="189"/>
      <c r="J665" s="189"/>
      <c r="K665" s="189"/>
      <c r="L665" s="189"/>
      <c r="M665" s="189"/>
      <c r="N665" s="189"/>
    </row>
    <row r="666" spans="1:14" x14ac:dyDescent="0.25">
      <c r="A666" s="48" t="str">
        <f>IF(OR(B666="",B666=0),"",ROWS($A$1:A666))</f>
        <v/>
      </c>
      <c r="B666" s="188"/>
      <c r="C666" s="188"/>
      <c r="D666" s="189"/>
      <c r="E666" s="189"/>
      <c r="F666" s="189"/>
      <c r="G666" s="189"/>
      <c r="H666" s="189"/>
      <c r="I666" s="189"/>
      <c r="J666" s="189"/>
      <c r="K666" s="189"/>
      <c r="L666" s="189"/>
      <c r="M666" s="189"/>
      <c r="N666" s="189"/>
    </row>
    <row r="667" spans="1:14" x14ac:dyDescent="0.25">
      <c r="A667" s="48" t="str">
        <f>IF(OR(B667="",B667=0),"",ROWS($A$1:A667))</f>
        <v/>
      </c>
      <c r="B667" s="188"/>
      <c r="C667" s="188"/>
      <c r="D667" s="189"/>
      <c r="E667" s="189"/>
      <c r="F667" s="189"/>
      <c r="G667" s="189"/>
      <c r="H667" s="189"/>
      <c r="I667" s="189"/>
      <c r="J667" s="189"/>
      <c r="K667" s="189"/>
      <c r="L667" s="189"/>
      <c r="M667" s="189"/>
      <c r="N667" s="189"/>
    </row>
    <row r="668" spans="1:14" x14ac:dyDescent="0.25">
      <c r="A668" s="48" t="str">
        <f>IF(OR(B668="",B668=0),"",ROWS($A$1:A668))</f>
        <v/>
      </c>
      <c r="B668" s="188"/>
      <c r="C668" s="188"/>
      <c r="D668" s="189"/>
      <c r="E668" s="189"/>
      <c r="F668" s="189"/>
      <c r="G668" s="189"/>
      <c r="H668" s="189"/>
      <c r="I668" s="189"/>
      <c r="J668" s="189"/>
      <c r="K668" s="189"/>
      <c r="L668" s="189"/>
      <c r="M668" s="189"/>
      <c r="N668" s="189"/>
    </row>
    <row r="669" spans="1:14" x14ac:dyDescent="0.25">
      <c r="A669" s="48" t="str">
        <f>IF(OR(B669="",B669=0),"",ROWS($A$1:A669))</f>
        <v/>
      </c>
      <c r="B669" s="188"/>
      <c r="C669" s="188"/>
      <c r="D669" s="189"/>
      <c r="E669" s="189"/>
      <c r="F669" s="189"/>
      <c r="G669" s="189"/>
      <c r="H669" s="189"/>
      <c r="I669" s="189"/>
      <c r="J669" s="189"/>
      <c r="K669" s="189"/>
      <c r="L669" s="189"/>
      <c r="M669" s="189"/>
      <c r="N669" s="189"/>
    </row>
    <row r="670" spans="1:14" x14ac:dyDescent="0.25">
      <c r="A670" s="48" t="str">
        <f>IF(OR(B670="",B670=0),"",ROWS($A$1:A670))</f>
        <v/>
      </c>
      <c r="B670" s="188"/>
      <c r="C670" s="188"/>
      <c r="D670" s="189"/>
      <c r="E670" s="189"/>
      <c r="F670" s="189"/>
      <c r="G670" s="189"/>
      <c r="H670" s="189"/>
      <c r="I670" s="189"/>
      <c r="J670" s="189"/>
      <c r="K670" s="189"/>
      <c r="L670" s="189"/>
      <c r="M670" s="189"/>
      <c r="N670" s="189"/>
    </row>
    <row r="671" spans="1:14" x14ac:dyDescent="0.25">
      <c r="A671" s="48" t="str">
        <f>IF(OR(B671="",B671=0),"",ROWS($A$1:A671))</f>
        <v/>
      </c>
      <c r="B671" s="188"/>
      <c r="C671" s="188"/>
      <c r="D671" s="189"/>
      <c r="E671" s="189"/>
      <c r="F671" s="189"/>
      <c r="G671" s="189"/>
      <c r="H671" s="189"/>
      <c r="I671" s="189"/>
      <c r="J671" s="189"/>
      <c r="K671" s="189"/>
      <c r="L671" s="189"/>
      <c r="M671" s="189"/>
      <c r="N671" s="189"/>
    </row>
    <row r="672" spans="1:14" x14ac:dyDescent="0.25">
      <c r="A672" s="48" t="str">
        <f>IF(OR(B672="",B672=0),"",ROWS($A$1:A672))</f>
        <v/>
      </c>
      <c r="B672" s="188"/>
      <c r="C672" s="188"/>
      <c r="D672" s="189"/>
      <c r="E672" s="189"/>
      <c r="F672" s="189"/>
      <c r="G672" s="189"/>
      <c r="H672" s="189"/>
      <c r="I672" s="189"/>
      <c r="J672" s="189"/>
      <c r="K672" s="189"/>
      <c r="L672" s="189"/>
      <c r="M672" s="189"/>
      <c r="N672" s="189"/>
    </row>
    <row r="673" spans="1:14" x14ac:dyDescent="0.25">
      <c r="A673" s="48" t="str">
        <f>IF(OR(B673="",B673=0),"",ROWS($A$1:A673))</f>
        <v/>
      </c>
      <c r="B673" s="188"/>
      <c r="C673" s="188"/>
      <c r="D673" s="189"/>
      <c r="E673" s="189"/>
      <c r="F673" s="189"/>
      <c r="G673" s="189"/>
      <c r="H673" s="189"/>
      <c r="I673" s="189"/>
      <c r="J673" s="189"/>
      <c r="K673" s="189"/>
      <c r="L673" s="189"/>
      <c r="M673" s="189"/>
      <c r="N673" s="189"/>
    </row>
    <row r="674" spans="1:14" x14ac:dyDescent="0.25">
      <c r="A674" s="48" t="str">
        <f>IF(OR(B674="",B674=0),"",ROWS($A$1:A674))</f>
        <v/>
      </c>
      <c r="B674" s="188"/>
      <c r="C674" s="188"/>
      <c r="D674" s="189"/>
      <c r="E674" s="189"/>
      <c r="F674" s="189"/>
      <c r="G674" s="189"/>
      <c r="H674" s="189"/>
      <c r="I674" s="189"/>
      <c r="J674" s="189"/>
      <c r="K674" s="189"/>
      <c r="L674" s="189"/>
      <c r="M674" s="189"/>
      <c r="N674" s="189"/>
    </row>
    <row r="675" spans="1:14" x14ac:dyDescent="0.25">
      <c r="A675" s="48" t="str">
        <f>IF(OR(B675="",B675=0),"",ROWS($A$1:A675))</f>
        <v/>
      </c>
      <c r="B675" s="188"/>
      <c r="C675" s="188"/>
      <c r="D675" s="189"/>
      <c r="E675" s="189"/>
      <c r="F675" s="189"/>
      <c r="G675" s="189"/>
      <c r="H675" s="189"/>
      <c r="I675" s="189"/>
      <c r="J675" s="189"/>
      <c r="K675" s="189"/>
      <c r="L675" s="189"/>
      <c r="M675" s="189"/>
      <c r="N675" s="189"/>
    </row>
    <row r="676" spans="1:14" x14ac:dyDescent="0.25">
      <c r="A676" s="48" t="str">
        <f>IF(OR(B676="",B676=0),"",ROWS($A$1:A676))</f>
        <v/>
      </c>
      <c r="B676" s="188"/>
      <c r="C676" s="188"/>
      <c r="D676" s="189"/>
      <c r="E676" s="189"/>
      <c r="F676" s="189"/>
      <c r="G676" s="189"/>
      <c r="H676" s="189"/>
      <c r="I676" s="189"/>
      <c r="J676" s="189"/>
      <c r="K676" s="189"/>
      <c r="L676" s="189"/>
      <c r="M676" s="189"/>
      <c r="N676" s="189"/>
    </row>
    <row r="677" spans="1:14" x14ac:dyDescent="0.25">
      <c r="A677" s="48" t="str">
        <f>IF(OR(B677="",B677=0),"",ROWS($A$1:A677))</f>
        <v/>
      </c>
      <c r="B677" s="188"/>
      <c r="C677" s="188"/>
      <c r="D677" s="189"/>
      <c r="E677" s="189"/>
      <c r="F677" s="189"/>
      <c r="G677" s="189"/>
      <c r="H677" s="189"/>
      <c r="I677" s="189"/>
      <c r="J677" s="189"/>
      <c r="K677" s="189"/>
      <c r="L677" s="189"/>
      <c r="M677" s="189"/>
      <c r="N677" s="189"/>
    </row>
    <row r="678" spans="1:14" x14ac:dyDescent="0.25">
      <c r="A678" s="48" t="str">
        <f>IF(OR(B678="",B678=0),"",ROWS($A$1:A678))</f>
        <v/>
      </c>
      <c r="B678" s="188"/>
      <c r="C678" s="188"/>
      <c r="D678" s="189"/>
      <c r="E678" s="189"/>
      <c r="F678" s="189"/>
      <c r="G678" s="189"/>
      <c r="H678" s="189"/>
      <c r="I678" s="189"/>
      <c r="J678" s="189"/>
      <c r="K678" s="189"/>
      <c r="L678" s="189"/>
      <c r="M678" s="189"/>
      <c r="N678" s="189"/>
    </row>
    <row r="679" spans="1:14" x14ac:dyDescent="0.25">
      <c r="A679" s="48" t="str">
        <f>IF(OR(B679="",B679=0),"",ROWS($A$1:A679))</f>
        <v/>
      </c>
      <c r="B679" s="188"/>
      <c r="C679" s="188"/>
      <c r="D679" s="189"/>
      <c r="E679" s="189"/>
      <c r="F679" s="189"/>
      <c r="G679" s="189"/>
      <c r="H679" s="189"/>
      <c r="I679" s="189"/>
      <c r="J679" s="189"/>
      <c r="K679" s="189"/>
      <c r="L679" s="189"/>
      <c r="M679" s="189"/>
      <c r="N679" s="189"/>
    </row>
    <row r="680" spans="1:14" x14ac:dyDescent="0.25">
      <c r="A680" s="48" t="str">
        <f>IF(OR(B680="",B680=0),"",ROWS($A$1:A680))</f>
        <v/>
      </c>
      <c r="B680" s="188"/>
      <c r="C680" s="188"/>
      <c r="D680" s="189"/>
      <c r="E680" s="189"/>
      <c r="F680" s="189"/>
      <c r="G680" s="189"/>
      <c r="H680" s="189"/>
      <c r="I680" s="189"/>
      <c r="J680" s="189"/>
      <c r="K680" s="189"/>
      <c r="L680" s="189"/>
      <c r="M680" s="189"/>
      <c r="N680" s="189"/>
    </row>
    <row r="681" spans="1:14" x14ac:dyDescent="0.25">
      <c r="A681" s="48" t="str">
        <f>IF(OR(B681="",B681=0),"",ROWS($A$1:A681))</f>
        <v/>
      </c>
      <c r="B681" s="188"/>
      <c r="C681" s="188"/>
      <c r="D681" s="189"/>
      <c r="E681" s="189"/>
      <c r="F681" s="189"/>
      <c r="G681" s="189"/>
      <c r="H681" s="189"/>
      <c r="I681" s="189"/>
      <c r="J681" s="189"/>
      <c r="K681" s="189"/>
      <c r="L681" s="189"/>
      <c r="M681" s="189"/>
      <c r="N681" s="189"/>
    </row>
    <row r="682" spans="1:14" x14ac:dyDescent="0.25">
      <c r="A682" s="48" t="str">
        <f>IF(OR(B682="",B682=0),"",ROWS($A$1:A682))</f>
        <v/>
      </c>
      <c r="B682" s="188"/>
      <c r="C682" s="188"/>
      <c r="D682" s="189"/>
      <c r="E682" s="189"/>
      <c r="F682" s="189"/>
      <c r="G682" s="189"/>
      <c r="H682" s="189"/>
      <c r="I682" s="189"/>
      <c r="J682" s="189"/>
      <c r="K682" s="189"/>
      <c r="L682" s="189"/>
      <c r="M682" s="189"/>
      <c r="N682" s="189"/>
    </row>
    <row r="683" spans="1:14" x14ac:dyDescent="0.25">
      <c r="A683" s="48" t="str">
        <f>IF(OR(B683="",B683=0),"",ROWS($A$1:A683))</f>
        <v/>
      </c>
      <c r="B683" s="188"/>
      <c r="C683" s="188"/>
      <c r="D683" s="189"/>
      <c r="E683" s="189"/>
      <c r="F683" s="189"/>
      <c r="G683" s="189"/>
      <c r="H683" s="189"/>
      <c r="I683" s="189"/>
      <c r="J683" s="189"/>
      <c r="K683" s="189"/>
      <c r="L683" s="189"/>
      <c r="M683" s="189"/>
      <c r="N683" s="189"/>
    </row>
    <row r="684" spans="1:14" x14ac:dyDescent="0.25">
      <c r="A684" s="48" t="str">
        <f>IF(OR(B684="",B684=0),"",ROWS($A$1:A684))</f>
        <v/>
      </c>
      <c r="B684" s="188"/>
      <c r="C684" s="188"/>
      <c r="D684" s="189"/>
      <c r="E684" s="189"/>
      <c r="F684" s="189"/>
      <c r="G684" s="189"/>
      <c r="H684" s="189"/>
      <c r="I684" s="189"/>
      <c r="J684" s="189"/>
      <c r="K684" s="189"/>
      <c r="L684" s="189"/>
      <c r="M684" s="189"/>
      <c r="N684" s="189"/>
    </row>
    <row r="685" spans="1:14" x14ac:dyDescent="0.25">
      <c r="A685" s="48" t="str">
        <f>IF(OR(B685="",B685=0),"",ROWS($A$1:A685))</f>
        <v/>
      </c>
      <c r="B685" s="188"/>
      <c r="C685" s="188"/>
      <c r="D685" s="189"/>
      <c r="E685" s="189"/>
      <c r="F685" s="189"/>
      <c r="G685" s="189"/>
      <c r="H685" s="189"/>
      <c r="I685" s="189"/>
      <c r="J685" s="189"/>
      <c r="K685" s="189"/>
      <c r="L685" s="189"/>
      <c r="M685" s="189"/>
      <c r="N685" s="189"/>
    </row>
    <row r="686" spans="1:14" x14ac:dyDescent="0.25">
      <c r="A686" s="48" t="str">
        <f>IF(OR(B686="",B686=0),"",ROWS($A$1:A686))</f>
        <v/>
      </c>
      <c r="B686" s="188"/>
      <c r="C686" s="188"/>
      <c r="D686" s="189"/>
      <c r="E686" s="189"/>
      <c r="F686" s="189"/>
      <c r="G686" s="189"/>
      <c r="H686" s="189"/>
      <c r="I686" s="189"/>
      <c r="J686" s="189"/>
      <c r="K686" s="189"/>
      <c r="L686" s="189"/>
      <c r="M686" s="189"/>
      <c r="N686" s="189"/>
    </row>
    <row r="687" spans="1:14" x14ac:dyDescent="0.25">
      <c r="A687" s="48" t="str">
        <f>IF(OR(B687="",B687=0),"",ROWS($A$1:A687))</f>
        <v/>
      </c>
      <c r="B687" s="188"/>
      <c r="C687" s="188"/>
      <c r="D687" s="189"/>
      <c r="E687" s="189"/>
      <c r="F687" s="189"/>
      <c r="G687" s="189"/>
      <c r="H687" s="189"/>
      <c r="I687" s="189"/>
      <c r="J687" s="189"/>
      <c r="K687" s="189"/>
      <c r="L687" s="189"/>
      <c r="M687" s="189"/>
      <c r="N687" s="189"/>
    </row>
    <row r="688" spans="1:14" x14ac:dyDescent="0.25">
      <c r="A688" s="48" t="str">
        <f>IF(OR(B688="",B688=0),"",ROWS($A$1:A688))</f>
        <v/>
      </c>
      <c r="B688" s="188"/>
      <c r="C688" s="188"/>
      <c r="D688" s="189"/>
      <c r="E688" s="189"/>
      <c r="F688" s="189"/>
      <c r="G688" s="189"/>
      <c r="H688" s="189"/>
      <c r="I688" s="189"/>
      <c r="J688" s="189"/>
      <c r="K688" s="189"/>
      <c r="L688" s="189"/>
      <c r="M688" s="189"/>
      <c r="N688" s="189"/>
    </row>
    <row r="689" spans="1:14" x14ac:dyDescent="0.25">
      <c r="A689" s="48" t="str">
        <f>IF(OR(B689="",B689=0),"",ROWS($A$1:A689))</f>
        <v/>
      </c>
      <c r="B689" s="188"/>
      <c r="C689" s="188"/>
      <c r="D689" s="189"/>
      <c r="E689" s="189"/>
      <c r="F689" s="189"/>
      <c r="G689" s="189"/>
      <c r="H689" s="189"/>
      <c r="I689" s="189"/>
      <c r="J689" s="189"/>
      <c r="K689" s="189"/>
      <c r="L689" s="189"/>
      <c r="M689" s="189"/>
      <c r="N689" s="189"/>
    </row>
    <row r="690" spans="1:14" x14ac:dyDescent="0.25">
      <c r="A690" s="48" t="str">
        <f>IF(OR(B690="",B690=0),"",ROWS($A$1:A690))</f>
        <v/>
      </c>
      <c r="B690" s="188"/>
      <c r="C690" s="188"/>
      <c r="D690" s="189"/>
      <c r="E690" s="189"/>
      <c r="F690" s="189"/>
      <c r="G690" s="189"/>
      <c r="H690" s="189"/>
      <c r="I690" s="189"/>
      <c r="J690" s="189"/>
      <c r="K690" s="189"/>
      <c r="L690" s="189"/>
      <c r="M690" s="189"/>
      <c r="N690" s="189"/>
    </row>
    <row r="691" spans="1:14" x14ac:dyDescent="0.25">
      <c r="A691" s="48" t="str">
        <f>IF(OR(B691="",B691=0),"",ROWS($A$1:A691))</f>
        <v/>
      </c>
      <c r="B691" s="188"/>
      <c r="C691" s="188"/>
      <c r="D691" s="189"/>
      <c r="E691" s="189"/>
      <c r="F691" s="189"/>
      <c r="G691" s="189"/>
      <c r="H691" s="189"/>
      <c r="I691" s="189"/>
      <c r="J691" s="189"/>
      <c r="K691" s="189"/>
      <c r="L691" s="189"/>
      <c r="M691" s="189"/>
      <c r="N691" s="189"/>
    </row>
    <row r="692" spans="1:14" x14ac:dyDescent="0.25">
      <c r="A692" s="48" t="str">
        <f>IF(OR(B692="",B692=0),"",ROWS($A$1:A692))</f>
        <v/>
      </c>
      <c r="B692" s="188"/>
      <c r="C692" s="188"/>
      <c r="D692" s="189"/>
      <c r="E692" s="189"/>
      <c r="F692" s="189"/>
      <c r="G692" s="189"/>
      <c r="H692" s="189"/>
      <c r="I692" s="189"/>
      <c r="J692" s="189"/>
      <c r="K692" s="189"/>
      <c r="L692" s="189"/>
      <c r="M692" s="189"/>
      <c r="N692" s="189"/>
    </row>
    <row r="693" spans="1:14" x14ac:dyDescent="0.25">
      <c r="A693" s="48" t="str">
        <f>IF(OR(B693="",B693=0),"",ROWS($A$1:A693))</f>
        <v/>
      </c>
      <c r="B693" s="188"/>
      <c r="C693" s="188"/>
      <c r="D693" s="189"/>
      <c r="E693" s="189"/>
      <c r="F693" s="189"/>
      <c r="G693" s="189"/>
      <c r="H693" s="189"/>
      <c r="I693" s="189"/>
      <c r="J693" s="189"/>
      <c r="K693" s="189"/>
      <c r="L693" s="189"/>
      <c r="M693" s="189"/>
      <c r="N693" s="189"/>
    </row>
    <row r="694" spans="1:14" x14ac:dyDescent="0.25">
      <c r="A694" s="48" t="str">
        <f>IF(OR(B694="",B694=0),"",ROWS($A$1:A694))</f>
        <v/>
      </c>
      <c r="B694" s="188"/>
      <c r="C694" s="188"/>
      <c r="D694" s="189"/>
      <c r="E694" s="189"/>
      <c r="F694" s="189"/>
      <c r="G694" s="189"/>
      <c r="H694" s="189"/>
      <c r="I694" s="189"/>
      <c r="J694" s="189"/>
      <c r="K694" s="189"/>
      <c r="L694" s="189"/>
      <c r="M694" s="189"/>
      <c r="N694" s="189"/>
    </row>
    <row r="695" spans="1:14" x14ac:dyDescent="0.25">
      <c r="A695" s="48" t="str">
        <f>IF(OR(B695="",B695=0),"",ROWS($A$1:A695))</f>
        <v/>
      </c>
      <c r="B695" s="188"/>
      <c r="C695" s="188"/>
      <c r="D695" s="189"/>
      <c r="E695" s="189"/>
      <c r="F695" s="189"/>
      <c r="G695" s="189"/>
      <c r="H695" s="189"/>
      <c r="I695" s="189"/>
      <c r="J695" s="189"/>
      <c r="K695" s="189"/>
      <c r="L695" s="189"/>
      <c r="M695" s="189"/>
      <c r="N695" s="189"/>
    </row>
    <row r="696" spans="1:14" x14ac:dyDescent="0.25">
      <c r="A696" s="48" t="str">
        <f>IF(OR(B696="",B696=0),"",ROWS($A$1:A696))</f>
        <v/>
      </c>
      <c r="B696" s="188"/>
      <c r="C696" s="188"/>
      <c r="D696" s="189"/>
      <c r="E696" s="189"/>
      <c r="F696" s="189"/>
      <c r="G696" s="189"/>
      <c r="H696" s="189"/>
      <c r="I696" s="189"/>
      <c r="J696" s="189"/>
      <c r="K696" s="189"/>
      <c r="L696" s="189"/>
      <c r="M696" s="189"/>
      <c r="N696" s="189"/>
    </row>
    <row r="697" spans="1:14" x14ac:dyDescent="0.25">
      <c r="A697" s="48" t="str">
        <f>IF(OR(B697="",B697=0),"",ROWS($A$1:A697))</f>
        <v/>
      </c>
      <c r="B697" s="188"/>
      <c r="C697" s="188"/>
      <c r="D697" s="189"/>
      <c r="E697" s="189"/>
      <c r="F697" s="189"/>
      <c r="G697" s="189"/>
      <c r="H697" s="189"/>
      <c r="I697" s="189"/>
      <c r="J697" s="189"/>
      <c r="K697" s="189"/>
      <c r="L697" s="189"/>
      <c r="M697" s="189"/>
      <c r="N697" s="189"/>
    </row>
    <row r="698" spans="1:14" x14ac:dyDescent="0.25">
      <c r="A698" s="48" t="str">
        <f>IF(OR(B698="",B698=0),"",ROWS($A$1:A698))</f>
        <v/>
      </c>
      <c r="B698" s="188"/>
      <c r="C698" s="188"/>
      <c r="D698" s="189"/>
      <c r="E698" s="189"/>
      <c r="F698" s="189"/>
      <c r="G698" s="189"/>
      <c r="H698" s="189"/>
      <c r="I698" s="189"/>
      <c r="J698" s="189"/>
      <c r="K698" s="189"/>
      <c r="L698" s="189"/>
      <c r="M698" s="189"/>
      <c r="N698" s="189"/>
    </row>
    <row r="699" spans="1:14" x14ac:dyDescent="0.25">
      <c r="A699" s="48" t="str">
        <f>IF(OR(B699="",B699=0),"",ROWS($A$1:A699))</f>
        <v/>
      </c>
      <c r="B699" s="188"/>
      <c r="C699" s="188"/>
      <c r="D699" s="189"/>
      <c r="E699" s="189"/>
      <c r="F699" s="189"/>
      <c r="G699" s="189"/>
      <c r="H699" s="189"/>
      <c r="I699" s="189"/>
      <c r="J699" s="189"/>
      <c r="K699" s="189"/>
      <c r="L699" s="189"/>
      <c r="M699" s="189"/>
      <c r="N699" s="189"/>
    </row>
    <row r="700" spans="1:14" x14ac:dyDescent="0.25">
      <c r="A700" s="48" t="str">
        <f>IF(OR(B700="",B700=0),"",ROWS($A$1:A700))</f>
        <v/>
      </c>
      <c r="B700" s="188"/>
      <c r="C700" s="188"/>
      <c r="D700" s="189"/>
      <c r="E700" s="189"/>
      <c r="F700" s="189"/>
      <c r="G700" s="189"/>
      <c r="H700" s="189"/>
      <c r="I700" s="189"/>
      <c r="J700" s="189"/>
      <c r="K700" s="189"/>
      <c r="L700" s="189"/>
      <c r="M700" s="189"/>
      <c r="N700" s="189"/>
    </row>
    <row r="701" spans="1:14" x14ac:dyDescent="0.25">
      <c r="A701" s="48" t="str">
        <f>IF(OR(B701="",B701=0),"",ROWS($A$1:A701))</f>
        <v/>
      </c>
      <c r="B701" s="188"/>
      <c r="C701" s="188"/>
      <c r="D701" s="189"/>
      <c r="E701" s="189"/>
      <c r="F701" s="189"/>
      <c r="G701" s="189"/>
      <c r="H701" s="189"/>
      <c r="I701" s="189"/>
      <c r="J701" s="189"/>
      <c r="K701" s="189"/>
      <c r="L701" s="189"/>
      <c r="M701" s="189"/>
      <c r="N701" s="189"/>
    </row>
    <row r="702" spans="1:14" x14ac:dyDescent="0.25">
      <c r="A702" s="48" t="str">
        <f>IF(OR(B702="",B702=0),"",ROWS($A$1:A702))</f>
        <v/>
      </c>
      <c r="B702" s="188"/>
      <c r="C702" s="188"/>
      <c r="D702" s="189"/>
      <c r="E702" s="189"/>
      <c r="F702" s="189"/>
      <c r="G702" s="189"/>
      <c r="H702" s="189"/>
      <c r="I702" s="189"/>
      <c r="J702" s="189"/>
      <c r="K702" s="189"/>
      <c r="L702" s="189"/>
      <c r="M702" s="189"/>
      <c r="N702" s="189"/>
    </row>
    <row r="703" spans="1:14" x14ac:dyDescent="0.25">
      <c r="A703" s="48" t="str">
        <f>IF(OR(B703="",B703=0),"",ROWS($A$1:A703))</f>
        <v/>
      </c>
      <c r="B703" s="188"/>
      <c r="C703" s="188"/>
      <c r="D703" s="189"/>
      <c r="E703" s="189"/>
      <c r="F703" s="189"/>
      <c r="G703" s="189"/>
      <c r="H703" s="189"/>
      <c r="I703" s="189"/>
      <c r="J703" s="189"/>
      <c r="K703" s="189"/>
      <c r="L703" s="189"/>
      <c r="M703" s="189"/>
      <c r="N703" s="189"/>
    </row>
    <row r="704" spans="1:14" x14ac:dyDescent="0.25">
      <c r="A704" s="48" t="str">
        <f>IF(OR(B704="",B704=0),"",ROWS($A$1:A704))</f>
        <v/>
      </c>
      <c r="B704" s="188"/>
      <c r="C704" s="188"/>
      <c r="D704" s="189"/>
      <c r="E704" s="189"/>
      <c r="F704" s="189"/>
      <c r="G704" s="189"/>
      <c r="H704" s="189"/>
      <c r="I704" s="189"/>
      <c r="J704" s="189"/>
      <c r="K704" s="189"/>
      <c r="L704" s="189"/>
      <c r="M704" s="189"/>
      <c r="N704" s="189"/>
    </row>
    <row r="705" spans="1:14" x14ac:dyDescent="0.25">
      <c r="A705" s="48" t="str">
        <f>IF(OR(B705="",B705=0),"",ROWS($A$1:A705))</f>
        <v/>
      </c>
      <c r="B705" s="188"/>
      <c r="C705" s="188"/>
      <c r="D705" s="189"/>
      <c r="E705" s="189"/>
      <c r="F705" s="189"/>
      <c r="G705" s="189"/>
      <c r="H705" s="189"/>
      <c r="I705" s="189"/>
      <c r="J705" s="189"/>
      <c r="K705" s="189"/>
      <c r="L705" s="189"/>
      <c r="M705" s="189"/>
      <c r="N705" s="189"/>
    </row>
    <row r="706" spans="1:14" x14ac:dyDescent="0.25">
      <c r="A706" s="48" t="str">
        <f>IF(OR(B706="",B706=0),"",ROWS($A$1:A706))</f>
        <v/>
      </c>
      <c r="B706" s="188"/>
      <c r="C706" s="188"/>
      <c r="D706" s="189"/>
      <c r="E706" s="189"/>
      <c r="F706" s="189"/>
      <c r="G706" s="189"/>
      <c r="H706" s="189"/>
      <c r="I706" s="189"/>
      <c r="J706" s="189"/>
      <c r="K706" s="189"/>
      <c r="L706" s="189"/>
      <c r="M706" s="189"/>
      <c r="N706" s="189"/>
    </row>
    <row r="707" spans="1:14" x14ac:dyDescent="0.25">
      <c r="A707" s="48" t="str">
        <f>IF(OR(B707="",B707=0),"",ROWS($A$1:A707))</f>
        <v/>
      </c>
      <c r="B707" s="188"/>
      <c r="C707" s="188"/>
      <c r="D707" s="189"/>
      <c r="E707" s="189"/>
      <c r="F707" s="189"/>
      <c r="G707" s="189"/>
      <c r="H707" s="189"/>
      <c r="I707" s="189"/>
      <c r="J707" s="189"/>
      <c r="K707" s="189"/>
      <c r="L707" s="189"/>
      <c r="M707" s="189"/>
      <c r="N707" s="189"/>
    </row>
    <row r="708" spans="1:14" x14ac:dyDescent="0.25">
      <c r="A708" s="48" t="str">
        <f>IF(OR(B708="",B708=0),"",ROWS($A$1:A708))</f>
        <v/>
      </c>
      <c r="B708" s="188"/>
      <c r="C708" s="188"/>
      <c r="D708" s="189"/>
      <c r="E708" s="189"/>
      <c r="F708" s="189"/>
      <c r="G708" s="189"/>
      <c r="H708" s="189"/>
      <c r="I708" s="189"/>
      <c r="J708" s="189"/>
      <c r="K708" s="189"/>
      <c r="L708" s="189"/>
      <c r="M708" s="189"/>
      <c r="N708" s="189"/>
    </row>
    <row r="709" spans="1:14" x14ac:dyDescent="0.25">
      <c r="A709" s="48" t="str">
        <f>IF(OR(B709="",B709=0),"",ROWS($A$1:A709))</f>
        <v/>
      </c>
      <c r="B709" s="188"/>
      <c r="C709" s="188"/>
      <c r="D709" s="189"/>
      <c r="E709" s="189"/>
      <c r="F709" s="189"/>
      <c r="G709" s="189"/>
      <c r="H709" s="189"/>
      <c r="I709" s="189"/>
      <c r="J709" s="189"/>
      <c r="K709" s="189"/>
      <c r="L709" s="189"/>
      <c r="M709" s="189"/>
      <c r="N709" s="189"/>
    </row>
    <row r="710" spans="1:14" x14ac:dyDescent="0.25">
      <c r="A710" s="48" t="str">
        <f>IF(OR(B710="",B710=0),"",ROWS($A$1:A710))</f>
        <v/>
      </c>
      <c r="B710" s="188"/>
      <c r="C710" s="188"/>
      <c r="D710" s="189"/>
      <c r="E710" s="189"/>
      <c r="F710" s="189"/>
      <c r="G710" s="189"/>
      <c r="H710" s="189"/>
      <c r="I710" s="189"/>
      <c r="J710" s="189"/>
      <c r="K710" s="189"/>
      <c r="L710" s="189"/>
      <c r="M710" s="189"/>
      <c r="N710" s="189"/>
    </row>
    <row r="711" spans="1:14" x14ac:dyDescent="0.25">
      <c r="A711" s="48" t="str">
        <f>IF(OR(B711="",B711=0),"",ROWS($A$1:A711))</f>
        <v/>
      </c>
      <c r="B711" s="188"/>
      <c r="C711" s="188"/>
      <c r="D711" s="189"/>
      <c r="E711" s="189"/>
      <c r="F711" s="189"/>
      <c r="G711" s="189"/>
      <c r="H711" s="189"/>
      <c r="I711" s="189"/>
      <c r="J711" s="189"/>
      <c r="K711" s="189"/>
      <c r="L711" s="189"/>
      <c r="M711" s="189"/>
      <c r="N711" s="189"/>
    </row>
    <row r="712" spans="1:14" x14ac:dyDescent="0.25">
      <c r="A712" s="48" t="str">
        <f>IF(OR(B712="",B712=0),"",ROWS($A$1:A712))</f>
        <v/>
      </c>
      <c r="B712" s="188"/>
      <c r="C712" s="188"/>
      <c r="D712" s="189"/>
      <c r="E712" s="189"/>
      <c r="F712" s="189"/>
      <c r="G712" s="189"/>
      <c r="H712" s="189"/>
      <c r="I712" s="189"/>
      <c r="J712" s="189"/>
      <c r="K712" s="189"/>
      <c r="L712" s="189"/>
      <c r="M712" s="189"/>
      <c r="N712" s="189"/>
    </row>
    <row r="713" spans="1:14" x14ac:dyDescent="0.25">
      <c r="A713" s="48" t="str">
        <f>IF(OR(B713="",B713=0),"",ROWS($A$1:A713))</f>
        <v/>
      </c>
      <c r="B713" s="188"/>
      <c r="C713" s="188"/>
      <c r="D713" s="189"/>
      <c r="E713" s="189"/>
      <c r="F713" s="189"/>
      <c r="G713" s="189"/>
      <c r="H713" s="189"/>
      <c r="I713" s="189"/>
      <c r="J713" s="189"/>
      <c r="K713" s="189"/>
      <c r="L713" s="189"/>
      <c r="M713" s="189"/>
      <c r="N713" s="189"/>
    </row>
    <row r="714" spans="1:14" x14ac:dyDescent="0.25">
      <c r="A714" s="48" t="str">
        <f>IF(OR(B714="",B714=0),"",ROWS($A$1:A714))</f>
        <v/>
      </c>
      <c r="B714" s="188"/>
      <c r="C714" s="188"/>
      <c r="D714" s="189"/>
      <c r="E714" s="189"/>
      <c r="F714" s="189"/>
      <c r="G714" s="189"/>
      <c r="H714" s="189"/>
      <c r="I714" s="189"/>
      <c r="J714" s="189"/>
      <c r="K714" s="189"/>
      <c r="L714" s="189"/>
      <c r="M714" s="189"/>
      <c r="N714" s="189"/>
    </row>
    <row r="715" spans="1:14" x14ac:dyDescent="0.25">
      <c r="A715" s="48" t="str">
        <f>IF(OR(B715="",B715=0),"",ROWS($A$1:A715))</f>
        <v/>
      </c>
      <c r="B715" s="188"/>
      <c r="C715" s="188"/>
      <c r="D715" s="189"/>
      <c r="E715" s="189"/>
      <c r="F715" s="189"/>
      <c r="G715" s="189"/>
      <c r="H715" s="189"/>
      <c r="I715" s="189"/>
      <c r="J715" s="189"/>
      <c r="K715" s="189"/>
      <c r="L715" s="189"/>
      <c r="M715" s="189"/>
      <c r="N715" s="189"/>
    </row>
    <row r="716" spans="1:14" x14ac:dyDescent="0.25">
      <c r="A716" s="48" t="str">
        <f>IF(OR(B716="",B716=0),"",ROWS($A$1:A716))</f>
        <v/>
      </c>
      <c r="B716" s="188"/>
      <c r="C716" s="188"/>
      <c r="D716" s="189"/>
      <c r="E716" s="189"/>
      <c r="F716" s="189"/>
      <c r="G716" s="189"/>
      <c r="H716" s="189"/>
      <c r="I716" s="189"/>
      <c r="J716" s="189"/>
      <c r="K716" s="189"/>
      <c r="L716" s="189"/>
      <c r="M716" s="189"/>
      <c r="N716" s="189"/>
    </row>
    <row r="717" spans="1:14" x14ac:dyDescent="0.25">
      <c r="A717" s="48" t="str">
        <f>IF(OR(B717="",B717=0),"",ROWS($A$1:A717))</f>
        <v/>
      </c>
      <c r="B717" s="188"/>
      <c r="C717" s="188"/>
      <c r="D717" s="189"/>
      <c r="E717" s="189"/>
      <c r="F717" s="189"/>
      <c r="G717" s="189"/>
      <c r="H717" s="189"/>
      <c r="I717" s="189"/>
      <c r="J717" s="189"/>
      <c r="K717" s="189"/>
      <c r="L717" s="189"/>
      <c r="M717" s="189"/>
      <c r="N717" s="189"/>
    </row>
    <row r="718" spans="1:14" x14ac:dyDescent="0.25">
      <c r="A718" s="48" t="str">
        <f>IF(OR(B718="",B718=0),"",ROWS($A$1:A718))</f>
        <v/>
      </c>
      <c r="B718" s="188"/>
      <c r="C718" s="188"/>
      <c r="D718" s="189"/>
      <c r="E718" s="189"/>
      <c r="F718" s="189"/>
      <c r="G718" s="189"/>
      <c r="H718" s="189"/>
      <c r="I718" s="189"/>
      <c r="J718" s="189"/>
      <c r="K718" s="189"/>
      <c r="L718" s="189"/>
      <c r="M718" s="189"/>
      <c r="N718" s="189"/>
    </row>
    <row r="719" spans="1:14" x14ac:dyDescent="0.25">
      <c r="A719" s="48" t="str">
        <f>IF(OR(B719="",B719=0),"",ROWS($A$1:A719))</f>
        <v/>
      </c>
      <c r="B719" s="188"/>
      <c r="C719" s="188"/>
      <c r="D719" s="189"/>
      <c r="E719" s="189"/>
      <c r="F719" s="189"/>
      <c r="G719" s="189"/>
      <c r="H719" s="189"/>
      <c r="I719" s="189"/>
      <c r="J719" s="189"/>
      <c r="K719" s="189"/>
      <c r="L719" s="189"/>
      <c r="M719" s="189"/>
      <c r="N719" s="189"/>
    </row>
    <row r="720" spans="1:14" x14ac:dyDescent="0.25">
      <c r="A720" s="48" t="str">
        <f>IF(OR(B720="",B720=0),"",ROWS($A$1:A720))</f>
        <v/>
      </c>
      <c r="B720" s="188"/>
      <c r="C720" s="188"/>
      <c r="D720" s="189"/>
      <c r="E720" s="189"/>
      <c r="F720" s="189"/>
      <c r="G720" s="189"/>
      <c r="H720" s="189"/>
      <c r="I720" s="189"/>
      <c r="J720" s="189"/>
      <c r="K720" s="189"/>
      <c r="L720" s="189"/>
      <c r="M720" s="189"/>
      <c r="N720" s="189"/>
    </row>
    <row r="721" spans="1:14" x14ac:dyDescent="0.25">
      <c r="A721" s="48" t="str">
        <f>IF(OR(B721="",B721=0),"",ROWS($A$1:A721))</f>
        <v/>
      </c>
      <c r="B721" s="188"/>
      <c r="C721" s="188"/>
      <c r="D721" s="189"/>
      <c r="E721" s="189"/>
      <c r="F721" s="189"/>
      <c r="G721" s="189"/>
      <c r="H721" s="189"/>
      <c r="I721" s="189"/>
      <c r="J721" s="189"/>
      <c r="K721" s="189"/>
      <c r="L721" s="189"/>
      <c r="M721" s="189"/>
      <c r="N721" s="189"/>
    </row>
    <row r="722" spans="1:14" x14ac:dyDescent="0.25">
      <c r="A722" s="48" t="str">
        <f>IF(OR(B722="",B722=0),"",ROWS($A$1:A722))</f>
        <v/>
      </c>
      <c r="B722" s="188"/>
      <c r="C722" s="188"/>
      <c r="D722" s="189"/>
      <c r="E722" s="189"/>
      <c r="F722" s="189"/>
      <c r="G722" s="189"/>
      <c r="H722" s="189"/>
      <c r="I722" s="189"/>
      <c r="J722" s="189"/>
      <c r="K722" s="189"/>
      <c r="L722" s="189"/>
      <c r="M722" s="189"/>
      <c r="N722" s="189"/>
    </row>
    <row r="723" spans="1:14" x14ac:dyDescent="0.25">
      <c r="A723" s="48" t="str">
        <f>IF(OR(B723="",B723=0),"",ROWS($A$1:A723))</f>
        <v/>
      </c>
      <c r="B723" s="188"/>
      <c r="C723" s="188"/>
      <c r="D723" s="189"/>
      <c r="E723" s="189"/>
      <c r="F723" s="189"/>
      <c r="G723" s="189"/>
      <c r="H723" s="189"/>
      <c r="I723" s="189"/>
      <c r="J723" s="189"/>
      <c r="K723" s="189"/>
      <c r="L723" s="189"/>
      <c r="M723" s="189"/>
      <c r="N723" s="189"/>
    </row>
    <row r="724" spans="1:14" x14ac:dyDescent="0.25">
      <c r="A724" s="48" t="str">
        <f>IF(OR(B724="",B724=0),"",ROWS($A$1:A724))</f>
        <v/>
      </c>
      <c r="B724" s="188"/>
      <c r="C724" s="188"/>
      <c r="D724" s="189"/>
      <c r="E724" s="189"/>
      <c r="F724" s="189"/>
      <c r="G724" s="189"/>
      <c r="H724" s="189"/>
      <c r="I724" s="189"/>
      <c r="J724" s="189"/>
      <c r="K724" s="189"/>
      <c r="L724" s="189"/>
      <c r="M724" s="189"/>
      <c r="N724" s="189"/>
    </row>
    <row r="725" spans="1:14" x14ac:dyDescent="0.25">
      <c r="A725" s="48" t="str">
        <f>IF(OR(B725="",B725=0),"",ROWS($A$1:A725))</f>
        <v/>
      </c>
      <c r="B725" s="188"/>
      <c r="C725" s="188"/>
      <c r="D725" s="189"/>
      <c r="E725" s="189"/>
      <c r="F725" s="189"/>
      <c r="G725" s="189"/>
      <c r="H725" s="189"/>
      <c r="I725" s="189"/>
      <c r="J725" s="189"/>
      <c r="K725" s="189"/>
      <c r="L725" s="189"/>
      <c r="M725" s="189"/>
      <c r="N725" s="189"/>
    </row>
    <row r="726" spans="1:14" x14ac:dyDescent="0.25">
      <c r="A726" s="48" t="str">
        <f>IF(OR(B726="",B726=0),"",ROWS($A$1:A726))</f>
        <v/>
      </c>
      <c r="B726" s="188"/>
      <c r="C726" s="188"/>
      <c r="D726" s="189"/>
      <c r="E726" s="189"/>
      <c r="F726" s="189"/>
      <c r="G726" s="189"/>
      <c r="H726" s="189"/>
      <c r="I726" s="189"/>
      <c r="J726" s="189"/>
      <c r="K726" s="189"/>
      <c r="L726" s="189"/>
      <c r="M726" s="189"/>
      <c r="N726" s="189"/>
    </row>
    <row r="727" spans="1:14" x14ac:dyDescent="0.25">
      <c r="A727" s="48" t="str">
        <f>IF(OR(B727="",B727=0),"",ROWS($A$1:A727))</f>
        <v/>
      </c>
      <c r="B727" s="188"/>
      <c r="C727" s="188"/>
      <c r="D727" s="189"/>
      <c r="E727" s="189"/>
      <c r="F727" s="189"/>
      <c r="G727" s="189"/>
      <c r="H727" s="189"/>
      <c r="I727" s="189"/>
      <c r="J727" s="189"/>
      <c r="K727" s="189"/>
      <c r="L727" s="189"/>
      <c r="M727" s="189"/>
      <c r="N727" s="189"/>
    </row>
    <row r="728" spans="1:14" x14ac:dyDescent="0.25">
      <c r="A728" s="48" t="str">
        <f>IF(OR(B728="",B728=0),"",ROWS($A$1:A728))</f>
        <v/>
      </c>
      <c r="B728" s="188"/>
      <c r="C728" s="188"/>
      <c r="D728" s="189"/>
      <c r="E728" s="189"/>
      <c r="F728" s="189"/>
      <c r="G728" s="189"/>
      <c r="H728" s="189"/>
      <c r="I728" s="189"/>
      <c r="J728" s="189"/>
      <c r="K728" s="189"/>
      <c r="L728" s="189"/>
      <c r="M728" s="189"/>
      <c r="N728" s="189"/>
    </row>
    <row r="729" spans="1:14" x14ac:dyDescent="0.25">
      <c r="A729" s="48" t="str">
        <f>IF(OR(B729="",B729=0),"",ROWS($A$1:A729))</f>
        <v/>
      </c>
      <c r="B729" s="188"/>
      <c r="C729" s="188"/>
      <c r="D729" s="189"/>
      <c r="E729" s="189"/>
      <c r="F729" s="189"/>
      <c r="G729" s="189"/>
      <c r="H729" s="189"/>
      <c r="I729" s="189"/>
      <c r="J729" s="189"/>
      <c r="K729" s="189"/>
      <c r="L729" s="189"/>
      <c r="M729" s="189"/>
      <c r="N729" s="189"/>
    </row>
    <row r="730" spans="1:14" x14ac:dyDescent="0.25">
      <c r="A730" s="48" t="str">
        <f>IF(OR(B730="",B730=0),"",ROWS($A$1:A730))</f>
        <v/>
      </c>
      <c r="B730" s="188"/>
      <c r="C730" s="188"/>
      <c r="D730" s="189"/>
      <c r="E730" s="189"/>
      <c r="F730" s="189"/>
      <c r="G730" s="189"/>
      <c r="H730" s="189"/>
      <c r="I730" s="189"/>
      <c r="J730" s="189"/>
      <c r="K730" s="189"/>
      <c r="L730" s="189"/>
      <c r="M730" s="189"/>
      <c r="N730" s="189"/>
    </row>
    <row r="731" spans="1:14" x14ac:dyDescent="0.25">
      <c r="A731" s="48" t="str">
        <f>IF(OR(B731="",B731=0),"",ROWS($A$1:A731))</f>
        <v/>
      </c>
      <c r="B731" s="188"/>
      <c r="C731" s="188"/>
      <c r="D731" s="189"/>
      <c r="E731" s="189"/>
      <c r="F731" s="189"/>
      <c r="G731" s="189"/>
      <c r="H731" s="189"/>
      <c r="I731" s="189"/>
      <c r="J731" s="189"/>
      <c r="K731" s="189"/>
      <c r="L731" s="189"/>
      <c r="M731" s="189"/>
      <c r="N731" s="189"/>
    </row>
    <row r="732" spans="1:14" x14ac:dyDescent="0.25">
      <c r="A732" s="48" t="str">
        <f>IF(OR(B732="",B732=0),"",ROWS($A$1:A732))</f>
        <v/>
      </c>
      <c r="B732" s="188"/>
      <c r="C732" s="188"/>
      <c r="D732" s="189"/>
      <c r="E732" s="189"/>
      <c r="F732" s="189"/>
      <c r="G732" s="189"/>
      <c r="H732" s="189"/>
      <c r="I732" s="189"/>
      <c r="J732" s="189"/>
      <c r="K732" s="189"/>
      <c r="L732" s="189"/>
      <c r="M732" s="189"/>
      <c r="N732" s="189"/>
    </row>
    <row r="733" spans="1:14" x14ac:dyDescent="0.25">
      <c r="A733" s="48" t="str">
        <f>IF(OR(B733="",B733=0),"",ROWS($A$1:A733))</f>
        <v/>
      </c>
      <c r="B733" s="188"/>
      <c r="C733" s="188"/>
      <c r="D733" s="189"/>
      <c r="E733" s="189"/>
      <c r="F733" s="189"/>
      <c r="G733" s="189"/>
      <c r="H733" s="189"/>
      <c r="I733" s="189"/>
      <c r="J733" s="189"/>
      <c r="K733" s="189"/>
      <c r="L733" s="189"/>
      <c r="M733" s="189"/>
      <c r="N733" s="189"/>
    </row>
    <row r="734" spans="1:14" x14ac:dyDescent="0.25">
      <c r="A734" s="48" t="str">
        <f>IF(OR(B734="",B734=0),"",ROWS($A$1:A734))</f>
        <v/>
      </c>
      <c r="B734" s="188"/>
      <c r="C734" s="188"/>
      <c r="D734" s="189"/>
      <c r="E734" s="189"/>
      <c r="F734" s="189"/>
      <c r="G734" s="189"/>
      <c r="H734" s="189"/>
      <c r="I734" s="189"/>
      <c r="J734" s="189"/>
      <c r="K734" s="189"/>
      <c r="L734" s="189"/>
      <c r="M734" s="189"/>
      <c r="N734" s="189"/>
    </row>
    <row r="735" spans="1:14" x14ac:dyDescent="0.25">
      <c r="A735" s="48" t="str">
        <f>IF(OR(B735="",B735=0),"",ROWS($A$1:A735))</f>
        <v/>
      </c>
      <c r="B735" s="188"/>
      <c r="C735" s="188"/>
      <c r="D735" s="189"/>
      <c r="E735" s="189"/>
      <c r="F735" s="189"/>
      <c r="G735" s="189"/>
      <c r="H735" s="189"/>
      <c r="I735" s="189"/>
      <c r="J735" s="189"/>
      <c r="K735" s="189"/>
      <c r="L735" s="189"/>
      <c r="M735" s="189"/>
      <c r="N735" s="189"/>
    </row>
    <row r="736" spans="1:14" x14ac:dyDescent="0.25">
      <c r="A736" s="48" t="str">
        <f>IF(OR(B736="",B736=0),"",ROWS($A$1:A736))</f>
        <v/>
      </c>
      <c r="B736" s="188"/>
      <c r="C736" s="188"/>
      <c r="D736" s="189"/>
      <c r="E736" s="189"/>
      <c r="F736" s="189"/>
      <c r="G736" s="189"/>
      <c r="H736" s="189"/>
      <c r="I736" s="189"/>
      <c r="J736" s="189"/>
      <c r="K736" s="189"/>
      <c r="L736" s="189"/>
      <c r="M736" s="189"/>
      <c r="N736" s="189"/>
    </row>
    <row r="737" spans="1:14" x14ac:dyDescent="0.25">
      <c r="A737" s="48" t="str">
        <f>IF(OR(B737="",B737=0),"",ROWS($A$1:A737))</f>
        <v/>
      </c>
      <c r="B737" s="188"/>
      <c r="C737" s="188"/>
      <c r="D737" s="189"/>
      <c r="E737" s="189"/>
      <c r="F737" s="189"/>
      <c r="G737" s="189"/>
      <c r="H737" s="189"/>
      <c r="I737" s="189"/>
      <c r="J737" s="189"/>
      <c r="K737" s="189"/>
      <c r="L737" s="189"/>
      <c r="M737" s="189"/>
      <c r="N737" s="189"/>
    </row>
    <row r="738" spans="1:14" x14ac:dyDescent="0.25">
      <c r="A738" s="48" t="str">
        <f>IF(OR(B738="",B738=0),"",ROWS($A$1:A738))</f>
        <v/>
      </c>
      <c r="B738" s="188"/>
      <c r="C738" s="188"/>
      <c r="D738" s="189"/>
      <c r="E738" s="189"/>
      <c r="F738" s="189"/>
      <c r="G738" s="189"/>
      <c r="H738" s="189"/>
      <c r="I738" s="189"/>
      <c r="J738" s="189"/>
      <c r="K738" s="189"/>
      <c r="L738" s="189"/>
      <c r="M738" s="189"/>
      <c r="N738" s="189"/>
    </row>
    <row r="739" spans="1:14" x14ac:dyDescent="0.25">
      <c r="A739" s="48" t="str">
        <f>IF(OR(B739="",B739=0),"",ROWS($A$1:A739))</f>
        <v/>
      </c>
      <c r="B739" s="188"/>
      <c r="C739" s="188"/>
      <c r="D739" s="189"/>
      <c r="E739" s="189"/>
      <c r="F739" s="189"/>
      <c r="G739" s="189"/>
      <c r="H739" s="189"/>
      <c r="I739" s="189"/>
      <c r="J739" s="189"/>
      <c r="K739" s="189"/>
      <c r="L739" s="189"/>
      <c r="M739" s="189"/>
      <c r="N739" s="189"/>
    </row>
    <row r="740" spans="1:14" x14ac:dyDescent="0.25">
      <c r="A740" s="48" t="str">
        <f>IF(OR(B740="",B740=0),"",ROWS($A$1:A740))</f>
        <v/>
      </c>
      <c r="B740" s="188"/>
      <c r="C740" s="188"/>
      <c r="D740" s="189"/>
      <c r="E740" s="189"/>
      <c r="F740" s="189"/>
      <c r="G740" s="189"/>
      <c r="H740" s="189"/>
      <c r="I740" s="189"/>
      <c r="J740" s="189"/>
      <c r="K740" s="189"/>
      <c r="L740" s="189"/>
      <c r="M740" s="189"/>
      <c r="N740" s="189"/>
    </row>
    <row r="741" spans="1:14" x14ac:dyDescent="0.25">
      <c r="A741" s="48" t="str">
        <f>IF(OR(B741="",B741=0),"",ROWS($A$1:A741))</f>
        <v/>
      </c>
      <c r="B741" s="188"/>
      <c r="C741" s="188"/>
      <c r="D741" s="189"/>
      <c r="E741" s="189"/>
      <c r="F741" s="189"/>
      <c r="G741" s="189"/>
      <c r="H741" s="189"/>
      <c r="I741" s="189"/>
      <c r="J741" s="189"/>
      <c r="K741" s="189"/>
      <c r="L741" s="189"/>
      <c r="M741" s="189"/>
      <c r="N741" s="189"/>
    </row>
    <row r="742" spans="1:14" x14ac:dyDescent="0.25">
      <c r="A742" s="48" t="str">
        <f>IF(OR(B742="",B742=0),"",ROWS($A$1:A742))</f>
        <v/>
      </c>
      <c r="B742" s="188"/>
      <c r="C742" s="188"/>
      <c r="D742" s="189"/>
      <c r="E742" s="189"/>
      <c r="F742" s="189"/>
      <c r="G742" s="189"/>
      <c r="H742" s="189"/>
      <c r="I742" s="189"/>
      <c r="J742" s="189"/>
      <c r="K742" s="189"/>
      <c r="L742" s="189"/>
      <c r="M742" s="189"/>
      <c r="N742" s="189"/>
    </row>
    <row r="743" spans="1:14" x14ac:dyDescent="0.25">
      <c r="A743" s="48" t="str">
        <f>IF(OR(B743="",B743=0),"",ROWS($A$1:A743))</f>
        <v/>
      </c>
      <c r="B743" s="188"/>
      <c r="C743" s="188"/>
      <c r="D743" s="189"/>
      <c r="E743" s="189"/>
      <c r="F743" s="189"/>
      <c r="G743" s="189"/>
      <c r="H743" s="189"/>
      <c r="I743" s="189"/>
      <c r="J743" s="189"/>
      <c r="K743" s="189"/>
      <c r="L743" s="189"/>
      <c r="M743" s="189"/>
      <c r="N743" s="189"/>
    </row>
    <row r="744" spans="1:14" x14ac:dyDescent="0.25">
      <c r="A744" s="48" t="str">
        <f>IF(OR(B744="",B744=0),"",ROWS($A$1:A744))</f>
        <v/>
      </c>
      <c r="B744" s="188"/>
      <c r="C744" s="188"/>
      <c r="D744" s="189"/>
      <c r="E744" s="189"/>
      <c r="F744" s="189"/>
      <c r="G744" s="189"/>
      <c r="H744" s="189"/>
      <c r="I744" s="189"/>
      <c r="J744" s="189"/>
      <c r="K744" s="189"/>
      <c r="L744" s="189"/>
      <c r="M744" s="189"/>
      <c r="N744" s="189"/>
    </row>
    <row r="745" spans="1:14" x14ac:dyDescent="0.25">
      <c r="A745" s="48" t="str">
        <f>IF(OR(B745="",B745=0),"",ROWS($A$1:A745))</f>
        <v/>
      </c>
      <c r="B745" s="188"/>
      <c r="C745" s="188"/>
      <c r="D745" s="189"/>
      <c r="E745" s="189"/>
      <c r="F745" s="189"/>
      <c r="G745" s="189"/>
      <c r="H745" s="189"/>
      <c r="I745" s="189"/>
      <c r="J745" s="189"/>
      <c r="K745" s="189"/>
      <c r="L745" s="189"/>
      <c r="M745" s="189"/>
      <c r="N745" s="189"/>
    </row>
    <row r="746" spans="1:14" x14ac:dyDescent="0.25">
      <c r="A746" s="48" t="str">
        <f>IF(OR(B746="",B746=0),"",ROWS($A$1:A746))</f>
        <v/>
      </c>
      <c r="B746" s="188"/>
      <c r="C746" s="188"/>
      <c r="D746" s="189"/>
      <c r="E746" s="189"/>
      <c r="F746" s="189"/>
      <c r="G746" s="189"/>
      <c r="H746" s="189"/>
      <c r="I746" s="189"/>
      <c r="J746" s="189"/>
      <c r="K746" s="189"/>
      <c r="L746" s="189"/>
      <c r="M746" s="189"/>
      <c r="N746" s="189"/>
    </row>
    <row r="747" spans="1:14" x14ac:dyDescent="0.25">
      <c r="A747" s="48" t="str">
        <f>IF(OR(B747="",B747=0),"",ROWS($A$1:A747))</f>
        <v/>
      </c>
      <c r="B747" s="188"/>
      <c r="C747" s="188"/>
      <c r="D747" s="189"/>
      <c r="E747" s="189"/>
      <c r="F747" s="189"/>
      <c r="G747" s="189"/>
      <c r="H747" s="189"/>
      <c r="I747" s="189"/>
      <c r="J747" s="189"/>
      <c r="K747" s="189"/>
      <c r="L747" s="189"/>
      <c r="M747" s="189"/>
      <c r="N747" s="189"/>
    </row>
    <row r="748" spans="1:14" x14ac:dyDescent="0.25">
      <c r="A748" s="48" t="str">
        <f>IF(OR(B748="",B748=0),"",ROWS($A$1:A748))</f>
        <v/>
      </c>
      <c r="B748" s="188"/>
      <c r="C748" s="188"/>
      <c r="D748" s="189"/>
      <c r="E748" s="189"/>
      <c r="F748" s="189"/>
      <c r="G748" s="189"/>
      <c r="H748" s="189"/>
      <c r="I748" s="189"/>
      <c r="J748" s="189"/>
      <c r="K748" s="189"/>
      <c r="L748" s="189"/>
      <c r="M748" s="189"/>
      <c r="N748" s="189"/>
    </row>
    <row r="749" spans="1:14" x14ac:dyDescent="0.25">
      <c r="A749" s="48" t="str">
        <f>IF(OR(B749="",B749=0),"",ROWS($A$1:A749))</f>
        <v/>
      </c>
      <c r="B749" s="188"/>
      <c r="C749" s="188"/>
      <c r="D749" s="189"/>
      <c r="E749" s="189"/>
      <c r="F749" s="189"/>
      <c r="G749" s="189"/>
      <c r="H749" s="189"/>
      <c r="I749" s="189"/>
      <c r="J749" s="189"/>
      <c r="K749" s="189"/>
      <c r="L749" s="189"/>
      <c r="M749" s="189"/>
      <c r="N749" s="189"/>
    </row>
    <row r="750" spans="1:14" x14ac:dyDescent="0.25">
      <c r="A750" s="48" t="str">
        <f>IF(OR(B750="",B750=0),"",ROWS($A$1:A750))</f>
        <v/>
      </c>
      <c r="B750" s="188"/>
      <c r="C750" s="188"/>
      <c r="D750" s="189"/>
      <c r="E750" s="189"/>
      <c r="F750" s="189"/>
      <c r="G750" s="189"/>
      <c r="H750" s="189"/>
      <c r="I750" s="189"/>
      <c r="J750" s="189"/>
      <c r="K750" s="189"/>
      <c r="L750" s="189"/>
      <c r="M750" s="189"/>
      <c r="N750" s="189"/>
    </row>
    <row r="751" spans="1:14" x14ac:dyDescent="0.25">
      <c r="A751" s="48" t="str">
        <f>IF(OR(B751="",B751=0),"",ROWS($A$1:A751))</f>
        <v/>
      </c>
      <c r="B751" s="188"/>
      <c r="C751" s="188"/>
      <c r="D751" s="189"/>
      <c r="E751" s="189"/>
      <c r="F751" s="189"/>
      <c r="G751" s="189"/>
      <c r="H751" s="189"/>
      <c r="I751" s="189"/>
      <c r="J751" s="189"/>
      <c r="K751" s="189"/>
      <c r="L751" s="189"/>
      <c r="M751" s="189"/>
      <c r="N751" s="189"/>
    </row>
    <row r="752" spans="1:14" x14ac:dyDescent="0.25">
      <c r="A752" s="48" t="str">
        <f>IF(OR(B752="",B752=0),"",ROWS($A$1:A752))</f>
        <v/>
      </c>
      <c r="B752" s="188"/>
      <c r="C752" s="188"/>
      <c r="D752" s="189"/>
      <c r="E752" s="189"/>
      <c r="F752" s="189"/>
      <c r="G752" s="189"/>
      <c r="H752" s="189"/>
      <c r="I752" s="189"/>
      <c r="J752" s="189"/>
      <c r="K752" s="189"/>
      <c r="L752" s="189"/>
      <c r="M752" s="189"/>
      <c r="N752" s="189"/>
    </row>
    <row r="753" spans="1:14" x14ac:dyDescent="0.25">
      <c r="A753" s="48" t="str">
        <f>IF(OR(B753="",B753=0),"",ROWS($A$1:A753))</f>
        <v/>
      </c>
      <c r="B753" s="188"/>
      <c r="C753" s="188"/>
      <c r="D753" s="189"/>
      <c r="E753" s="189"/>
      <c r="F753" s="189"/>
      <c r="G753" s="189"/>
      <c r="H753" s="189"/>
      <c r="I753" s="189"/>
      <c r="J753" s="189"/>
      <c r="K753" s="189"/>
      <c r="L753" s="189"/>
      <c r="M753" s="189"/>
      <c r="N753" s="189"/>
    </row>
    <row r="754" spans="1:14" x14ac:dyDescent="0.25">
      <c r="A754" s="48" t="str">
        <f>IF(OR(B754="",B754=0),"",ROWS($A$1:A754))</f>
        <v/>
      </c>
      <c r="B754" s="188"/>
      <c r="C754" s="188"/>
      <c r="D754" s="189"/>
      <c r="E754" s="189"/>
      <c r="F754" s="189"/>
      <c r="G754" s="189"/>
      <c r="H754" s="189"/>
      <c r="I754" s="189"/>
      <c r="J754" s="189"/>
      <c r="K754" s="189"/>
      <c r="L754" s="189"/>
      <c r="M754" s="189"/>
      <c r="N754" s="189"/>
    </row>
    <row r="755" spans="1:14" x14ac:dyDescent="0.25">
      <c r="A755" s="48" t="str">
        <f>IF(OR(B755="",B755=0),"",ROWS($A$1:A755))</f>
        <v/>
      </c>
      <c r="B755" s="188"/>
      <c r="C755" s="188"/>
      <c r="D755" s="189"/>
      <c r="E755" s="189"/>
      <c r="F755" s="189"/>
      <c r="G755" s="189"/>
      <c r="H755" s="189"/>
      <c r="I755" s="189"/>
      <c r="J755" s="189"/>
      <c r="K755" s="189"/>
      <c r="L755" s="189"/>
      <c r="M755" s="189"/>
      <c r="N755" s="189"/>
    </row>
    <row r="756" spans="1:14" x14ac:dyDescent="0.25">
      <c r="A756" s="48" t="str">
        <f>IF(OR(B756="",B756=0),"",ROWS($A$1:A756))</f>
        <v/>
      </c>
      <c r="B756" s="188"/>
      <c r="C756" s="188"/>
      <c r="D756" s="189"/>
      <c r="E756" s="189"/>
      <c r="F756" s="189"/>
      <c r="G756" s="189"/>
      <c r="H756" s="189"/>
      <c r="I756" s="189"/>
      <c r="J756" s="189"/>
      <c r="K756" s="189"/>
      <c r="L756" s="189"/>
      <c r="M756" s="189"/>
      <c r="N756" s="189"/>
    </row>
    <row r="757" spans="1:14" x14ac:dyDescent="0.25">
      <c r="A757" s="48" t="str">
        <f>IF(OR(B757="",B757=0),"",ROWS($A$1:A757))</f>
        <v/>
      </c>
      <c r="B757" s="188"/>
      <c r="C757" s="188"/>
      <c r="D757" s="189"/>
      <c r="E757" s="189"/>
      <c r="F757" s="189"/>
      <c r="G757" s="189"/>
      <c r="H757" s="189"/>
      <c r="I757" s="189"/>
      <c r="J757" s="189"/>
      <c r="K757" s="189"/>
      <c r="L757" s="189"/>
      <c r="M757" s="189"/>
      <c r="N757" s="189"/>
    </row>
    <row r="758" spans="1:14" x14ac:dyDescent="0.25">
      <c r="A758" s="48" t="str">
        <f>IF(OR(B758="",B758=0),"",ROWS($A$1:A758))</f>
        <v/>
      </c>
      <c r="B758" s="188"/>
      <c r="C758" s="188"/>
      <c r="D758" s="189"/>
      <c r="E758" s="189"/>
      <c r="F758" s="189"/>
      <c r="G758" s="189"/>
      <c r="H758" s="189"/>
      <c r="I758" s="189"/>
      <c r="J758" s="189"/>
      <c r="K758" s="189"/>
      <c r="L758" s="189"/>
      <c r="M758" s="189"/>
      <c r="N758" s="189"/>
    </row>
    <row r="759" spans="1:14" x14ac:dyDescent="0.25">
      <c r="A759" s="48" t="str">
        <f>IF(OR(B759="",B759=0),"",ROWS($A$1:A759))</f>
        <v/>
      </c>
      <c r="B759" s="188"/>
      <c r="C759" s="188"/>
      <c r="D759" s="189"/>
      <c r="E759" s="189"/>
      <c r="F759" s="189"/>
      <c r="G759" s="189"/>
      <c r="H759" s="189"/>
      <c r="I759" s="189"/>
      <c r="J759" s="189"/>
      <c r="K759" s="189"/>
      <c r="L759" s="189"/>
      <c r="M759" s="189"/>
      <c r="N759" s="189"/>
    </row>
    <row r="760" spans="1:14" x14ac:dyDescent="0.25">
      <c r="A760" s="48" t="str">
        <f>IF(OR(B760="",B760=0),"",ROWS($A$1:A760))</f>
        <v/>
      </c>
      <c r="B760" s="188"/>
      <c r="C760" s="188"/>
      <c r="D760" s="189"/>
      <c r="E760" s="189"/>
      <c r="F760" s="189"/>
      <c r="G760" s="189"/>
      <c r="H760" s="189"/>
      <c r="I760" s="189"/>
      <c r="J760" s="189"/>
      <c r="K760" s="189"/>
      <c r="L760" s="189"/>
      <c r="M760" s="189"/>
      <c r="N760" s="189"/>
    </row>
    <row r="761" spans="1:14" x14ac:dyDescent="0.25">
      <c r="A761" s="48" t="str">
        <f>IF(OR(B761="",B761=0),"",ROWS($A$1:A761))</f>
        <v/>
      </c>
      <c r="B761" s="188"/>
      <c r="C761" s="188"/>
      <c r="D761" s="189"/>
      <c r="E761" s="189"/>
      <c r="F761" s="189"/>
      <c r="G761" s="189"/>
      <c r="H761" s="189"/>
      <c r="I761" s="189"/>
      <c r="J761" s="189"/>
      <c r="K761" s="189"/>
      <c r="L761" s="189"/>
      <c r="M761" s="189"/>
      <c r="N761" s="189"/>
    </row>
    <row r="762" spans="1:14" x14ac:dyDescent="0.25">
      <c r="A762" s="48" t="str">
        <f>IF(OR(B762="",B762=0),"",ROWS($A$1:A762))</f>
        <v/>
      </c>
      <c r="B762" s="188"/>
      <c r="C762" s="188"/>
      <c r="D762" s="189"/>
      <c r="E762" s="189"/>
      <c r="F762" s="189"/>
      <c r="G762" s="189"/>
      <c r="H762" s="189"/>
      <c r="I762" s="189"/>
      <c r="J762" s="189"/>
      <c r="K762" s="189"/>
      <c r="L762" s="189"/>
      <c r="M762" s="189"/>
      <c r="N762" s="189"/>
    </row>
    <row r="763" spans="1:14" x14ac:dyDescent="0.25">
      <c r="A763" s="48" t="str">
        <f>IF(OR(B763="",B763=0),"",ROWS($A$1:A763))</f>
        <v/>
      </c>
      <c r="B763" s="188"/>
      <c r="C763" s="188"/>
      <c r="D763" s="189"/>
      <c r="E763" s="189"/>
      <c r="F763" s="189"/>
      <c r="G763" s="189"/>
      <c r="H763" s="189"/>
      <c r="I763" s="189"/>
      <c r="J763" s="189"/>
      <c r="K763" s="189"/>
      <c r="L763" s="189"/>
      <c r="M763" s="189"/>
      <c r="N763" s="189"/>
    </row>
    <row r="764" spans="1:14" x14ac:dyDescent="0.25">
      <c r="A764" s="48" t="str">
        <f>IF(OR(B764="",B764=0),"",ROWS($A$1:A764))</f>
        <v/>
      </c>
      <c r="B764" s="188"/>
      <c r="C764" s="188"/>
      <c r="D764" s="189"/>
      <c r="E764" s="189"/>
      <c r="F764" s="189"/>
      <c r="G764" s="189"/>
      <c r="H764" s="189"/>
      <c r="I764" s="189"/>
      <c r="J764" s="189"/>
      <c r="K764" s="189"/>
      <c r="L764" s="189"/>
      <c r="M764" s="189"/>
      <c r="N764" s="189"/>
    </row>
    <row r="765" spans="1:14" x14ac:dyDescent="0.25">
      <c r="A765" s="48" t="str">
        <f>IF(OR(B765="",B765=0),"",ROWS($A$1:A765))</f>
        <v/>
      </c>
      <c r="B765" s="188"/>
      <c r="C765" s="188"/>
      <c r="D765" s="189"/>
      <c r="E765" s="189"/>
      <c r="F765" s="189"/>
      <c r="G765" s="189"/>
      <c r="H765" s="189"/>
      <c r="I765" s="189"/>
      <c r="J765" s="189"/>
      <c r="K765" s="189"/>
      <c r="L765" s="189"/>
      <c r="M765" s="189"/>
      <c r="N765" s="189"/>
    </row>
    <row r="766" spans="1:14" x14ac:dyDescent="0.25">
      <c r="A766" s="48" t="str">
        <f>IF(OR(B766="",B766=0),"",ROWS($A$1:A766))</f>
        <v/>
      </c>
      <c r="B766" s="188"/>
      <c r="C766" s="188"/>
      <c r="D766" s="189"/>
      <c r="E766" s="189"/>
      <c r="F766" s="189"/>
      <c r="G766" s="189"/>
      <c r="H766" s="189"/>
      <c r="I766" s="189"/>
      <c r="J766" s="189"/>
      <c r="K766" s="189"/>
      <c r="L766" s="189"/>
      <c r="M766" s="189"/>
      <c r="N766" s="189"/>
    </row>
    <row r="767" spans="1:14" x14ac:dyDescent="0.25">
      <c r="A767" s="48" t="str">
        <f>IF(OR(B767="",B767=0),"",ROWS($A$1:A767))</f>
        <v/>
      </c>
      <c r="B767" s="188"/>
      <c r="C767" s="188"/>
      <c r="D767" s="189"/>
      <c r="E767" s="189"/>
      <c r="F767" s="189"/>
      <c r="G767" s="189"/>
      <c r="H767" s="189"/>
      <c r="I767" s="189"/>
      <c r="J767" s="189"/>
      <c r="K767" s="189"/>
      <c r="L767" s="189"/>
      <c r="M767" s="189"/>
      <c r="N767" s="189"/>
    </row>
    <row r="768" spans="1:14" x14ac:dyDescent="0.25">
      <c r="A768" s="48" t="str">
        <f>IF(OR(B768="",B768=0),"",ROWS($A$1:A768))</f>
        <v/>
      </c>
      <c r="B768" s="188"/>
      <c r="C768" s="188"/>
      <c r="D768" s="189"/>
      <c r="E768" s="189"/>
      <c r="F768" s="189"/>
      <c r="G768" s="189"/>
      <c r="H768" s="189"/>
      <c r="I768" s="189"/>
      <c r="J768" s="189"/>
      <c r="K768" s="189"/>
      <c r="L768" s="189"/>
      <c r="M768" s="189"/>
      <c r="N768" s="189"/>
    </row>
    <row r="769" spans="1:14" x14ac:dyDescent="0.25">
      <c r="A769" s="48" t="str">
        <f>IF(OR(B769="",B769=0),"",ROWS($A$1:A769))</f>
        <v/>
      </c>
      <c r="B769" s="188"/>
      <c r="C769" s="188"/>
      <c r="D769" s="189"/>
      <c r="E769" s="189"/>
      <c r="F769" s="189"/>
      <c r="G769" s="189"/>
      <c r="H769" s="189"/>
      <c r="I769" s="189"/>
      <c r="J769" s="189"/>
      <c r="K769" s="189"/>
      <c r="L769" s="189"/>
      <c r="M769" s="189"/>
      <c r="N769" s="189"/>
    </row>
    <row r="770" spans="1:14" x14ac:dyDescent="0.25">
      <c r="A770" s="48" t="str">
        <f>IF(OR(B770="",B770=0),"",ROWS($A$1:A770))</f>
        <v/>
      </c>
      <c r="B770" s="188"/>
      <c r="C770" s="188"/>
      <c r="D770" s="189"/>
      <c r="E770" s="189"/>
      <c r="F770" s="189"/>
      <c r="G770" s="189"/>
      <c r="H770" s="189"/>
      <c r="I770" s="189"/>
      <c r="J770" s="189"/>
      <c r="K770" s="189"/>
      <c r="L770" s="189"/>
      <c r="M770" s="189"/>
      <c r="N770" s="189"/>
    </row>
    <row r="771" spans="1:14" x14ac:dyDescent="0.25">
      <c r="A771" s="48" t="str">
        <f>IF(OR(B771="",B771=0),"",ROWS($A$1:A771))</f>
        <v/>
      </c>
      <c r="B771" s="188"/>
      <c r="C771" s="188"/>
      <c r="D771" s="189"/>
      <c r="E771" s="189"/>
      <c r="F771" s="189"/>
      <c r="G771" s="189"/>
      <c r="H771" s="189"/>
      <c r="I771" s="189"/>
      <c r="J771" s="189"/>
      <c r="K771" s="189"/>
      <c r="L771" s="189"/>
      <c r="M771" s="189"/>
      <c r="N771" s="189"/>
    </row>
    <row r="772" spans="1:14" x14ac:dyDescent="0.25">
      <c r="A772" s="48" t="str">
        <f>IF(OR(B772="",B772=0),"",ROWS($A$1:A772))</f>
        <v/>
      </c>
      <c r="B772" s="188"/>
      <c r="C772" s="188"/>
      <c r="D772" s="189"/>
      <c r="E772" s="189"/>
      <c r="F772" s="189"/>
      <c r="G772" s="189"/>
      <c r="H772" s="189"/>
      <c r="I772" s="189"/>
      <c r="J772" s="189"/>
      <c r="K772" s="189"/>
      <c r="L772" s="189"/>
      <c r="M772" s="189"/>
      <c r="N772" s="189"/>
    </row>
    <row r="773" spans="1:14" x14ac:dyDescent="0.25">
      <c r="A773" s="48" t="str">
        <f>IF(OR(B773="",B773=0),"",ROWS($A$1:A773))</f>
        <v/>
      </c>
      <c r="B773" s="188"/>
      <c r="C773" s="188"/>
      <c r="D773" s="189"/>
      <c r="E773" s="189"/>
      <c r="F773" s="189"/>
      <c r="G773" s="189"/>
      <c r="H773" s="189"/>
      <c r="I773" s="189"/>
      <c r="J773" s="189"/>
      <c r="K773" s="189"/>
      <c r="L773" s="189"/>
      <c r="M773" s="189"/>
      <c r="N773" s="189"/>
    </row>
    <row r="774" spans="1:14" x14ac:dyDescent="0.25">
      <c r="A774" s="48" t="str">
        <f>IF(OR(B774="",B774=0),"",ROWS($A$1:A774))</f>
        <v/>
      </c>
      <c r="B774" s="188"/>
      <c r="C774" s="188"/>
      <c r="D774" s="189"/>
      <c r="E774" s="189"/>
      <c r="F774" s="189"/>
      <c r="G774" s="189"/>
      <c r="H774" s="189"/>
      <c r="I774" s="189"/>
      <c r="J774" s="189"/>
      <c r="K774" s="189"/>
      <c r="L774" s="189"/>
      <c r="M774" s="189"/>
      <c r="N774" s="189"/>
    </row>
    <row r="775" spans="1:14" x14ac:dyDescent="0.25">
      <c r="A775" s="48" t="str">
        <f>IF(OR(B775="",B775=0),"",ROWS($A$1:A775))</f>
        <v/>
      </c>
      <c r="B775" s="188"/>
      <c r="C775" s="188"/>
      <c r="D775" s="189"/>
      <c r="E775" s="189"/>
      <c r="F775" s="189"/>
      <c r="G775" s="189"/>
      <c r="H775" s="189"/>
      <c r="I775" s="189"/>
      <c r="J775" s="189"/>
      <c r="K775" s="189"/>
      <c r="L775" s="189"/>
      <c r="M775" s="189"/>
      <c r="N775" s="189"/>
    </row>
    <row r="776" spans="1:14" x14ac:dyDescent="0.25">
      <c r="A776" s="48" t="str">
        <f>IF(OR(B776="",B776=0),"",ROWS($A$1:A776))</f>
        <v/>
      </c>
      <c r="B776" s="188"/>
      <c r="C776" s="188"/>
      <c r="D776" s="189"/>
      <c r="E776" s="189"/>
      <c r="F776" s="189"/>
      <c r="G776" s="189"/>
      <c r="H776" s="189"/>
      <c r="I776" s="189"/>
      <c r="J776" s="189"/>
      <c r="K776" s="189"/>
      <c r="L776" s="189"/>
      <c r="M776" s="189"/>
      <c r="N776" s="189"/>
    </row>
    <row r="777" spans="1:14" x14ac:dyDescent="0.25">
      <c r="A777" s="48" t="str">
        <f>IF(OR(B777="",B777=0),"",ROWS($A$1:A777))</f>
        <v/>
      </c>
      <c r="B777" s="188"/>
      <c r="C777" s="188"/>
      <c r="D777" s="189"/>
      <c r="E777" s="189"/>
      <c r="F777" s="189"/>
      <c r="G777" s="189"/>
      <c r="H777" s="189"/>
      <c r="I777" s="189"/>
      <c r="J777" s="189"/>
      <c r="K777" s="189"/>
      <c r="L777" s="189"/>
      <c r="M777" s="189"/>
      <c r="N777" s="189"/>
    </row>
    <row r="778" spans="1:14" x14ac:dyDescent="0.25">
      <c r="A778" s="48" t="str">
        <f>IF(OR(B778="",B778=0),"",ROWS($A$1:A778))</f>
        <v/>
      </c>
      <c r="B778" s="188"/>
      <c r="C778" s="188"/>
      <c r="D778" s="189"/>
      <c r="E778" s="189"/>
      <c r="F778" s="189"/>
      <c r="G778" s="189"/>
      <c r="H778" s="189"/>
      <c r="I778" s="189"/>
      <c r="J778" s="189"/>
      <c r="K778" s="189"/>
      <c r="L778" s="189"/>
      <c r="M778" s="189"/>
      <c r="N778" s="189"/>
    </row>
    <row r="779" spans="1:14" x14ac:dyDescent="0.25">
      <c r="A779" s="48" t="str">
        <f>IF(OR(B779="",B779=0),"",ROWS($A$1:A779))</f>
        <v/>
      </c>
      <c r="B779" s="188"/>
      <c r="C779" s="188"/>
      <c r="D779" s="189"/>
      <c r="E779" s="189"/>
      <c r="F779" s="189"/>
      <c r="G779" s="189"/>
      <c r="H779" s="189"/>
      <c r="I779" s="189"/>
      <c r="J779" s="189"/>
      <c r="K779" s="189"/>
      <c r="L779" s="189"/>
      <c r="M779" s="189"/>
      <c r="N779" s="189"/>
    </row>
    <row r="780" spans="1:14" x14ac:dyDescent="0.25">
      <c r="A780" s="48" t="str">
        <f>IF(OR(B780="",B780=0),"",ROWS($A$1:A780))</f>
        <v/>
      </c>
      <c r="B780" s="188"/>
      <c r="C780" s="188"/>
      <c r="D780" s="189"/>
      <c r="E780" s="189"/>
      <c r="F780" s="189"/>
      <c r="G780" s="189"/>
      <c r="H780" s="189"/>
      <c r="I780" s="189"/>
      <c r="J780" s="189"/>
      <c r="K780" s="189"/>
      <c r="L780" s="189"/>
      <c r="M780" s="189"/>
      <c r="N780" s="189"/>
    </row>
    <row r="781" spans="1:14" x14ac:dyDescent="0.25">
      <c r="A781" s="48" t="str">
        <f>IF(OR(B781="",B781=0),"",ROWS($A$1:A781))</f>
        <v/>
      </c>
      <c r="B781" s="188"/>
      <c r="C781" s="188"/>
      <c r="D781" s="189"/>
      <c r="E781" s="189"/>
      <c r="F781" s="189"/>
      <c r="G781" s="189"/>
      <c r="H781" s="189"/>
      <c r="I781" s="189"/>
      <c r="J781" s="189"/>
      <c r="K781" s="189"/>
      <c r="L781" s="189"/>
      <c r="M781" s="189"/>
      <c r="N781" s="189"/>
    </row>
    <row r="782" spans="1:14" x14ac:dyDescent="0.25">
      <c r="A782" s="48" t="str">
        <f>IF(OR(B782="",B782=0),"",ROWS($A$1:A782))</f>
        <v/>
      </c>
      <c r="B782" s="188"/>
      <c r="C782" s="188"/>
      <c r="D782" s="189"/>
      <c r="E782" s="189"/>
      <c r="F782" s="189"/>
      <c r="G782" s="189"/>
      <c r="H782" s="189"/>
      <c r="I782" s="189"/>
      <c r="J782" s="189"/>
      <c r="K782" s="189"/>
      <c r="L782" s="189"/>
      <c r="M782" s="189"/>
      <c r="N782" s="189"/>
    </row>
    <row r="783" spans="1:14" x14ac:dyDescent="0.25">
      <c r="A783" s="48" t="str">
        <f>IF(OR(B783="",B783=0),"",ROWS($A$1:A783))</f>
        <v/>
      </c>
      <c r="B783" s="188"/>
      <c r="C783" s="188"/>
      <c r="D783" s="189"/>
      <c r="E783" s="189"/>
      <c r="F783" s="189"/>
      <c r="G783" s="189"/>
      <c r="H783" s="189"/>
      <c r="I783" s="189"/>
      <c r="J783" s="189"/>
      <c r="K783" s="189"/>
      <c r="L783" s="189"/>
      <c r="M783" s="189"/>
      <c r="N783" s="189"/>
    </row>
    <row r="784" spans="1:14" x14ac:dyDescent="0.25">
      <c r="A784" s="48" t="str">
        <f>IF(OR(B784="",B784=0),"",ROWS($A$1:A784))</f>
        <v/>
      </c>
      <c r="B784" s="188"/>
      <c r="C784" s="188"/>
      <c r="D784" s="189"/>
      <c r="E784" s="189"/>
      <c r="F784" s="189"/>
      <c r="G784" s="189"/>
      <c r="H784" s="189"/>
      <c r="I784" s="189"/>
      <c r="J784" s="189"/>
      <c r="K784" s="189"/>
      <c r="L784" s="189"/>
      <c r="M784" s="189"/>
      <c r="N784" s="189"/>
    </row>
    <row r="785" spans="1:14" x14ac:dyDescent="0.25">
      <c r="A785" s="48" t="str">
        <f>IF(OR(B785="",B785=0),"",ROWS($A$1:A785))</f>
        <v/>
      </c>
      <c r="B785" s="188"/>
      <c r="C785" s="188"/>
      <c r="D785" s="189"/>
      <c r="E785" s="189"/>
      <c r="F785" s="189"/>
      <c r="G785" s="189"/>
      <c r="H785" s="189"/>
      <c r="I785" s="189"/>
      <c r="J785" s="189"/>
      <c r="K785" s="189"/>
      <c r="L785" s="189"/>
      <c r="M785" s="189"/>
      <c r="N785" s="189"/>
    </row>
    <row r="786" spans="1:14" x14ac:dyDescent="0.25">
      <c r="A786" s="48" t="str">
        <f>IF(OR(B786="",B786=0),"",ROWS($A$1:A786))</f>
        <v/>
      </c>
      <c r="B786" s="188"/>
      <c r="C786" s="188"/>
      <c r="D786" s="189"/>
      <c r="E786" s="189"/>
      <c r="F786" s="189"/>
      <c r="G786" s="189"/>
      <c r="H786" s="189"/>
      <c r="I786" s="189"/>
      <c r="J786" s="189"/>
      <c r="K786" s="189"/>
      <c r="L786" s="189"/>
      <c r="M786" s="189"/>
      <c r="N786" s="189"/>
    </row>
    <row r="787" spans="1:14" x14ac:dyDescent="0.25">
      <c r="A787" s="48" t="str">
        <f>IF(OR(B787="",B787=0),"",ROWS($A$1:A787))</f>
        <v/>
      </c>
      <c r="B787" s="188"/>
      <c r="C787" s="188"/>
      <c r="D787" s="189"/>
      <c r="E787" s="189"/>
      <c r="F787" s="189"/>
      <c r="G787" s="189"/>
      <c r="H787" s="189"/>
      <c r="I787" s="189"/>
      <c r="J787" s="189"/>
      <c r="K787" s="189"/>
      <c r="L787" s="189"/>
      <c r="M787" s="189"/>
      <c r="N787" s="189"/>
    </row>
    <row r="788" spans="1:14" x14ac:dyDescent="0.25">
      <c r="A788" s="48" t="str">
        <f>IF(OR(B788="",B788=0),"",ROWS($A$1:A788))</f>
        <v/>
      </c>
      <c r="B788" s="188"/>
      <c r="C788" s="188"/>
      <c r="D788" s="189"/>
      <c r="E788" s="189"/>
      <c r="F788" s="189"/>
      <c r="G788" s="189"/>
      <c r="H788" s="189"/>
      <c r="I788" s="189"/>
      <c r="J788" s="189"/>
      <c r="K788" s="189"/>
      <c r="L788" s="189"/>
      <c r="M788" s="189"/>
      <c r="N788" s="189"/>
    </row>
    <row r="789" spans="1:14" x14ac:dyDescent="0.25">
      <c r="A789" s="48" t="str">
        <f>IF(OR(B789="",B789=0),"",ROWS($A$1:A789))</f>
        <v/>
      </c>
      <c r="B789" s="188"/>
      <c r="C789" s="188"/>
      <c r="D789" s="189"/>
      <c r="E789" s="189"/>
      <c r="F789" s="189"/>
      <c r="G789" s="189"/>
      <c r="H789" s="189"/>
      <c r="I789" s="189"/>
      <c r="J789" s="189"/>
      <c r="K789" s="189"/>
      <c r="L789" s="189"/>
      <c r="M789" s="189"/>
      <c r="N789" s="189"/>
    </row>
    <row r="790" spans="1:14" x14ac:dyDescent="0.25">
      <c r="A790" s="48" t="str">
        <f>IF(OR(B790="",B790=0),"",ROWS($A$1:A790))</f>
        <v/>
      </c>
      <c r="B790" s="188"/>
      <c r="C790" s="188"/>
      <c r="D790" s="189"/>
      <c r="E790" s="189"/>
      <c r="F790" s="189"/>
      <c r="G790" s="189"/>
      <c r="H790" s="189"/>
      <c r="I790" s="189"/>
      <c r="J790" s="189"/>
      <c r="K790" s="189"/>
      <c r="L790" s="189"/>
      <c r="M790" s="189"/>
      <c r="N790" s="189"/>
    </row>
    <row r="791" spans="1:14" x14ac:dyDescent="0.25">
      <c r="A791" s="48" t="str">
        <f>IF(OR(B791="",B791=0),"",ROWS($A$1:A791))</f>
        <v/>
      </c>
      <c r="B791" s="188"/>
      <c r="C791" s="188"/>
      <c r="D791" s="189"/>
      <c r="E791" s="189"/>
      <c r="F791" s="189"/>
      <c r="G791" s="189"/>
      <c r="H791" s="189"/>
      <c r="I791" s="189"/>
      <c r="J791" s="189"/>
      <c r="K791" s="189"/>
      <c r="L791" s="189"/>
      <c r="M791" s="189"/>
      <c r="N791" s="189"/>
    </row>
    <row r="792" spans="1:14" x14ac:dyDescent="0.25">
      <c r="A792" s="48" t="str">
        <f>IF(OR(B792="",B792=0),"",ROWS($A$1:A792))</f>
        <v/>
      </c>
      <c r="B792" s="188"/>
      <c r="C792" s="188"/>
      <c r="D792" s="189"/>
      <c r="E792" s="189"/>
      <c r="F792" s="189"/>
      <c r="G792" s="189"/>
      <c r="H792" s="189"/>
      <c r="I792" s="189"/>
      <c r="J792" s="189"/>
      <c r="K792" s="189"/>
      <c r="L792" s="189"/>
      <c r="M792" s="189"/>
      <c r="N792" s="189"/>
    </row>
    <row r="793" spans="1:14" x14ac:dyDescent="0.25">
      <c r="A793" s="48" t="str">
        <f>IF(OR(B793="",B793=0),"",ROWS($A$1:A793))</f>
        <v/>
      </c>
      <c r="B793" s="188"/>
      <c r="C793" s="188"/>
      <c r="D793" s="189"/>
      <c r="E793" s="189"/>
      <c r="F793" s="189"/>
      <c r="G793" s="189"/>
      <c r="H793" s="189"/>
      <c r="I793" s="189"/>
      <c r="J793" s="189"/>
      <c r="K793" s="189"/>
      <c r="L793" s="189"/>
      <c r="M793" s="189"/>
      <c r="N793" s="189"/>
    </row>
    <row r="794" spans="1:14" x14ac:dyDescent="0.25">
      <c r="A794" s="48" t="str">
        <f>IF(OR(B794="",B794=0),"",ROWS($A$1:A794))</f>
        <v/>
      </c>
      <c r="B794" s="188"/>
      <c r="C794" s="188"/>
      <c r="D794" s="189"/>
      <c r="E794" s="189"/>
      <c r="F794" s="189"/>
      <c r="G794" s="189"/>
      <c r="H794" s="189"/>
      <c r="I794" s="189"/>
      <c r="J794" s="189"/>
      <c r="K794" s="189"/>
      <c r="L794" s="189"/>
      <c r="M794" s="189"/>
      <c r="N794" s="189"/>
    </row>
    <row r="795" spans="1:14" x14ac:dyDescent="0.25">
      <c r="A795" s="48" t="str">
        <f>IF(OR(B795="",B795=0),"",ROWS($A$1:A795))</f>
        <v/>
      </c>
      <c r="B795" s="188"/>
      <c r="C795" s="188"/>
      <c r="D795" s="189"/>
      <c r="E795" s="189"/>
      <c r="F795" s="189"/>
      <c r="G795" s="189"/>
      <c r="H795" s="189"/>
      <c r="I795" s="189"/>
      <c r="J795" s="189"/>
      <c r="K795" s="189"/>
      <c r="L795" s="189"/>
      <c r="M795" s="189"/>
      <c r="N795" s="189"/>
    </row>
    <row r="796" spans="1:14" x14ac:dyDescent="0.25">
      <c r="A796" s="48" t="str">
        <f>IF(OR(B796="",B796=0),"",ROWS($A$1:A796))</f>
        <v/>
      </c>
      <c r="B796" s="188"/>
      <c r="C796" s="188"/>
      <c r="D796" s="189"/>
      <c r="E796" s="189"/>
      <c r="F796" s="189"/>
      <c r="G796" s="189"/>
      <c r="H796" s="189"/>
      <c r="I796" s="189"/>
      <c r="J796" s="189"/>
      <c r="K796" s="189"/>
      <c r="L796" s="189"/>
      <c r="M796" s="189"/>
      <c r="N796" s="189"/>
    </row>
    <row r="797" spans="1:14" x14ac:dyDescent="0.25">
      <c r="A797" s="48" t="str">
        <f>IF(OR(B797="",B797=0),"",ROWS($A$1:A797))</f>
        <v/>
      </c>
      <c r="B797" s="188"/>
      <c r="C797" s="188"/>
      <c r="D797" s="189"/>
      <c r="E797" s="189"/>
      <c r="F797" s="189"/>
      <c r="G797" s="189"/>
      <c r="H797" s="189"/>
      <c r="I797" s="189"/>
      <c r="J797" s="189"/>
      <c r="K797" s="189"/>
      <c r="L797" s="189"/>
      <c r="M797" s="189"/>
      <c r="N797" s="189"/>
    </row>
    <row r="798" spans="1:14" x14ac:dyDescent="0.25">
      <c r="A798" s="48" t="str">
        <f>IF(OR(B798="",B798=0),"",ROWS($A$1:A798))</f>
        <v/>
      </c>
      <c r="B798" s="188"/>
      <c r="C798" s="188"/>
      <c r="D798" s="189"/>
      <c r="E798" s="189"/>
      <c r="F798" s="189"/>
      <c r="G798" s="189"/>
      <c r="H798" s="189"/>
      <c r="I798" s="189"/>
      <c r="J798" s="189"/>
      <c r="K798" s="189"/>
      <c r="L798" s="189"/>
      <c r="M798" s="189"/>
      <c r="N798" s="189"/>
    </row>
    <row r="799" spans="1:14" x14ac:dyDescent="0.25">
      <c r="A799" s="48" t="str">
        <f>IF(OR(B799="",B799=0),"",ROWS($A$1:A799))</f>
        <v/>
      </c>
      <c r="B799" s="188"/>
      <c r="C799" s="188"/>
      <c r="D799" s="189"/>
      <c r="E799" s="189"/>
      <c r="F799" s="189"/>
      <c r="G799" s="189"/>
      <c r="H799" s="189"/>
      <c r="I799" s="189"/>
      <c r="J799" s="189"/>
      <c r="K799" s="189"/>
      <c r="L799" s="189"/>
      <c r="M799" s="189"/>
      <c r="N799" s="189"/>
    </row>
    <row r="800" spans="1:14" x14ac:dyDescent="0.25">
      <c r="A800" s="48" t="str">
        <f>IF(OR(B800="",B800=0),"",ROWS($A$1:A800))</f>
        <v/>
      </c>
      <c r="B800" s="188"/>
      <c r="C800" s="188"/>
      <c r="D800" s="189"/>
      <c r="E800" s="189"/>
      <c r="F800" s="189"/>
      <c r="G800" s="189"/>
      <c r="H800" s="189"/>
      <c r="I800" s="189"/>
      <c r="J800" s="189"/>
      <c r="K800" s="189"/>
      <c r="L800" s="189"/>
      <c r="M800" s="189"/>
      <c r="N800" s="189"/>
    </row>
    <row r="801" spans="1:14" x14ac:dyDescent="0.25">
      <c r="A801" s="48" t="str">
        <f>IF(OR(B801="",B801=0),"",ROWS($A$1:A801))</f>
        <v/>
      </c>
      <c r="B801" s="188"/>
      <c r="C801" s="188"/>
      <c r="D801" s="189"/>
      <c r="E801" s="189"/>
      <c r="F801" s="189"/>
      <c r="G801" s="189"/>
      <c r="H801" s="189"/>
      <c r="I801" s="189"/>
      <c r="J801" s="189"/>
      <c r="K801" s="189"/>
      <c r="L801" s="189"/>
      <c r="M801" s="189"/>
      <c r="N801" s="189"/>
    </row>
    <row r="802" spans="1:14" x14ac:dyDescent="0.25">
      <c r="A802" s="48" t="str">
        <f>IF(OR(B802="",B802=0),"",ROWS($A$1:A802))</f>
        <v/>
      </c>
      <c r="B802" s="188"/>
      <c r="C802" s="188"/>
      <c r="D802" s="189"/>
      <c r="E802" s="189"/>
      <c r="F802" s="189"/>
      <c r="G802" s="189"/>
      <c r="H802" s="189"/>
      <c r="I802" s="189"/>
      <c r="J802" s="189"/>
      <c r="K802" s="189"/>
      <c r="L802" s="189"/>
      <c r="M802" s="189"/>
      <c r="N802" s="189"/>
    </row>
    <row r="803" spans="1:14" x14ac:dyDescent="0.25">
      <c r="A803" s="48" t="str">
        <f>IF(OR(B803="",B803=0),"",ROWS($A$1:A803))</f>
        <v/>
      </c>
      <c r="B803" s="188"/>
      <c r="C803" s="188"/>
      <c r="D803" s="189"/>
      <c r="E803" s="189"/>
      <c r="F803" s="189"/>
      <c r="G803" s="189"/>
      <c r="H803" s="189"/>
      <c r="I803" s="189"/>
      <c r="J803" s="189"/>
      <c r="K803" s="189"/>
      <c r="L803" s="189"/>
      <c r="M803" s="189"/>
      <c r="N803" s="189"/>
    </row>
    <row r="804" spans="1:14" x14ac:dyDescent="0.25">
      <c r="A804" s="48" t="str">
        <f>IF(OR(B804="",B804=0),"",ROWS($A$1:A804))</f>
        <v/>
      </c>
      <c r="B804" s="188"/>
      <c r="C804" s="188"/>
      <c r="D804" s="189"/>
      <c r="E804" s="189"/>
      <c r="F804" s="189"/>
      <c r="G804" s="189"/>
      <c r="H804" s="189"/>
      <c r="I804" s="189"/>
      <c r="J804" s="189"/>
      <c r="K804" s="189"/>
      <c r="L804" s="189"/>
      <c r="M804" s="189"/>
      <c r="N804" s="189"/>
    </row>
    <row r="805" spans="1:14" x14ac:dyDescent="0.25">
      <c r="A805" s="48" t="str">
        <f>IF(OR(B805="",B805=0),"",ROWS($A$1:A805))</f>
        <v/>
      </c>
      <c r="B805" s="188"/>
      <c r="C805" s="188"/>
      <c r="D805" s="189"/>
      <c r="E805" s="189"/>
      <c r="F805" s="189"/>
      <c r="G805" s="189"/>
      <c r="H805" s="189"/>
      <c r="I805" s="189"/>
      <c r="J805" s="189"/>
      <c r="K805" s="189"/>
      <c r="L805" s="189"/>
      <c r="M805" s="189"/>
      <c r="N805" s="189"/>
    </row>
    <row r="806" spans="1:14" x14ac:dyDescent="0.25">
      <c r="A806" s="48" t="str">
        <f>IF(OR(B806="",B806=0),"",ROWS($A$1:A806))</f>
        <v/>
      </c>
      <c r="B806" s="188"/>
      <c r="C806" s="188"/>
      <c r="D806" s="189"/>
      <c r="E806" s="189"/>
      <c r="F806" s="189"/>
      <c r="G806" s="189"/>
      <c r="H806" s="189"/>
      <c r="I806" s="189"/>
      <c r="J806" s="189"/>
      <c r="K806" s="189"/>
      <c r="L806" s="189"/>
      <c r="M806" s="189"/>
      <c r="N806" s="189"/>
    </row>
    <row r="807" spans="1:14" x14ac:dyDescent="0.25">
      <c r="A807" s="48" t="str">
        <f>IF(OR(B807="",B807=0),"",ROWS($A$1:A807))</f>
        <v/>
      </c>
      <c r="B807" s="188"/>
      <c r="C807" s="188"/>
      <c r="D807" s="189"/>
      <c r="E807" s="189"/>
      <c r="F807" s="189"/>
      <c r="G807" s="189"/>
      <c r="H807" s="189"/>
      <c r="I807" s="189"/>
      <c r="J807" s="189"/>
      <c r="K807" s="189"/>
      <c r="L807" s="189"/>
      <c r="M807" s="189"/>
      <c r="N807" s="189"/>
    </row>
    <row r="808" spans="1:14" x14ac:dyDescent="0.25">
      <c r="A808" s="48" t="str">
        <f>IF(OR(B808="",B808=0),"",ROWS($A$1:A808))</f>
        <v/>
      </c>
      <c r="B808" s="188"/>
      <c r="C808" s="188"/>
      <c r="D808" s="189"/>
      <c r="E808" s="189"/>
      <c r="F808" s="189"/>
      <c r="G808" s="189"/>
      <c r="H808" s="189"/>
      <c r="I808" s="189"/>
      <c r="J808" s="189"/>
      <c r="K808" s="189"/>
      <c r="L808" s="189"/>
      <c r="M808" s="189"/>
      <c r="N808" s="189"/>
    </row>
    <row r="809" spans="1:14" x14ac:dyDescent="0.25">
      <c r="A809" s="48" t="str">
        <f>IF(OR(B809="",B809=0),"",ROWS($A$1:A809))</f>
        <v/>
      </c>
      <c r="B809" s="188"/>
      <c r="C809" s="188"/>
      <c r="D809" s="189"/>
      <c r="E809" s="189"/>
      <c r="F809" s="189"/>
      <c r="G809" s="189"/>
      <c r="H809" s="189"/>
      <c r="I809" s="189"/>
      <c r="J809" s="189"/>
      <c r="K809" s="189"/>
      <c r="L809" s="189"/>
      <c r="M809" s="189"/>
      <c r="N809" s="189"/>
    </row>
    <row r="810" spans="1:14" x14ac:dyDescent="0.25">
      <c r="A810" s="48" t="str">
        <f>IF(OR(B810="",B810=0),"",ROWS($A$1:A810))</f>
        <v/>
      </c>
      <c r="B810" s="188"/>
      <c r="C810" s="188"/>
      <c r="D810" s="189"/>
      <c r="E810" s="189"/>
      <c r="F810" s="189"/>
      <c r="G810" s="189"/>
      <c r="H810" s="189"/>
      <c r="I810" s="189"/>
      <c r="J810" s="189"/>
      <c r="K810" s="189"/>
      <c r="L810" s="189"/>
      <c r="M810" s="189"/>
      <c r="N810" s="189"/>
    </row>
    <row r="811" spans="1:14" x14ac:dyDescent="0.25">
      <c r="A811" s="48" t="str">
        <f>IF(OR(B811="",B811=0),"",ROWS($A$1:A811))</f>
        <v/>
      </c>
      <c r="B811" s="188"/>
      <c r="C811" s="188"/>
      <c r="D811" s="189"/>
      <c r="E811" s="189"/>
      <c r="F811" s="189"/>
      <c r="G811" s="189"/>
      <c r="H811" s="189"/>
      <c r="I811" s="189"/>
      <c r="J811" s="189"/>
      <c r="K811" s="189"/>
      <c r="L811" s="189"/>
      <c r="M811" s="189"/>
      <c r="N811" s="189"/>
    </row>
    <row r="812" spans="1:14" x14ac:dyDescent="0.25">
      <c r="A812" s="48" t="str">
        <f>IF(OR(B812="",B812=0),"",ROWS($A$1:A812))</f>
        <v/>
      </c>
      <c r="B812" s="188"/>
      <c r="C812" s="188"/>
      <c r="D812" s="189"/>
      <c r="E812" s="189"/>
      <c r="F812" s="189"/>
      <c r="G812" s="189"/>
      <c r="H812" s="189"/>
      <c r="I812" s="189"/>
      <c r="J812" s="189"/>
      <c r="K812" s="189"/>
      <c r="L812" s="189"/>
      <c r="M812" s="189"/>
      <c r="N812" s="189"/>
    </row>
    <row r="813" spans="1:14" x14ac:dyDescent="0.25">
      <c r="A813" s="48" t="str">
        <f>IF(OR(B813="",B813=0),"",ROWS($A$1:A813))</f>
        <v/>
      </c>
      <c r="B813" s="188"/>
      <c r="C813" s="188"/>
      <c r="D813" s="189"/>
      <c r="E813" s="189"/>
      <c r="F813" s="189"/>
      <c r="G813" s="189"/>
      <c r="H813" s="189"/>
      <c r="I813" s="189"/>
      <c r="J813" s="189"/>
      <c r="K813" s="189"/>
      <c r="L813" s="189"/>
      <c r="M813" s="189"/>
      <c r="N813" s="189"/>
    </row>
    <row r="814" spans="1:14" x14ac:dyDescent="0.25">
      <c r="A814" s="48" t="str">
        <f>IF(OR(B814="",B814=0),"",ROWS($A$1:A814))</f>
        <v/>
      </c>
      <c r="B814" s="188"/>
      <c r="C814" s="188"/>
      <c r="D814" s="189"/>
      <c r="E814" s="189"/>
      <c r="F814" s="189"/>
      <c r="G814" s="189"/>
      <c r="H814" s="189"/>
      <c r="I814" s="189"/>
      <c r="J814" s="189"/>
      <c r="K814" s="189"/>
      <c r="L814" s="189"/>
      <c r="M814" s="189"/>
      <c r="N814" s="189"/>
    </row>
    <row r="815" spans="1:14" x14ac:dyDescent="0.25">
      <c r="A815" s="48" t="str">
        <f>IF(OR(B815="",B815=0),"",ROWS($A$1:A815))</f>
        <v/>
      </c>
      <c r="B815" s="188"/>
      <c r="C815" s="188"/>
      <c r="D815" s="189"/>
      <c r="E815" s="189"/>
      <c r="F815" s="189"/>
      <c r="G815" s="189"/>
      <c r="H815" s="189"/>
      <c r="I815" s="189"/>
      <c r="J815" s="189"/>
      <c r="K815" s="189"/>
      <c r="L815" s="189"/>
      <c r="M815" s="189"/>
      <c r="N815" s="189"/>
    </row>
    <row r="816" spans="1:14" x14ac:dyDescent="0.25">
      <c r="A816" s="48" t="str">
        <f>IF(OR(B816="",B816=0),"",ROWS($A$1:A816))</f>
        <v/>
      </c>
      <c r="B816" s="188"/>
      <c r="C816" s="188"/>
      <c r="D816" s="189"/>
      <c r="E816" s="189"/>
      <c r="F816" s="189"/>
      <c r="G816" s="189"/>
      <c r="H816" s="189"/>
      <c r="I816" s="189"/>
      <c r="J816" s="189"/>
      <c r="K816" s="189"/>
      <c r="L816" s="189"/>
      <c r="M816" s="189"/>
      <c r="N816" s="189"/>
    </row>
    <row r="817" spans="1:14" x14ac:dyDescent="0.25">
      <c r="A817" s="48" t="str">
        <f>IF(OR(B817="",B817=0),"",ROWS($A$1:A817))</f>
        <v/>
      </c>
      <c r="B817" s="188"/>
      <c r="C817" s="188"/>
      <c r="D817" s="189"/>
      <c r="E817" s="189"/>
      <c r="F817" s="189"/>
      <c r="G817" s="189"/>
      <c r="H817" s="189"/>
      <c r="I817" s="189"/>
      <c r="J817" s="189"/>
      <c r="K817" s="189"/>
      <c r="L817" s="189"/>
      <c r="M817" s="189"/>
      <c r="N817" s="189"/>
    </row>
    <row r="818" spans="1:14" x14ac:dyDescent="0.25">
      <c r="A818" s="48" t="str">
        <f>IF(OR(B818="",B818=0),"",ROWS($A$1:A818))</f>
        <v/>
      </c>
      <c r="B818" s="188"/>
      <c r="C818" s="188"/>
      <c r="D818" s="189"/>
      <c r="E818" s="189"/>
      <c r="F818" s="189"/>
      <c r="G818" s="189"/>
      <c r="H818" s="189"/>
      <c r="I818" s="189"/>
      <c r="J818" s="189"/>
      <c r="K818" s="189"/>
      <c r="L818" s="189"/>
      <c r="M818" s="189"/>
      <c r="N818" s="189"/>
    </row>
    <row r="819" spans="1:14" x14ac:dyDescent="0.25">
      <c r="A819" s="48" t="str">
        <f>IF(OR(B819="",B819=0),"",ROWS($A$1:A819))</f>
        <v/>
      </c>
      <c r="B819" s="188"/>
      <c r="C819" s="188"/>
      <c r="D819" s="189"/>
      <c r="E819" s="189"/>
      <c r="F819" s="189"/>
      <c r="G819" s="189"/>
      <c r="H819" s="189"/>
      <c r="I819" s="189"/>
      <c r="J819" s="189"/>
      <c r="K819" s="189"/>
      <c r="L819" s="189"/>
      <c r="M819" s="189"/>
      <c r="N819" s="189"/>
    </row>
    <row r="820" spans="1:14" x14ac:dyDescent="0.25">
      <c r="A820" s="48" t="str">
        <f>IF(OR(B820="",B820=0),"",ROWS($A$1:A820))</f>
        <v/>
      </c>
      <c r="B820" s="188"/>
      <c r="C820" s="188"/>
      <c r="D820" s="189"/>
      <c r="E820" s="189"/>
      <c r="F820" s="189"/>
      <c r="G820" s="189"/>
      <c r="H820" s="189"/>
      <c r="I820" s="189"/>
      <c r="J820" s="189"/>
      <c r="K820" s="189"/>
      <c r="L820" s="189"/>
      <c r="M820" s="189"/>
      <c r="N820" s="189"/>
    </row>
    <row r="821" spans="1:14" x14ac:dyDescent="0.25">
      <c r="A821" s="48" t="str">
        <f>IF(OR(B821="",B821=0),"",ROWS($A$1:A821))</f>
        <v/>
      </c>
      <c r="B821" s="188"/>
      <c r="C821" s="188"/>
      <c r="D821" s="189"/>
      <c r="E821" s="189"/>
      <c r="F821" s="189"/>
      <c r="G821" s="189"/>
      <c r="H821" s="189"/>
      <c r="I821" s="189"/>
      <c r="J821" s="189"/>
      <c r="K821" s="189"/>
      <c r="L821" s="189"/>
      <c r="M821" s="189"/>
      <c r="N821" s="189"/>
    </row>
    <row r="822" spans="1:14" x14ac:dyDescent="0.25">
      <c r="A822" s="48" t="str">
        <f>IF(OR(B822="",B822=0),"",ROWS($A$1:A822))</f>
        <v/>
      </c>
      <c r="B822" s="188"/>
      <c r="C822" s="188"/>
      <c r="D822" s="189"/>
      <c r="E822" s="189"/>
      <c r="F822" s="189"/>
      <c r="G822" s="189"/>
      <c r="H822" s="189"/>
      <c r="I822" s="189"/>
      <c r="J822" s="189"/>
      <c r="K822" s="189"/>
      <c r="L822" s="189"/>
      <c r="M822" s="189"/>
      <c r="N822" s="189"/>
    </row>
    <row r="823" spans="1:14" x14ac:dyDescent="0.25">
      <c r="A823" s="48" t="str">
        <f>IF(OR(B823="",B823=0),"",ROWS($A$1:A823))</f>
        <v/>
      </c>
      <c r="B823" s="188"/>
      <c r="C823" s="188"/>
      <c r="D823" s="189"/>
      <c r="E823" s="189"/>
      <c r="F823" s="189"/>
      <c r="G823" s="189"/>
      <c r="H823" s="189"/>
      <c r="I823" s="189"/>
      <c r="J823" s="189"/>
      <c r="K823" s="189"/>
      <c r="L823" s="189"/>
      <c r="M823" s="189"/>
      <c r="N823" s="189"/>
    </row>
    <row r="824" spans="1:14" x14ac:dyDescent="0.25">
      <c r="A824" s="48" t="str">
        <f>IF(OR(B824="",B824=0),"",ROWS($A$1:A824))</f>
        <v/>
      </c>
      <c r="B824" s="188"/>
      <c r="C824" s="188"/>
      <c r="D824" s="189"/>
      <c r="E824" s="189"/>
      <c r="F824" s="189"/>
      <c r="G824" s="189"/>
      <c r="H824" s="189"/>
      <c r="I824" s="189"/>
      <c r="J824" s="189"/>
      <c r="K824" s="189"/>
      <c r="L824" s="189"/>
      <c r="M824" s="189"/>
      <c r="N824" s="189"/>
    </row>
    <row r="825" spans="1:14" x14ac:dyDescent="0.25">
      <c r="A825" s="48" t="str">
        <f>IF(OR(B825="",B825=0),"",ROWS($A$1:A825))</f>
        <v/>
      </c>
      <c r="B825" s="188"/>
      <c r="C825" s="188"/>
      <c r="D825" s="189"/>
      <c r="E825" s="189"/>
      <c r="F825" s="189"/>
      <c r="G825" s="189"/>
      <c r="H825" s="189"/>
      <c r="I825" s="189"/>
      <c r="J825" s="189"/>
      <c r="K825" s="189"/>
      <c r="L825" s="189"/>
      <c r="M825" s="189"/>
      <c r="N825" s="189"/>
    </row>
    <row r="826" spans="1:14" x14ac:dyDescent="0.25">
      <c r="A826" s="48" t="str">
        <f>IF(OR(B826="",B826=0),"",ROWS($A$1:A826))</f>
        <v/>
      </c>
      <c r="B826" s="188"/>
      <c r="C826" s="188"/>
      <c r="D826" s="189"/>
      <c r="E826" s="189"/>
      <c r="F826" s="189"/>
      <c r="G826" s="189"/>
      <c r="H826" s="189"/>
      <c r="I826" s="189"/>
      <c r="J826" s="189"/>
      <c r="K826" s="189"/>
      <c r="L826" s="189"/>
      <c r="M826" s="189"/>
      <c r="N826" s="189"/>
    </row>
    <row r="827" spans="1:14" x14ac:dyDescent="0.25">
      <c r="A827" s="48" t="str">
        <f>IF(OR(B827="",B827=0),"",ROWS($A$1:A827))</f>
        <v/>
      </c>
      <c r="B827" s="188"/>
      <c r="C827" s="188"/>
      <c r="D827" s="189"/>
      <c r="E827" s="189"/>
      <c r="F827" s="189"/>
      <c r="G827" s="189"/>
      <c r="H827" s="189"/>
      <c r="I827" s="189"/>
      <c r="J827" s="189"/>
      <c r="K827" s="189"/>
      <c r="L827" s="189"/>
      <c r="M827" s="189"/>
      <c r="N827" s="189"/>
    </row>
    <row r="828" spans="1:14" x14ac:dyDescent="0.25">
      <c r="A828" s="48" t="str">
        <f>IF(OR(B828="",B828=0),"",ROWS($A$1:A828))</f>
        <v/>
      </c>
      <c r="B828" s="188"/>
      <c r="C828" s="188"/>
      <c r="D828" s="189"/>
      <c r="E828" s="189"/>
      <c r="F828" s="189"/>
      <c r="G828" s="189"/>
      <c r="H828" s="189"/>
      <c r="I828" s="189"/>
      <c r="J828" s="189"/>
      <c r="K828" s="189"/>
      <c r="L828" s="189"/>
      <c r="M828" s="189"/>
      <c r="N828" s="189"/>
    </row>
    <row r="829" spans="1:14" x14ac:dyDescent="0.25">
      <c r="A829" s="48" t="str">
        <f>IF(OR(B829="",B829=0),"",ROWS($A$1:A829))</f>
        <v/>
      </c>
      <c r="B829" s="188"/>
      <c r="C829" s="188"/>
      <c r="D829" s="189"/>
      <c r="E829" s="189"/>
      <c r="F829" s="189"/>
      <c r="G829" s="189"/>
      <c r="H829" s="189"/>
      <c r="I829" s="189"/>
      <c r="J829" s="189"/>
      <c r="K829" s="189"/>
      <c r="L829" s="189"/>
      <c r="M829" s="189"/>
      <c r="N829" s="189"/>
    </row>
    <row r="830" spans="1:14" x14ac:dyDescent="0.25">
      <c r="A830" s="48" t="str">
        <f>IF(OR(B830="",B830=0),"",ROWS($A$1:A830))</f>
        <v/>
      </c>
      <c r="B830" s="188"/>
      <c r="C830" s="188"/>
      <c r="D830" s="189"/>
      <c r="E830" s="189"/>
      <c r="F830" s="189"/>
      <c r="G830" s="189"/>
      <c r="H830" s="189"/>
      <c r="I830" s="189"/>
      <c r="J830" s="189"/>
      <c r="K830" s="189"/>
      <c r="L830" s="189"/>
      <c r="M830" s="189"/>
      <c r="N830" s="189"/>
    </row>
    <row r="831" spans="1:14" x14ac:dyDescent="0.25">
      <c r="A831" s="48" t="str">
        <f>IF(OR(B831="",B831=0),"",ROWS($A$1:A831))</f>
        <v/>
      </c>
      <c r="B831" s="188"/>
      <c r="C831" s="188"/>
      <c r="D831" s="189"/>
      <c r="E831" s="189"/>
      <c r="F831" s="189"/>
      <c r="G831" s="189"/>
      <c r="H831" s="189"/>
      <c r="I831" s="189"/>
      <c r="J831" s="189"/>
      <c r="K831" s="189"/>
      <c r="L831" s="189"/>
      <c r="M831" s="189"/>
      <c r="N831" s="189"/>
    </row>
    <row r="832" spans="1:14" x14ac:dyDescent="0.25">
      <c r="A832" s="48" t="str">
        <f>IF(OR(B832="",B832=0),"",ROWS($A$1:A832))</f>
        <v/>
      </c>
      <c r="B832" s="188"/>
      <c r="C832" s="188"/>
      <c r="D832" s="189"/>
      <c r="E832" s="189"/>
      <c r="F832" s="189"/>
      <c r="G832" s="189"/>
      <c r="H832" s="189"/>
      <c r="I832" s="189"/>
      <c r="J832" s="189"/>
      <c r="K832" s="189"/>
      <c r="L832" s="189"/>
      <c r="M832" s="189"/>
      <c r="N832" s="189"/>
    </row>
    <row r="833" spans="1:14" x14ac:dyDescent="0.25">
      <c r="A833" s="48" t="str">
        <f>IF(OR(B833="",B833=0),"",ROWS($A$1:A833))</f>
        <v/>
      </c>
      <c r="B833" s="188"/>
      <c r="C833" s="188"/>
      <c r="D833" s="189"/>
      <c r="E833" s="189"/>
      <c r="F833" s="189"/>
      <c r="G833" s="189"/>
      <c r="H833" s="189"/>
      <c r="I833" s="189"/>
      <c r="J833" s="189"/>
      <c r="K833" s="189"/>
      <c r="L833" s="189"/>
      <c r="M833" s="189"/>
      <c r="N833" s="189"/>
    </row>
    <row r="834" spans="1:14" x14ac:dyDescent="0.25">
      <c r="A834" s="48" t="str">
        <f>IF(OR(B834="",B834=0),"",ROWS($A$1:A834))</f>
        <v/>
      </c>
      <c r="B834" s="188"/>
      <c r="C834" s="188"/>
      <c r="D834" s="189"/>
      <c r="E834" s="189"/>
      <c r="F834" s="189"/>
      <c r="G834" s="189"/>
      <c r="H834" s="189"/>
      <c r="I834" s="189"/>
      <c r="J834" s="189"/>
      <c r="K834" s="189"/>
      <c r="L834" s="189"/>
      <c r="M834" s="189"/>
      <c r="N834" s="189"/>
    </row>
    <row r="835" spans="1:14" x14ac:dyDescent="0.25">
      <c r="A835" s="48" t="str">
        <f>IF(OR(B835="",B835=0),"",ROWS($A$1:A835))</f>
        <v/>
      </c>
      <c r="B835" s="188"/>
      <c r="C835" s="188"/>
      <c r="D835" s="189"/>
      <c r="E835" s="189"/>
      <c r="F835" s="189"/>
      <c r="G835" s="189"/>
      <c r="H835" s="189"/>
      <c r="I835" s="189"/>
      <c r="J835" s="189"/>
      <c r="K835" s="189"/>
      <c r="L835" s="189"/>
      <c r="M835" s="189"/>
      <c r="N835" s="189"/>
    </row>
    <row r="836" spans="1:14" x14ac:dyDescent="0.25">
      <c r="A836" s="48" t="str">
        <f>IF(OR(B836="",B836=0),"",ROWS($A$1:A836))</f>
        <v/>
      </c>
      <c r="B836" s="188"/>
      <c r="C836" s="188"/>
      <c r="D836" s="189"/>
      <c r="E836" s="189"/>
      <c r="F836" s="189"/>
      <c r="G836" s="189"/>
      <c r="H836" s="189"/>
      <c r="I836" s="189"/>
      <c r="J836" s="189"/>
      <c r="K836" s="189"/>
      <c r="L836" s="189"/>
      <c r="M836" s="189"/>
      <c r="N836" s="189"/>
    </row>
    <row r="837" spans="1:14" x14ac:dyDescent="0.25">
      <c r="A837" s="48" t="str">
        <f>IF(OR(B837="",B837=0),"",ROWS($A$1:A837))</f>
        <v/>
      </c>
      <c r="B837" s="188"/>
      <c r="C837" s="188"/>
      <c r="D837" s="189"/>
      <c r="E837" s="189"/>
      <c r="F837" s="189"/>
      <c r="G837" s="189"/>
      <c r="H837" s="189"/>
      <c r="I837" s="189"/>
      <c r="J837" s="189"/>
      <c r="K837" s="189"/>
      <c r="L837" s="189"/>
      <c r="M837" s="189"/>
      <c r="N837" s="189"/>
    </row>
    <row r="838" spans="1:14" x14ac:dyDescent="0.25">
      <c r="A838" s="48" t="str">
        <f>IF(OR(B838="",B838=0),"",ROWS($A$1:A838))</f>
        <v/>
      </c>
      <c r="B838" s="188"/>
      <c r="C838" s="188"/>
      <c r="D838" s="189"/>
      <c r="E838" s="189"/>
      <c r="F838" s="189"/>
      <c r="G838" s="189"/>
      <c r="H838" s="189"/>
      <c r="I838" s="189"/>
      <c r="J838" s="189"/>
      <c r="K838" s="189"/>
      <c r="L838" s="189"/>
      <c r="M838" s="189"/>
      <c r="N838" s="189"/>
    </row>
    <row r="839" spans="1:14" x14ac:dyDescent="0.25">
      <c r="A839" s="48" t="str">
        <f>IF(OR(B839="",B839=0),"",ROWS($A$1:A839))</f>
        <v/>
      </c>
      <c r="B839" s="188"/>
      <c r="C839" s="188"/>
      <c r="D839" s="189"/>
      <c r="E839" s="189"/>
      <c r="F839" s="189"/>
      <c r="G839" s="189"/>
      <c r="H839" s="189"/>
      <c r="I839" s="189"/>
      <c r="J839" s="189"/>
      <c r="K839" s="189"/>
      <c r="L839" s="189"/>
      <c r="M839" s="189"/>
      <c r="N839" s="189"/>
    </row>
    <row r="840" spans="1:14" x14ac:dyDescent="0.25">
      <c r="A840" s="48" t="str">
        <f>IF(OR(B840="",B840=0),"",ROWS($A$1:A840))</f>
        <v/>
      </c>
      <c r="B840" s="188"/>
      <c r="C840" s="188"/>
      <c r="D840" s="189"/>
      <c r="E840" s="189"/>
      <c r="F840" s="189"/>
      <c r="G840" s="189"/>
      <c r="H840" s="189"/>
      <c r="I840" s="189"/>
      <c r="J840" s="189"/>
      <c r="K840" s="189"/>
      <c r="L840" s="189"/>
      <c r="M840" s="189"/>
      <c r="N840" s="189"/>
    </row>
    <row r="841" spans="1:14" x14ac:dyDescent="0.25">
      <c r="A841" s="48" t="str">
        <f>IF(OR(B841="",B841=0),"",ROWS($A$1:A841))</f>
        <v/>
      </c>
      <c r="B841" s="188"/>
      <c r="C841" s="188"/>
      <c r="D841" s="189"/>
      <c r="E841" s="189"/>
      <c r="F841" s="189"/>
      <c r="G841" s="189"/>
      <c r="H841" s="189"/>
      <c r="I841" s="189"/>
      <c r="J841" s="189"/>
      <c r="K841" s="189"/>
      <c r="L841" s="189"/>
      <c r="M841" s="189"/>
      <c r="N841" s="189"/>
    </row>
    <row r="842" spans="1:14" x14ac:dyDescent="0.25">
      <c r="A842" s="48" t="str">
        <f>IF(OR(B842="",B842=0),"",ROWS($A$1:A842))</f>
        <v/>
      </c>
      <c r="B842" s="188"/>
      <c r="C842" s="188"/>
      <c r="D842" s="189"/>
      <c r="E842" s="189"/>
      <c r="F842" s="189"/>
      <c r="G842" s="189"/>
      <c r="H842" s="189"/>
      <c r="I842" s="189"/>
      <c r="J842" s="189"/>
      <c r="K842" s="189"/>
      <c r="L842" s="189"/>
      <c r="M842" s="189"/>
      <c r="N842" s="189"/>
    </row>
    <row r="843" spans="1:14" x14ac:dyDescent="0.25">
      <c r="A843" s="48" t="str">
        <f>IF(OR(B843="",B843=0),"",ROWS($A$1:A843))</f>
        <v/>
      </c>
      <c r="B843" s="188"/>
      <c r="C843" s="188"/>
      <c r="D843" s="189"/>
      <c r="E843" s="189"/>
      <c r="F843" s="189"/>
      <c r="G843" s="189"/>
      <c r="H843" s="189"/>
      <c r="I843" s="189"/>
      <c r="J843" s="189"/>
      <c r="K843" s="189"/>
      <c r="L843" s="189"/>
      <c r="M843" s="189"/>
      <c r="N843" s="189"/>
    </row>
    <row r="844" spans="1:14" x14ac:dyDescent="0.25">
      <c r="A844" s="48" t="str">
        <f>IF(OR(B844="",B844=0),"",ROWS($A$1:A844))</f>
        <v/>
      </c>
      <c r="B844" s="188"/>
      <c r="C844" s="188"/>
      <c r="D844" s="189"/>
      <c r="E844" s="189"/>
      <c r="F844" s="189"/>
      <c r="G844" s="189"/>
      <c r="H844" s="189"/>
      <c r="I844" s="189"/>
      <c r="J844" s="189"/>
      <c r="K844" s="189"/>
      <c r="L844" s="189"/>
      <c r="M844" s="189"/>
      <c r="N844" s="189"/>
    </row>
    <row r="845" spans="1:14" x14ac:dyDescent="0.25">
      <c r="A845" s="48" t="str">
        <f>IF(OR(B845="",B845=0),"",ROWS($A$1:A845))</f>
        <v/>
      </c>
      <c r="B845" s="188"/>
      <c r="C845" s="188"/>
      <c r="D845" s="189"/>
      <c r="E845" s="189"/>
      <c r="F845" s="189"/>
      <c r="G845" s="189"/>
      <c r="H845" s="189"/>
      <c r="I845" s="189"/>
      <c r="J845" s="189"/>
      <c r="K845" s="189"/>
      <c r="L845" s="189"/>
      <c r="M845" s="189"/>
      <c r="N845" s="189"/>
    </row>
    <row r="846" spans="1:14" x14ac:dyDescent="0.25">
      <c r="A846" s="48" t="str">
        <f>IF(OR(B846="",B846=0),"",ROWS($A$1:A846))</f>
        <v/>
      </c>
      <c r="B846" s="188"/>
      <c r="C846" s="188"/>
      <c r="D846" s="189"/>
      <c r="E846" s="189"/>
      <c r="F846" s="189"/>
      <c r="G846" s="189"/>
      <c r="H846" s="189"/>
      <c r="I846" s="189"/>
      <c r="J846" s="189"/>
      <c r="K846" s="189"/>
      <c r="L846" s="189"/>
      <c r="M846" s="189"/>
      <c r="N846" s="189"/>
    </row>
    <row r="847" spans="1:14" x14ac:dyDescent="0.25">
      <c r="A847" s="48" t="str">
        <f>IF(OR(B847="",B847=0),"",ROWS($A$1:A847))</f>
        <v/>
      </c>
      <c r="B847" s="188"/>
      <c r="C847" s="188"/>
      <c r="D847" s="189"/>
      <c r="E847" s="189"/>
      <c r="F847" s="189"/>
      <c r="G847" s="189"/>
      <c r="H847" s="189"/>
      <c r="I847" s="189"/>
      <c r="J847" s="189"/>
      <c r="K847" s="189"/>
      <c r="L847" s="189"/>
      <c r="M847" s="189"/>
      <c r="N847" s="189"/>
    </row>
    <row r="848" spans="1:14" x14ac:dyDescent="0.25">
      <c r="A848" s="48" t="str">
        <f>IF(OR(B848="",B848=0),"",ROWS($A$1:A848))</f>
        <v/>
      </c>
      <c r="B848" s="188"/>
      <c r="C848" s="188"/>
      <c r="D848" s="189"/>
      <c r="E848" s="189"/>
      <c r="F848" s="189"/>
      <c r="G848" s="189"/>
      <c r="H848" s="189"/>
      <c r="I848" s="189"/>
      <c r="J848" s="189"/>
      <c r="K848" s="189"/>
      <c r="L848" s="189"/>
      <c r="M848" s="189"/>
      <c r="N848" s="189"/>
    </row>
    <row r="849" spans="1:14" x14ac:dyDescent="0.25">
      <c r="A849" s="48" t="str">
        <f>IF(OR(B849="",B849=0),"",ROWS($A$1:A849))</f>
        <v/>
      </c>
      <c r="B849" s="188"/>
      <c r="C849" s="188"/>
      <c r="D849" s="189"/>
      <c r="E849" s="189"/>
      <c r="F849" s="189"/>
      <c r="G849" s="189"/>
      <c r="H849" s="189"/>
      <c r="I849" s="189"/>
      <c r="J849" s="189"/>
      <c r="K849" s="189"/>
      <c r="L849" s="189"/>
      <c r="M849" s="189"/>
      <c r="N849" s="189"/>
    </row>
    <row r="850" spans="1:14" x14ac:dyDescent="0.25">
      <c r="A850" s="48" t="str">
        <f>IF(OR(B850="",B850=0),"",ROWS($A$1:A850))</f>
        <v/>
      </c>
      <c r="B850" s="188"/>
      <c r="C850" s="188"/>
      <c r="D850" s="189"/>
      <c r="E850" s="189"/>
      <c r="F850" s="189"/>
      <c r="G850" s="189"/>
      <c r="H850" s="189"/>
      <c r="I850" s="189"/>
      <c r="J850" s="189"/>
      <c r="K850" s="189"/>
      <c r="L850" s="189"/>
      <c r="M850" s="189"/>
      <c r="N850" s="189"/>
    </row>
    <row r="851" spans="1:14" x14ac:dyDescent="0.25">
      <c r="A851" s="48" t="str">
        <f>IF(OR(B851="",B851=0),"",ROWS($A$1:A851))</f>
        <v/>
      </c>
      <c r="B851" s="188"/>
      <c r="C851" s="188"/>
      <c r="D851" s="189"/>
      <c r="E851" s="189"/>
      <c r="F851" s="189"/>
      <c r="G851" s="189"/>
      <c r="H851" s="189"/>
      <c r="I851" s="189"/>
      <c r="J851" s="189"/>
      <c r="K851" s="189"/>
      <c r="L851" s="189"/>
      <c r="M851" s="189"/>
      <c r="N851" s="189"/>
    </row>
    <row r="852" spans="1:14" x14ac:dyDescent="0.25">
      <c r="A852" s="48" t="str">
        <f>IF(OR(B852="",B852=0),"",ROWS($A$1:A852))</f>
        <v/>
      </c>
      <c r="B852" s="188"/>
      <c r="C852" s="188"/>
      <c r="D852" s="189"/>
      <c r="E852" s="189"/>
      <c r="F852" s="189"/>
      <c r="G852" s="189"/>
      <c r="H852" s="189"/>
      <c r="I852" s="189"/>
      <c r="J852" s="189"/>
      <c r="K852" s="189"/>
      <c r="L852" s="189"/>
      <c r="M852" s="189"/>
      <c r="N852" s="189"/>
    </row>
    <row r="853" spans="1:14" x14ac:dyDescent="0.25">
      <c r="A853" s="48" t="str">
        <f>IF(OR(B853="",B853=0),"",ROWS($A$1:A853))</f>
        <v/>
      </c>
      <c r="B853" s="188"/>
      <c r="C853" s="188"/>
      <c r="D853" s="189"/>
      <c r="E853" s="189"/>
      <c r="F853" s="189"/>
      <c r="G853" s="189"/>
      <c r="H853" s="189"/>
      <c r="I853" s="189"/>
      <c r="J853" s="189"/>
      <c r="K853" s="189"/>
      <c r="L853" s="189"/>
      <c r="M853" s="189"/>
      <c r="N853" s="189"/>
    </row>
    <row r="854" spans="1:14" x14ac:dyDescent="0.25">
      <c r="A854" s="48" t="str">
        <f>IF(OR(B854="",B854=0),"",ROWS($A$1:A854))</f>
        <v/>
      </c>
      <c r="B854" s="188"/>
      <c r="C854" s="188"/>
      <c r="D854" s="189"/>
      <c r="E854" s="189"/>
      <c r="F854" s="189"/>
      <c r="G854" s="189"/>
      <c r="H854" s="189"/>
      <c r="I854" s="189"/>
      <c r="J854" s="189"/>
      <c r="K854" s="189"/>
      <c r="L854" s="189"/>
      <c r="M854" s="189"/>
      <c r="N854" s="189"/>
    </row>
    <row r="855" spans="1:14" x14ac:dyDescent="0.25">
      <c r="A855" s="48" t="str">
        <f>IF(OR(B855="",B855=0),"",ROWS($A$1:A855))</f>
        <v/>
      </c>
      <c r="B855" s="188"/>
      <c r="C855" s="188"/>
      <c r="D855" s="189"/>
      <c r="E855" s="189"/>
      <c r="F855" s="189"/>
      <c r="G855" s="189"/>
      <c r="H855" s="189"/>
      <c r="I855" s="189"/>
      <c r="J855" s="189"/>
      <c r="K855" s="189"/>
      <c r="L855" s="189"/>
      <c r="M855" s="189"/>
      <c r="N855" s="189"/>
    </row>
    <row r="856" spans="1:14" x14ac:dyDescent="0.25">
      <c r="A856" s="48" t="str">
        <f>IF(OR(B856="",B856=0),"",ROWS($A$1:A856))</f>
        <v/>
      </c>
      <c r="B856" s="188"/>
      <c r="C856" s="188"/>
      <c r="D856" s="189"/>
      <c r="E856" s="189"/>
      <c r="F856" s="189"/>
      <c r="G856" s="189"/>
      <c r="H856" s="189"/>
      <c r="I856" s="189"/>
      <c r="J856" s="189"/>
      <c r="K856" s="189"/>
      <c r="L856" s="189"/>
      <c r="M856" s="189"/>
      <c r="N856" s="189"/>
    </row>
    <row r="857" spans="1:14" x14ac:dyDescent="0.25">
      <c r="A857" s="48" t="str">
        <f>IF(OR(B857="",B857=0),"",ROWS($A$1:A857))</f>
        <v/>
      </c>
      <c r="B857" s="188"/>
      <c r="C857" s="188"/>
      <c r="D857" s="189"/>
      <c r="E857" s="189"/>
      <c r="F857" s="189"/>
      <c r="G857" s="189"/>
      <c r="H857" s="189"/>
      <c r="I857" s="189"/>
      <c r="J857" s="189"/>
      <c r="K857" s="189"/>
      <c r="L857" s="189"/>
      <c r="M857" s="189"/>
      <c r="N857" s="189"/>
    </row>
    <row r="858" spans="1:14" x14ac:dyDescent="0.25">
      <c r="A858" s="48" t="str">
        <f>IF(OR(B858="",B858=0),"",ROWS($A$1:A858))</f>
        <v/>
      </c>
      <c r="B858" s="188"/>
      <c r="C858" s="188"/>
      <c r="D858" s="189"/>
      <c r="E858" s="189"/>
      <c r="F858" s="189"/>
      <c r="G858" s="189"/>
      <c r="H858" s="189"/>
      <c r="I858" s="189"/>
      <c r="J858" s="189"/>
      <c r="K858" s="189"/>
      <c r="L858" s="189"/>
      <c r="M858" s="189"/>
      <c r="N858" s="189"/>
    </row>
    <row r="859" spans="1:14" x14ac:dyDescent="0.25">
      <c r="A859" s="48" t="str">
        <f>IF(OR(B859="",B859=0),"",ROWS($A$1:A859))</f>
        <v/>
      </c>
      <c r="B859" s="188"/>
      <c r="C859" s="188"/>
      <c r="D859" s="189"/>
      <c r="E859" s="189"/>
      <c r="F859" s="189"/>
      <c r="G859" s="189"/>
      <c r="H859" s="189"/>
      <c r="I859" s="189"/>
      <c r="J859" s="189"/>
      <c r="K859" s="189"/>
      <c r="L859" s="189"/>
      <c r="M859" s="189"/>
      <c r="N859" s="189"/>
    </row>
    <row r="860" spans="1:14" x14ac:dyDescent="0.25">
      <c r="A860" s="48" t="str">
        <f>IF(OR(B860="",B860=0),"",ROWS($A$1:A860))</f>
        <v/>
      </c>
      <c r="B860" s="188"/>
      <c r="C860" s="188"/>
      <c r="D860" s="189"/>
      <c r="E860" s="189"/>
      <c r="F860" s="189"/>
      <c r="G860" s="189"/>
      <c r="H860" s="189"/>
      <c r="I860" s="189"/>
      <c r="J860" s="189"/>
      <c r="K860" s="189"/>
      <c r="L860" s="189"/>
      <c r="M860" s="189"/>
      <c r="N860" s="189"/>
    </row>
    <row r="861" spans="1:14" x14ac:dyDescent="0.25">
      <c r="A861" s="48" t="str">
        <f>IF(OR(B861="",B861=0),"",ROWS($A$1:A861))</f>
        <v/>
      </c>
      <c r="B861" s="188"/>
      <c r="C861" s="188"/>
      <c r="D861" s="189"/>
      <c r="E861" s="189"/>
      <c r="F861" s="189"/>
      <c r="G861" s="189"/>
      <c r="H861" s="189"/>
      <c r="I861" s="189"/>
      <c r="J861" s="189"/>
      <c r="K861" s="189"/>
      <c r="L861" s="189"/>
      <c r="M861" s="189"/>
      <c r="N861" s="189"/>
    </row>
    <row r="862" spans="1:14" x14ac:dyDescent="0.25">
      <c r="A862" s="48" t="str">
        <f>IF(OR(B862="",B862=0),"",ROWS($A$1:A862))</f>
        <v/>
      </c>
      <c r="B862" s="188"/>
      <c r="C862" s="188"/>
      <c r="D862" s="189"/>
      <c r="E862" s="189"/>
      <c r="F862" s="189"/>
      <c r="G862" s="189"/>
      <c r="H862" s="189"/>
      <c r="I862" s="189"/>
      <c r="J862" s="189"/>
      <c r="K862" s="189"/>
      <c r="L862" s="189"/>
      <c r="M862" s="189"/>
      <c r="N862" s="189"/>
    </row>
    <row r="863" spans="1:14" x14ac:dyDescent="0.25">
      <c r="A863" s="48" t="str">
        <f>IF(OR(B863="",B863=0),"",ROWS($A$1:A863))</f>
        <v/>
      </c>
      <c r="B863" s="188"/>
      <c r="C863" s="188"/>
      <c r="D863" s="189"/>
      <c r="E863" s="189"/>
      <c r="F863" s="189"/>
      <c r="G863" s="189"/>
      <c r="H863" s="189"/>
      <c r="I863" s="189"/>
      <c r="J863" s="189"/>
      <c r="K863" s="189"/>
      <c r="L863" s="189"/>
      <c r="M863" s="189"/>
      <c r="N863" s="189"/>
    </row>
    <row r="864" spans="1:14" x14ac:dyDescent="0.25">
      <c r="A864" s="48" t="str">
        <f>IF(OR(B864="",B864=0),"",ROWS($A$1:A864))</f>
        <v/>
      </c>
      <c r="B864" s="188"/>
      <c r="C864" s="188"/>
      <c r="D864" s="189"/>
      <c r="E864" s="189"/>
      <c r="F864" s="189"/>
      <c r="G864" s="189"/>
      <c r="H864" s="189"/>
      <c r="I864" s="189"/>
      <c r="J864" s="189"/>
      <c r="K864" s="189"/>
      <c r="L864" s="189"/>
      <c r="M864" s="189"/>
      <c r="N864" s="189"/>
    </row>
    <row r="865" spans="1:14" x14ac:dyDescent="0.25">
      <c r="A865" s="48" t="str">
        <f>IF(OR(B865="",B865=0),"",ROWS($A$1:A865))</f>
        <v/>
      </c>
      <c r="B865" s="188"/>
      <c r="C865" s="188"/>
      <c r="D865" s="189"/>
      <c r="E865" s="189"/>
      <c r="F865" s="189"/>
      <c r="G865" s="189"/>
      <c r="H865" s="189"/>
      <c r="I865" s="189"/>
      <c r="J865" s="189"/>
      <c r="K865" s="189"/>
      <c r="L865" s="189"/>
      <c r="M865" s="189"/>
      <c r="N865" s="189"/>
    </row>
    <row r="866" spans="1:14" x14ac:dyDescent="0.25">
      <c r="A866" s="48" t="str">
        <f>IF(OR(B866="",B866=0),"",ROWS($A$1:A866))</f>
        <v/>
      </c>
      <c r="B866" s="188"/>
      <c r="C866" s="188"/>
      <c r="D866" s="189"/>
      <c r="E866" s="189"/>
      <c r="F866" s="189"/>
      <c r="G866" s="189"/>
      <c r="H866" s="189"/>
      <c r="I866" s="189"/>
      <c r="J866" s="189"/>
      <c r="K866" s="189"/>
      <c r="L866" s="189"/>
      <c r="M866" s="189"/>
      <c r="N866" s="189"/>
    </row>
    <row r="867" spans="1:14" x14ac:dyDescent="0.25">
      <c r="A867" s="48" t="str">
        <f>IF(OR(B867="",B867=0),"",ROWS($A$1:A867))</f>
        <v/>
      </c>
      <c r="B867" s="188"/>
      <c r="C867" s="188"/>
      <c r="D867" s="189"/>
      <c r="E867" s="189"/>
      <c r="F867" s="189"/>
      <c r="G867" s="189"/>
      <c r="H867" s="189"/>
      <c r="I867" s="189"/>
      <c r="J867" s="189"/>
      <c r="K867" s="189"/>
      <c r="L867" s="189"/>
      <c r="M867" s="189"/>
      <c r="N867" s="189"/>
    </row>
    <row r="868" spans="1:14" x14ac:dyDescent="0.25">
      <c r="A868" s="48" t="str">
        <f>IF(OR(B868="",B868=0),"",ROWS($A$1:A868))</f>
        <v/>
      </c>
      <c r="B868" s="188"/>
      <c r="C868" s="188"/>
      <c r="D868" s="189"/>
      <c r="E868" s="189"/>
      <c r="F868" s="189"/>
      <c r="G868" s="189"/>
      <c r="H868" s="189"/>
      <c r="I868" s="189"/>
      <c r="J868" s="189"/>
      <c r="K868" s="189"/>
      <c r="L868" s="189"/>
      <c r="M868" s="189"/>
      <c r="N868" s="189"/>
    </row>
    <row r="869" spans="1:14" x14ac:dyDescent="0.25">
      <c r="A869" s="48" t="str">
        <f>IF(OR(B869="",B869=0),"",ROWS($A$1:A869))</f>
        <v/>
      </c>
      <c r="B869" s="188"/>
      <c r="C869" s="188"/>
      <c r="D869" s="189"/>
      <c r="E869" s="189"/>
      <c r="F869" s="189"/>
      <c r="G869" s="189"/>
      <c r="H869" s="189"/>
      <c r="I869" s="189"/>
      <c r="J869" s="189"/>
      <c r="K869" s="189"/>
      <c r="L869" s="189"/>
      <c r="M869" s="189"/>
      <c r="N869" s="189"/>
    </row>
    <row r="870" spans="1:14" x14ac:dyDescent="0.25">
      <c r="A870" s="48" t="str">
        <f>IF(OR(B870="",B870=0),"",ROWS($A$1:A870))</f>
        <v/>
      </c>
      <c r="B870" s="188"/>
      <c r="C870" s="188"/>
      <c r="D870" s="189"/>
      <c r="E870" s="189"/>
      <c r="F870" s="189"/>
      <c r="G870" s="189"/>
      <c r="H870" s="189"/>
      <c r="I870" s="189"/>
      <c r="J870" s="189"/>
      <c r="K870" s="189"/>
      <c r="L870" s="189"/>
      <c r="M870" s="189"/>
      <c r="N870" s="189"/>
    </row>
    <row r="871" spans="1:14" x14ac:dyDescent="0.25">
      <c r="A871" s="48" t="str">
        <f>IF(OR(B871="",B871=0),"",ROWS($A$1:A871))</f>
        <v/>
      </c>
      <c r="B871" s="188"/>
      <c r="C871" s="188"/>
      <c r="D871" s="189"/>
      <c r="E871" s="189"/>
      <c r="F871" s="189"/>
      <c r="G871" s="189"/>
      <c r="H871" s="189"/>
      <c r="I871" s="189"/>
      <c r="J871" s="189"/>
      <c r="K871" s="189"/>
      <c r="L871" s="189"/>
      <c r="M871" s="189"/>
      <c r="N871" s="189"/>
    </row>
    <row r="872" spans="1:14" x14ac:dyDescent="0.25">
      <c r="A872" s="48" t="str">
        <f>IF(OR(B872="",B872=0),"",ROWS($A$1:A872))</f>
        <v/>
      </c>
      <c r="B872" s="188"/>
      <c r="C872" s="188"/>
      <c r="D872" s="189"/>
      <c r="E872" s="189"/>
      <c r="F872" s="189"/>
      <c r="G872" s="189"/>
      <c r="H872" s="189"/>
      <c r="I872" s="189"/>
      <c r="J872" s="189"/>
      <c r="K872" s="189"/>
      <c r="L872" s="189"/>
      <c r="M872" s="189"/>
      <c r="N872" s="189"/>
    </row>
    <row r="873" spans="1:14" x14ac:dyDescent="0.25">
      <c r="A873" s="48" t="str">
        <f>IF(OR(B873="",B873=0),"",ROWS($A$1:A873))</f>
        <v/>
      </c>
      <c r="B873" s="188"/>
      <c r="C873" s="188"/>
      <c r="D873" s="189"/>
      <c r="E873" s="189"/>
      <c r="F873" s="189"/>
      <c r="G873" s="189"/>
      <c r="H873" s="189"/>
      <c r="I873" s="189"/>
      <c r="J873" s="189"/>
      <c r="K873" s="189"/>
      <c r="L873" s="189"/>
      <c r="M873" s="189"/>
      <c r="N873" s="189"/>
    </row>
    <row r="874" spans="1:14" x14ac:dyDescent="0.25">
      <c r="A874" s="48" t="str">
        <f>IF(OR(B874="",B874=0),"",ROWS($A$1:A874))</f>
        <v/>
      </c>
      <c r="B874" s="188"/>
      <c r="C874" s="188"/>
      <c r="D874" s="189"/>
      <c r="E874" s="189"/>
      <c r="F874" s="189"/>
      <c r="G874" s="189"/>
      <c r="H874" s="189"/>
      <c r="I874" s="189"/>
      <c r="J874" s="189"/>
      <c r="K874" s="189"/>
      <c r="L874" s="189"/>
      <c r="M874" s="189"/>
      <c r="N874" s="189"/>
    </row>
    <row r="875" spans="1:14" x14ac:dyDescent="0.25">
      <c r="A875" s="48" t="str">
        <f>IF(OR(B875="",B875=0),"",ROWS($A$1:A875))</f>
        <v/>
      </c>
      <c r="B875" s="188"/>
      <c r="C875" s="188"/>
      <c r="D875" s="189"/>
      <c r="E875" s="189"/>
      <c r="F875" s="189"/>
      <c r="G875" s="189"/>
      <c r="H875" s="189"/>
      <c r="I875" s="189"/>
      <c r="J875" s="189"/>
      <c r="K875" s="189"/>
      <c r="L875" s="189"/>
      <c r="M875" s="189"/>
      <c r="N875" s="189"/>
    </row>
    <row r="876" spans="1:14" x14ac:dyDescent="0.25">
      <c r="A876" s="48" t="str">
        <f>IF(OR(B876="",B876=0),"",ROWS($A$1:A876))</f>
        <v/>
      </c>
      <c r="B876" s="188"/>
      <c r="C876" s="188"/>
      <c r="D876" s="189"/>
      <c r="E876" s="189"/>
      <c r="F876" s="189"/>
      <c r="G876" s="189"/>
      <c r="H876" s="189"/>
      <c r="I876" s="189"/>
      <c r="J876" s="189"/>
      <c r="K876" s="189"/>
      <c r="L876" s="189"/>
      <c r="M876" s="189"/>
      <c r="N876" s="189"/>
    </row>
    <row r="877" spans="1:14" x14ac:dyDescent="0.25">
      <c r="A877" s="48" t="str">
        <f>IF(OR(B877="",B877=0),"",ROWS($A$1:A877))</f>
        <v/>
      </c>
      <c r="B877" s="188"/>
      <c r="C877" s="188"/>
      <c r="D877" s="189"/>
      <c r="E877" s="189"/>
      <c r="F877" s="189"/>
      <c r="G877" s="189"/>
      <c r="H877" s="189"/>
      <c r="I877" s="189"/>
      <c r="J877" s="189"/>
      <c r="K877" s="189"/>
      <c r="L877" s="189"/>
      <c r="M877" s="189"/>
      <c r="N877" s="189"/>
    </row>
    <row r="878" spans="1:14" x14ac:dyDescent="0.25">
      <c r="A878" s="48" t="str">
        <f>IF(OR(B878="",B878=0),"",ROWS($A$1:A878))</f>
        <v/>
      </c>
      <c r="B878" s="188"/>
      <c r="C878" s="188"/>
      <c r="D878" s="189"/>
      <c r="E878" s="189"/>
      <c r="F878" s="189"/>
      <c r="G878" s="189"/>
      <c r="H878" s="189"/>
      <c r="I878" s="189"/>
      <c r="J878" s="189"/>
      <c r="K878" s="189"/>
      <c r="L878" s="189"/>
      <c r="M878" s="189"/>
      <c r="N878" s="189"/>
    </row>
    <row r="879" spans="1:14" x14ac:dyDescent="0.25">
      <c r="A879" s="48" t="str">
        <f>IF(OR(B879="",B879=0),"",ROWS($A$1:A879))</f>
        <v/>
      </c>
      <c r="B879" s="188"/>
      <c r="C879" s="188"/>
      <c r="D879" s="189"/>
      <c r="E879" s="189"/>
      <c r="F879" s="189"/>
      <c r="G879" s="189"/>
      <c r="H879" s="189"/>
      <c r="I879" s="189"/>
      <c r="J879" s="189"/>
      <c r="K879" s="189"/>
      <c r="L879" s="189"/>
      <c r="M879" s="189"/>
      <c r="N879" s="189"/>
    </row>
    <row r="880" spans="1:14" x14ac:dyDescent="0.25">
      <c r="A880" s="48" t="str">
        <f>IF(OR(B880="",B880=0),"",ROWS($A$1:A880))</f>
        <v/>
      </c>
      <c r="B880" s="188"/>
      <c r="C880" s="188"/>
      <c r="D880" s="189"/>
      <c r="E880" s="189"/>
      <c r="F880" s="189"/>
      <c r="G880" s="189"/>
      <c r="H880" s="189"/>
      <c r="I880" s="189"/>
      <c r="J880" s="189"/>
      <c r="K880" s="189"/>
      <c r="L880" s="189"/>
      <c r="M880" s="189"/>
      <c r="N880" s="189"/>
    </row>
    <row r="881" spans="1:14" x14ac:dyDescent="0.25">
      <c r="A881" s="48" t="str">
        <f>IF(OR(B881="",B881=0),"",ROWS($A$1:A881))</f>
        <v/>
      </c>
      <c r="B881" s="188"/>
      <c r="C881" s="188"/>
      <c r="D881" s="189"/>
      <c r="E881" s="189"/>
      <c r="F881" s="189"/>
      <c r="G881" s="189"/>
      <c r="H881" s="189"/>
      <c r="I881" s="189"/>
      <c r="J881" s="189"/>
      <c r="K881" s="189"/>
      <c r="L881" s="189"/>
      <c r="M881" s="189"/>
      <c r="N881" s="189"/>
    </row>
    <row r="882" spans="1:14" x14ac:dyDescent="0.25">
      <c r="A882" s="48" t="str">
        <f>IF(OR(B882="",B882=0),"",ROWS($A$1:A882))</f>
        <v/>
      </c>
      <c r="B882" s="188"/>
      <c r="C882" s="188"/>
      <c r="D882" s="189"/>
      <c r="E882" s="189"/>
      <c r="F882" s="189"/>
      <c r="G882" s="189"/>
      <c r="H882" s="189"/>
      <c r="I882" s="189"/>
      <c r="J882" s="189"/>
      <c r="K882" s="189"/>
      <c r="L882" s="189"/>
      <c r="M882" s="189"/>
      <c r="N882" s="189"/>
    </row>
    <row r="883" spans="1:14" x14ac:dyDescent="0.25">
      <c r="A883" s="48" t="str">
        <f>IF(OR(B883="",B883=0),"",ROWS($A$1:A883))</f>
        <v/>
      </c>
      <c r="B883" s="188"/>
      <c r="C883" s="188"/>
      <c r="D883" s="189"/>
      <c r="E883" s="189"/>
      <c r="F883" s="189"/>
      <c r="G883" s="189"/>
      <c r="H883" s="189"/>
      <c r="I883" s="189"/>
      <c r="J883" s="189"/>
      <c r="K883" s="189"/>
      <c r="L883" s="189"/>
      <c r="M883" s="189"/>
      <c r="N883" s="189"/>
    </row>
    <row r="884" spans="1:14" x14ac:dyDescent="0.25">
      <c r="A884" s="48" t="str">
        <f>IF(OR(B884="",B884=0),"",ROWS($A$1:A884))</f>
        <v/>
      </c>
      <c r="B884" s="188"/>
      <c r="C884" s="188"/>
      <c r="D884" s="189"/>
      <c r="E884" s="189"/>
      <c r="F884" s="189"/>
      <c r="G884" s="189"/>
      <c r="H884" s="189"/>
      <c r="I884" s="189"/>
      <c r="J884" s="189"/>
      <c r="K884" s="189"/>
      <c r="L884" s="189"/>
      <c r="M884" s="189"/>
      <c r="N884" s="189"/>
    </row>
    <row r="885" spans="1:14" x14ac:dyDescent="0.25">
      <c r="A885" s="48" t="str">
        <f>IF(OR(B885="",B885=0),"",ROWS($A$1:A885))</f>
        <v/>
      </c>
      <c r="B885" s="188"/>
      <c r="C885" s="188"/>
      <c r="D885" s="189"/>
      <c r="E885" s="189"/>
      <c r="F885" s="189"/>
      <c r="G885" s="189"/>
      <c r="H885" s="189"/>
      <c r="I885" s="189"/>
      <c r="J885" s="189"/>
      <c r="K885" s="189"/>
      <c r="L885" s="189"/>
      <c r="M885" s="189"/>
      <c r="N885" s="189"/>
    </row>
    <row r="886" spans="1:14" x14ac:dyDescent="0.25">
      <c r="A886" s="48" t="str">
        <f>IF(OR(B886="",B886=0),"",ROWS($A$1:A886))</f>
        <v/>
      </c>
      <c r="B886" s="188"/>
      <c r="C886" s="188"/>
      <c r="D886" s="189"/>
      <c r="E886" s="189"/>
      <c r="F886" s="189"/>
      <c r="G886" s="189"/>
      <c r="H886" s="189"/>
      <c r="I886" s="189"/>
      <c r="J886" s="189"/>
      <c r="K886" s="189"/>
      <c r="L886" s="189"/>
      <c r="M886" s="189"/>
      <c r="N886" s="189"/>
    </row>
    <row r="887" spans="1:14" x14ac:dyDescent="0.25">
      <c r="A887" s="48" t="str">
        <f>IF(OR(B887="",B887=0),"",ROWS($A$1:A887))</f>
        <v/>
      </c>
      <c r="B887" s="188"/>
      <c r="C887" s="188"/>
      <c r="D887" s="189"/>
      <c r="E887" s="189"/>
      <c r="F887" s="189"/>
      <c r="G887" s="189"/>
      <c r="H887" s="189"/>
      <c r="I887" s="189"/>
      <c r="J887" s="189"/>
      <c r="K887" s="189"/>
      <c r="L887" s="189"/>
      <c r="M887" s="189"/>
      <c r="N887" s="189"/>
    </row>
    <row r="888" spans="1:14" x14ac:dyDescent="0.25">
      <c r="A888" s="48" t="str">
        <f>IF(OR(B888="",B888=0),"",ROWS($A$1:A888))</f>
        <v/>
      </c>
      <c r="B888" s="188"/>
      <c r="C888" s="188"/>
      <c r="D888" s="189"/>
      <c r="E888" s="189"/>
      <c r="F888" s="189"/>
      <c r="G888" s="189"/>
      <c r="H888" s="189"/>
      <c r="I888" s="189"/>
      <c r="J888" s="189"/>
      <c r="K888" s="189"/>
      <c r="L888" s="189"/>
      <c r="M888" s="189"/>
      <c r="N888" s="189"/>
    </row>
    <row r="889" spans="1:14" x14ac:dyDescent="0.25">
      <c r="A889" s="48" t="str">
        <f>IF(OR(B889="",B889=0),"",ROWS($A$1:A889))</f>
        <v/>
      </c>
      <c r="B889" s="188"/>
      <c r="C889" s="188"/>
      <c r="D889" s="189"/>
      <c r="E889" s="189"/>
      <c r="F889" s="189"/>
      <c r="G889" s="189"/>
      <c r="H889" s="189"/>
      <c r="I889" s="189"/>
      <c r="J889" s="189"/>
      <c r="K889" s="189"/>
      <c r="L889" s="189"/>
      <c r="M889" s="189"/>
      <c r="N889" s="189"/>
    </row>
    <row r="890" spans="1:14" x14ac:dyDescent="0.25">
      <c r="A890" s="48" t="str">
        <f>IF(OR(B890="",B890=0),"",ROWS($A$1:A890))</f>
        <v/>
      </c>
      <c r="B890" s="188"/>
      <c r="C890" s="188"/>
      <c r="D890" s="189"/>
      <c r="E890" s="189"/>
      <c r="F890" s="189"/>
      <c r="G890" s="189"/>
      <c r="H890" s="189"/>
      <c r="I890" s="189"/>
      <c r="J890" s="189"/>
      <c r="K890" s="189"/>
      <c r="L890" s="189"/>
      <c r="M890" s="189"/>
      <c r="N890" s="189"/>
    </row>
    <row r="891" spans="1:14" x14ac:dyDescent="0.25">
      <c r="A891" s="48" t="str">
        <f>IF(OR(B891="",B891=0),"",ROWS($A$1:A891))</f>
        <v/>
      </c>
      <c r="B891" s="188"/>
      <c r="C891" s="188"/>
      <c r="D891" s="189"/>
      <c r="E891" s="189"/>
      <c r="F891" s="189"/>
      <c r="G891" s="189"/>
      <c r="H891" s="189"/>
      <c r="I891" s="189"/>
      <c r="J891" s="189"/>
      <c r="K891" s="189"/>
      <c r="L891" s="189"/>
      <c r="M891" s="189"/>
      <c r="N891" s="189"/>
    </row>
    <row r="892" spans="1:14" x14ac:dyDescent="0.25">
      <c r="A892" s="48" t="str">
        <f>IF(OR(B892="",B892=0),"",ROWS($A$1:A892))</f>
        <v/>
      </c>
      <c r="B892" s="188"/>
      <c r="C892" s="188"/>
      <c r="D892" s="189"/>
      <c r="E892" s="189"/>
      <c r="F892" s="189"/>
      <c r="G892" s="189"/>
      <c r="H892" s="189"/>
      <c r="I892" s="189"/>
      <c r="J892" s="189"/>
      <c r="K892" s="189"/>
      <c r="L892" s="189"/>
      <c r="M892" s="189"/>
      <c r="N892" s="189"/>
    </row>
    <row r="893" spans="1:14" x14ac:dyDescent="0.25">
      <c r="A893" s="48" t="str">
        <f>IF(OR(B893="",B893=0),"",ROWS($A$1:A893))</f>
        <v/>
      </c>
      <c r="B893" s="188"/>
      <c r="C893" s="188"/>
      <c r="D893" s="189"/>
      <c r="E893" s="189"/>
      <c r="F893" s="189"/>
      <c r="G893" s="189"/>
      <c r="H893" s="189"/>
      <c r="I893" s="189"/>
      <c r="J893" s="189"/>
      <c r="K893" s="189"/>
      <c r="L893" s="189"/>
      <c r="M893" s="189"/>
      <c r="N893" s="189"/>
    </row>
    <row r="894" spans="1:14" x14ac:dyDescent="0.25">
      <c r="A894" s="48" t="str">
        <f>IF(OR(B894="",B894=0),"",ROWS($A$1:A894))</f>
        <v/>
      </c>
      <c r="B894" s="188"/>
      <c r="C894" s="188"/>
      <c r="D894" s="189"/>
      <c r="E894" s="189"/>
      <c r="F894" s="189"/>
      <c r="G894" s="189"/>
      <c r="H894" s="189"/>
      <c r="I894" s="189"/>
      <c r="J894" s="189"/>
      <c r="K894" s="189"/>
      <c r="L894" s="189"/>
      <c r="M894" s="189"/>
      <c r="N894" s="189"/>
    </row>
    <row r="895" spans="1:14" x14ac:dyDescent="0.25">
      <c r="A895" s="48" t="str">
        <f>IF(OR(B895="",B895=0),"",ROWS($A$1:A895))</f>
        <v/>
      </c>
      <c r="B895" s="188"/>
      <c r="C895" s="188"/>
      <c r="D895" s="189"/>
      <c r="E895" s="189"/>
      <c r="F895" s="189"/>
      <c r="G895" s="189"/>
      <c r="H895" s="189"/>
      <c r="I895" s="189"/>
      <c r="J895" s="189"/>
      <c r="K895" s="189"/>
      <c r="L895" s="189"/>
      <c r="M895" s="189"/>
      <c r="N895" s="189"/>
    </row>
    <row r="896" spans="1:14" x14ac:dyDescent="0.25">
      <c r="A896" s="48" t="str">
        <f>IF(OR(B896="",B896=0),"",ROWS($A$1:A896))</f>
        <v/>
      </c>
      <c r="B896" s="188"/>
      <c r="C896" s="188"/>
      <c r="D896" s="189"/>
      <c r="E896" s="189"/>
      <c r="F896" s="189"/>
      <c r="G896" s="189"/>
      <c r="H896" s="189"/>
      <c r="I896" s="189"/>
      <c r="J896" s="189"/>
      <c r="K896" s="189"/>
      <c r="L896" s="189"/>
      <c r="M896" s="189"/>
      <c r="N896" s="189"/>
    </row>
    <row r="897" spans="1:14" x14ac:dyDescent="0.25">
      <c r="A897" s="48" t="str">
        <f>IF(OR(B897="",B897=0),"",ROWS($A$1:A897))</f>
        <v/>
      </c>
      <c r="B897" s="188"/>
      <c r="C897" s="188"/>
      <c r="D897" s="189"/>
      <c r="E897" s="189"/>
      <c r="F897" s="189"/>
      <c r="G897" s="189"/>
      <c r="H897" s="189"/>
      <c r="I897" s="189"/>
      <c r="J897" s="189"/>
      <c r="K897" s="189"/>
      <c r="L897" s="189"/>
      <c r="M897" s="189"/>
      <c r="N897" s="189"/>
    </row>
    <row r="898" spans="1:14" x14ac:dyDescent="0.25">
      <c r="A898" s="48" t="str">
        <f>IF(OR(B898="",B898=0),"",ROWS($A$1:A898))</f>
        <v/>
      </c>
      <c r="B898" s="188"/>
      <c r="C898" s="188"/>
      <c r="D898" s="189"/>
      <c r="E898" s="189"/>
      <c r="F898" s="189"/>
      <c r="G898" s="189"/>
      <c r="H898" s="189"/>
      <c r="I898" s="189"/>
      <c r="J898" s="189"/>
      <c r="K898" s="189"/>
      <c r="L898" s="189"/>
      <c r="M898" s="189"/>
      <c r="N898" s="189"/>
    </row>
    <row r="899" spans="1:14" x14ac:dyDescent="0.25">
      <c r="A899" s="48" t="str">
        <f>IF(OR(B899="",B899=0),"",ROWS($A$1:A899))</f>
        <v/>
      </c>
      <c r="B899" s="188"/>
      <c r="C899" s="188"/>
      <c r="D899" s="189"/>
      <c r="E899" s="189"/>
      <c r="F899" s="189"/>
      <c r="G899" s="189"/>
      <c r="H899" s="189"/>
      <c r="I899" s="189"/>
      <c r="J899" s="189"/>
      <c r="K899" s="189"/>
      <c r="L899" s="189"/>
      <c r="M899" s="189"/>
      <c r="N899" s="189"/>
    </row>
    <row r="900" spans="1:14" x14ac:dyDescent="0.25">
      <c r="A900" s="48" t="str">
        <f>IF(OR(B900="",B900=0),"",ROWS($A$1:A900))</f>
        <v/>
      </c>
      <c r="B900" s="188"/>
      <c r="C900" s="188"/>
      <c r="D900" s="189"/>
      <c r="E900" s="189"/>
      <c r="F900" s="189"/>
      <c r="G900" s="189"/>
      <c r="H900" s="189"/>
      <c r="I900" s="189"/>
      <c r="J900" s="189"/>
      <c r="K900" s="189"/>
      <c r="L900" s="189"/>
      <c r="M900" s="189"/>
      <c r="N900" s="189"/>
    </row>
    <row r="901" spans="1:14" x14ac:dyDescent="0.25">
      <c r="A901" s="48" t="str">
        <f>IF(OR(B901="",B901=0),"",ROWS($A$1:A901))</f>
        <v/>
      </c>
      <c r="B901" s="188"/>
      <c r="C901" s="188"/>
      <c r="D901" s="189"/>
      <c r="E901" s="189"/>
      <c r="F901" s="189"/>
      <c r="G901" s="189"/>
      <c r="H901" s="189"/>
      <c r="I901" s="189"/>
      <c r="J901" s="189"/>
      <c r="K901" s="189"/>
      <c r="L901" s="189"/>
      <c r="M901" s="189"/>
      <c r="N901" s="189"/>
    </row>
    <row r="902" spans="1:14" x14ac:dyDescent="0.25">
      <c r="A902" s="48" t="str">
        <f>IF(OR(B902="",B902=0),"",ROWS($A$1:A902))</f>
        <v/>
      </c>
      <c r="B902" s="188"/>
      <c r="C902" s="188"/>
      <c r="D902" s="189"/>
      <c r="E902" s="189"/>
      <c r="F902" s="189"/>
      <c r="G902" s="189"/>
      <c r="H902" s="189"/>
      <c r="I902" s="189"/>
      <c r="J902" s="189"/>
      <c r="K902" s="189"/>
      <c r="L902" s="189"/>
      <c r="M902" s="189"/>
      <c r="N902" s="189"/>
    </row>
    <row r="903" spans="1:14" x14ac:dyDescent="0.25">
      <c r="A903" s="48" t="str">
        <f>IF(OR(B903="",B903=0),"",ROWS($A$1:A903))</f>
        <v/>
      </c>
      <c r="B903" s="188"/>
      <c r="C903" s="188"/>
      <c r="D903" s="189"/>
      <c r="E903" s="189"/>
      <c r="F903" s="189"/>
      <c r="G903" s="189"/>
      <c r="H903" s="189"/>
      <c r="I903" s="189"/>
      <c r="J903" s="189"/>
      <c r="K903" s="189"/>
      <c r="L903" s="189"/>
      <c r="M903" s="189"/>
      <c r="N903" s="189"/>
    </row>
    <row r="904" spans="1:14" x14ac:dyDescent="0.25">
      <c r="A904" s="48" t="str">
        <f>IF(OR(B904="",B904=0),"",ROWS($A$1:A904))</f>
        <v/>
      </c>
      <c r="B904" s="188"/>
      <c r="C904" s="188"/>
      <c r="D904" s="189"/>
      <c r="E904" s="189"/>
      <c r="F904" s="189"/>
      <c r="G904" s="189"/>
      <c r="H904" s="189"/>
      <c r="I904" s="189"/>
      <c r="J904" s="189"/>
      <c r="K904" s="189"/>
      <c r="L904" s="189"/>
      <c r="M904" s="189"/>
      <c r="N904" s="189"/>
    </row>
    <row r="905" spans="1:14" x14ac:dyDescent="0.25">
      <c r="A905" s="48" t="str">
        <f>IF(OR(B905="",B905=0),"",ROWS($A$1:A905))</f>
        <v/>
      </c>
      <c r="B905" s="188"/>
      <c r="C905" s="188"/>
      <c r="D905" s="189"/>
      <c r="E905" s="189"/>
      <c r="F905" s="189"/>
      <c r="G905" s="189"/>
      <c r="H905" s="189"/>
      <c r="I905" s="189"/>
      <c r="J905" s="189"/>
      <c r="K905" s="189"/>
      <c r="L905" s="189"/>
      <c r="M905" s="189"/>
      <c r="N905" s="189"/>
    </row>
    <row r="906" spans="1:14" x14ac:dyDescent="0.25">
      <c r="A906" s="48" t="str">
        <f>IF(OR(B906="",B906=0),"",ROWS($A$1:A906))</f>
        <v/>
      </c>
      <c r="B906" s="188"/>
      <c r="C906" s="188"/>
      <c r="D906" s="189"/>
      <c r="E906" s="189"/>
      <c r="F906" s="189"/>
      <c r="G906" s="189"/>
      <c r="H906" s="189"/>
      <c r="I906" s="189"/>
      <c r="J906" s="189"/>
      <c r="K906" s="189"/>
      <c r="L906" s="189"/>
      <c r="M906" s="189"/>
      <c r="N906" s="189"/>
    </row>
    <row r="907" spans="1:14" x14ac:dyDescent="0.25">
      <c r="A907" s="48" t="str">
        <f>IF(OR(B907="",B907=0),"",ROWS($A$1:A907))</f>
        <v/>
      </c>
      <c r="B907" s="188"/>
      <c r="C907" s="188"/>
      <c r="D907" s="189"/>
      <c r="E907" s="189"/>
      <c r="F907" s="189"/>
      <c r="G907" s="189"/>
      <c r="H907" s="189"/>
      <c r="I907" s="189"/>
      <c r="J907" s="189"/>
      <c r="K907" s="189"/>
      <c r="L907" s="189"/>
      <c r="M907" s="189"/>
      <c r="N907" s="189"/>
    </row>
    <row r="908" spans="1:14" x14ac:dyDescent="0.25">
      <c r="A908" s="48" t="str">
        <f>IF(OR(B908="",B908=0),"",ROWS($A$1:A908))</f>
        <v/>
      </c>
      <c r="B908" s="188"/>
      <c r="C908" s="188"/>
      <c r="D908" s="189"/>
      <c r="E908" s="189"/>
      <c r="F908" s="189"/>
      <c r="G908" s="189"/>
      <c r="H908" s="189"/>
      <c r="I908" s="189"/>
      <c r="J908" s="189"/>
      <c r="K908" s="189"/>
      <c r="L908" s="189"/>
      <c r="M908" s="189"/>
      <c r="N908" s="189"/>
    </row>
    <row r="909" spans="1:14" x14ac:dyDescent="0.25">
      <c r="A909" s="48" t="str">
        <f>IF(OR(B909="",B909=0),"",ROWS($A$1:A909))</f>
        <v/>
      </c>
      <c r="B909" s="188"/>
      <c r="C909" s="188"/>
      <c r="D909" s="189"/>
      <c r="E909" s="189"/>
      <c r="F909" s="189"/>
      <c r="G909" s="189"/>
      <c r="H909" s="189"/>
      <c r="I909" s="189"/>
      <c r="J909" s="189"/>
      <c r="K909" s="189"/>
      <c r="L909" s="189"/>
      <c r="M909" s="189"/>
      <c r="N909" s="189"/>
    </row>
    <row r="910" spans="1:14" x14ac:dyDescent="0.25">
      <c r="A910" s="48" t="str">
        <f>IF(OR(B910="",B910=0),"",ROWS($A$1:A910))</f>
        <v/>
      </c>
      <c r="B910" s="188"/>
      <c r="C910" s="188"/>
      <c r="D910" s="189"/>
      <c r="E910" s="189"/>
      <c r="F910" s="189"/>
      <c r="G910" s="189"/>
      <c r="H910" s="189"/>
      <c r="I910" s="189"/>
      <c r="J910" s="189"/>
      <c r="K910" s="189"/>
      <c r="L910" s="189"/>
      <c r="M910" s="189"/>
      <c r="N910" s="189"/>
    </row>
    <row r="911" spans="1:14" x14ac:dyDescent="0.25">
      <c r="A911" s="48" t="str">
        <f>IF(OR(B911="",B911=0),"",ROWS($A$1:A911))</f>
        <v/>
      </c>
      <c r="B911" s="188"/>
      <c r="C911" s="188"/>
      <c r="D911" s="189"/>
      <c r="E911" s="189"/>
      <c r="F911" s="189"/>
      <c r="G911" s="189"/>
      <c r="H911" s="189"/>
      <c r="I911" s="189"/>
      <c r="J911" s="189"/>
      <c r="K911" s="189"/>
      <c r="L911" s="189"/>
      <c r="M911" s="189"/>
      <c r="N911" s="189"/>
    </row>
    <row r="912" spans="1:14" x14ac:dyDescent="0.25">
      <c r="A912" s="48" t="str">
        <f>IF(OR(B912="",B912=0),"",ROWS($A$1:A912))</f>
        <v/>
      </c>
      <c r="B912" s="188"/>
      <c r="C912" s="188"/>
      <c r="D912" s="189"/>
      <c r="E912" s="189"/>
      <c r="F912" s="189"/>
      <c r="G912" s="189"/>
      <c r="H912" s="189"/>
      <c r="I912" s="189"/>
      <c r="J912" s="189"/>
      <c r="K912" s="189"/>
      <c r="L912" s="189"/>
      <c r="M912" s="189"/>
      <c r="N912" s="189"/>
    </row>
    <row r="913" spans="1:14" x14ac:dyDescent="0.25">
      <c r="A913" s="48" t="str">
        <f>IF(OR(B913="",B913=0),"",ROWS($A$1:A913))</f>
        <v/>
      </c>
      <c r="B913" s="188"/>
      <c r="C913" s="188"/>
      <c r="D913" s="189"/>
      <c r="E913" s="189"/>
      <c r="F913" s="189"/>
      <c r="G913" s="189"/>
      <c r="H913" s="189"/>
      <c r="I913" s="189"/>
      <c r="J913" s="189"/>
      <c r="K913" s="189"/>
      <c r="L913" s="189"/>
      <c r="M913" s="189"/>
      <c r="N913" s="189"/>
    </row>
    <row r="914" spans="1:14" x14ac:dyDescent="0.25">
      <c r="A914" s="48" t="str">
        <f>IF(OR(B914="",B914=0),"",ROWS($A$1:A914))</f>
        <v/>
      </c>
      <c r="B914" s="188"/>
      <c r="C914" s="188"/>
      <c r="D914" s="189"/>
      <c r="E914" s="189"/>
      <c r="F914" s="189"/>
      <c r="G914" s="189"/>
      <c r="H914" s="189"/>
      <c r="I914" s="189"/>
      <c r="J914" s="189"/>
      <c r="K914" s="189"/>
      <c r="L914" s="189"/>
      <c r="M914" s="189"/>
      <c r="N914" s="189"/>
    </row>
    <row r="915" spans="1:14" x14ac:dyDescent="0.25">
      <c r="A915" s="48" t="str">
        <f>IF(OR(B915="",B915=0),"",ROWS($A$1:A915))</f>
        <v/>
      </c>
      <c r="B915" s="188"/>
      <c r="C915" s="188"/>
      <c r="D915" s="189"/>
      <c r="E915" s="189"/>
      <c r="F915" s="189"/>
      <c r="G915" s="189"/>
      <c r="H915" s="189"/>
      <c r="I915" s="189"/>
      <c r="J915" s="189"/>
      <c r="K915" s="189"/>
      <c r="L915" s="189"/>
      <c r="M915" s="189"/>
      <c r="N915" s="189"/>
    </row>
    <row r="916" spans="1:14" x14ac:dyDescent="0.25">
      <c r="A916" s="48" t="str">
        <f>IF(OR(B916="",B916=0),"",ROWS($A$1:A916))</f>
        <v/>
      </c>
      <c r="B916" s="188"/>
      <c r="C916" s="188"/>
      <c r="D916" s="189"/>
      <c r="E916" s="189"/>
      <c r="F916" s="189"/>
      <c r="G916" s="189"/>
      <c r="H916" s="189"/>
      <c r="I916" s="189"/>
      <c r="J916" s="189"/>
      <c r="K916" s="189"/>
      <c r="L916" s="189"/>
      <c r="M916" s="189"/>
      <c r="N916" s="189"/>
    </row>
    <row r="917" spans="1:14" x14ac:dyDescent="0.25">
      <c r="A917" s="48" t="str">
        <f>IF(OR(B917="",B917=0),"",ROWS($A$1:A917))</f>
        <v/>
      </c>
      <c r="B917" s="188"/>
      <c r="C917" s="188"/>
      <c r="D917" s="189"/>
      <c r="E917" s="189"/>
      <c r="F917" s="189"/>
      <c r="G917" s="189"/>
      <c r="H917" s="189"/>
      <c r="I917" s="189"/>
      <c r="J917" s="189"/>
      <c r="K917" s="189"/>
      <c r="L917" s="189"/>
      <c r="M917" s="189"/>
      <c r="N917" s="189"/>
    </row>
    <row r="918" spans="1:14" x14ac:dyDescent="0.25">
      <c r="A918" s="48" t="str">
        <f>IF(OR(B918="",B918=0),"",ROWS($A$1:A918))</f>
        <v/>
      </c>
      <c r="B918" s="188"/>
      <c r="C918" s="188"/>
      <c r="D918" s="189"/>
      <c r="E918" s="189"/>
      <c r="F918" s="189"/>
      <c r="G918" s="189"/>
      <c r="H918" s="189"/>
      <c r="I918" s="189"/>
      <c r="J918" s="189"/>
      <c r="K918" s="189"/>
      <c r="L918" s="189"/>
      <c r="M918" s="189"/>
      <c r="N918" s="189"/>
    </row>
    <row r="919" spans="1:14" x14ac:dyDescent="0.25">
      <c r="A919" s="48" t="str">
        <f>IF(OR(B919="",B919=0),"",ROWS($A$1:A919))</f>
        <v/>
      </c>
      <c r="B919" s="188"/>
      <c r="C919" s="188"/>
      <c r="D919" s="189"/>
      <c r="E919" s="189"/>
      <c r="F919" s="189"/>
      <c r="G919" s="189"/>
      <c r="H919" s="189"/>
      <c r="I919" s="189"/>
      <c r="J919" s="189"/>
      <c r="K919" s="189"/>
      <c r="L919" s="189"/>
      <c r="M919" s="189"/>
      <c r="N919" s="189"/>
    </row>
    <row r="920" spans="1:14" x14ac:dyDescent="0.25">
      <c r="A920" s="48" t="str">
        <f>IF(OR(B920="",B920=0),"",ROWS($A$1:A920))</f>
        <v/>
      </c>
      <c r="B920" s="188"/>
      <c r="C920" s="188"/>
      <c r="D920" s="189"/>
      <c r="E920" s="189"/>
      <c r="F920" s="189"/>
      <c r="G920" s="189"/>
      <c r="H920" s="189"/>
      <c r="I920" s="189"/>
      <c r="J920" s="189"/>
      <c r="K920" s="189"/>
      <c r="L920" s="189"/>
      <c r="M920" s="189"/>
      <c r="N920" s="189"/>
    </row>
    <row r="921" spans="1:14" x14ac:dyDescent="0.25">
      <c r="A921" s="48" t="str">
        <f>IF(OR(B921="",B921=0),"",ROWS($A$1:A921))</f>
        <v/>
      </c>
      <c r="B921" s="188"/>
      <c r="C921" s="188"/>
      <c r="D921" s="189"/>
      <c r="E921" s="189"/>
      <c r="F921" s="189"/>
      <c r="G921" s="189"/>
      <c r="H921" s="189"/>
      <c r="I921" s="189"/>
      <c r="J921" s="189"/>
      <c r="K921" s="189"/>
      <c r="L921" s="189"/>
      <c r="M921" s="189"/>
      <c r="N921" s="189"/>
    </row>
    <row r="922" spans="1:14" x14ac:dyDescent="0.25">
      <c r="A922" s="48" t="str">
        <f>IF(OR(B922="",B922=0),"",ROWS($A$1:A922))</f>
        <v/>
      </c>
      <c r="B922" s="188"/>
      <c r="C922" s="188"/>
      <c r="D922" s="189"/>
      <c r="E922" s="189"/>
      <c r="F922" s="189"/>
      <c r="G922" s="189"/>
      <c r="H922" s="189"/>
      <c r="I922" s="189"/>
      <c r="J922" s="189"/>
      <c r="K922" s="189"/>
      <c r="L922" s="189"/>
      <c r="M922" s="189"/>
      <c r="N922" s="189"/>
    </row>
    <row r="923" spans="1:14" x14ac:dyDescent="0.25">
      <c r="A923" s="48" t="str">
        <f>IF(OR(B923="",B923=0),"",ROWS($A$1:A923))</f>
        <v/>
      </c>
      <c r="B923" s="188"/>
      <c r="C923" s="188"/>
      <c r="D923" s="189"/>
      <c r="E923" s="189"/>
      <c r="F923" s="189"/>
      <c r="G923" s="189"/>
      <c r="H923" s="189"/>
      <c r="I923" s="189"/>
      <c r="J923" s="189"/>
      <c r="K923" s="189"/>
      <c r="L923" s="189"/>
      <c r="M923" s="189"/>
      <c r="N923" s="189"/>
    </row>
    <row r="924" spans="1:14" x14ac:dyDescent="0.25">
      <c r="A924" s="48" t="str">
        <f>IF(OR(B924="",B924=0),"",ROWS($A$1:A924))</f>
        <v/>
      </c>
      <c r="B924" s="188"/>
      <c r="C924" s="188"/>
      <c r="D924" s="189"/>
      <c r="E924" s="189"/>
      <c r="F924" s="189"/>
      <c r="G924" s="189"/>
      <c r="H924" s="189"/>
      <c r="I924" s="189"/>
      <c r="J924" s="189"/>
      <c r="K924" s="189"/>
      <c r="L924" s="189"/>
      <c r="M924" s="189"/>
      <c r="N924" s="189"/>
    </row>
    <row r="925" spans="1:14" x14ac:dyDescent="0.25">
      <c r="A925" s="48" t="str">
        <f>IF(OR(B925="",B925=0),"",ROWS($A$1:A925))</f>
        <v/>
      </c>
      <c r="B925" s="188"/>
      <c r="C925" s="188"/>
      <c r="D925" s="189"/>
      <c r="E925" s="189"/>
      <c r="F925" s="189"/>
      <c r="G925" s="189"/>
      <c r="H925" s="189"/>
      <c r="I925" s="189"/>
      <c r="J925" s="189"/>
      <c r="K925" s="189"/>
      <c r="L925" s="189"/>
      <c r="M925" s="189"/>
      <c r="N925" s="189"/>
    </row>
    <row r="926" spans="1:14" x14ac:dyDescent="0.25">
      <c r="A926" s="48" t="str">
        <f>IF(OR(B926="",B926=0),"",ROWS($A$1:A926))</f>
        <v/>
      </c>
      <c r="B926" s="188"/>
      <c r="C926" s="188"/>
      <c r="D926" s="189"/>
      <c r="E926" s="189"/>
      <c r="F926" s="189"/>
      <c r="G926" s="189"/>
      <c r="H926" s="189"/>
      <c r="I926" s="189"/>
      <c r="J926" s="189"/>
      <c r="K926" s="189"/>
      <c r="L926" s="189"/>
      <c r="M926" s="189"/>
      <c r="N926" s="189"/>
    </row>
    <row r="927" spans="1:14" x14ac:dyDescent="0.25">
      <c r="A927" s="48" t="str">
        <f>IF(OR(B927="",B927=0),"",ROWS($A$1:A927))</f>
        <v/>
      </c>
      <c r="B927" s="188"/>
      <c r="C927" s="188"/>
      <c r="D927" s="189"/>
      <c r="E927" s="189"/>
      <c r="F927" s="189"/>
      <c r="G927" s="189"/>
      <c r="H927" s="189"/>
      <c r="I927" s="189"/>
      <c r="J927" s="189"/>
      <c r="K927" s="189"/>
      <c r="L927" s="189"/>
      <c r="M927" s="189"/>
      <c r="N927" s="189"/>
    </row>
    <row r="928" spans="1:14" x14ac:dyDescent="0.25">
      <c r="A928" s="48" t="str">
        <f>IF(OR(B928="",B928=0),"",ROWS($A$1:A928))</f>
        <v/>
      </c>
      <c r="B928" s="188"/>
      <c r="C928" s="188"/>
      <c r="D928" s="189"/>
      <c r="E928" s="189"/>
      <c r="F928" s="189"/>
      <c r="G928" s="189"/>
      <c r="H928" s="189"/>
      <c r="I928" s="189"/>
      <c r="J928" s="189"/>
      <c r="K928" s="189"/>
      <c r="L928" s="189"/>
      <c r="M928" s="189"/>
      <c r="N928" s="189"/>
    </row>
    <row r="929" spans="1:14" x14ac:dyDescent="0.25">
      <c r="A929" s="48" t="str">
        <f>IF(OR(B929="",B929=0),"",ROWS($A$1:A929))</f>
        <v/>
      </c>
      <c r="B929" s="188"/>
      <c r="C929" s="188"/>
      <c r="D929" s="189"/>
      <c r="E929" s="189"/>
      <c r="F929" s="189"/>
      <c r="G929" s="189"/>
      <c r="H929" s="189"/>
      <c r="I929" s="189"/>
      <c r="J929" s="189"/>
      <c r="K929" s="189"/>
      <c r="L929" s="189"/>
      <c r="M929" s="189"/>
      <c r="N929" s="189"/>
    </row>
    <row r="930" spans="1:14" x14ac:dyDescent="0.25">
      <c r="A930" s="48" t="str">
        <f>IF(OR(B930="",B930=0),"",ROWS($A$1:A930))</f>
        <v/>
      </c>
      <c r="B930" s="188"/>
      <c r="C930" s="188"/>
      <c r="D930" s="189"/>
      <c r="E930" s="189"/>
      <c r="F930" s="189"/>
      <c r="G930" s="189"/>
      <c r="H930" s="189"/>
      <c r="I930" s="189"/>
      <c r="J930" s="189"/>
      <c r="K930" s="189"/>
      <c r="L930" s="189"/>
      <c r="M930" s="189"/>
      <c r="N930" s="189"/>
    </row>
    <row r="931" spans="1:14" x14ac:dyDescent="0.25">
      <c r="A931" s="48" t="str">
        <f>IF(OR(B931="",B931=0),"",ROWS($A$1:A931))</f>
        <v/>
      </c>
      <c r="B931" s="188"/>
      <c r="C931" s="188"/>
      <c r="D931" s="189"/>
      <c r="E931" s="189"/>
      <c r="F931" s="189"/>
      <c r="G931" s="189"/>
      <c r="H931" s="189"/>
      <c r="I931" s="189"/>
      <c r="J931" s="189"/>
      <c r="K931" s="189"/>
      <c r="L931" s="189"/>
      <c r="M931" s="189"/>
      <c r="N931" s="189"/>
    </row>
    <row r="932" spans="1:14" x14ac:dyDescent="0.25">
      <c r="A932" s="48" t="str">
        <f>IF(OR(B932="",B932=0),"",ROWS($A$1:A932))</f>
        <v/>
      </c>
      <c r="B932" s="188"/>
      <c r="C932" s="188"/>
      <c r="D932" s="189"/>
      <c r="E932" s="189"/>
      <c r="F932" s="189"/>
      <c r="G932" s="189"/>
      <c r="H932" s="189"/>
      <c r="I932" s="189"/>
      <c r="J932" s="189"/>
      <c r="K932" s="189"/>
      <c r="L932" s="189"/>
      <c r="M932" s="189"/>
      <c r="N932" s="189"/>
    </row>
    <row r="933" spans="1:14" x14ac:dyDescent="0.25">
      <c r="A933" s="48" t="str">
        <f>IF(OR(B933="",B933=0),"",ROWS($A$1:A933))</f>
        <v/>
      </c>
      <c r="B933" s="188"/>
      <c r="C933" s="188"/>
      <c r="D933" s="189"/>
      <c r="E933" s="189"/>
      <c r="F933" s="189"/>
      <c r="G933" s="189"/>
      <c r="H933" s="189"/>
      <c r="I933" s="189"/>
      <c r="J933" s="189"/>
      <c r="K933" s="189"/>
      <c r="L933" s="189"/>
      <c r="M933" s="189"/>
      <c r="N933" s="189"/>
    </row>
    <row r="934" spans="1:14" x14ac:dyDescent="0.25">
      <c r="A934" s="48" t="str">
        <f>IF(OR(B934="",B934=0),"",ROWS($A$1:A934))</f>
        <v/>
      </c>
      <c r="B934" s="188"/>
      <c r="C934" s="188"/>
      <c r="D934" s="189"/>
      <c r="E934" s="189"/>
      <c r="F934" s="189"/>
      <c r="G934" s="189"/>
      <c r="H934" s="189"/>
      <c r="I934" s="189"/>
      <c r="J934" s="189"/>
      <c r="K934" s="189"/>
      <c r="L934" s="189"/>
      <c r="M934" s="189"/>
      <c r="N934" s="189"/>
    </row>
    <row r="935" spans="1:14" x14ac:dyDescent="0.25">
      <c r="A935" s="48" t="str">
        <f>IF(OR(B935="",B935=0),"",ROWS($A$1:A935))</f>
        <v/>
      </c>
      <c r="B935" s="188"/>
      <c r="C935" s="188"/>
      <c r="D935" s="189"/>
      <c r="E935" s="189"/>
      <c r="F935" s="189"/>
      <c r="G935" s="189"/>
      <c r="H935" s="189"/>
      <c r="I935" s="189"/>
      <c r="J935" s="189"/>
      <c r="K935" s="189"/>
      <c r="L935" s="189"/>
      <c r="M935" s="189"/>
      <c r="N935" s="189"/>
    </row>
    <row r="936" spans="1:14" x14ac:dyDescent="0.25">
      <c r="A936" s="48" t="str">
        <f>IF(OR(B936="",B936=0),"",ROWS($A$1:A936))</f>
        <v/>
      </c>
      <c r="B936" s="188"/>
      <c r="C936" s="188"/>
      <c r="D936" s="189"/>
      <c r="E936" s="189"/>
      <c r="F936" s="189"/>
      <c r="G936" s="189"/>
      <c r="H936" s="189"/>
      <c r="I936" s="189"/>
      <c r="J936" s="189"/>
      <c r="K936" s="189"/>
      <c r="L936" s="189"/>
      <c r="M936" s="189"/>
      <c r="N936" s="189"/>
    </row>
    <row r="937" spans="1:14" x14ac:dyDescent="0.25">
      <c r="A937" s="48" t="str">
        <f>IF(OR(B937="",B937=0),"",ROWS($A$1:A937))</f>
        <v/>
      </c>
      <c r="B937" s="188"/>
      <c r="C937" s="188"/>
      <c r="D937" s="189"/>
      <c r="E937" s="189"/>
      <c r="F937" s="189"/>
      <c r="G937" s="189"/>
      <c r="H937" s="189"/>
      <c r="I937" s="189"/>
      <c r="J937" s="189"/>
      <c r="K937" s="189"/>
      <c r="L937" s="189"/>
      <c r="M937" s="189"/>
      <c r="N937" s="189"/>
    </row>
    <row r="938" spans="1:14" x14ac:dyDescent="0.25">
      <c r="A938" s="48" t="str">
        <f>IF(OR(B938="",B938=0),"",ROWS($A$1:A938))</f>
        <v/>
      </c>
      <c r="B938" s="188"/>
      <c r="C938" s="188"/>
      <c r="D938" s="189"/>
      <c r="E938" s="189"/>
      <c r="F938" s="189"/>
      <c r="G938" s="189"/>
      <c r="H938" s="189"/>
      <c r="I938" s="189"/>
      <c r="J938" s="189"/>
      <c r="K938" s="189"/>
      <c r="L938" s="189"/>
      <c r="M938" s="189"/>
      <c r="N938" s="189"/>
    </row>
    <row r="939" spans="1:14" x14ac:dyDescent="0.25">
      <c r="A939" s="48" t="str">
        <f>IF(OR(B939="",B939=0),"",ROWS($A$1:A939))</f>
        <v/>
      </c>
      <c r="B939" s="188"/>
      <c r="C939" s="188"/>
      <c r="D939" s="189"/>
      <c r="E939" s="189"/>
      <c r="F939" s="189"/>
      <c r="G939" s="189"/>
      <c r="H939" s="189"/>
      <c r="I939" s="189"/>
      <c r="J939" s="189"/>
      <c r="K939" s="189"/>
      <c r="L939" s="189"/>
      <c r="M939" s="189"/>
      <c r="N939" s="189"/>
    </row>
    <row r="940" spans="1:14" x14ac:dyDescent="0.25">
      <c r="A940" s="48" t="str">
        <f>IF(OR(B940="",B940=0),"",ROWS($A$1:A940))</f>
        <v/>
      </c>
      <c r="B940" s="188"/>
      <c r="C940" s="188"/>
      <c r="D940" s="189"/>
      <c r="E940" s="189"/>
      <c r="F940" s="189"/>
      <c r="G940" s="189"/>
      <c r="H940" s="189"/>
      <c r="I940" s="189"/>
      <c r="J940" s="189"/>
      <c r="K940" s="189"/>
      <c r="L940" s="189"/>
      <c r="M940" s="189"/>
      <c r="N940" s="189"/>
    </row>
    <row r="941" spans="1:14" x14ac:dyDescent="0.25">
      <c r="A941" s="48" t="str">
        <f>IF(OR(B941="",B941=0),"",ROWS($A$1:A941))</f>
        <v/>
      </c>
      <c r="B941" s="188"/>
      <c r="C941" s="188"/>
      <c r="D941" s="189"/>
      <c r="E941" s="189"/>
      <c r="F941" s="189"/>
      <c r="G941" s="189"/>
      <c r="H941" s="189"/>
      <c r="I941" s="189"/>
      <c r="J941" s="189"/>
      <c r="K941" s="189"/>
      <c r="L941" s="189"/>
      <c r="M941" s="189"/>
      <c r="N941" s="189"/>
    </row>
    <row r="942" spans="1:14" x14ac:dyDescent="0.25">
      <c r="A942" s="48" t="str">
        <f>IF(OR(B942="",B942=0),"",ROWS($A$1:A942))</f>
        <v/>
      </c>
      <c r="B942" s="188"/>
      <c r="C942" s="188"/>
      <c r="D942" s="189"/>
      <c r="E942" s="189"/>
      <c r="F942" s="189"/>
      <c r="G942" s="189"/>
      <c r="H942" s="189"/>
      <c r="I942" s="189"/>
      <c r="J942" s="189"/>
      <c r="K942" s="189"/>
      <c r="L942" s="189"/>
      <c r="M942" s="189"/>
      <c r="N942" s="189"/>
    </row>
    <row r="943" spans="1:14" x14ac:dyDescent="0.25">
      <c r="A943" s="48" t="str">
        <f>IF(OR(B943="",B943=0),"",ROWS($A$1:A943))</f>
        <v/>
      </c>
      <c r="B943" s="188"/>
      <c r="C943" s="188"/>
      <c r="D943" s="189"/>
      <c r="E943" s="189"/>
      <c r="F943" s="189"/>
      <c r="G943" s="189"/>
      <c r="H943" s="189"/>
      <c r="I943" s="189"/>
      <c r="J943" s="189"/>
      <c r="K943" s="189"/>
      <c r="L943" s="189"/>
      <c r="M943" s="189"/>
      <c r="N943" s="189"/>
    </row>
    <row r="944" spans="1:14" x14ac:dyDescent="0.25">
      <c r="A944" s="48" t="str">
        <f>IF(OR(B944="",B944=0),"",ROWS($A$1:A944))</f>
        <v/>
      </c>
      <c r="B944" s="188"/>
      <c r="C944" s="188"/>
      <c r="D944" s="189"/>
      <c r="E944" s="189"/>
      <c r="F944" s="189"/>
      <c r="G944" s="189"/>
      <c r="H944" s="189"/>
      <c r="I944" s="189"/>
      <c r="J944" s="189"/>
      <c r="K944" s="189"/>
      <c r="L944" s="189"/>
      <c r="M944" s="189"/>
      <c r="N944" s="189"/>
    </row>
    <row r="945" spans="1:14" x14ac:dyDescent="0.25">
      <c r="A945" s="48" t="str">
        <f>IF(OR(B945="",B945=0),"",ROWS($A$1:A945))</f>
        <v/>
      </c>
      <c r="B945" s="188"/>
      <c r="C945" s="188"/>
      <c r="D945" s="189"/>
      <c r="E945" s="189"/>
      <c r="F945" s="189"/>
      <c r="G945" s="189"/>
      <c r="H945" s="189"/>
      <c r="I945" s="189"/>
      <c r="J945" s="189"/>
      <c r="K945" s="189"/>
      <c r="L945" s="189"/>
      <c r="M945" s="189"/>
      <c r="N945" s="189"/>
    </row>
    <row r="946" spans="1:14" x14ac:dyDescent="0.25">
      <c r="A946" s="48" t="str">
        <f>IF(OR(B946="",B946=0),"",ROWS($A$1:A946))</f>
        <v/>
      </c>
      <c r="B946" s="188"/>
      <c r="C946" s="188"/>
      <c r="D946" s="189"/>
      <c r="E946" s="189"/>
      <c r="F946" s="189"/>
      <c r="G946" s="189"/>
      <c r="H946" s="189"/>
      <c r="I946" s="189"/>
      <c r="J946" s="189"/>
      <c r="K946" s="189"/>
      <c r="L946" s="189"/>
      <c r="M946" s="189"/>
      <c r="N946" s="189"/>
    </row>
    <row r="947" spans="1:14" x14ac:dyDescent="0.25">
      <c r="A947" s="48" t="str">
        <f>IF(OR(B947="",B947=0),"",ROWS($A$1:A947))</f>
        <v/>
      </c>
      <c r="B947" s="188"/>
      <c r="C947" s="188"/>
      <c r="D947" s="189"/>
      <c r="E947" s="189"/>
      <c r="F947" s="189"/>
      <c r="G947" s="189"/>
      <c r="H947" s="189"/>
      <c r="I947" s="189"/>
      <c r="J947" s="189"/>
      <c r="K947" s="189"/>
      <c r="L947" s="189"/>
      <c r="M947" s="189"/>
      <c r="N947" s="189"/>
    </row>
    <row r="948" spans="1:14" x14ac:dyDescent="0.25">
      <c r="A948" s="48" t="str">
        <f>IF(OR(B948="",B948=0),"",ROWS($A$1:A948))</f>
        <v/>
      </c>
      <c r="B948" s="188"/>
      <c r="C948" s="188"/>
      <c r="D948" s="189"/>
      <c r="E948" s="189"/>
      <c r="F948" s="189"/>
      <c r="G948" s="189"/>
      <c r="H948" s="189"/>
      <c r="I948" s="189"/>
      <c r="J948" s="189"/>
      <c r="K948" s="189"/>
      <c r="L948" s="189"/>
      <c r="M948" s="189"/>
      <c r="N948" s="189"/>
    </row>
    <row r="949" spans="1:14" x14ac:dyDescent="0.25">
      <c r="A949" s="48" t="str">
        <f>IF(OR(B949="",B949=0),"",ROWS($A$1:A949))</f>
        <v/>
      </c>
      <c r="B949" s="188"/>
      <c r="C949" s="188"/>
      <c r="D949" s="189"/>
      <c r="E949" s="189"/>
      <c r="F949" s="189"/>
      <c r="G949" s="189"/>
      <c r="H949" s="189"/>
      <c r="I949" s="189"/>
      <c r="J949" s="189"/>
      <c r="K949" s="189"/>
      <c r="L949" s="189"/>
      <c r="M949" s="189"/>
      <c r="N949" s="189"/>
    </row>
    <row r="950" spans="1:14" x14ac:dyDescent="0.25">
      <c r="A950" s="48" t="str">
        <f>IF(OR(B950="",B950=0),"",ROWS($A$1:A950))</f>
        <v/>
      </c>
      <c r="B950" s="188"/>
      <c r="C950" s="188"/>
      <c r="D950" s="189"/>
      <c r="E950" s="189"/>
      <c r="F950" s="189"/>
      <c r="G950" s="189"/>
      <c r="H950" s="189"/>
      <c r="I950" s="189"/>
      <c r="J950" s="189"/>
      <c r="K950" s="189"/>
      <c r="L950" s="189"/>
      <c r="M950" s="189"/>
      <c r="N950" s="189"/>
    </row>
    <row r="951" spans="1:14" x14ac:dyDescent="0.25">
      <c r="A951" s="48" t="str">
        <f>IF(OR(B951="",B951=0),"",ROWS($A$1:A951))</f>
        <v/>
      </c>
      <c r="B951" s="188"/>
      <c r="C951" s="188"/>
      <c r="D951" s="189"/>
      <c r="E951" s="189"/>
      <c r="F951" s="189"/>
      <c r="G951" s="189"/>
      <c r="H951" s="189"/>
      <c r="I951" s="189"/>
      <c r="J951" s="189"/>
      <c r="K951" s="189"/>
      <c r="L951" s="189"/>
      <c r="M951" s="189"/>
      <c r="N951" s="189"/>
    </row>
    <row r="952" spans="1:14" x14ac:dyDescent="0.25">
      <c r="A952" s="48" t="str">
        <f>IF(OR(B952="",B952=0),"",ROWS($A$1:A952))</f>
        <v/>
      </c>
      <c r="B952" s="188"/>
      <c r="C952" s="188"/>
      <c r="D952" s="189"/>
      <c r="E952" s="189"/>
      <c r="F952" s="189"/>
      <c r="G952" s="189"/>
      <c r="H952" s="189"/>
      <c r="I952" s="189"/>
      <c r="J952" s="189"/>
      <c r="K952" s="189"/>
      <c r="L952" s="189"/>
      <c r="M952" s="189"/>
      <c r="N952" s="189"/>
    </row>
    <row r="953" spans="1:14" x14ac:dyDescent="0.25">
      <c r="A953" s="48" t="str">
        <f>IF(OR(B953="",B953=0),"",ROWS($A$1:A953))</f>
        <v/>
      </c>
      <c r="B953" s="188"/>
      <c r="C953" s="188"/>
      <c r="D953" s="189"/>
      <c r="E953" s="189"/>
      <c r="F953" s="189"/>
      <c r="G953" s="189"/>
      <c r="H953" s="189"/>
      <c r="I953" s="189"/>
      <c r="J953" s="189"/>
      <c r="K953" s="189"/>
      <c r="L953" s="189"/>
      <c r="M953" s="189"/>
      <c r="N953" s="189"/>
    </row>
    <row r="954" spans="1:14" x14ac:dyDescent="0.25">
      <c r="A954" s="48" t="str">
        <f>IF(OR(B954="",B954=0),"",ROWS($A$1:A954))</f>
        <v/>
      </c>
      <c r="B954" s="188"/>
      <c r="C954" s="188"/>
      <c r="D954" s="189"/>
      <c r="E954" s="189"/>
      <c r="F954" s="189"/>
      <c r="G954" s="189"/>
      <c r="H954" s="189"/>
      <c r="I954" s="189"/>
      <c r="J954" s="189"/>
      <c r="K954" s="189"/>
      <c r="L954" s="189"/>
      <c r="M954" s="189"/>
      <c r="N954" s="189"/>
    </row>
    <row r="955" spans="1:14" x14ac:dyDescent="0.25">
      <c r="A955" s="48" t="str">
        <f>IF(OR(B955="",B955=0),"",ROWS($A$1:A955))</f>
        <v/>
      </c>
      <c r="B955" s="188"/>
      <c r="C955" s="188"/>
      <c r="D955" s="189"/>
      <c r="E955" s="189"/>
      <c r="F955" s="189"/>
      <c r="G955" s="189"/>
      <c r="H955" s="189"/>
      <c r="I955" s="189"/>
      <c r="J955" s="189"/>
      <c r="K955" s="189"/>
      <c r="L955" s="189"/>
      <c r="M955" s="189"/>
      <c r="N955" s="189"/>
    </row>
    <row r="956" spans="1:14" x14ac:dyDescent="0.25">
      <c r="A956" s="48" t="str">
        <f>IF(OR(B956="",B956=0),"",ROWS($A$1:A956))</f>
        <v/>
      </c>
      <c r="B956" s="188"/>
      <c r="C956" s="188"/>
      <c r="D956" s="189"/>
      <c r="E956" s="189"/>
      <c r="F956" s="189"/>
      <c r="G956" s="189"/>
      <c r="H956" s="189"/>
      <c r="I956" s="189"/>
      <c r="J956" s="189"/>
      <c r="K956" s="189"/>
      <c r="L956" s="189"/>
      <c r="M956" s="189"/>
      <c r="N956" s="189"/>
    </row>
    <row r="957" spans="1:14" x14ac:dyDescent="0.25">
      <c r="A957" s="48" t="str">
        <f>IF(OR(B957="",B957=0),"",ROWS($A$1:A957))</f>
        <v/>
      </c>
      <c r="B957" s="188"/>
      <c r="C957" s="188"/>
      <c r="D957" s="189"/>
      <c r="E957" s="189"/>
      <c r="F957" s="189"/>
      <c r="G957" s="189"/>
      <c r="H957" s="189"/>
      <c r="I957" s="189"/>
      <c r="J957" s="189"/>
      <c r="K957" s="189"/>
      <c r="L957" s="189"/>
      <c r="M957" s="189"/>
      <c r="N957" s="189"/>
    </row>
    <row r="958" spans="1:14" x14ac:dyDescent="0.25">
      <c r="A958" s="48" t="str">
        <f>IF(OR(B958="",B958=0),"",ROWS($A$1:A958))</f>
        <v/>
      </c>
      <c r="B958" s="188"/>
      <c r="C958" s="188"/>
      <c r="D958" s="189"/>
      <c r="E958" s="189"/>
      <c r="F958" s="189"/>
      <c r="G958" s="189"/>
      <c r="H958" s="189"/>
      <c r="I958" s="189"/>
      <c r="J958" s="189"/>
      <c r="K958" s="189"/>
      <c r="L958" s="189"/>
      <c r="M958" s="189"/>
      <c r="N958" s="189"/>
    </row>
    <row r="959" spans="1:14" x14ac:dyDescent="0.25">
      <c r="A959" s="48" t="str">
        <f>IF(OR(B959="",B959=0),"",ROWS($A$1:A959))</f>
        <v/>
      </c>
      <c r="B959" s="188"/>
      <c r="C959" s="188"/>
      <c r="D959" s="189"/>
      <c r="E959" s="189"/>
      <c r="F959" s="189"/>
      <c r="G959" s="189"/>
      <c r="H959" s="189"/>
      <c r="I959" s="189"/>
      <c r="J959" s="189"/>
      <c r="K959" s="189"/>
      <c r="L959" s="189"/>
      <c r="M959" s="189"/>
      <c r="N959" s="189"/>
    </row>
    <row r="960" spans="1:14" x14ac:dyDescent="0.25">
      <c r="A960" s="48" t="str">
        <f>IF(OR(B960="",B960=0),"",ROWS($A$1:A960))</f>
        <v/>
      </c>
      <c r="B960" s="188"/>
      <c r="C960" s="188"/>
      <c r="D960" s="189"/>
      <c r="E960" s="189"/>
      <c r="F960" s="189"/>
      <c r="G960" s="189"/>
      <c r="H960" s="189"/>
      <c r="I960" s="189"/>
      <c r="J960" s="189"/>
      <c r="K960" s="189"/>
      <c r="L960" s="189"/>
      <c r="M960" s="189"/>
      <c r="N960" s="189"/>
    </row>
    <row r="961" spans="1:14" x14ac:dyDescent="0.25">
      <c r="A961" s="48" t="str">
        <f>IF(OR(B961="",B961=0),"",ROWS($A$1:A961))</f>
        <v/>
      </c>
      <c r="B961" s="188"/>
      <c r="C961" s="188"/>
      <c r="D961" s="189"/>
      <c r="E961" s="189"/>
      <c r="F961" s="189"/>
      <c r="G961" s="189"/>
      <c r="H961" s="189"/>
      <c r="I961" s="189"/>
      <c r="J961" s="189"/>
      <c r="K961" s="189"/>
      <c r="L961" s="189"/>
      <c r="M961" s="189"/>
      <c r="N961" s="189"/>
    </row>
    <row r="962" spans="1:14" x14ac:dyDescent="0.25">
      <c r="A962" s="48" t="str">
        <f>IF(OR(B962="",B962=0),"",ROWS($A$1:A962))</f>
        <v/>
      </c>
      <c r="B962" s="188"/>
      <c r="C962" s="188"/>
      <c r="D962" s="189"/>
      <c r="E962" s="189"/>
      <c r="F962" s="189"/>
      <c r="G962" s="189"/>
      <c r="H962" s="189"/>
      <c r="I962" s="189"/>
      <c r="J962" s="189"/>
      <c r="K962" s="189"/>
      <c r="L962" s="189"/>
      <c r="M962" s="189"/>
      <c r="N962" s="189"/>
    </row>
    <row r="963" spans="1:14" x14ac:dyDescent="0.25">
      <c r="A963" s="48" t="str">
        <f>IF(OR(B963="",B963=0),"",ROWS($A$1:A963))</f>
        <v/>
      </c>
      <c r="B963" s="188"/>
      <c r="C963" s="188"/>
      <c r="D963" s="189"/>
      <c r="E963" s="189"/>
      <c r="F963" s="189"/>
      <c r="G963" s="189"/>
      <c r="H963" s="189"/>
      <c r="I963" s="189"/>
      <c r="J963" s="189"/>
      <c r="K963" s="189"/>
      <c r="L963" s="189"/>
      <c r="M963" s="189"/>
      <c r="N963" s="189"/>
    </row>
    <row r="964" spans="1:14" x14ac:dyDescent="0.25">
      <c r="A964" s="48" t="str">
        <f>IF(OR(B964="",B964=0),"",ROWS($A$1:A964))</f>
        <v/>
      </c>
      <c r="B964" s="188"/>
      <c r="C964" s="188"/>
      <c r="D964" s="189"/>
      <c r="E964" s="189"/>
      <c r="F964" s="189"/>
      <c r="G964" s="189"/>
      <c r="H964" s="189"/>
      <c r="I964" s="189"/>
      <c r="J964" s="189"/>
      <c r="K964" s="189"/>
      <c r="L964" s="189"/>
      <c r="M964" s="189"/>
      <c r="N964" s="189"/>
    </row>
    <row r="965" spans="1:14" x14ac:dyDescent="0.25">
      <c r="A965" s="48" t="str">
        <f>IF(OR(B965="",B965=0),"",ROWS($A$1:A965))</f>
        <v/>
      </c>
      <c r="B965" s="188"/>
      <c r="C965" s="188"/>
      <c r="D965" s="189"/>
      <c r="E965" s="189"/>
      <c r="F965" s="189"/>
      <c r="G965" s="189"/>
      <c r="H965" s="189"/>
      <c r="I965" s="189"/>
      <c r="J965" s="189"/>
      <c r="K965" s="189"/>
      <c r="L965" s="189"/>
      <c r="M965" s="189"/>
      <c r="N965" s="189"/>
    </row>
    <row r="966" spans="1:14" x14ac:dyDescent="0.25">
      <c r="A966" s="48" t="str">
        <f>IF(OR(B966="",B966=0),"",ROWS($A$1:A966))</f>
        <v/>
      </c>
      <c r="B966" s="188"/>
      <c r="C966" s="188"/>
      <c r="D966" s="189"/>
      <c r="E966" s="189"/>
      <c r="F966" s="189"/>
      <c r="G966" s="189"/>
      <c r="H966" s="189"/>
      <c r="I966" s="189"/>
      <c r="J966" s="189"/>
      <c r="K966" s="189"/>
      <c r="L966" s="189"/>
      <c r="M966" s="189"/>
      <c r="N966" s="189"/>
    </row>
    <row r="967" spans="1:14" x14ac:dyDescent="0.25">
      <c r="A967" s="48" t="str">
        <f>IF(OR(B967="",B967=0),"",ROWS($A$1:A967))</f>
        <v/>
      </c>
      <c r="B967" s="188"/>
      <c r="C967" s="188"/>
      <c r="D967" s="189"/>
      <c r="E967" s="189"/>
      <c r="F967" s="189"/>
      <c r="G967" s="189"/>
      <c r="H967" s="189"/>
      <c r="I967" s="189"/>
      <c r="J967" s="189"/>
      <c r="K967" s="189"/>
      <c r="L967" s="189"/>
      <c r="M967" s="189"/>
      <c r="N967" s="189"/>
    </row>
    <row r="968" spans="1:14" x14ac:dyDescent="0.25">
      <c r="A968" s="48" t="str">
        <f>IF(OR(B968="",B968=0),"",ROWS($A$1:A968))</f>
        <v/>
      </c>
      <c r="B968" s="188"/>
      <c r="C968" s="188"/>
      <c r="D968" s="189"/>
      <c r="E968" s="189"/>
      <c r="F968" s="189"/>
      <c r="G968" s="189"/>
      <c r="H968" s="189"/>
      <c r="I968" s="189"/>
      <c r="J968" s="189"/>
      <c r="K968" s="189"/>
      <c r="L968" s="189"/>
      <c r="M968" s="189"/>
      <c r="N968" s="189"/>
    </row>
    <row r="969" spans="1:14" x14ac:dyDescent="0.25">
      <c r="A969" s="48" t="str">
        <f>IF(OR(B969="",B969=0),"",ROWS($A$1:A969))</f>
        <v/>
      </c>
      <c r="B969" s="188"/>
      <c r="C969" s="188"/>
      <c r="D969" s="189"/>
      <c r="E969" s="189"/>
      <c r="F969" s="189"/>
      <c r="G969" s="189"/>
      <c r="H969" s="189"/>
      <c r="I969" s="189"/>
      <c r="J969" s="189"/>
      <c r="K969" s="189"/>
      <c r="L969" s="189"/>
      <c r="M969" s="189"/>
      <c r="N969" s="189"/>
    </row>
    <row r="970" spans="1:14" x14ac:dyDescent="0.25">
      <c r="A970" s="48" t="str">
        <f>IF(OR(B970="",B970=0),"",ROWS($A$1:A970))</f>
        <v/>
      </c>
      <c r="B970" s="188"/>
      <c r="C970" s="188"/>
      <c r="D970" s="189"/>
      <c r="E970" s="189"/>
      <c r="F970" s="189"/>
      <c r="G970" s="189"/>
      <c r="H970" s="189"/>
      <c r="I970" s="189"/>
      <c r="J970" s="189"/>
      <c r="K970" s="189"/>
      <c r="L970" s="189"/>
      <c r="M970" s="189"/>
      <c r="N970" s="189"/>
    </row>
    <row r="971" spans="1:14" x14ac:dyDescent="0.25">
      <c r="A971" s="48" t="str">
        <f>IF(OR(B971="",B971=0),"",ROWS($A$1:A971))</f>
        <v/>
      </c>
      <c r="B971" s="188"/>
      <c r="C971" s="188"/>
      <c r="D971" s="189"/>
      <c r="E971" s="189"/>
      <c r="F971" s="189"/>
      <c r="G971" s="189"/>
      <c r="H971" s="189"/>
      <c r="I971" s="189"/>
      <c r="J971" s="189"/>
      <c r="K971" s="189"/>
      <c r="L971" s="189"/>
      <c r="M971" s="189"/>
      <c r="N971" s="189"/>
    </row>
    <row r="972" spans="1:14" x14ac:dyDescent="0.25">
      <c r="A972" s="48" t="str">
        <f>IF(OR(B972="",B972=0),"",ROWS($A$1:A972))</f>
        <v/>
      </c>
      <c r="B972" s="188"/>
      <c r="C972" s="188"/>
      <c r="D972" s="189"/>
      <c r="E972" s="189"/>
      <c r="F972" s="189"/>
      <c r="G972" s="189"/>
      <c r="H972" s="189"/>
      <c r="I972" s="189"/>
      <c r="J972" s="189"/>
      <c r="K972" s="189"/>
      <c r="L972" s="189"/>
      <c r="M972" s="189"/>
      <c r="N972" s="189"/>
    </row>
    <row r="973" spans="1:14" x14ac:dyDescent="0.25">
      <c r="A973" s="48" t="str">
        <f>IF(OR(B973="",B973=0),"",ROWS($A$1:A973))</f>
        <v/>
      </c>
      <c r="B973" s="188"/>
      <c r="C973" s="188"/>
      <c r="D973" s="189"/>
      <c r="E973" s="189"/>
      <c r="F973" s="189"/>
      <c r="G973" s="189"/>
      <c r="H973" s="189"/>
      <c r="I973" s="189"/>
      <c r="J973" s="189"/>
      <c r="K973" s="189"/>
      <c r="L973" s="189"/>
      <c r="M973" s="189"/>
      <c r="N973" s="189"/>
    </row>
    <row r="974" spans="1:14" x14ac:dyDescent="0.25">
      <c r="A974" s="48" t="str">
        <f>IF(OR(B974="",B974=0),"",ROWS($A$1:A974))</f>
        <v/>
      </c>
      <c r="B974" s="188"/>
      <c r="C974" s="188"/>
      <c r="D974" s="189"/>
      <c r="E974" s="189"/>
      <c r="F974" s="189"/>
      <c r="G974" s="189"/>
      <c r="H974" s="189"/>
      <c r="I974" s="189"/>
      <c r="J974" s="189"/>
      <c r="K974" s="189"/>
      <c r="L974" s="189"/>
      <c r="M974" s="189"/>
      <c r="N974" s="189"/>
    </row>
    <row r="975" spans="1:14" x14ac:dyDescent="0.25">
      <c r="A975" s="48" t="str">
        <f>IF(OR(B975="",B975=0),"",ROWS($A$1:A975))</f>
        <v/>
      </c>
      <c r="B975" s="188"/>
      <c r="C975" s="188"/>
      <c r="D975" s="189"/>
      <c r="E975" s="189"/>
      <c r="F975" s="189"/>
      <c r="G975" s="189"/>
      <c r="H975" s="189"/>
      <c r="I975" s="189"/>
      <c r="J975" s="189"/>
      <c r="K975" s="189"/>
      <c r="L975" s="189"/>
      <c r="M975" s="189"/>
      <c r="N975" s="189"/>
    </row>
    <row r="976" spans="1:14" x14ac:dyDescent="0.25">
      <c r="A976" s="48" t="str">
        <f>IF(OR(B976="",B976=0),"",ROWS($A$1:A976))</f>
        <v/>
      </c>
      <c r="B976" s="188"/>
      <c r="C976" s="188"/>
      <c r="D976" s="189"/>
      <c r="E976" s="189"/>
      <c r="F976" s="189"/>
      <c r="G976" s="189"/>
      <c r="H976" s="189"/>
      <c r="I976" s="189"/>
      <c r="J976" s="189"/>
      <c r="K976" s="189"/>
      <c r="L976" s="189"/>
      <c r="M976" s="189"/>
      <c r="N976" s="189"/>
    </row>
    <row r="977" spans="1:14" x14ac:dyDescent="0.25">
      <c r="A977" s="48" t="str">
        <f>IF(OR(B977="",B977=0),"",ROWS($A$1:A977))</f>
        <v/>
      </c>
      <c r="B977" s="188"/>
      <c r="C977" s="188"/>
      <c r="D977" s="189"/>
      <c r="E977" s="189"/>
      <c r="F977" s="189"/>
      <c r="G977" s="189"/>
      <c r="H977" s="189"/>
      <c r="I977" s="189"/>
      <c r="J977" s="189"/>
      <c r="K977" s="189"/>
      <c r="L977" s="189"/>
      <c r="M977" s="189"/>
      <c r="N977" s="189"/>
    </row>
    <row r="978" spans="1:14" x14ac:dyDescent="0.25">
      <c r="A978" s="48" t="str">
        <f>IF(OR(B978="",B978=0),"",ROWS($A$1:A978))</f>
        <v/>
      </c>
      <c r="B978" s="188"/>
      <c r="C978" s="188"/>
      <c r="D978" s="189"/>
      <c r="E978" s="189"/>
      <c r="F978" s="189"/>
      <c r="G978" s="189"/>
      <c r="H978" s="189"/>
      <c r="I978" s="189"/>
      <c r="J978" s="189"/>
      <c r="K978" s="189"/>
      <c r="L978" s="189"/>
      <c r="M978" s="189"/>
      <c r="N978" s="189"/>
    </row>
    <row r="979" spans="1:14" x14ac:dyDescent="0.25">
      <c r="A979" s="48" t="str">
        <f>IF(OR(B979="",B979=0),"",ROWS($A$1:A979))</f>
        <v/>
      </c>
      <c r="B979" s="188"/>
      <c r="C979" s="188"/>
      <c r="D979" s="189"/>
      <c r="E979" s="189"/>
      <c r="F979" s="189"/>
      <c r="G979" s="189"/>
      <c r="H979" s="189"/>
      <c r="I979" s="189"/>
      <c r="J979" s="189"/>
      <c r="K979" s="189"/>
      <c r="L979" s="189"/>
      <c r="M979" s="189"/>
      <c r="N979" s="189"/>
    </row>
    <row r="980" spans="1:14" x14ac:dyDescent="0.25">
      <c r="A980" s="48" t="str">
        <f>IF(OR(B980="",B980=0),"",ROWS($A$1:A980))</f>
        <v/>
      </c>
      <c r="B980" s="188"/>
      <c r="C980" s="188"/>
      <c r="D980" s="189"/>
      <c r="E980" s="189"/>
      <c r="F980" s="189"/>
      <c r="G980" s="189"/>
      <c r="H980" s="189"/>
      <c r="I980" s="189"/>
      <c r="J980" s="189"/>
      <c r="K980" s="189"/>
      <c r="L980" s="189"/>
      <c r="M980" s="189"/>
      <c r="N980" s="189"/>
    </row>
    <row r="981" spans="1:14" x14ac:dyDescent="0.25">
      <c r="A981" s="48" t="str">
        <f>IF(OR(B981="",B981=0),"",ROWS($A$1:A981))</f>
        <v/>
      </c>
      <c r="B981" s="188"/>
      <c r="C981" s="188"/>
      <c r="D981" s="189"/>
      <c r="E981" s="189"/>
      <c r="F981" s="189"/>
      <c r="G981" s="189"/>
      <c r="H981" s="189"/>
      <c r="I981" s="189"/>
      <c r="J981" s="189"/>
      <c r="K981" s="189"/>
      <c r="L981" s="189"/>
      <c r="M981" s="189"/>
      <c r="N981" s="189"/>
    </row>
    <row r="982" spans="1:14" x14ac:dyDescent="0.25">
      <c r="A982" s="48" t="str">
        <f>IF(OR(B982="",B982=0),"",ROWS($A$1:A982))</f>
        <v/>
      </c>
      <c r="B982" s="188"/>
      <c r="C982" s="188"/>
      <c r="D982" s="189"/>
      <c r="E982" s="189"/>
      <c r="F982" s="189"/>
      <c r="G982" s="189"/>
      <c r="H982" s="189"/>
      <c r="I982" s="189"/>
      <c r="J982" s="189"/>
      <c r="K982" s="189"/>
      <c r="L982" s="189"/>
      <c r="M982" s="189"/>
      <c r="N982" s="189"/>
    </row>
    <row r="983" spans="1:14" x14ac:dyDescent="0.25">
      <c r="A983" s="48" t="str">
        <f>IF(OR(B983="",B983=0),"",ROWS($A$1:A983))</f>
        <v/>
      </c>
      <c r="B983" s="188"/>
      <c r="C983" s="188"/>
      <c r="D983" s="189"/>
      <c r="E983" s="189"/>
      <c r="F983" s="189"/>
      <c r="G983" s="189"/>
      <c r="H983" s="189"/>
      <c r="I983" s="189"/>
      <c r="J983" s="189"/>
      <c r="K983" s="189"/>
      <c r="L983" s="189"/>
      <c r="M983" s="189"/>
      <c r="N983" s="189"/>
    </row>
    <row r="984" spans="1:14" x14ac:dyDescent="0.25">
      <c r="A984" s="48" t="str">
        <f>IF(OR(B984="",B984=0),"",ROWS($A$1:A984))</f>
        <v/>
      </c>
      <c r="B984" s="188"/>
      <c r="C984" s="188"/>
      <c r="D984" s="189"/>
      <c r="E984" s="189"/>
      <c r="F984" s="189"/>
      <c r="G984" s="189"/>
      <c r="H984" s="189"/>
      <c r="I984" s="189"/>
      <c r="J984" s="189"/>
      <c r="K984" s="189"/>
      <c r="L984" s="189"/>
      <c r="M984" s="189"/>
      <c r="N984" s="189"/>
    </row>
    <row r="985" spans="1:14" x14ac:dyDescent="0.25">
      <c r="A985" s="48" t="str">
        <f>IF(OR(B985="",B985=0),"",ROWS($A$1:A985))</f>
        <v/>
      </c>
      <c r="B985" s="188"/>
      <c r="C985" s="188"/>
      <c r="D985" s="189"/>
      <c r="E985" s="189"/>
      <c r="F985" s="189"/>
      <c r="G985" s="189"/>
      <c r="H985" s="189"/>
      <c r="I985" s="189"/>
      <c r="J985" s="189"/>
      <c r="K985" s="189"/>
      <c r="L985" s="189"/>
      <c r="M985" s="189"/>
      <c r="N985" s="189"/>
    </row>
    <row r="986" spans="1:14" x14ac:dyDescent="0.25">
      <c r="A986" s="48" t="str">
        <f>IF(OR(B986="",B986=0),"",ROWS($A$1:A986))</f>
        <v/>
      </c>
      <c r="B986" s="188"/>
      <c r="C986" s="188"/>
      <c r="D986" s="189"/>
      <c r="E986" s="189"/>
      <c r="F986" s="189"/>
      <c r="G986" s="189"/>
      <c r="H986" s="189"/>
      <c r="I986" s="189"/>
      <c r="J986" s="189"/>
      <c r="K986" s="189"/>
      <c r="L986" s="189"/>
      <c r="M986" s="189"/>
      <c r="N986" s="189"/>
    </row>
    <row r="987" spans="1:14" x14ac:dyDescent="0.25">
      <c r="A987" s="48" t="str">
        <f>IF(OR(B987="",B987=0),"",ROWS($A$1:A987))</f>
        <v/>
      </c>
      <c r="B987" s="188"/>
      <c r="C987" s="188"/>
      <c r="D987" s="189"/>
      <c r="E987" s="189"/>
      <c r="F987" s="189"/>
      <c r="G987" s="189"/>
      <c r="H987" s="189"/>
      <c r="I987" s="189"/>
      <c r="J987" s="189"/>
      <c r="K987" s="189"/>
      <c r="L987" s="189"/>
      <c r="M987" s="189"/>
      <c r="N987" s="189"/>
    </row>
    <row r="988" spans="1:14" x14ac:dyDescent="0.25">
      <c r="A988" s="48" t="str">
        <f>IF(OR(B988="",B988=0),"",ROWS($A$1:A988))</f>
        <v/>
      </c>
      <c r="B988" s="188"/>
      <c r="C988" s="188"/>
      <c r="D988" s="189"/>
      <c r="E988" s="189"/>
      <c r="F988" s="189"/>
      <c r="G988" s="189"/>
      <c r="H988" s="189"/>
      <c r="I988" s="189"/>
      <c r="J988" s="189"/>
      <c r="K988" s="189"/>
      <c r="L988" s="189"/>
      <c r="M988" s="189"/>
      <c r="N988" s="189"/>
    </row>
    <row r="989" spans="1:14" x14ac:dyDescent="0.25">
      <c r="A989" s="48" t="str">
        <f>IF(OR(B989="",B989=0),"",ROWS($A$1:A989))</f>
        <v/>
      </c>
      <c r="B989" s="188"/>
      <c r="C989" s="188"/>
      <c r="D989" s="189"/>
      <c r="E989" s="189"/>
      <c r="F989" s="189"/>
      <c r="G989" s="189"/>
      <c r="H989" s="189"/>
      <c r="I989" s="189"/>
      <c r="J989" s="189"/>
      <c r="K989" s="189"/>
      <c r="L989" s="189"/>
      <c r="M989" s="189"/>
      <c r="N989" s="189"/>
    </row>
    <row r="990" spans="1:14" x14ac:dyDescent="0.25">
      <c r="A990" s="48" t="str">
        <f>IF(OR(B990="",B990=0),"",ROWS($A$1:A990))</f>
        <v/>
      </c>
      <c r="B990" s="188"/>
      <c r="C990" s="188"/>
      <c r="D990" s="189"/>
      <c r="E990" s="189"/>
      <c r="F990" s="189"/>
      <c r="G990" s="189"/>
      <c r="H990" s="189"/>
      <c r="I990" s="189"/>
      <c r="J990" s="189"/>
      <c r="K990" s="189"/>
      <c r="L990" s="189"/>
      <c r="M990" s="189"/>
      <c r="N990" s="189"/>
    </row>
    <row r="991" spans="1:14" x14ac:dyDescent="0.25">
      <c r="A991" s="48" t="str">
        <f>IF(OR(B991="",B991=0),"",ROWS($A$1:A991))</f>
        <v/>
      </c>
      <c r="B991" s="188"/>
      <c r="C991" s="188"/>
      <c r="D991" s="189"/>
      <c r="E991" s="189"/>
      <c r="F991" s="189"/>
      <c r="G991" s="189"/>
      <c r="H991" s="189"/>
      <c r="I991" s="189"/>
      <c r="J991" s="189"/>
      <c r="K991" s="189"/>
      <c r="L991" s="189"/>
      <c r="M991" s="189"/>
      <c r="N991" s="189"/>
    </row>
    <row r="992" spans="1:14" x14ac:dyDescent="0.25">
      <c r="A992" s="48" t="str">
        <f>IF(OR(B992="",B992=0),"",ROWS($A$1:A992))</f>
        <v/>
      </c>
      <c r="B992" s="188"/>
      <c r="C992" s="188"/>
      <c r="D992" s="189"/>
      <c r="E992" s="189"/>
      <c r="F992" s="189"/>
      <c r="G992" s="189"/>
      <c r="H992" s="189"/>
      <c r="I992" s="189"/>
      <c r="J992" s="189"/>
      <c r="K992" s="189"/>
      <c r="L992" s="189"/>
      <c r="M992" s="189"/>
      <c r="N992" s="189"/>
    </row>
    <row r="993" spans="1:14" x14ac:dyDescent="0.25">
      <c r="A993" s="48" t="str">
        <f>IF(OR(B993="",B993=0),"",ROWS($A$1:A993))</f>
        <v/>
      </c>
      <c r="B993" s="188"/>
      <c r="C993" s="188"/>
      <c r="D993" s="189"/>
      <c r="E993" s="189"/>
      <c r="F993" s="189"/>
      <c r="G993" s="189"/>
      <c r="H993" s="189"/>
      <c r="I993" s="189"/>
      <c r="J993" s="189"/>
      <c r="K993" s="189"/>
      <c r="L993" s="189"/>
      <c r="M993" s="189"/>
      <c r="N993" s="189"/>
    </row>
    <row r="994" spans="1:14" x14ac:dyDescent="0.25">
      <c r="A994" s="48" t="str">
        <f>IF(OR(B994="",B994=0),"",ROWS($A$1:A994))</f>
        <v/>
      </c>
      <c r="B994" s="188"/>
      <c r="C994" s="188"/>
      <c r="D994" s="189"/>
      <c r="E994" s="189"/>
      <c r="F994" s="189"/>
      <c r="G994" s="189"/>
      <c r="H994" s="189"/>
      <c r="I994" s="189"/>
      <c r="J994" s="189"/>
      <c r="K994" s="189"/>
      <c r="L994" s="189"/>
      <c r="M994" s="189"/>
      <c r="N994" s="189"/>
    </row>
    <row r="995" spans="1:14" x14ac:dyDescent="0.25">
      <c r="A995" s="48" t="str">
        <f>IF(OR(B995="",B995=0),"",ROWS($A$1:A995))</f>
        <v/>
      </c>
      <c r="B995" s="188"/>
      <c r="C995" s="188"/>
      <c r="D995" s="189"/>
      <c r="E995" s="189"/>
      <c r="F995" s="189"/>
      <c r="G995" s="189"/>
      <c r="H995" s="189"/>
      <c r="I995" s="189"/>
      <c r="J995" s="189"/>
      <c r="K995" s="189"/>
      <c r="L995" s="189"/>
      <c r="M995" s="189"/>
      <c r="N995" s="189"/>
    </row>
    <row r="996" spans="1:14" x14ac:dyDescent="0.25">
      <c r="A996" s="48" t="str">
        <f>IF(OR(B996="",B996=0),"",ROWS($A$1:A996))</f>
        <v/>
      </c>
      <c r="B996" s="188"/>
      <c r="C996" s="188"/>
      <c r="D996" s="189"/>
      <c r="E996" s="189"/>
      <c r="F996" s="189"/>
      <c r="G996" s="189"/>
      <c r="H996" s="189"/>
      <c r="I996" s="189"/>
      <c r="J996" s="189"/>
      <c r="K996" s="189"/>
      <c r="L996" s="189"/>
      <c r="M996" s="189"/>
      <c r="N996" s="189"/>
    </row>
    <row r="997" spans="1:14" x14ac:dyDescent="0.25">
      <c r="A997" s="48" t="str">
        <f>IF(OR(B997="",B997=0),"",ROWS($A$1:A997))</f>
        <v/>
      </c>
      <c r="B997" s="188"/>
      <c r="C997" s="188"/>
      <c r="D997" s="189"/>
      <c r="E997" s="189"/>
      <c r="F997" s="189"/>
      <c r="G997" s="189"/>
      <c r="H997" s="189"/>
      <c r="I997" s="189"/>
      <c r="J997" s="189"/>
      <c r="K997" s="189"/>
      <c r="L997" s="189"/>
      <c r="M997" s="189"/>
      <c r="N997" s="189"/>
    </row>
    <row r="998" spans="1:14" x14ac:dyDescent="0.25">
      <c r="A998" s="48" t="str">
        <f>IF(OR(B998="",B998=0),"",ROWS($A$1:A998))</f>
        <v/>
      </c>
      <c r="B998" s="188"/>
      <c r="C998" s="188"/>
      <c r="D998" s="189"/>
      <c r="E998" s="189"/>
      <c r="F998" s="189"/>
      <c r="G998" s="189"/>
      <c r="H998" s="189"/>
      <c r="I998" s="189"/>
      <c r="J998" s="189"/>
      <c r="K998" s="189"/>
      <c r="L998" s="189"/>
      <c r="M998" s="189"/>
      <c r="N998" s="189"/>
    </row>
    <row r="999" spans="1:14" x14ac:dyDescent="0.25">
      <c r="A999" s="48" t="str">
        <f>IF(OR(B999="",B999=0),"",ROWS($A$1:A999))</f>
        <v/>
      </c>
      <c r="B999" s="188"/>
      <c r="C999" s="188"/>
      <c r="D999" s="189"/>
      <c r="E999" s="189"/>
      <c r="F999" s="189"/>
      <c r="G999" s="189"/>
      <c r="H999" s="189"/>
      <c r="I999" s="189"/>
      <c r="J999" s="189"/>
      <c r="K999" s="189"/>
      <c r="L999" s="189"/>
      <c r="M999" s="189"/>
      <c r="N999" s="189"/>
    </row>
    <row r="1000" spans="1:14" x14ac:dyDescent="0.25">
      <c r="A1000" s="48" t="str">
        <f>IF(OR(B1000="",B1000=0),"",ROWS($A$1:A1000))</f>
        <v/>
      </c>
      <c r="B1000" s="188"/>
      <c r="C1000" s="188"/>
      <c r="D1000" s="189"/>
      <c r="E1000" s="189"/>
      <c r="F1000" s="189"/>
      <c r="G1000" s="189"/>
      <c r="H1000" s="189"/>
      <c r="I1000" s="189"/>
      <c r="J1000" s="189"/>
      <c r="K1000" s="189"/>
      <c r="L1000" s="189"/>
      <c r="M1000" s="189"/>
      <c r="N1000" s="189"/>
    </row>
    <row r="1001" spans="1:14" x14ac:dyDescent="0.25">
      <c r="A1001" s="48" t="str">
        <f>IF(OR(B1001="",B1001=0),"",ROWS($A$1:A1001))</f>
        <v/>
      </c>
      <c r="B1001" s="188"/>
      <c r="C1001" s="188"/>
      <c r="D1001" s="189"/>
      <c r="E1001" s="189"/>
      <c r="F1001" s="189"/>
      <c r="G1001" s="189"/>
      <c r="H1001" s="189"/>
      <c r="I1001" s="189"/>
      <c r="J1001" s="189"/>
      <c r="K1001" s="189"/>
      <c r="L1001" s="189"/>
      <c r="M1001" s="189"/>
      <c r="N1001" s="189"/>
    </row>
    <row r="1002" spans="1:14" x14ac:dyDescent="0.25">
      <c r="A1002" s="48" t="str">
        <f>IF(OR(B1002="",B1002=0),"",ROWS($A$1:A1002))</f>
        <v/>
      </c>
      <c r="B1002" s="188"/>
      <c r="C1002" s="188"/>
      <c r="D1002" s="189"/>
      <c r="E1002" s="189"/>
      <c r="F1002" s="189"/>
      <c r="G1002" s="189"/>
      <c r="H1002" s="189"/>
      <c r="I1002" s="189"/>
      <c r="J1002" s="189"/>
      <c r="K1002" s="189"/>
      <c r="L1002" s="189"/>
      <c r="M1002" s="189"/>
      <c r="N1002" s="189"/>
    </row>
    <row r="1003" spans="1:14" x14ac:dyDescent="0.25">
      <c r="A1003" s="48" t="str">
        <f>IF(OR(B1003="",B1003=0),"",ROWS($A$1:A1003))</f>
        <v/>
      </c>
      <c r="B1003" s="188"/>
      <c r="C1003" s="188"/>
      <c r="D1003" s="189"/>
      <c r="E1003" s="189"/>
      <c r="F1003" s="189"/>
      <c r="G1003" s="189"/>
      <c r="H1003" s="189"/>
      <c r="I1003" s="189"/>
      <c r="J1003" s="189"/>
      <c r="K1003" s="189"/>
      <c r="L1003" s="189"/>
      <c r="M1003" s="189"/>
      <c r="N1003" s="189"/>
    </row>
    <row r="1004" spans="1:14" x14ac:dyDescent="0.25">
      <c r="A1004" s="48" t="str">
        <f>IF(OR(B1004="",B1004=0),"",ROWS($A$1:A1004))</f>
        <v/>
      </c>
      <c r="B1004" s="188"/>
      <c r="C1004" s="188"/>
      <c r="D1004" s="189"/>
      <c r="E1004" s="189"/>
      <c r="F1004" s="189"/>
      <c r="G1004" s="189"/>
      <c r="H1004" s="189"/>
      <c r="I1004" s="189"/>
      <c r="J1004" s="189"/>
      <c r="K1004" s="189"/>
      <c r="L1004" s="189"/>
      <c r="M1004" s="189"/>
      <c r="N1004" s="189"/>
    </row>
    <row r="1005" spans="1:14" x14ac:dyDescent="0.25">
      <c r="A1005" s="48" t="str">
        <f>IF(OR(B1005="",B1005=0),"",ROWS($A$1:A1005))</f>
        <v/>
      </c>
      <c r="B1005" s="188"/>
      <c r="C1005" s="188"/>
      <c r="D1005" s="189"/>
      <c r="E1005" s="189"/>
      <c r="F1005" s="189"/>
      <c r="G1005" s="189"/>
      <c r="H1005" s="189"/>
      <c r="I1005" s="189"/>
      <c r="J1005" s="189"/>
      <c r="K1005" s="189"/>
      <c r="L1005" s="189"/>
      <c r="M1005" s="189"/>
      <c r="N1005" s="189"/>
    </row>
    <row r="1006" spans="1:14" x14ac:dyDescent="0.25">
      <c r="A1006" s="48" t="str">
        <f>IF(OR(B1006="",B1006=0),"",ROWS($A$1:A1006))</f>
        <v/>
      </c>
      <c r="B1006" s="188"/>
      <c r="C1006" s="188"/>
      <c r="D1006" s="189"/>
      <c r="E1006" s="189"/>
      <c r="F1006" s="189"/>
      <c r="G1006" s="189"/>
      <c r="H1006" s="189"/>
      <c r="I1006" s="189"/>
      <c r="J1006" s="189"/>
      <c r="K1006" s="189"/>
      <c r="L1006" s="189"/>
      <c r="M1006" s="189"/>
      <c r="N1006" s="189"/>
    </row>
    <row r="1007" spans="1:14" x14ac:dyDescent="0.25">
      <c r="A1007" s="48" t="str">
        <f>IF(OR(B1007="",B1007=0),"",ROWS($A$1:A1007))</f>
        <v/>
      </c>
      <c r="B1007" s="188"/>
      <c r="C1007" s="188"/>
      <c r="D1007" s="189"/>
      <c r="E1007" s="189"/>
      <c r="F1007" s="189"/>
      <c r="G1007" s="189"/>
      <c r="H1007" s="189"/>
      <c r="I1007" s="189"/>
      <c r="J1007" s="189"/>
      <c r="K1007" s="189"/>
      <c r="L1007" s="189"/>
      <c r="M1007" s="189"/>
      <c r="N1007" s="189"/>
    </row>
    <row r="1008" spans="1:14" x14ac:dyDescent="0.25">
      <c r="A1008" s="48" t="str">
        <f>IF(OR(B1008="",B1008=0),"",ROWS($A$1:A1008))</f>
        <v/>
      </c>
      <c r="B1008" s="188"/>
      <c r="C1008" s="188"/>
      <c r="D1008" s="189"/>
      <c r="E1008" s="189"/>
      <c r="F1008" s="189"/>
      <c r="G1008" s="189"/>
      <c r="H1008" s="189"/>
      <c r="I1008" s="189"/>
      <c r="J1008" s="189"/>
      <c r="K1008" s="189"/>
      <c r="L1008" s="189"/>
      <c r="M1008" s="189"/>
      <c r="N1008" s="189"/>
    </row>
    <row r="1009" spans="1:14" x14ac:dyDescent="0.25">
      <c r="A1009" s="48" t="str">
        <f>IF(OR(B1009="",B1009=0),"",ROWS($A$1:A1009))</f>
        <v/>
      </c>
      <c r="B1009" s="188"/>
      <c r="C1009" s="188"/>
      <c r="D1009" s="189"/>
      <c r="E1009" s="189"/>
      <c r="F1009" s="189"/>
      <c r="G1009" s="189"/>
      <c r="H1009" s="189"/>
      <c r="I1009" s="189"/>
      <c r="J1009" s="189"/>
      <c r="K1009" s="189"/>
      <c r="L1009" s="189"/>
      <c r="M1009" s="189"/>
      <c r="N1009" s="189"/>
    </row>
    <row r="1010" spans="1:14" x14ac:dyDescent="0.25">
      <c r="A1010" s="48" t="str">
        <f>IF(OR(B1010="",B1010=0),"",ROWS($A$1:A1010))</f>
        <v/>
      </c>
      <c r="B1010" s="188"/>
      <c r="C1010" s="188"/>
      <c r="D1010" s="189"/>
      <c r="E1010" s="189"/>
      <c r="F1010" s="189"/>
      <c r="G1010" s="189"/>
      <c r="H1010" s="189"/>
      <c r="I1010" s="189"/>
      <c r="J1010" s="189"/>
      <c r="K1010" s="189"/>
      <c r="L1010" s="189"/>
      <c r="M1010" s="189"/>
      <c r="N1010" s="189"/>
    </row>
    <row r="1011" spans="1:14" x14ac:dyDescent="0.25">
      <c r="A1011" s="48" t="str">
        <f>IF(OR(B1011="",B1011=0),"",ROWS($A$1:A1011))</f>
        <v/>
      </c>
      <c r="B1011" s="188"/>
      <c r="C1011" s="188"/>
      <c r="D1011" s="189"/>
      <c r="E1011" s="189"/>
      <c r="F1011" s="189"/>
      <c r="G1011" s="189"/>
      <c r="H1011" s="189"/>
      <c r="I1011" s="189"/>
      <c r="J1011" s="189"/>
      <c r="K1011" s="189"/>
      <c r="L1011" s="189"/>
      <c r="M1011" s="189"/>
      <c r="N1011" s="189"/>
    </row>
    <row r="1012" spans="1:14" x14ac:dyDescent="0.25">
      <c r="A1012" s="48" t="str">
        <f>IF(OR(B1012="",B1012=0),"",ROWS($A$1:A1012))</f>
        <v/>
      </c>
    </row>
    <row r="1013" spans="1:14" x14ac:dyDescent="0.25">
      <c r="A1013" s="48" t="str">
        <f>IF(OR(B1013="",B1013=0),"",ROWS($A$1:A1013))</f>
        <v/>
      </c>
    </row>
    <row r="1014" spans="1:14" x14ac:dyDescent="0.25">
      <c r="A1014" s="48" t="str">
        <f>IF(OR(B1014="",B1014=0),"",ROWS($A$1:A1014))</f>
        <v/>
      </c>
    </row>
    <row r="1015" spans="1:14" x14ac:dyDescent="0.25">
      <c r="A1015" s="48" t="str">
        <f>IF(OR(B1015="",B1015=0),"",ROWS($A$1:A1015))</f>
        <v/>
      </c>
    </row>
    <row r="1016" spans="1:14" x14ac:dyDescent="0.25">
      <c r="A1016" s="48" t="str">
        <f>IF(OR(B1016="",B1016=0),"",ROWS($A$1:A1016))</f>
        <v/>
      </c>
    </row>
    <row r="1017" spans="1:14" x14ac:dyDescent="0.25">
      <c r="A1017" s="48" t="str">
        <f>IF(OR(B1017="",B1017=0),"",ROWS($A$1:A1017))</f>
        <v/>
      </c>
    </row>
    <row r="1018" spans="1:14" x14ac:dyDescent="0.25">
      <c r="A1018" s="48" t="str">
        <f>IF(OR(B1018="",B1018=0),"",ROWS($A$1:A1018))</f>
        <v/>
      </c>
    </row>
    <row r="1019" spans="1:14" x14ac:dyDescent="0.25">
      <c r="A1019" s="48" t="str">
        <f>IF(OR(B1019="",B1019=0),"",ROWS($A$1:A1019))</f>
        <v/>
      </c>
    </row>
    <row r="1020" spans="1:14" x14ac:dyDescent="0.25">
      <c r="A1020" s="48" t="str">
        <f>IF(OR(B1020="",B1020=0),"",ROWS($A$1:A1020))</f>
        <v/>
      </c>
    </row>
    <row r="1021" spans="1:14" x14ac:dyDescent="0.25">
      <c r="A1021" s="48" t="str">
        <f>IF(OR(B1021="",B1021=0),"",ROWS($A$1:A1021))</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8"/>
  <sheetViews>
    <sheetView showGridLines="0" zoomScaleNormal="100" workbookViewId="0"/>
  </sheetViews>
  <sheetFormatPr defaultColWidth="9.140625" defaultRowHeight="15" x14ac:dyDescent="0.25"/>
  <cols>
    <col min="1" max="1" width="3.7109375" style="36" customWidth="1"/>
    <col min="2" max="2" width="2.7109375" style="36" customWidth="1"/>
    <col min="3" max="3" width="18.28515625" style="36" customWidth="1"/>
    <col min="4" max="4" width="59.42578125" style="36" customWidth="1"/>
    <col min="5" max="7" width="2.7109375" style="36" customWidth="1"/>
    <col min="8" max="8" width="2" style="36" customWidth="1"/>
    <col min="9" max="16384" width="9.140625" style="36"/>
  </cols>
  <sheetData>
    <row r="2" spans="2:9" s="54" customFormat="1" ht="27.75" customHeight="1" x14ac:dyDescent="0.3">
      <c r="B2" s="86"/>
      <c r="C2" s="87" t="s">
        <v>1</v>
      </c>
      <c r="D2" s="88"/>
      <c r="E2" s="88"/>
      <c r="F2" s="88"/>
      <c r="G2" s="89"/>
    </row>
    <row r="3" spans="2:9" s="54" customFormat="1" ht="18.75" x14ac:dyDescent="0.3">
      <c r="B3" s="90"/>
      <c r="C3" s="91" t="s">
        <v>118</v>
      </c>
      <c r="D3" s="92"/>
      <c r="E3" s="92"/>
      <c r="F3" s="92"/>
      <c r="G3" s="93"/>
    </row>
    <row r="4" spans="2:9" x14ac:dyDescent="0.25">
      <c r="B4" s="94"/>
      <c r="C4" s="95"/>
      <c r="D4" s="95"/>
      <c r="E4" s="95"/>
      <c r="F4" s="95"/>
      <c r="G4" s="96"/>
    </row>
    <row r="5" spans="2:9" x14ac:dyDescent="0.25">
      <c r="B5" s="94"/>
      <c r="C5" s="97" t="s">
        <v>239</v>
      </c>
      <c r="D5" s="98">
        <f ca="1">TODAY()</f>
        <v>43075</v>
      </c>
      <c r="E5" s="95"/>
      <c r="F5" s="95"/>
      <c r="G5" s="96"/>
    </row>
    <row r="6" spans="2:9" x14ac:dyDescent="0.25">
      <c r="B6" s="94"/>
      <c r="C6" s="99"/>
      <c r="D6" s="100"/>
      <c r="E6" s="95"/>
      <c r="F6" s="95"/>
      <c r="G6" s="96"/>
    </row>
    <row r="7" spans="2:9" ht="15.75" x14ac:dyDescent="0.25">
      <c r="B7" s="94"/>
      <c r="C7" s="101" t="s">
        <v>2</v>
      </c>
      <c r="D7" s="95"/>
      <c r="E7" s="95"/>
      <c r="F7" s="95"/>
      <c r="G7" s="96"/>
    </row>
    <row r="8" spans="2:9" ht="18" customHeight="1" x14ac:dyDescent="0.25">
      <c r="B8" s="102"/>
      <c r="C8" s="194" t="s">
        <v>17</v>
      </c>
      <c r="D8" s="194"/>
      <c r="E8" s="95"/>
      <c r="F8" s="103"/>
      <c r="G8" s="96"/>
    </row>
    <row r="9" spans="2:9" x14ac:dyDescent="0.25">
      <c r="B9" s="94"/>
      <c r="C9" s="168" t="s">
        <v>16</v>
      </c>
      <c r="D9" s="169"/>
      <c r="E9" s="95"/>
      <c r="F9" s="104">
        <f>IF(D9=0,1,0)</f>
        <v>1</v>
      </c>
      <c r="G9" s="96"/>
      <c r="I9" s="105"/>
    </row>
    <row r="10" spans="2:9" x14ac:dyDescent="0.25">
      <c r="B10" s="94"/>
      <c r="C10" s="168" t="s">
        <v>12</v>
      </c>
      <c r="D10" s="170"/>
      <c r="E10" s="95"/>
      <c r="F10" s="104">
        <f>IF(D10=0,1,0)</f>
        <v>1</v>
      </c>
      <c r="G10" s="96"/>
      <c r="I10" s="105"/>
    </row>
    <row r="11" spans="2:9" x14ac:dyDescent="0.25">
      <c r="B11" s="94"/>
      <c r="C11" s="168" t="s">
        <v>9</v>
      </c>
      <c r="D11" s="170"/>
      <c r="E11" s="95"/>
      <c r="F11" s="104">
        <f ca="1">IF(OR($D$11=0,$D$11&gt;YEAR(TODAY())),1,0)</f>
        <v>1</v>
      </c>
      <c r="G11" s="96"/>
      <c r="I11" s="105" t="str">
        <f ca="1">IF(D11&gt;YEAR(TODAY()),"PLEASE CHOOSE A CURRENT OR PAST YEAR","")</f>
        <v/>
      </c>
    </row>
    <row r="12" spans="2:9" x14ac:dyDescent="0.25">
      <c r="B12" s="94"/>
      <c r="C12" s="168" t="s">
        <v>13</v>
      </c>
      <c r="D12" s="170"/>
      <c r="E12" s="95"/>
      <c r="F12" s="104">
        <f>IF($D$12=0,1,0)</f>
        <v>1</v>
      </c>
      <c r="G12" s="96"/>
      <c r="I12" s="105"/>
    </row>
    <row r="13" spans="2:9" ht="14.25" customHeight="1" x14ac:dyDescent="0.25">
      <c r="B13" s="106"/>
      <c r="C13" s="107"/>
      <c r="D13" s="167" t="s">
        <v>235</v>
      </c>
      <c r="E13" s="107"/>
      <c r="F13" s="107"/>
      <c r="G13" s="108"/>
    </row>
    <row r="14" spans="2:9" x14ac:dyDescent="0.25">
      <c r="D14" s="53" t="str">
        <f>Lists!D3</f>
        <v>Original Submission</v>
      </c>
    </row>
    <row r="15" spans="2:9" x14ac:dyDescent="0.25">
      <c r="D15" s="53" t="str">
        <f>Lists!D4</f>
        <v>Re-Submittal</v>
      </c>
    </row>
    <row r="18" spans="11:11" x14ac:dyDescent="0.25">
      <c r="K18" s="109"/>
    </row>
  </sheetData>
  <sheetProtection password="CDE6"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R77"/>
  <sheetViews>
    <sheetView showGridLines="0" zoomScaleNormal="100" zoomScalePageLayoutView="40" workbookViewId="0"/>
  </sheetViews>
  <sheetFormatPr defaultColWidth="9.140625" defaultRowHeight="15" x14ac:dyDescent="0.25"/>
  <cols>
    <col min="1" max="1" width="3.42578125" style="36" customWidth="1"/>
    <col min="2" max="2" width="2.7109375" style="36" customWidth="1"/>
    <col min="3" max="3" width="12.42578125" style="36" customWidth="1"/>
    <col min="4" max="4" width="19.5703125" style="36" customWidth="1"/>
    <col min="5" max="5" width="23.28515625" style="36" customWidth="1"/>
    <col min="6" max="6" width="20.140625" style="36" customWidth="1"/>
    <col min="7" max="7" width="17.42578125" style="36" customWidth="1"/>
    <col min="8" max="8" width="11.85546875" style="36" customWidth="1"/>
    <col min="9" max="9" width="17.7109375" style="36" customWidth="1"/>
    <col min="10" max="10" width="17.28515625" style="36" customWidth="1"/>
    <col min="11" max="11" width="3.42578125" style="36" customWidth="1"/>
    <col min="12" max="12" width="2.28515625" style="36" customWidth="1"/>
    <col min="13" max="13" width="9.140625" style="36"/>
    <col min="14" max="14" width="17.7109375" style="105" customWidth="1"/>
    <col min="15" max="15" width="10.42578125" style="36" hidden="1" customWidth="1"/>
    <col min="16" max="18" width="9.140625" style="36" hidden="1" customWidth="1"/>
    <col min="19" max="16384" width="9.140625" style="36"/>
  </cols>
  <sheetData>
    <row r="1" spans="1:18" x14ac:dyDescent="0.25">
      <c r="B1" s="136"/>
    </row>
    <row r="2" spans="1:18" s="54" customFormat="1" ht="27.75" customHeight="1" x14ac:dyDescent="0.3">
      <c r="B2" s="114"/>
      <c r="C2" s="115" t="s">
        <v>1</v>
      </c>
      <c r="D2" s="116"/>
      <c r="E2" s="116"/>
      <c r="F2" s="116"/>
      <c r="G2" s="116"/>
      <c r="H2" s="116"/>
      <c r="I2" s="116"/>
      <c r="J2" s="116"/>
      <c r="K2" s="117"/>
      <c r="N2" s="150"/>
    </row>
    <row r="3" spans="1:18" s="54" customFormat="1" ht="18.75" x14ac:dyDescent="0.3">
      <c r="B3" s="119"/>
      <c r="C3" s="137" t="s">
        <v>118</v>
      </c>
      <c r="D3" s="121"/>
      <c r="E3" s="121"/>
      <c r="F3" s="121"/>
      <c r="G3" s="121"/>
      <c r="H3" s="121"/>
      <c r="I3" s="121"/>
      <c r="J3" s="121"/>
      <c r="K3" s="122"/>
      <c r="N3" s="150"/>
    </row>
    <row r="4" spans="1:18" x14ac:dyDescent="0.25">
      <c r="B4" s="94"/>
      <c r="C4" s="95"/>
      <c r="D4" s="95"/>
      <c r="E4" s="95"/>
      <c r="F4" s="123"/>
      <c r="G4" s="123"/>
      <c r="H4" s="123"/>
      <c r="I4" s="123"/>
      <c r="J4" s="123"/>
      <c r="K4" s="110"/>
    </row>
    <row r="5" spans="1:18" x14ac:dyDescent="0.25">
      <c r="B5" s="94"/>
      <c r="C5" s="195" t="s">
        <v>22</v>
      </c>
      <c r="D5" s="195"/>
      <c r="E5" s="100" t="str">
        <f>IF('Section 1'!D9=0,"",'Section 1'!D9)</f>
        <v/>
      </c>
      <c r="F5" s="123"/>
      <c r="G5" s="123"/>
      <c r="H5" s="123"/>
      <c r="I5" s="123"/>
      <c r="J5" s="123"/>
      <c r="K5" s="110"/>
    </row>
    <row r="6" spans="1:18" x14ac:dyDescent="0.25">
      <c r="B6" s="94"/>
      <c r="C6" s="195" t="s">
        <v>23</v>
      </c>
      <c r="D6" s="195"/>
      <c r="E6" s="100" t="str">
        <f>IF(OR('Section 1'!D11=0,'Section 1'!D12=0),"","Quarter "&amp;'Section 1'!D12&amp;", "&amp;'Section 1'!D11)</f>
        <v/>
      </c>
      <c r="F6" s="123"/>
      <c r="G6" s="123"/>
      <c r="H6" s="123"/>
      <c r="I6" s="123"/>
      <c r="J6" s="123"/>
      <c r="K6" s="110"/>
    </row>
    <row r="7" spans="1:18" ht="9.75" customHeight="1" x14ac:dyDescent="0.25">
      <c r="B7" s="102"/>
      <c r="C7" s="123"/>
      <c r="D7" s="123"/>
      <c r="E7" s="123"/>
      <c r="F7" s="123"/>
      <c r="G7" s="123"/>
      <c r="H7" s="123"/>
      <c r="I7" s="123"/>
      <c r="J7" s="123"/>
      <c r="K7" s="110"/>
      <c r="M7" s="136"/>
    </row>
    <row r="8" spans="1:18" ht="21.75" customHeight="1" x14ac:dyDescent="0.25">
      <c r="B8" s="102"/>
      <c r="C8" s="125" t="s">
        <v>203</v>
      </c>
      <c r="D8" s="123"/>
      <c r="E8" s="123"/>
      <c r="F8" s="123"/>
      <c r="G8" s="123"/>
      <c r="H8" s="123"/>
      <c r="I8" s="123"/>
      <c r="J8" s="123"/>
      <c r="K8" s="110"/>
    </row>
    <row r="9" spans="1:18" ht="46.15" customHeight="1" x14ac:dyDescent="0.25">
      <c r="B9" s="102"/>
      <c r="C9" s="194" t="s">
        <v>227</v>
      </c>
      <c r="D9" s="194"/>
      <c r="E9" s="194"/>
      <c r="F9" s="194"/>
      <c r="G9" s="194"/>
      <c r="H9" s="194"/>
      <c r="I9" s="194"/>
      <c r="J9" s="194"/>
      <c r="K9" s="110"/>
    </row>
    <row r="10" spans="1:18" ht="21" customHeight="1" x14ac:dyDescent="0.25">
      <c r="B10" s="102"/>
      <c r="C10" s="196" t="s">
        <v>201</v>
      </c>
      <c r="D10" s="197"/>
      <c r="E10" s="197"/>
      <c r="F10" s="197"/>
      <c r="G10" s="197"/>
      <c r="H10" s="197"/>
      <c r="I10" s="197"/>
      <c r="J10" s="197"/>
      <c r="K10" s="110"/>
    </row>
    <row r="11" spans="1:18" ht="46.9" customHeight="1" x14ac:dyDescent="0.25">
      <c r="B11" s="102"/>
      <c r="C11" s="41" t="s">
        <v>19</v>
      </c>
      <c r="D11" s="41" t="s">
        <v>179</v>
      </c>
      <c r="E11" s="171" t="s">
        <v>215</v>
      </c>
      <c r="F11" s="171" t="s">
        <v>216</v>
      </c>
      <c r="G11" s="171" t="s">
        <v>217</v>
      </c>
      <c r="H11" s="41" t="s">
        <v>218</v>
      </c>
      <c r="I11" s="41" t="s">
        <v>231</v>
      </c>
      <c r="J11" s="41" t="s">
        <v>232</v>
      </c>
      <c r="K11" s="110"/>
    </row>
    <row r="12" spans="1:18" s="39" customFormat="1" ht="22.5" x14ac:dyDescent="0.25">
      <c r="B12" s="126"/>
      <c r="C12" s="172" t="s">
        <v>234</v>
      </c>
      <c r="D12" s="172" t="s">
        <v>214</v>
      </c>
      <c r="E12" s="172" t="s">
        <v>214</v>
      </c>
      <c r="F12" s="172" t="s">
        <v>214</v>
      </c>
      <c r="G12" s="172" t="s">
        <v>5</v>
      </c>
      <c r="H12" s="172" t="s">
        <v>214</v>
      </c>
      <c r="I12" s="172" t="s">
        <v>5</v>
      </c>
      <c r="J12" s="172" t="s">
        <v>202</v>
      </c>
      <c r="K12" s="110"/>
      <c r="N12" s="151"/>
      <c r="O12" s="138" t="s">
        <v>71</v>
      </c>
    </row>
    <row r="13" spans="1:18" s="37" customFormat="1" x14ac:dyDescent="0.25">
      <c r="B13" s="127"/>
      <c r="C13" s="173">
        <v>1</v>
      </c>
      <c r="D13" s="174" t="s">
        <v>7</v>
      </c>
      <c r="E13" s="174" t="s">
        <v>119</v>
      </c>
      <c r="F13" s="174" t="s">
        <v>120</v>
      </c>
      <c r="G13" s="174" t="s">
        <v>131</v>
      </c>
      <c r="H13" s="175" t="s">
        <v>206</v>
      </c>
      <c r="I13" s="176" t="s">
        <v>85</v>
      </c>
      <c r="J13" s="177">
        <v>5000</v>
      </c>
      <c r="K13" s="110"/>
      <c r="N13" s="152"/>
      <c r="O13" s="37" t="s">
        <v>76</v>
      </c>
      <c r="P13" s="37" t="s">
        <v>175</v>
      </c>
      <c r="Q13" s="37" t="s">
        <v>180</v>
      </c>
      <c r="R13" s="37" t="s">
        <v>73</v>
      </c>
    </row>
    <row r="14" spans="1:18" x14ac:dyDescent="0.25">
      <c r="A14" s="53" t="s">
        <v>74</v>
      </c>
      <c r="B14" s="102"/>
      <c r="C14" s="178" t="str">
        <f>IF(D14=0,"",1)</f>
        <v/>
      </c>
      <c r="D14" s="191"/>
      <c r="E14" s="191"/>
      <c r="F14" s="191"/>
      <c r="G14" s="191"/>
      <c r="H14" s="65"/>
      <c r="I14" s="192"/>
      <c r="J14" s="23"/>
      <c r="K14" s="110"/>
      <c r="M14" s="139"/>
      <c r="N14" s="105" t="str">
        <f t="shared" ref="N14" si="0">IF(SUM(P14:R14)&gt;0,"ROW INCOMPLETE OR INVALID DATA ENTERED; ENTER/EDIT DATA IN REQUIRED FIELDS","")</f>
        <v/>
      </c>
      <c r="O14" s="40" t="str">
        <f t="shared" ref="O14:O23" si="1">IF(C14="","N","Y")</f>
        <v>N</v>
      </c>
      <c r="P14" s="40">
        <f t="shared" ref="P14:P23" si="2">IF(AND(O14="Y",OR(D14=0,E14=0,F14=0,G14=0,H14=0,I14=0,J14=0)),1,0)</f>
        <v>0</v>
      </c>
      <c r="Q14" s="40">
        <f t="shared" ref="Q14:Q23" si="3">IF(G14=0,0,IF(COUNTIF(States,G14)&gt;0,0,1))</f>
        <v>0</v>
      </c>
      <c r="R14" s="40">
        <f>IF(I14=0,0,IF(COUNTIF(Lists!$C$3:$C$26,I14)&gt;0,0,1))</f>
        <v>0</v>
      </c>
    </row>
    <row r="15" spans="1:18" x14ac:dyDescent="0.25">
      <c r="B15" s="102"/>
      <c r="C15" s="178" t="str">
        <f>IF(D15=0,"",MAX($C$14:C14)+1)</f>
        <v/>
      </c>
      <c r="D15" s="191"/>
      <c r="E15" s="191"/>
      <c r="F15" s="191"/>
      <c r="G15" s="191"/>
      <c r="H15" s="65"/>
      <c r="I15" s="192"/>
      <c r="J15" s="23"/>
      <c r="K15" s="110"/>
      <c r="M15" s="139"/>
      <c r="N15" s="105" t="str">
        <f>IF(SUM(P15:R15)&gt;0,"ROW INCOMPLETE OR INVALID DATA ENTERED; ENTER/EDIT DATA IN REQUIRED FIELDS","")</f>
        <v/>
      </c>
      <c r="O15" s="40" t="str">
        <f t="shared" si="1"/>
        <v>N</v>
      </c>
      <c r="P15" s="40">
        <f t="shared" si="2"/>
        <v>0</v>
      </c>
      <c r="Q15" s="40">
        <f t="shared" si="3"/>
        <v>0</v>
      </c>
      <c r="R15" s="40">
        <f>IF(I15=0,0,IF(COUNTIF(Lists!$C$3:$C$26,I15)&gt;0,0,1))</f>
        <v>0</v>
      </c>
    </row>
    <row r="16" spans="1:18" x14ac:dyDescent="0.25">
      <c r="B16" s="102"/>
      <c r="C16" s="178" t="str">
        <f>IF(D16=0,"",MAX($C$14:C15)+1)</f>
        <v/>
      </c>
      <c r="D16" s="191"/>
      <c r="E16" s="191"/>
      <c r="F16" s="191"/>
      <c r="G16" s="191"/>
      <c r="H16" s="65"/>
      <c r="I16" s="192"/>
      <c r="J16" s="23"/>
      <c r="K16" s="110"/>
      <c r="M16" s="139"/>
      <c r="N16" s="105" t="str">
        <f t="shared" ref="N16:N23" si="4">IF(SUM(P16:R16)&gt;0,"ROW INCOMPLETE OR INVALID DATA ENTERED; ENTER/EDIT DATA IN REQUIRED FIELDS","")</f>
        <v/>
      </c>
      <c r="O16" s="40" t="str">
        <f t="shared" si="1"/>
        <v>N</v>
      </c>
      <c r="P16" s="40">
        <f t="shared" si="2"/>
        <v>0</v>
      </c>
      <c r="Q16" s="40">
        <f t="shared" si="3"/>
        <v>0</v>
      </c>
      <c r="R16" s="40">
        <f>IF(I16=0,0,IF(COUNTIF(Lists!$C$3:$C$26,I16)&gt;0,0,1))</f>
        <v>0</v>
      </c>
    </row>
    <row r="17" spans="2:18" x14ac:dyDescent="0.25">
      <c r="B17" s="102"/>
      <c r="C17" s="178" t="str">
        <f>IF(D17=0,"",MAX($C$14:C16)+1)</f>
        <v/>
      </c>
      <c r="D17" s="191"/>
      <c r="E17" s="191"/>
      <c r="F17" s="191"/>
      <c r="G17" s="191"/>
      <c r="H17" s="65"/>
      <c r="I17" s="192"/>
      <c r="J17" s="23"/>
      <c r="K17" s="110"/>
      <c r="M17" s="139"/>
      <c r="N17" s="105" t="str">
        <f t="shared" si="4"/>
        <v/>
      </c>
      <c r="O17" s="40" t="str">
        <f t="shared" si="1"/>
        <v>N</v>
      </c>
      <c r="P17" s="40">
        <f t="shared" si="2"/>
        <v>0</v>
      </c>
      <c r="Q17" s="40">
        <f t="shared" si="3"/>
        <v>0</v>
      </c>
      <c r="R17" s="40">
        <f>IF(I17=0,0,IF(COUNTIF(Lists!$C$3:$C$26,I17)&gt;0,0,1))</f>
        <v>0</v>
      </c>
    </row>
    <row r="18" spans="2:18" x14ac:dyDescent="0.25">
      <c r="B18" s="102"/>
      <c r="C18" s="178" t="str">
        <f>IF(D18=0,"",MAX($C$14:C17)+1)</f>
        <v/>
      </c>
      <c r="D18" s="191"/>
      <c r="E18" s="191"/>
      <c r="F18" s="191"/>
      <c r="G18" s="191"/>
      <c r="H18" s="65"/>
      <c r="I18" s="192"/>
      <c r="J18" s="23"/>
      <c r="K18" s="110"/>
      <c r="M18" s="139"/>
      <c r="N18" s="105" t="str">
        <f t="shared" si="4"/>
        <v/>
      </c>
      <c r="O18" s="40" t="str">
        <f t="shared" si="1"/>
        <v>N</v>
      </c>
      <c r="P18" s="40">
        <f t="shared" si="2"/>
        <v>0</v>
      </c>
      <c r="Q18" s="40">
        <f t="shared" si="3"/>
        <v>0</v>
      </c>
      <c r="R18" s="40">
        <f>IF(I18=0,0,IF(COUNTIF(Lists!$C$3:$C$26,I18)&gt;0,0,1))</f>
        <v>0</v>
      </c>
    </row>
    <row r="19" spans="2:18" x14ac:dyDescent="0.25">
      <c r="B19" s="102"/>
      <c r="C19" s="178" t="str">
        <f>IF(D19=0,"",MAX($C$14:C18)+1)</f>
        <v/>
      </c>
      <c r="D19" s="191"/>
      <c r="E19" s="191"/>
      <c r="F19" s="191"/>
      <c r="G19" s="191"/>
      <c r="H19" s="65"/>
      <c r="I19" s="192"/>
      <c r="J19" s="23"/>
      <c r="K19" s="110"/>
      <c r="M19" s="139"/>
      <c r="N19" s="105" t="str">
        <f t="shared" si="4"/>
        <v/>
      </c>
      <c r="O19" s="40" t="str">
        <f t="shared" si="1"/>
        <v>N</v>
      </c>
      <c r="P19" s="40">
        <f t="shared" si="2"/>
        <v>0</v>
      </c>
      <c r="Q19" s="40">
        <f t="shared" si="3"/>
        <v>0</v>
      </c>
      <c r="R19" s="40">
        <f>IF(I19=0,0,IF(COUNTIF(Lists!$C$3:$C$26,I19)&gt;0,0,1))</f>
        <v>0</v>
      </c>
    </row>
    <row r="20" spans="2:18" x14ac:dyDescent="0.25">
      <c r="B20" s="102"/>
      <c r="C20" s="178" t="str">
        <f>IF(D20=0,"",MAX($C$14:C19)+1)</f>
        <v/>
      </c>
      <c r="D20" s="191"/>
      <c r="E20" s="191"/>
      <c r="F20" s="191"/>
      <c r="G20" s="191"/>
      <c r="H20" s="65"/>
      <c r="I20" s="192"/>
      <c r="J20" s="23"/>
      <c r="K20" s="110"/>
      <c r="M20" s="139"/>
      <c r="N20" s="105" t="str">
        <f t="shared" si="4"/>
        <v/>
      </c>
      <c r="O20" s="40" t="str">
        <f t="shared" si="1"/>
        <v>N</v>
      </c>
      <c r="P20" s="40">
        <f t="shared" si="2"/>
        <v>0</v>
      </c>
      <c r="Q20" s="40">
        <f t="shared" si="3"/>
        <v>0</v>
      </c>
      <c r="R20" s="40">
        <f>IF(I20=0,0,IF(COUNTIF(Lists!$C$3:$C$26,I20)&gt;0,0,1))</f>
        <v>0</v>
      </c>
    </row>
    <row r="21" spans="2:18" x14ac:dyDescent="0.25">
      <c r="B21" s="102"/>
      <c r="C21" s="178" t="str">
        <f>IF(D21=0,"",MAX($C$14:C20)+1)</f>
        <v/>
      </c>
      <c r="D21" s="191"/>
      <c r="E21" s="191"/>
      <c r="F21" s="191"/>
      <c r="G21" s="191"/>
      <c r="H21" s="65"/>
      <c r="I21" s="192"/>
      <c r="J21" s="23"/>
      <c r="K21" s="110"/>
      <c r="M21" s="139"/>
      <c r="N21" s="105" t="str">
        <f t="shared" si="4"/>
        <v/>
      </c>
      <c r="O21" s="40" t="str">
        <f t="shared" si="1"/>
        <v>N</v>
      </c>
      <c r="P21" s="40">
        <f t="shared" si="2"/>
        <v>0</v>
      </c>
      <c r="Q21" s="40">
        <f t="shared" si="3"/>
        <v>0</v>
      </c>
      <c r="R21" s="40">
        <f>IF(I21=0,0,IF(COUNTIF(Lists!$C$3:$C$26,I21)&gt;0,0,1))</f>
        <v>0</v>
      </c>
    </row>
    <row r="22" spans="2:18" x14ac:dyDescent="0.25">
      <c r="B22" s="102"/>
      <c r="C22" s="178" t="str">
        <f>IF(D22=0,"",MAX($C$14:C21)+1)</f>
        <v/>
      </c>
      <c r="D22" s="191"/>
      <c r="E22" s="191"/>
      <c r="F22" s="191"/>
      <c r="G22" s="191"/>
      <c r="H22" s="65"/>
      <c r="I22" s="192"/>
      <c r="J22" s="23"/>
      <c r="K22" s="110"/>
      <c r="M22" s="139"/>
      <c r="N22" s="105" t="str">
        <f t="shared" si="4"/>
        <v/>
      </c>
      <c r="O22" s="40" t="str">
        <f t="shared" si="1"/>
        <v>N</v>
      </c>
      <c r="P22" s="40">
        <f t="shared" si="2"/>
        <v>0</v>
      </c>
      <c r="Q22" s="40">
        <f t="shared" si="3"/>
        <v>0</v>
      </c>
      <c r="R22" s="40">
        <f>IF(I22=0,0,IF(COUNTIF(Lists!$C$3:$C$26,I22)&gt;0,0,1))</f>
        <v>0</v>
      </c>
    </row>
    <row r="23" spans="2:18" x14ac:dyDescent="0.25">
      <c r="B23" s="102"/>
      <c r="C23" s="178" t="str">
        <f>IF(D23=0,"",MAX($C$14:C22)+1)</f>
        <v/>
      </c>
      <c r="D23" s="191"/>
      <c r="E23" s="191"/>
      <c r="F23" s="191"/>
      <c r="G23" s="191"/>
      <c r="H23" s="65"/>
      <c r="I23" s="192"/>
      <c r="J23" s="23"/>
      <c r="K23" s="110"/>
      <c r="M23" s="139"/>
      <c r="N23" s="105" t="str">
        <f t="shared" si="4"/>
        <v/>
      </c>
      <c r="O23" s="40" t="str">
        <f t="shared" si="1"/>
        <v>N</v>
      </c>
      <c r="P23" s="40">
        <f t="shared" si="2"/>
        <v>0</v>
      </c>
      <c r="Q23" s="40">
        <f t="shared" si="3"/>
        <v>0</v>
      </c>
      <c r="R23" s="40">
        <f>IF(I23=0,0,IF(COUNTIF(Lists!$C$3:$C$26,I23)&gt;0,0,1))</f>
        <v>0</v>
      </c>
    </row>
    <row r="24" spans="2:18" ht="14.25" customHeight="1" x14ac:dyDescent="0.25">
      <c r="B24" s="130"/>
      <c r="C24" s="140"/>
      <c r="D24" s="140"/>
      <c r="E24" s="141"/>
      <c r="F24" s="142"/>
      <c r="G24" s="160" t="s">
        <v>235</v>
      </c>
      <c r="H24" s="161"/>
      <c r="I24" s="160" t="s">
        <v>235</v>
      </c>
      <c r="J24" s="142"/>
      <c r="K24" s="132"/>
    </row>
    <row r="25" spans="2:18" x14ac:dyDescent="0.25">
      <c r="G25" s="53" t="str">
        <f>Lists!B3</f>
        <v>Alaska</v>
      </c>
      <c r="H25" s="53"/>
      <c r="I25" s="53" t="str">
        <f>Lists!C3</f>
        <v>CBM</v>
      </c>
    </row>
    <row r="26" spans="2:18" x14ac:dyDescent="0.25">
      <c r="G26" s="53" t="str">
        <f>Lists!B4</f>
        <v>Alabama</v>
      </c>
      <c r="H26" s="53"/>
      <c r="I26" s="53" t="str">
        <f>Lists!C4</f>
        <v>CCL4</v>
      </c>
    </row>
    <row r="27" spans="2:18" x14ac:dyDescent="0.25">
      <c r="G27" s="53" t="str">
        <f>Lists!B5</f>
        <v>Arkansas</v>
      </c>
      <c r="H27" s="53"/>
      <c r="I27" s="53" t="str">
        <f>Lists!C5</f>
        <v>CFC-11</v>
      </c>
    </row>
    <row r="28" spans="2:18" x14ac:dyDescent="0.25">
      <c r="G28" s="53" t="str">
        <f>Lists!B6</f>
        <v>Arizona</v>
      </c>
      <c r="H28" s="53"/>
      <c r="I28" s="53" t="str">
        <f>Lists!C6</f>
        <v>CFC-12</v>
      </c>
    </row>
    <row r="29" spans="2:18" x14ac:dyDescent="0.25">
      <c r="G29" s="53" t="str">
        <f>Lists!B7</f>
        <v>California</v>
      </c>
      <c r="H29" s="53"/>
      <c r="I29" s="53" t="str">
        <f>Lists!C7</f>
        <v>CFC-13</v>
      </c>
    </row>
    <row r="30" spans="2:18" x14ac:dyDescent="0.25">
      <c r="G30" s="53" t="str">
        <f>Lists!B8</f>
        <v>Colorado</v>
      </c>
      <c r="H30" s="53"/>
      <c r="I30" s="53" t="str">
        <f>Lists!C8</f>
        <v>CFC-111</v>
      </c>
    </row>
    <row r="31" spans="2:18" x14ac:dyDescent="0.25">
      <c r="G31" s="53" t="str">
        <f>Lists!B9</f>
        <v>Connecticut</v>
      </c>
      <c r="H31" s="53"/>
      <c r="I31" s="53" t="str">
        <f>Lists!C9</f>
        <v>CFC-112</v>
      </c>
    </row>
    <row r="32" spans="2:18" x14ac:dyDescent="0.25">
      <c r="G32" s="53" t="str">
        <f>Lists!B10</f>
        <v>District of Columbia</v>
      </c>
      <c r="H32" s="53"/>
      <c r="I32" s="53" t="str">
        <f>Lists!C10</f>
        <v>CFC-113</v>
      </c>
    </row>
    <row r="33" spans="7:9" x14ac:dyDescent="0.25">
      <c r="G33" s="53" t="str">
        <f>Lists!B11</f>
        <v>Delaware</v>
      </c>
      <c r="H33" s="53"/>
      <c r="I33" s="53" t="str">
        <f>Lists!C11</f>
        <v>CFC-114</v>
      </c>
    </row>
    <row r="34" spans="7:9" x14ac:dyDescent="0.25">
      <c r="G34" s="53" t="str">
        <f>Lists!B12</f>
        <v>Florida</v>
      </c>
      <c r="H34" s="53"/>
      <c r="I34" s="53" t="str">
        <f>Lists!C12</f>
        <v>CFC-115</v>
      </c>
    </row>
    <row r="35" spans="7:9" x14ac:dyDescent="0.25">
      <c r="G35" s="53" t="str">
        <f>Lists!B13</f>
        <v>Georgia</v>
      </c>
      <c r="H35" s="53"/>
      <c r="I35" s="53" t="str">
        <f>Lists!C13</f>
        <v>CFC-211</v>
      </c>
    </row>
    <row r="36" spans="7:9" x14ac:dyDescent="0.25">
      <c r="G36" s="53" t="str">
        <f>Lists!B14</f>
        <v>Hawaii</v>
      </c>
      <c r="H36" s="53"/>
      <c r="I36" s="53" t="str">
        <f>Lists!C14</f>
        <v>CFC-212</v>
      </c>
    </row>
    <row r="37" spans="7:9" x14ac:dyDescent="0.25">
      <c r="G37" s="53" t="str">
        <f>Lists!B15</f>
        <v>Iowa</v>
      </c>
      <c r="H37" s="53"/>
      <c r="I37" s="53" t="str">
        <f>Lists!C15</f>
        <v>CFC-213</v>
      </c>
    </row>
    <row r="38" spans="7:9" x14ac:dyDescent="0.25">
      <c r="G38" s="53" t="str">
        <f>Lists!B16</f>
        <v>Idaho</v>
      </c>
      <c r="H38" s="53"/>
      <c r="I38" s="53" t="str">
        <f>Lists!C16</f>
        <v>CFC-214</v>
      </c>
    </row>
    <row r="39" spans="7:9" x14ac:dyDescent="0.25">
      <c r="G39" s="53" t="str">
        <f>Lists!B17</f>
        <v>Illinois</v>
      </c>
      <c r="H39" s="53"/>
      <c r="I39" s="53" t="str">
        <f>Lists!C17</f>
        <v>CFC-215</v>
      </c>
    </row>
    <row r="40" spans="7:9" x14ac:dyDescent="0.25">
      <c r="G40" s="53" t="str">
        <f>Lists!B18</f>
        <v>Indiana</v>
      </c>
      <c r="H40" s="53"/>
      <c r="I40" s="53" t="str">
        <f>Lists!C18</f>
        <v>CFC-216</v>
      </c>
    </row>
    <row r="41" spans="7:9" x14ac:dyDescent="0.25">
      <c r="G41" s="53" t="str">
        <f>Lists!B19</f>
        <v>Kansas</v>
      </c>
      <c r="H41" s="53"/>
      <c r="I41" s="53" t="str">
        <f>Lists!C19</f>
        <v>CFC-217</v>
      </c>
    </row>
    <row r="42" spans="7:9" x14ac:dyDescent="0.25">
      <c r="G42" s="53" t="str">
        <f>Lists!B20</f>
        <v>Kentucky</v>
      </c>
      <c r="H42" s="53"/>
      <c r="I42" s="53" t="str">
        <f>Lists!C20</f>
        <v>CH3Br</v>
      </c>
    </row>
    <row r="43" spans="7:9" x14ac:dyDescent="0.25">
      <c r="G43" s="53" t="str">
        <f>Lists!B21</f>
        <v>Louisiana</v>
      </c>
      <c r="H43" s="53"/>
      <c r="I43" s="53" t="str">
        <f>Lists!C21</f>
        <v>CH3CCL3</v>
      </c>
    </row>
    <row r="44" spans="7:9" x14ac:dyDescent="0.25">
      <c r="G44" s="53" t="str">
        <f>Lists!B22</f>
        <v>Massachusetts</v>
      </c>
      <c r="H44" s="53"/>
      <c r="I44" s="53" t="str">
        <f>Lists!C22</f>
        <v>Halon 1202</v>
      </c>
    </row>
    <row r="45" spans="7:9" x14ac:dyDescent="0.25">
      <c r="G45" s="53" t="str">
        <f>Lists!B23</f>
        <v>Maryland</v>
      </c>
      <c r="H45" s="53"/>
      <c r="I45" s="53" t="str">
        <f>Lists!C23</f>
        <v>Halon 1211</v>
      </c>
    </row>
    <row r="46" spans="7:9" x14ac:dyDescent="0.25">
      <c r="G46" s="53" t="str">
        <f>Lists!B24</f>
        <v>Maine</v>
      </c>
      <c r="H46" s="53"/>
      <c r="I46" s="53" t="str">
        <f>Lists!C24</f>
        <v>Halon 1301</v>
      </c>
    </row>
    <row r="47" spans="7:9" x14ac:dyDescent="0.25">
      <c r="G47" s="53" t="str">
        <f>Lists!B25</f>
        <v>Michigan</v>
      </c>
      <c r="H47" s="53"/>
      <c r="I47" s="53" t="str">
        <f>Lists!C25</f>
        <v>Halon 2402</v>
      </c>
    </row>
    <row r="48" spans="7:9" x14ac:dyDescent="0.25">
      <c r="G48" s="53" t="str">
        <f>Lists!B26</f>
        <v>Minnesota</v>
      </c>
      <c r="H48" s="53"/>
      <c r="I48" s="53" t="str">
        <f>Lists!C26</f>
        <v>HBFCs</v>
      </c>
    </row>
    <row r="49" spans="7:9" x14ac:dyDescent="0.25">
      <c r="G49" s="53" t="str">
        <f>Lists!B27</f>
        <v>Missouri</v>
      </c>
      <c r="H49" s="53"/>
      <c r="I49" s="53"/>
    </row>
    <row r="50" spans="7:9" x14ac:dyDescent="0.25">
      <c r="G50" s="53" t="str">
        <f>Lists!B28</f>
        <v>Mississippi</v>
      </c>
      <c r="H50" s="53"/>
      <c r="I50" s="53"/>
    </row>
    <row r="51" spans="7:9" x14ac:dyDescent="0.25">
      <c r="G51" s="53" t="str">
        <f>Lists!B29</f>
        <v>Montana</v>
      </c>
      <c r="H51" s="53"/>
      <c r="I51" s="53"/>
    </row>
    <row r="52" spans="7:9" x14ac:dyDescent="0.25">
      <c r="G52" s="53" t="str">
        <f>Lists!B30</f>
        <v>North Carolina</v>
      </c>
      <c r="H52" s="53"/>
      <c r="I52" s="53"/>
    </row>
    <row r="53" spans="7:9" x14ac:dyDescent="0.25">
      <c r="G53" s="53" t="str">
        <f>Lists!B31</f>
        <v>North Dakota</v>
      </c>
      <c r="H53" s="53"/>
      <c r="I53" s="53"/>
    </row>
    <row r="54" spans="7:9" x14ac:dyDescent="0.25">
      <c r="G54" s="53" t="str">
        <f>Lists!B32</f>
        <v>Nebraska</v>
      </c>
      <c r="H54" s="53"/>
      <c r="I54" s="53"/>
    </row>
    <row r="55" spans="7:9" x14ac:dyDescent="0.25">
      <c r="G55" s="53" t="str">
        <f>Lists!B33</f>
        <v>New Hampshire</v>
      </c>
      <c r="H55" s="53"/>
      <c r="I55" s="53"/>
    </row>
    <row r="56" spans="7:9" x14ac:dyDescent="0.25">
      <c r="G56" s="53" t="str">
        <f>Lists!B34</f>
        <v>New Jersey</v>
      </c>
      <c r="H56" s="53"/>
      <c r="I56" s="53"/>
    </row>
    <row r="57" spans="7:9" x14ac:dyDescent="0.25">
      <c r="G57" s="53" t="str">
        <f>Lists!B35</f>
        <v>New Mexico</v>
      </c>
      <c r="H57" s="53"/>
      <c r="I57" s="53"/>
    </row>
    <row r="58" spans="7:9" x14ac:dyDescent="0.25">
      <c r="G58" s="53" t="str">
        <f>Lists!B36</f>
        <v>Nevada</v>
      </c>
      <c r="H58" s="53"/>
      <c r="I58" s="53"/>
    </row>
    <row r="59" spans="7:9" x14ac:dyDescent="0.25">
      <c r="G59" s="53" t="str">
        <f>Lists!B37</f>
        <v>New York</v>
      </c>
      <c r="H59" s="53"/>
      <c r="I59" s="53"/>
    </row>
    <row r="60" spans="7:9" x14ac:dyDescent="0.25">
      <c r="G60" s="53" t="str">
        <f>Lists!B38</f>
        <v>Ohio</v>
      </c>
      <c r="H60" s="53"/>
      <c r="I60" s="53"/>
    </row>
    <row r="61" spans="7:9" x14ac:dyDescent="0.25">
      <c r="G61" s="53" t="str">
        <f>Lists!B39</f>
        <v>Oklahoma</v>
      </c>
      <c r="H61" s="53"/>
      <c r="I61" s="53"/>
    </row>
    <row r="62" spans="7:9" x14ac:dyDescent="0.25">
      <c r="G62" s="53" t="str">
        <f>Lists!B40</f>
        <v>Oregon</v>
      </c>
      <c r="H62" s="53"/>
      <c r="I62" s="53"/>
    </row>
    <row r="63" spans="7:9" x14ac:dyDescent="0.25">
      <c r="G63" s="53" t="str">
        <f>Lists!B41</f>
        <v>Pennsylvania</v>
      </c>
      <c r="H63" s="53"/>
      <c r="I63" s="53"/>
    </row>
    <row r="64" spans="7:9" x14ac:dyDescent="0.25">
      <c r="G64" s="53" t="str">
        <f>Lists!B42</f>
        <v>Puerto Rico</v>
      </c>
      <c r="H64" s="53"/>
      <c r="I64" s="53"/>
    </row>
    <row r="65" spans="7:9" x14ac:dyDescent="0.25">
      <c r="G65" s="53" t="str">
        <f>Lists!B43</f>
        <v>Rhode Island</v>
      </c>
      <c r="H65" s="53"/>
      <c r="I65" s="53"/>
    </row>
    <row r="66" spans="7:9" x14ac:dyDescent="0.25">
      <c r="G66" s="53" t="str">
        <f>Lists!B44</f>
        <v>South Carolina</v>
      </c>
      <c r="H66" s="53"/>
      <c r="I66" s="53"/>
    </row>
    <row r="67" spans="7:9" x14ac:dyDescent="0.25">
      <c r="G67" s="53" t="str">
        <f>Lists!B45</f>
        <v>South Dakota</v>
      </c>
      <c r="H67" s="53"/>
      <c r="I67" s="53"/>
    </row>
    <row r="68" spans="7:9" x14ac:dyDescent="0.25">
      <c r="G68" s="53" t="str">
        <f>Lists!B46</f>
        <v>Tennessee</v>
      </c>
      <c r="H68" s="53"/>
      <c r="I68" s="53"/>
    </row>
    <row r="69" spans="7:9" x14ac:dyDescent="0.25">
      <c r="G69" s="53" t="str">
        <f>Lists!B47</f>
        <v>Texas</v>
      </c>
      <c r="H69" s="53"/>
      <c r="I69" s="53"/>
    </row>
    <row r="70" spans="7:9" x14ac:dyDescent="0.25">
      <c r="G70" s="53" t="str">
        <f>Lists!B48</f>
        <v>Utah</v>
      </c>
      <c r="H70" s="53"/>
      <c r="I70" s="53"/>
    </row>
    <row r="71" spans="7:9" x14ac:dyDescent="0.25">
      <c r="G71" s="53" t="str">
        <f>Lists!B49</f>
        <v>Virginia</v>
      </c>
      <c r="H71" s="53"/>
      <c r="I71" s="53"/>
    </row>
    <row r="72" spans="7:9" x14ac:dyDescent="0.25">
      <c r="G72" s="53" t="str">
        <f>Lists!B50</f>
        <v>US Virgin Islands</v>
      </c>
      <c r="H72" s="53"/>
      <c r="I72" s="53"/>
    </row>
    <row r="73" spans="7:9" x14ac:dyDescent="0.25">
      <c r="G73" s="53" t="str">
        <f>Lists!B51</f>
        <v>Vermont</v>
      </c>
      <c r="H73" s="53"/>
      <c r="I73" s="53"/>
    </row>
    <row r="74" spans="7:9" x14ac:dyDescent="0.25">
      <c r="G74" s="53" t="str">
        <f>Lists!B52</f>
        <v>Washington</v>
      </c>
      <c r="H74" s="53"/>
      <c r="I74" s="53"/>
    </row>
    <row r="75" spans="7:9" x14ac:dyDescent="0.25">
      <c r="G75" s="53" t="str">
        <f>Lists!B53</f>
        <v>Wisconsin</v>
      </c>
      <c r="H75" s="53"/>
      <c r="I75" s="53"/>
    </row>
    <row r="76" spans="7:9" x14ac:dyDescent="0.25">
      <c r="G76" s="53" t="str">
        <f>Lists!B54</f>
        <v>West Virginia</v>
      </c>
      <c r="H76" s="53"/>
      <c r="I76" s="53"/>
    </row>
    <row r="77" spans="7:9" x14ac:dyDescent="0.25">
      <c r="G77" s="53" t="str">
        <f>Lists!B55</f>
        <v>Wyoming</v>
      </c>
      <c r="H77" s="53"/>
      <c r="I77" s="53"/>
    </row>
  </sheetData>
  <sheetProtection password="CDE6" sheet="1" objects="1" scenarios="1"/>
  <dataConsolidate link="1"/>
  <mergeCells count="4">
    <mergeCell ref="C5:D5"/>
    <mergeCell ref="C6:D6"/>
    <mergeCell ref="C9:J9"/>
    <mergeCell ref="C10:J10"/>
  </mergeCells>
  <dataValidations xWindow="211" yWindow="642" count="18">
    <dataValidation errorStyle="warning" allowBlank="1" errorTitle="U.S. EPA" error="Warning!  The form has auto calculated this value for you.  If you change the value in this cell, you may be misreporting data.  Press cancel to exit this cell without changing the data." sqref="IO13:IW13 SK13:SS13 ACG13:ACO13 AMC13:AMK13 AVY13:AWG13 BFU13:BGC13 BPQ13:BPY13 BZM13:BZU13 CJI13:CJQ13 CTE13:CTM13 DDA13:DDI13 DMW13:DNE13 DWS13:DXA13 EGO13:EGW13 EQK13:EQS13 FAG13:FAO13 FKC13:FKK13 FTY13:FUG13 GDU13:GEC13 GNQ13:GNY13 GXM13:GXU13 HHI13:HHQ13 HRE13:HRM13 IBA13:IBI13 IKW13:ILE13 IUS13:IVA13 JEO13:JEW13 JOK13:JOS13 JYG13:JYO13 KIC13:KIK13 KRY13:KSG13 LBU13:LCC13 LLQ13:LLY13 LVM13:LVU13 MFI13:MFQ13 MPE13:MPM13 MZA13:MZI13 NIW13:NJE13 NSS13:NTA13 OCO13:OCW13 OMK13:OMS13 OWG13:OWO13 PGC13:PGK13 PPY13:PQG13 PZU13:QAC13 QJQ13:QJY13 QTM13:QTU13 RDI13:RDQ13 RNE13:RNM13 RXA13:RXI13 SGW13:SHE13 SQS13:SRA13 TAO13:TAW13 TKK13:TKS13 TUG13:TUO13 UEC13:UEK13 UNY13:UOG13 UXU13:UYC13 VHQ13:VHY13 VRM13:VRU13 WBI13:WBQ13 WLE13:WLM13 WVA13:WVI13 IO14:IO22 SK14:SK22 ACG14:ACG22 AMC14:AMC22 AVY14:AVY22 BFU14:BFU22 BPQ14:BPQ22 BZM14:BZM22 CJI14:CJI22 CTE14:CTE22 DDA14:DDA22 DMW14:DMW22 DWS14:DWS22 EGO14:EGO22 EQK14:EQK22 FAG14:FAG22 FKC14:FKC22 FTY14:FTY22 GDU14:GDU22 GNQ14:GNQ22 GXM14:GXM22 HHI14:HHI22 HRE14:HRE22 IBA14:IBA22 IKW14:IKW22 IUS14:IUS22 JEO14:JEO22 JOK14:JOK22 JYG14:JYG22 KIC14:KIC22 KRY14:KRY22 LBU14:LBU22 LLQ14:LLQ22 LVM14:LVM22 MFI14:MFI22 MPE14:MPE22 MZA14:MZA22 NIW14:NIW22 NSS14:NSS22 OCO14:OCO22 OMK14:OMK22 OWG14:OWG22 PGC14:PGC22 PPY14:PPY22 PZU14:PZU22 QJQ14:QJQ22 QTM14:QTM22 RDI14:RDI22 RNE14:RNE22 RXA14:RXA22 SGW14:SGW22 SQS14:SQS22 TAO14:TAO22 TKK14:TKK22 TUG14:TUG22 UEC14:UEC22 UNY14:UNY22 UXU14:UXU22 VHQ14:VHQ22 VRM14:VRM22 WBI14:WBI22 WLE14:WLE22 WVA14:WVA22 C11:D11 J13 H13 H11:J11 C13"/>
    <dataValidation type="decimal" operator="greaterThanOrEqual" allowBlank="1" showInputMessage="1" showErrorMessage="1" prompt="Quantity of gross chemical produced (kg)" sqref="WVC14:WVC15 WLG14:WLG15 WBK14:WBK15 VRO14:VRO15 VHS14:VHS15 UXW14:UXW15 UOA14:UOA15 UEE14:UEE15 TUI14:TUI15 TKM14:TKM15 TAQ14:TAQ15 SQU14:SQU15 SGY14:SGY15 RXC14:RXC15 RNG14:RNG15 RDK14:RDK15 QTO14:QTO15 QJS14:QJS15 PZW14:PZW15 PQA14:PQA15 PGE14:PGE15 OWI14:OWI15 OMM14:OMM15 OCQ14:OCQ15 NSU14:NSU15 NIY14:NIY15 MZC14:MZC15 MPG14:MPG15 MFK14:MFK15 LVO14:LVO15 LLS14:LLS15 LBW14:LBW15 KSA14:KSA15 KIE14:KIE15 JYI14:JYI15 JOM14:JOM15 JEQ14:JEQ15 IUU14:IUU15 IKY14:IKY15 IBC14:IBC15 HRG14:HRG15 HHK14:HHK15 GXO14:GXO15 GNS14:GNS15 GDW14:GDW15 FUA14:FUA15 FKE14:FKE15 FAI14:FAI15 EQM14:EQM15 EGQ14:EGQ15 DWU14:DWU15 DMY14:DMY15 DDC14:DDC15 CTG14:CTG15 CJK14:CJK15 BZO14:BZO15 BPS14:BPS15 BFW14:BFW15 AWA14:AWA15 AME14:AME15 ACI14:ACI15 SM14:SM15 IQ14:IQ15">
      <formula1>0</formula1>
    </dataValidation>
    <dataValidation type="decimal" operator="greaterThanOrEqual" allowBlank="1" showInputMessage="1" showErrorMessage="1" sqref="IQ16:IQ22 SM16:SM22 ACI16:ACI22 AME16:AME22 AWA16:AWA22 BFW16:BFW22 BPS16:BPS22 BZO16:BZO22 CJK16:CJK22 CTG16:CTG22 DDC16:DDC22 DMY16:DMY22 DWU16:DWU22 EGQ16:EGQ22 EQM16:EQM22 FAI16:FAI22 FKE16:FKE22 FUA16:FUA22 GDW16:GDW22 GNS16:GNS22 GXO16:GXO22 HHK16:HHK22 HRG16:HRG22 IBC16:IBC22 IKY16:IKY22 IUU16:IUU22 JEQ16:JEQ22 JOM16:JOM22 JYI16:JYI22 KIE16:KIE22 KSA16:KSA22 LBW16:LBW22 LLS16:LLS22 LVO16:LVO22 MFK16:MFK22 MPG16:MPG22 MZC16:MZC22 NIY16:NIY22 NSU16:NSU22 OCQ16:OCQ22 OMM16:OMM22 OWI16:OWI22 PGE16:PGE22 PQA16:PQA22 PZW16:PZW22 QJS16:QJS22 QTO16:QTO22 RDK16:RDK22 RNG16:RNG22 RXC16:RXC22 SGY16:SGY22 SQU16:SQU22 TAQ16:TAQ22 TKM16:TKM22 TUI16:TUI22 UEE16:UEE22 UOA16:UOA22 UXW16:UXW22 VHS16:VHS22 VRO16:VRO22 WBK16:WBK22 WLG16:WLG22 WVC16:WVC22 IR14:IW22 SN14:SS22 ACJ14:ACO22 AMF14:AMK22 AWB14:AWG22 BFX14:BGC22 BPT14:BPY22 BZP14:BZU22 CJL14:CJQ22 CTH14:CTM22 DDD14:DDI22 DMZ14:DNE22 DWV14:DXA22 EGR14:EGW22 EQN14:EQS22 FAJ14:FAO22 FKF14:FKK22 FUB14:FUG22 GDX14:GEC22 GNT14:GNY22 GXP14:GXU22 HHL14:HHQ22 HRH14:HRM22 IBD14:IBI22 IKZ14:ILE22 IUV14:IVA22 JER14:JEW22 JON14:JOS22 JYJ14:JYO22 KIF14:KIK22 KSB14:KSG22 LBX14:LCC22 LLT14:LLY22 LVP14:LVU22 MFL14:MFQ22 MPH14:MPM22 MZD14:MZI22 NIZ14:NJE22 NSV14:NTA22 OCR14:OCW22 OMN14:OMS22 OWJ14:OWO22 PGF14:PGK22 PQB14:PQG22 PZX14:QAC22 QJT14:QJY22 QTP14:QTU22 RDL14:RDQ22 RNH14:RNM22 RXD14:RXI22 SGZ14:SHE22 SQV14:SRA22 TAR14:TAW22 TKN14:TKS22 TUJ14:TUO22 UEF14:UEK22 UOB14:UOG22 UXX14:UYC22 VHT14:VHY22 VRP14:VRU22 WBL14:WBQ22 WLH14:WLM22 WVD14:WVI22">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J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J14:WVJ22 IX14:IX22 ST14:ST22 ACP14:ACP22 AML14:AML22 AWH14:AWH22 BGD14:BGD22 BPZ14:BPZ22 BZV14:BZV22 CJR14:CJR22 CTN14:CTN22 DDJ14:DDJ22 DNF14:DNF22 DXB14:DXB22 EGX14:EGX22 EQT14:EQT22 FAP14:FAP22 FKL14:FKL22 FUH14:FUH22 GED14:GED22 GNZ14:GNZ22 GXV14:GXV22 HHR14:HHR22 HRN14:HRN22 IBJ14:IBJ22 ILF14:ILF22 IVB14:IVB22 JEX14:JEX22 JOT14:JOT22 JYP14:JYP22 KIL14:KIL22 KSH14:KSH22 LCD14:LCD22 LLZ14:LLZ22 LVV14:LVV22 MFR14:MFR22 MPN14:MPN22 MZJ14:MZJ22 NJF14:NJF22 NTB14:NTB22 OCX14:OCX22 OMT14:OMT22 OWP14:OWP22 PGL14:PGL22 PQH14:PQH22 QAD14:QAD22 QJZ14:QJZ22 QTV14:QTV22 RDR14:RDR22 RNN14:RNN22 RXJ14:RXJ22 SHF14:SHF22 SRB14:SRB22 TAX14:TAX22 TKT14:TKT22 TUP14:TUP22 UEL14:UEL22 UOH14:UOH22 UYD14:UYD22 VHZ14:VHZ22 VRV14:VRV22 WBR14:WBR22 WLN14:WLN22">
      <formula1>"sdasdfsd"</formula1>
    </dataValidation>
    <dataValidation type="list" allowBlank="1" showInputMessage="1" showErrorMessage="1" sqref="IP14:IP22 SL14:SL22 ACH14:ACH22 AMD14:AMD22 AVZ14:AVZ22 BFV14:BFV22 BPR14:BPR22 BZN14:BZN22 CJJ14:CJJ22 CTF14:CTF22 DDB14:DDB22 DMX14:DMX22 DWT14:DWT22 EGP14:EGP22 EQL14:EQL22 FAH14:FAH22 FKD14:FKD22 FTZ14:FTZ22 GDV14:GDV22 GNR14:GNR22 GXN14:GXN22 HHJ14:HHJ22 HRF14:HRF22 IBB14:IBB22 IKX14:IKX22 IUT14:IUT22 JEP14:JEP22 JOL14:JOL22 JYH14:JYH22 KID14:KID22 KRZ14:KRZ22 LBV14:LBV22 LLR14:LLR22 LVN14:LVN22 MFJ14:MFJ22 MPF14:MPF22 MZB14:MZB22 NIX14:NIX22 NST14:NST22 OCP14:OCP22 OML14:OML22 OWH14:OWH22 PGD14:PGD22 PPZ14:PPZ22 PZV14:PZV22 QJR14:QJR22 QTN14:QTN22 RDJ14:RDJ22 RNF14:RNF22 RXB14:RXB22 SGX14:SGX22 SQT14:SQT22 TAP14:TAP22 TKL14:TKL22 TUH14:TUH22 UED14:UED22 UNZ14:UNZ22 UXV14:UXV22 VHR14:VHR22 VRN14:VRN22 WBJ14:WBJ22 WLF14:WLF22 WVB14:WVB22">
      <formula1>ClassIIChemicals</formula1>
    </dataValidation>
    <dataValidation type="list" allowBlank="1" showInputMessage="1" showErrorMessage="1" sqref="I13 F24:F222">
      <formula1>Class1Chem</formula1>
    </dataValidation>
    <dataValidation type="list" allowBlank="1" showInputMessage="1" showErrorMessage="1" sqref="E24:E222">
      <formula1>#REF!</formula1>
    </dataValidation>
    <dataValidation type="textLength" operator="lessThanOrEqual" allowBlank="1" showInputMessage="1" showErrorMessage="1" prompt="Select the country from which the shipment was imported. View the Reference List for a valid list of company names." sqref="D13">
      <formula1>200</formula1>
    </dataValidation>
    <dataValidation type="list" allowBlank="1" showInputMessage="1" showErrorMessage="1" sqref="G13">
      <formula1>States</formula1>
    </dataValidation>
    <dataValidation type="textLength" operator="equal" allowBlank="1" showInputMessage="1" showErrorMessage="1" error="Enter the five-digit zip code of the company from which material was purchased or received." prompt="Postal code of the source company." sqref="H14:H23">
      <formula1>5</formula1>
    </dataValidation>
    <dataValidation type="decimal" operator="greaterThanOrEqual" allowBlank="1" showInputMessage="1" showErrorMessage="1" error="Please enter a positive number." prompt="Total quantity (kg) of chemical purchased or received." sqref="J14:J23">
      <formula1>0</formula1>
    </dataValidation>
    <dataValidation type="list" allowBlank="1" showInputMessage="1" showErrorMessage="1" prompt="Name of the chemical purchased or received.  View the Reference List for a valid list of chemical names." sqref="I14:I23">
      <formula1>ClassIChemicals</formula1>
    </dataValidation>
    <dataValidation type="textLength" operator="lessThanOrEqual" allowBlank="1" showInputMessage="1" showErrorMessage="1" error="The Company Name cannot exceed 200 characters." prompt="Name of the company from which material was purchased or received." sqref="D14:D23">
      <formula1>200</formula1>
    </dataValidation>
    <dataValidation allowBlank="1" showInputMessage="1" showErrorMessage="1" prompt="Street address of the company from which material was purchased or received." sqref="E14:E23"/>
    <dataValidation allowBlank="1" showInputMessage="1" showErrorMessage="1" prompt="City of the company from which material was purchased or received." sqref="F14:F23"/>
    <dataValidation type="list" allowBlank="1" showInputMessage="1" showErrorMessage="1" prompt="State of the company from which material was purchased or received.  View the Reference List for a valid list of states." sqref="G14:G23">
      <formula1>States</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4:C23"/>
  </dataValidations>
  <hyperlinks>
    <hyperlink ref="C10:J10" location="'Reference List'!A1" display="If copying and pasting data into the table, please refer to the Reference List and the accompanying instructions."/>
  </hyperlinks>
  <pageMargins left="0.7" right="0.7" top="0.75" bottom="0.75" header="0.3" footer="0.3"/>
  <pageSetup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W1071"/>
  <sheetViews>
    <sheetView showGridLines="0" topLeftCell="B1" zoomScaleNormal="100" workbookViewId="0">
      <selection activeCell="B1" sqref="B1"/>
    </sheetView>
  </sheetViews>
  <sheetFormatPr defaultColWidth="9.140625" defaultRowHeight="15" x14ac:dyDescent="0.25"/>
  <cols>
    <col min="1" max="1" width="4.28515625" style="36" hidden="1" customWidth="1"/>
    <col min="2" max="2" width="3.42578125" style="36" customWidth="1"/>
    <col min="3" max="3" width="2.7109375" style="36" customWidth="1"/>
    <col min="4" max="4" width="12.42578125" style="36" customWidth="1"/>
    <col min="5" max="5" width="23.85546875" style="36" customWidth="1"/>
    <col min="6" max="6" width="20.7109375" style="36" customWidth="1"/>
    <col min="7" max="7" width="16.28515625" style="36" customWidth="1"/>
    <col min="8" max="8" width="17.5703125" style="36" customWidth="1"/>
    <col min="9" max="9" width="11.7109375" style="154" customWidth="1"/>
    <col min="10" max="15" width="14.7109375" style="36" customWidth="1"/>
    <col min="16" max="17" width="2.7109375" style="36" customWidth="1"/>
    <col min="18" max="18" width="10.140625" style="105" customWidth="1"/>
    <col min="19" max="19" width="10.140625" style="36" customWidth="1"/>
    <col min="20" max="20" width="10" style="36" hidden="1" customWidth="1"/>
    <col min="21" max="21" width="12.85546875" style="36" hidden="1" customWidth="1"/>
    <col min="22" max="22" width="18" style="36" hidden="1" customWidth="1"/>
    <col min="23" max="23" width="17.85546875" style="36" hidden="1" customWidth="1"/>
    <col min="24" max="16384" width="9.140625" style="36"/>
  </cols>
  <sheetData>
    <row r="1" spans="3:23" x14ac:dyDescent="0.25">
      <c r="I1" s="36"/>
    </row>
    <row r="2" spans="3:23" s="54" customFormat="1" ht="27.75" customHeight="1" x14ac:dyDescent="0.3">
      <c r="C2" s="114"/>
      <c r="D2" s="115" t="s">
        <v>1</v>
      </c>
      <c r="E2" s="116"/>
      <c r="F2" s="116"/>
      <c r="G2" s="116"/>
      <c r="H2" s="116"/>
      <c r="I2" s="116"/>
      <c r="J2" s="116"/>
      <c r="K2" s="116"/>
      <c r="L2" s="116"/>
      <c r="M2" s="116"/>
      <c r="N2" s="116"/>
      <c r="O2" s="116"/>
      <c r="P2" s="117"/>
      <c r="Q2" s="118"/>
      <c r="R2" s="150"/>
    </row>
    <row r="3" spans="3:23" s="54" customFormat="1" ht="18.75" x14ac:dyDescent="0.3">
      <c r="C3" s="119"/>
      <c r="D3" s="120" t="s">
        <v>118</v>
      </c>
      <c r="E3" s="121"/>
      <c r="F3" s="121"/>
      <c r="G3" s="121"/>
      <c r="H3" s="121"/>
      <c r="I3" s="121"/>
      <c r="J3" s="121"/>
      <c r="K3" s="121"/>
      <c r="L3" s="121"/>
      <c r="M3" s="121"/>
      <c r="N3" s="121"/>
      <c r="O3" s="121"/>
      <c r="P3" s="122"/>
      <c r="Q3" s="118"/>
      <c r="R3" s="150"/>
    </row>
    <row r="4" spans="3:23" x14ac:dyDescent="0.25">
      <c r="C4" s="102"/>
      <c r="D4" s="123"/>
      <c r="E4" s="123"/>
      <c r="F4" s="123"/>
      <c r="G4" s="123"/>
      <c r="H4" s="123"/>
      <c r="I4" s="123"/>
      <c r="J4" s="123"/>
      <c r="K4" s="123"/>
      <c r="L4" s="123"/>
      <c r="M4" s="123"/>
      <c r="N4" s="123"/>
      <c r="O4" s="123"/>
      <c r="P4" s="110"/>
      <c r="Q4" s="63"/>
    </row>
    <row r="5" spans="3:23" ht="15" customHeight="1" x14ac:dyDescent="0.3">
      <c r="C5" s="94"/>
      <c r="D5" s="123"/>
      <c r="E5" s="124" t="s">
        <v>22</v>
      </c>
      <c r="F5" s="100" t="str">
        <f>IF('Section 1'!D9=0,"",'Section 1'!D9)</f>
        <v/>
      </c>
      <c r="G5" s="123"/>
      <c r="H5" s="123"/>
      <c r="I5" s="123"/>
      <c r="J5" s="123"/>
      <c r="K5" s="123"/>
      <c r="L5" s="123"/>
      <c r="M5" s="123"/>
      <c r="N5" s="123"/>
      <c r="O5" s="123"/>
      <c r="P5" s="122"/>
      <c r="Q5" s="118"/>
      <c r="R5" s="150"/>
      <c r="S5" s="54"/>
      <c r="T5" s="54"/>
      <c r="U5" s="54"/>
      <c r="V5" s="54"/>
      <c r="W5" s="54"/>
    </row>
    <row r="6" spans="3:23" x14ac:dyDescent="0.25">
      <c r="C6" s="94"/>
      <c r="D6" s="123"/>
      <c r="E6" s="124" t="s">
        <v>23</v>
      </c>
      <c r="F6" s="100" t="str">
        <f>IF(OR('Section 1'!D11=0,'Section 1'!D12=0),"","Quarter "&amp;'Section 1'!D12&amp;", "&amp;'Section 1'!D11)</f>
        <v/>
      </c>
      <c r="G6" s="123"/>
      <c r="H6" s="123"/>
      <c r="I6" s="123"/>
      <c r="J6" s="123"/>
      <c r="K6" s="123"/>
      <c r="L6" s="123"/>
      <c r="M6" s="123"/>
      <c r="N6" s="123"/>
      <c r="O6" s="123"/>
      <c r="P6" s="110"/>
      <c r="Q6" s="63"/>
    </row>
    <row r="7" spans="3:23" ht="17.25" customHeight="1" x14ac:dyDescent="0.3">
      <c r="C7" s="102"/>
      <c r="D7" s="123"/>
      <c r="E7" s="123"/>
      <c r="F7" s="123"/>
      <c r="G7" s="123"/>
      <c r="H7" s="123"/>
      <c r="I7" s="123"/>
      <c r="J7" s="123"/>
      <c r="K7" s="123"/>
      <c r="L7" s="123"/>
      <c r="M7" s="123"/>
      <c r="N7" s="123"/>
      <c r="O7" s="123"/>
      <c r="P7" s="122"/>
      <c r="Q7" s="118"/>
      <c r="R7" s="150"/>
      <c r="S7" s="54"/>
      <c r="T7" s="54"/>
      <c r="U7" s="54"/>
      <c r="V7" s="54"/>
      <c r="W7" s="54"/>
    </row>
    <row r="8" spans="3:23" ht="18" customHeight="1" x14ac:dyDescent="0.25">
      <c r="C8" s="102"/>
      <c r="D8" s="125" t="s">
        <v>204</v>
      </c>
      <c r="E8" s="123"/>
      <c r="F8" s="123"/>
      <c r="G8" s="123"/>
      <c r="H8" s="123"/>
      <c r="I8" s="123"/>
      <c r="J8" s="123"/>
      <c r="K8" s="123"/>
      <c r="L8" s="123"/>
      <c r="M8" s="123"/>
      <c r="N8" s="123"/>
      <c r="O8" s="123"/>
      <c r="P8" s="110"/>
      <c r="Q8" s="63"/>
      <c r="W8" s="38"/>
    </row>
    <row r="9" spans="3:23" ht="31.9" customHeight="1" x14ac:dyDescent="0.25">
      <c r="C9" s="102"/>
      <c r="D9" s="194" t="s">
        <v>209</v>
      </c>
      <c r="E9" s="194"/>
      <c r="F9" s="194"/>
      <c r="G9" s="194"/>
      <c r="H9" s="194"/>
      <c r="I9" s="194"/>
      <c r="J9" s="194"/>
      <c r="K9" s="194"/>
      <c r="L9" s="194"/>
      <c r="M9" s="194"/>
      <c r="N9" s="194"/>
      <c r="O9" s="194"/>
      <c r="P9" s="110"/>
      <c r="Q9" s="63"/>
      <c r="W9" s="38"/>
    </row>
    <row r="10" spans="3:23" ht="21" customHeight="1" x14ac:dyDescent="0.25">
      <c r="C10" s="102"/>
      <c r="D10" s="196" t="s">
        <v>201</v>
      </c>
      <c r="E10" s="197"/>
      <c r="F10" s="197"/>
      <c r="G10" s="197"/>
      <c r="H10" s="197"/>
      <c r="I10" s="197"/>
      <c r="J10" s="197"/>
      <c r="K10" s="197"/>
      <c r="L10" s="123"/>
      <c r="M10" s="123"/>
      <c r="N10" s="123"/>
      <c r="O10" s="123"/>
      <c r="P10" s="110"/>
    </row>
    <row r="11" spans="3:23" ht="15" customHeight="1" x14ac:dyDescent="0.25">
      <c r="C11" s="102"/>
      <c r="D11" s="198" t="s">
        <v>19</v>
      </c>
      <c r="E11" s="199" t="s">
        <v>121</v>
      </c>
      <c r="F11" s="199" t="s">
        <v>222</v>
      </c>
      <c r="G11" s="199" t="s">
        <v>221</v>
      </c>
      <c r="H11" s="199" t="s">
        <v>220</v>
      </c>
      <c r="I11" s="199" t="s">
        <v>219</v>
      </c>
      <c r="J11" s="199" t="s">
        <v>205</v>
      </c>
      <c r="K11" s="199"/>
      <c r="L11" s="199" t="s">
        <v>205</v>
      </c>
      <c r="M11" s="199"/>
      <c r="N11" s="199" t="s">
        <v>205</v>
      </c>
      <c r="O11" s="199"/>
      <c r="P11" s="110"/>
      <c r="Q11" s="63"/>
      <c r="W11" s="38"/>
    </row>
    <row r="12" spans="3:23" x14ac:dyDescent="0.25">
      <c r="C12" s="102"/>
      <c r="D12" s="198"/>
      <c r="E12" s="199"/>
      <c r="F12" s="199"/>
      <c r="G12" s="199"/>
      <c r="H12" s="199"/>
      <c r="I12" s="199"/>
      <c r="J12" s="179" t="s">
        <v>122</v>
      </c>
      <c r="K12" s="179" t="s">
        <v>6</v>
      </c>
      <c r="L12" s="179" t="s">
        <v>122</v>
      </c>
      <c r="M12" s="179" t="s">
        <v>6</v>
      </c>
      <c r="N12" s="179" t="s">
        <v>122</v>
      </c>
      <c r="O12" s="179" t="s">
        <v>6</v>
      </c>
      <c r="P12" s="110"/>
      <c r="Q12" s="63"/>
    </row>
    <row r="13" spans="3:23" s="39" customFormat="1" ht="22.5" x14ac:dyDescent="0.25">
      <c r="C13" s="126"/>
      <c r="D13" s="172" t="s">
        <v>234</v>
      </c>
      <c r="E13" s="172" t="s">
        <v>214</v>
      </c>
      <c r="F13" s="172" t="s">
        <v>214</v>
      </c>
      <c r="G13" s="172" t="s">
        <v>214</v>
      </c>
      <c r="H13" s="172" t="s">
        <v>5</v>
      </c>
      <c r="I13" s="172" t="s">
        <v>214</v>
      </c>
      <c r="J13" s="172" t="s">
        <v>5</v>
      </c>
      <c r="K13" s="172" t="s">
        <v>202</v>
      </c>
      <c r="L13" s="172" t="s">
        <v>5</v>
      </c>
      <c r="M13" s="172" t="s">
        <v>202</v>
      </c>
      <c r="N13" s="172" t="s">
        <v>5</v>
      </c>
      <c r="O13" s="172" t="s">
        <v>202</v>
      </c>
      <c r="P13" s="110"/>
      <c r="Q13" s="63"/>
      <c r="R13" s="151"/>
    </row>
    <row r="14" spans="3:23" s="37" customFormat="1" x14ac:dyDescent="0.25">
      <c r="C14" s="127"/>
      <c r="D14" s="173">
        <v>1</v>
      </c>
      <c r="E14" s="180" t="s">
        <v>7</v>
      </c>
      <c r="F14" s="180" t="s">
        <v>119</v>
      </c>
      <c r="G14" s="180" t="s">
        <v>120</v>
      </c>
      <c r="H14" s="180" t="s">
        <v>131</v>
      </c>
      <c r="I14" s="181" t="s">
        <v>206</v>
      </c>
      <c r="J14" s="180" t="s">
        <v>83</v>
      </c>
      <c r="K14" s="182">
        <v>2.5670000000000002</v>
      </c>
      <c r="L14" s="180" t="s">
        <v>88</v>
      </c>
      <c r="M14" s="182">
        <v>6.0000000000000001E-3</v>
      </c>
      <c r="N14" s="180"/>
      <c r="O14" s="180"/>
      <c r="P14" s="110"/>
      <c r="Q14" s="63"/>
      <c r="R14" s="152"/>
      <c r="T14" s="38" t="s">
        <v>76</v>
      </c>
      <c r="U14" s="38" t="s">
        <v>175</v>
      </c>
      <c r="V14" s="38" t="s">
        <v>176</v>
      </c>
      <c r="W14" s="38" t="s">
        <v>177</v>
      </c>
    </row>
    <row r="15" spans="3:23" s="37" customFormat="1" x14ac:dyDescent="0.25">
      <c r="C15" s="127"/>
      <c r="D15" s="183" t="str">
        <f>IF(E15=0,"",1)</f>
        <v/>
      </c>
      <c r="E15" s="193"/>
      <c r="F15" s="193"/>
      <c r="G15" s="193"/>
      <c r="H15" s="193"/>
      <c r="I15" s="65"/>
      <c r="J15" s="193"/>
      <c r="K15" s="184"/>
      <c r="L15" s="193"/>
      <c r="M15" s="184"/>
      <c r="N15" s="193"/>
      <c r="O15" s="184"/>
      <c r="P15" s="110"/>
      <c r="Q15" s="63"/>
      <c r="R15" s="152" t="str">
        <f>IF(SUM(U15:W15)&gt;0,"ROW INCOMPLETE OR INVALID DATA ENTERED; ENTER/EDIT DATA IN REQUIRED FIELDS","")</f>
        <v/>
      </c>
      <c r="T15" s="38" t="str">
        <f t="shared" ref="T15:T78" si="0">IF(D15="","N","Y")</f>
        <v>N</v>
      </c>
      <c r="U15" s="38">
        <f t="shared" ref="U15:U78" si="1">IF(AND(T15="Y",OR(E15=0,F15=0,G15=0,H15=0,I15=0,J15=0,K15=0)),1,0)</f>
        <v>0</v>
      </c>
      <c r="V15" s="38">
        <f t="shared" ref="V15:V78" si="2">IF(SUM(IF(L15=0,0,IF(M15=0,1,0)),IF(M15=0,0,IF(L15=0,1,0))),1,0)</f>
        <v>0</v>
      </c>
      <c r="W15" s="38">
        <f t="shared" ref="W15:W78" si="3">IF(SUM(IF(N15="",0,IF(O15="",1,0)),IF(O15="",0,IF(N15="",1,0))),1,0)</f>
        <v>0</v>
      </c>
    </row>
    <row r="16" spans="3:23" s="37" customFormat="1" x14ac:dyDescent="0.25">
      <c r="C16" s="127"/>
      <c r="D16" s="183" t="str">
        <f>IF(E16=0,"",MAX($D$15:D15)+1)</f>
        <v/>
      </c>
      <c r="E16" s="193"/>
      <c r="F16" s="193"/>
      <c r="G16" s="193"/>
      <c r="H16" s="193"/>
      <c r="I16" s="65"/>
      <c r="J16" s="193"/>
      <c r="K16" s="184"/>
      <c r="L16" s="193"/>
      <c r="M16" s="184"/>
      <c r="N16" s="193"/>
      <c r="O16" s="184"/>
      <c r="P16" s="110"/>
      <c r="Q16" s="63"/>
      <c r="R16" s="152" t="str">
        <f t="shared" ref="R16:R79" si="4">IF(SUM(U16:W16)&gt;0,"ROW INCOMPLETE OR INVALID DATA ENTERED; ENTER/EDIT DATA IN REQUIRED FIELDS","")</f>
        <v/>
      </c>
      <c r="T16" s="38" t="str">
        <f t="shared" si="0"/>
        <v>N</v>
      </c>
      <c r="U16" s="38">
        <f t="shared" si="1"/>
        <v>0</v>
      </c>
      <c r="V16" s="38">
        <f t="shared" si="2"/>
        <v>0</v>
      </c>
      <c r="W16" s="38">
        <f t="shared" si="3"/>
        <v>0</v>
      </c>
    </row>
    <row r="17" spans="3:23" s="37" customFormat="1" x14ac:dyDescent="0.25">
      <c r="C17" s="127"/>
      <c r="D17" s="183" t="str">
        <f>IF(E17=0,"",MAX($D$15:D16)+1)</f>
        <v/>
      </c>
      <c r="E17" s="193"/>
      <c r="F17" s="193"/>
      <c r="G17" s="193"/>
      <c r="H17" s="193"/>
      <c r="I17" s="65"/>
      <c r="J17" s="193"/>
      <c r="K17" s="184"/>
      <c r="L17" s="193"/>
      <c r="M17" s="184"/>
      <c r="N17" s="193"/>
      <c r="O17" s="184"/>
      <c r="P17" s="110"/>
      <c r="Q17" s="63"/>
      <c r="R17" s="152" t="str">
        <f t="shared" si="4"/>
        <v/>
      </c>
      <c r="T17" s="38" t="str">
        <f t="shared" si="0"/>
        <v>N</v>
      </c>
      <c r="U17" s="38">
        <f t="shared" si="1"/>
        <v>0</v>
      </c>
      <c r="V17" s="38">
        <f t="shared" si="2"/>
        <v>0</v>
      </c>
      <c r="W17" s="38">
        <f t="shared" si="3"/>
        <v>0</v>
      </c>
    </row>
    <row r="18" spans="3:23" s="37" customFormat="1" x14ac:dyDescent="0.25">
      <c r="C18" s="127"/>
      <c r="D18" s="183" t="str">
        <f>IF(E18=0,"",MAX($D$15:D17)+1)</f>
        <v/>
      </c>
      <c r="E18" s="193"/>
      <c r="F18" s="193"/>
      <c r="G18" s="193"/>
      <c r="H18" s="193"/>
      <c r="I18" s="65"/>
      <c r="J18" s="193"/>
      <c r="K18" s="184"/>
      <c r="L18" s="193"/>
      <c r="M18" s="184"/>
      <c r="N18" s="193"/>
      <c r="O18" s="184"/>
      <c r="P18" s="110"/>
      <c r="Q18" s="63"/>
      <c r="R18" s="152" t="str">
        <f t="shared" si="4"/>
        <v/>
      </c>
      <c r="T18" s="38" t="str">
        <f t="shared" si="0"/>
        <v>N</v>
      </c>
      <c r="U18" s="38">
        <f t="shared" si="1"/>
        <v>0</v>
      </c>
      <c r="V18" s="38">
        <f t="shared" si="2"/>
        <v>0</v>
      </c>
      <c r="W18" s="38">
        <f t="shared" si="3"/>
        <v>0</v>
      </c>
    </row>
    <row r="19" spans="3:23" s="37" customFormat="1" x14ac:dyDescent="0.25">
      <c r="C19" s="127"/>
      <c r="D19" s="183" t="str">
        <f>IF(E19=0,"",MAX($D$15:D18)+1)</f>
        <v/>
      </c>
      <c r="E19" s="193"/>
      <c r="F19" s="193"/>
      <c r="G19" s="193"/>
      <c r="H19" s="193"/>
      <c r="I19" s="65"/>
      <c r="J19" s="193"/>
      <c r="K19" s="184"/>
      <c r="L19" s="193"/>
      <c r="M19" s="184"/>
      <c r="N19" s="193"/>
      <c r="O19" s="184"/>
      <c r="P19" s="110"/>
      <c r="Q19" s="63"/>
      <c r="R19" s="152" t="str">
        <f t="shared" si="4"/>
        <v/>
      </c>
      <c r="T19" s="38" t="str">
        <f t="shared" si="0"/>
        <v>N</v>
      </c>
      <c r="U19" s="38">
        <f t="shared" si="1"/>
        <v>0</v>
      </c>
      <c r="V19" s="38">
        <f t="shared" si="2"/>
        <v>0</v>
      </c>
      <c r="W19" s="38">
        <f t="shared" si="3"/>
        <v>0</v>
      </c>
    </row>
    <row r="20" spans="3:23" s="37" customFormat="1" x14ac:dyDescent="0.25">
      <c r="C20" s="127"/>
      <c r="D20" s="183" t="str">
        <f>IF(E20=0,"",MAX($D$15:D19)+1)</f>
        <v/>
      </c>
      <c r="E20" s="193"/>
      <c r="F20" s="193"/>
      <c r="G20" s="193"/>
      <c r="H20" s="193"/>
      <c r="I20" s="65"/>
      <c r="J20" s="193"/>
      <c r="K20" s="184"/>
      <c r="L20" s="193"/>
      <c r="M20" s="184"/>
      <c r="N20" s="193"/>
      <c r="O20" s="184"/>
      <c r="P20" s="110"/>
      <c r="Q20" s="63"/>
      <c r="R20" s="152" t="str">
        <f t="shared" si="4"/>
        <v/>
      </c>
      <c r="T20" s="38" t="str">
        <f t="shared" si="0"/>
        <v>N</v>
      </c>
      <c r="U20" s="38">
        <f t="shared" si="1"/>
        <v>0</v>
      </c>
      <c r="V20" s="38">
        <f t="shared" si="2"/>
        <v>0</v>
      </c>
      <c r="W20" s="38">
        <f t="shared" si="3"/>
        <v>0</v>
      </c>
    </row>
    <row r="21" spans="3:23" s="37" customFormat="1" x14ac:dyDescent="0.25">
      <c r="C21" s="127"/>
      <c r="D21" s="183" t="str">
        <f>IF(E21=0,"",MAX($D$15:D20)+1)</f>
        <v/>
      </c>
      <c r="E21" s="193"/>
      <c r="F21" s="193"/>
      <c r="G21" s="193"/>
      <c r="H21" s="193"/>
      <c r="I21" s="65"/>
      <c r="J21" s="193"/>
      <c r="K21" s="184"/>
      <c r="L21" s="193"/>
      <c r="M21" s="184"/>
      <c r="N21" s="193"/>
      <c r="O21" s="184"/>
      <c r="P21" s="110"/>
      <c r="Q21" s="63"/>
      <c r="R21" s="152" t="str">
        <f t="shared" si="4"/>
        <v/>
      </c>
      <c r="T21" s="38" t="str">
        <f t="shared" si="0"/>
        <v>N</v>
      </c>
      <c r="U21" s="38">
        <f t="shared" si="1"/>
        <v>0</v>
      </c>
      <c r="V21" s="38">
        <f t="shared" si="2"/>
        <v>0</v>
      </c>
      <c r="W21" s="38">
        <f t="shared" si="3"/>
        <v>0</v>
      </c>
    </row>
    <row r="22" spans="3:23" s="37" customFormat="1" x14ac:dyDescent="0.25">
      <c r="C22" s="127"/>
      <c r="D22" s="183" t="str">
        <f>IF(E22=0,"",MAX($D$15:D21)+1)</f>
        <v/>
      </c>
      <c r="E22" s="193"/>
      <c r="F22" s="193"/>
      <c r="G22" s="193"/>
      <c r="H22" s="193"/>
      <c r="I22" s="65"/>
      <c r="J22" s="193"/>
      <c r="K22" s="184"/>
      <c r="L22" s="193"/>
      <c r="M22" s="184"/>
      <c r="N22" s="193"/>
      <c r="O22" s="184"/>
      <c r="P22" s="110"/>
      <c r="Q22" s="63"/>
      <c r="R22" s="152" t="str">
        <f t="shared" si="4"/>
        <v/>
      </c>
      <c r="T22" s="38" t="str">
        <f t="shared" si="0"/>
        <v>N</v>
      </c>
      <c r="U22" s="38">
        <f t="shared" si="1"/>
        <v>0</v>
      </c>
      <c r="V22" s="38">
        <f t="shared" si="2"/>
        <v>0</v>
      </c>
      <c r="W22" s="38">
        <f t="shared" si="3"/>
        <v>0</v>
      </c>
    </row>
    <row r="23" spans="3:23" s="37" customFormat="1" x14ac:dyDescent="0.25">
      <c r="C23" s="127"/>
      <c r="D23" s="183" t="str">
        <f>IF(E23=0,"",MAX($D$15:D22)+1)</f>
        <v/>
      </c>
      <c r="E23" s="193"/>
      <c r="F23" s="193"/>
      <c r="G23" s="193"/>
      <c r="H23" s="193"/>
      <c r="I23" s="65"/>
      <c r="J23" s="193"/>
      <c r="K23" s="184"/>
      <c r="L23" s="193"/>
      <c r="M23" s="184"/>
      <c r="N23" s="193"/>
      <c r="O23" s="184"/>
      <c r="P23" s="110"/>
      <c r="Q23" s="63"/>
      <c r="R23" s="152" t="str">
        <f t="shared" si="4"/>
        <v/>
      </c>
      <c r="T23" s="38" t="str">
        <f t="shared" si="0"/>
        <v>N</v>
      </c>
      <c r="U23" s="38">
        <f t="shared" si="1"/>
        <v>0</v>
      </c>
      <c r="V23" s="38">
        <f t="shared" si="2"/>
        <v>0</v>
      </c>
      <c r="W23" s="38">
        <f t="shared" si="3"/>
        <v>0</v>
      </c>
    </row>
    <row r="24" spans="3:23" s="37" customFormat="1" x14ac:dyDescent="0.25">
      <c r="C24" s="127"/>
      <c r="D24" s="183" t="str">
        <f>IF(E24=0,"",MAX($D$15:D23)+1)</f>
        <v/>
      </c>
      <c r="E24" s="193"/>
      <c r="F24" s="193"/>
      <c r="G24" s="193"/>
      <c r="H24" s="193"/>
      <c r="I24" s="65"/>
      <c r="J24" s="193"/>
      <c r="K24" s="184"/>
      <c r="L24" s="193"/>
      <c r="M24" s="184"/>
      <c r="N24" s="193"/>
      <c r="O24" s="184"/>
      <c r="P24" s="110"/>
      <c r="Q24" s="63"/>
      <c r="R24" s="152" t="str">
        <f t="shared" si="4"/>
        <v/>
      </c>
      <c r="T24" s="38" t="str">
        <f t="shared" si="0"/>
        <v>N</v>
      </c>
      <c r="U24" s="38">
        <f t="shared" si="1"/>
        <v>0</v>
      </c>
      <c r="V24" s="38">
        <f t="shared" si="2"/>
        <v>0</v>
      </c>
      <c r="W24" s="38">
        <f t="shared" si="3"/>
        <v>0</v>
      </c>
    </row>
    <row r="25" spans="3:23" s="37" customFormat="1" x14ac:dyDescent="0.25">
      <c r="C25" s="127"/>
      <c r="D25" s="183" t="str">
        <f>IF(E25=0,"",MAX($D$15:D24)+1)</f>
        <v/>
      </c>
      <c r="E25" s="193"/>
      <c r="F25" s="193"/>
      <c r="G25" s="193"/>
      <c r="H25" s="193"/>
      <c r="I25" s="65"/>
      <c r="J25" s="193"/>
      <c r="K25" s="184"/>
      <c r="L25" s="193"/>
      <c r="M25" s="184"/>
      <c r="N25" s="193"/>
      <c r="O25" s="184"/>
      <c r="P25" s="110"/>
      <c r="Q25" s="63"/>
      <c r="R25" s="152" t="str">
        <f t="shared" si="4"/>
        <v/>
      </c>
      <c r="T25" s="38" t="str">
        <f t="shared" si="0"/>
        <v>N</v>
      </c>
      <c r="U25" s="38">
        <f t="shared" si="1"/>
        <v>0</v>
      </c>
      <c r="V25" s="38">
        <f t="shared" si="2"/>
        <v>0</v>
      </c>
      <c r="W25" s="38">
        <f t="shared" si="3"/>
        <v>0</v>
      </c>
    </row>
    <row r="26" spans="3:23" s="37" customFormat="1" x14ac:dyDescent="0.25">
      <c r="C26" s="127"/>
      <c r="D26" s="183" t="str">
        <f>IF(E26=0,"",MAX($D$15:D25)+1)</f>
        <v/>
      </c>
      <c r="E26" s="193"/>
      <c r="F26" s="193"/>
      <c r="G26" s="193"/>
      <c r="H26" s="193"/>
      <c r="I26" s="65"/>
      <c r="J26" s="193"/>
      <c r="K26" s="184"/>
      <c r="L26" s="193"/>
      <c r="M26" s="184"/>
      <c r="N26" s="193"/>
      <c r="O26" s="184"/>
      <c r="P26" s="110"/>
      <c r="Q26" s="63"/>
      <c r="R26" s="152" t="str">
        <f t="shared" si="4"/>
        <v/>
      </c>
      <c r="T26" s="38" t="str">
        <f t="shared" si="0"/>
        <v>N</v>
      </c>
      <c r="U26" s="38">
        <f t="shared" si="1"/>
        <v>0</v>
      </c>
      <c r="V26" s="38">
        <f t="shared" si="2"/>
        <v>0</v>
      </c>
      <c r="W26" s="38">
        <f t="shared" si="3"/>
        <v>0</v>
      </c>
    </row>
    <row r="27" spans="3:23" s="37" customFormat="1" x14ac:dyDescent="0.25">
      <c r="C27" s="127"/>
      <c r="D27" s="183" t="str">
        <f>IF(E27=0,"",MAX($D$15:D26)+1)</f>
        <v/>
      </c>
      <c r="E27" s="193"/>
      <c r="F27" s="193"/>
      <c r="G27" s="193"/>
      <c r="H27" s="193"/>
      <c r="I27" s="65"/>
      <c r="J27" s="193"/>
      <c r="K27" s="184"/>
      <c r="L27" s="193"/>
      <c r="M27" s="184"/>
      <c r="N27" s="193"/>
      <c r="O27" s="184"/>
      <c r="P27" s="110"/>
      <c r="Q27" s="63"/>
      <c r="R27" s="152" t="str">
        <f t="shared" si="4"/>
        <v/>
      </c>
      <c r="T27" s="38" t="str">
        <f t="shared" si="0"/>
        <v>N</v>
      </c>
      <c r="U27" s="38">
        <f t="shared" si="1"/>
        <v>0</v>
      </c>
      <c r="V27" s="38">
        <f t="shared" si="2"/>
        <v>0</v>
      </c>
      <c r="W27" s="38">
        <f t="shared" si="3"/>
        <v>0</v>
      </c>
    </row>
    <row r="28" spans="3:23" s="37" customFormat="1" x14ac:dyDescent="0.25">
      <c r="C28" s="127"/>
      <c r="D28" s="183" t="str">
        <f>IF(E28=0,"",MAX($D$15:D27)+1)</f>
        <v/>
      </c>
      <c r="E28" s="193"/>
      <c r="F28" s="193"/>
      <c r="G28" s="193"/>
      <c r="H28" s="193"/>
      <c r="I28" s="65"/>
      <c r="J28" s="193"/>
      <c r="K28" s="184"/>
      <c r="L28" s="193"/>
      <c r="M28" s="184"/>
      <c r="N28" s="193"/>
      <c r="O28" s="184"/>
      <c r="P28" s="110"/>
      <c r="Q28" s="63"/>
      <c r="R28" s="152" t="str">
        <f t="shared" si="4"/>
        <v/>
      </c>
      <c r="T28" s="38" t="str">
        <f t="shared" si="0"/>
        <v>N</v>
      </c>
      <c r="U28" s="38">
        <f t="shared" si="1"/>
        <v>0</v>
      </c>
      <c r="V28" s="38">
        <f t="shared" si="2"/>
        <v>0</v>
      </c>
      <c r="W28" s="38">
        <f t="shared" si="3"/>
        <v>0</v>
      </c>
    </row>
    <row r="29" spans="3:23" s="37" customFormat="1" x14ac:dyDescent="0.25">
      <c r="C29" s="127"/>
      <c r="D29" s="183" t="str">
        <f>IF(E29=0,"",MAX($D$15:D28)+1)</f>
        <v/>
      </c>
      <c r="E29" s="193"/>
      <c r="F29" s="193"/>
      <c r="G29" s="193"/>
      <c r="H29" s="193"/>
      <c r="I29" s="65"/>
      <c r="J29" s="193"/>
      <c r="K29" s="184"/>
      <c r="L29" s="193"/>
      <c r="M29" s="184"/>
      <c r="N29" s="193"/>
      <c r="O29" s="184"/>
      <c r="P29" s="110"/>
      <c r="Q29" s="63"/>
      <c r="R29" s="152" t="str">
        <f t="shared" si="4"/>
        <v/>
      </c>
      <c r="T29" s="38" t="str">
        <f t="shared" si="0"/>
        <v>N</v>
      </c>
      <c r="U29" s="38">
        <f t="shared" si="1"/>
        <v>0</v>
      </c>
      <c r="V29" s="38">
        <f t="shared" si="2"/>
        <v>0</v>
      </c>
      <c r="W29" s="38">
        <f t="shared" si="3"/>
        <v>0</v>
      </c>
    </row>
    <row r="30" spans="3:23" s="37" customFormat="1" x14ac:dyDescent="0.25">
      <c r="C30" s="127"/>
      <c r="D30" s="183" t="str">
        <f>IF(E30=0,"",MAX($D$15:D29)+1)</f>
        <v/>
      </c>
      <c r="E30" s="193"/>
      <c r="F30" s="193"/>
      <c r="G30" s="193"/>
      <c r="H30" s="193"/>
      <c r="I30" s="65"/>
      <c r="J30" s="193"/>
      <c r="K30" s="184"/>
      <c r="L30" s="193"/>
      <c r="M30" s="184"/>
      <c r="N30" s="193"/>
      <c r="O30" s="184"/>
      <c r="P30" s="110"/>
      <c r="Q30" s="63"/>
      <c r="R30" s="152" t="str">
        <f t="shared" si="4"/>
        <v/>
      </c>
      <c r="T30" s="38" t="str">
        <f t="shared" si="0"/>
        <v>N</v>
      </c>
      <c r="U30" s="38">
        <f t="shared" si="1"/>
        <v>0</v>
      </c>
      <c r="V30" s="38">
        <f t="shared" si="2"/>
        <v>0</v>
      </c>
      <c r="W30" s="38">
        <f t="shared" si="3"/>
        <v>0</v>
      </c>
    </row>
    <row r="31" spans="3:23" s="37" customFormat="1" x14ac:dyDescent="0.25">
      <c r="C31" s="127"/>
      <c r="D31" s="183" t="str">
        <f>IF(E31=0,"",MAX($D$15:D30)+1)</f>
        <v/>
      </c>
      <c r="E31" s="193"/>
      <c r="F31" s="193"/>
      <c r="G31" s="193"/>
      <c r="H31" s="193"/>
      <c r="I31" s="65"/>
      <c r="J31" s="193"/>
      <c r="K31" s="184"/>
      <c r="L31" s="193"/>
      <c r="M31" s="184"/>
      <c r="N31" s="193"/>
      <c r="O31" s="184"/>
      <c r="P31" s="110"/>
      <c r="Q31" s="63"/>
      <c r="R31" s="152" t="str">
        <f t="shared" si="4"/>
        <v/>
      </c>
      <c r="T31" s="38" t="str">
        <f t="shared" si="0"/>
        <v>N</v>
      </c>
      <c r="U31" s="38">
        <f t="shared" si="1"/>
        <v>0</v>
      </c>
      <c r="V31" s="38">
        <f t="shared" si="2"/>
        <v>0</v>
      </c>
      <c r="W31" s="38">
        <f t="shared" si="3"/>
        <v>0</v>
      </c>
    </row>
    <row r="32" spans="3:23" s="37" customFormat="1" x14ac:dyDescent="0.25">
      <c r="C32" s="127"/>
      <c r="D32" s="183" t="str">
        <f>IF(E32=0,"",MAX($D$15:D31)+1)</f>
        <v/>
      </c>
      <c r="E32" s="193"/>
      <c r="F32" s="193"/>
      <c r="G32" s="193"/>
      <c r="H32" s="193"/>
      <c r="I32" s="65"/>
      <c r="J32" s="193"/>
      <c r="K32" s="184"/>
      <c r="L32" s="193"/>
      <c r="M32" s="184"/>
      <c r="N32" s="193"/>
      <c r="O32" s="184"/>
      <c r="P32" s="110"/>
      <c r="Q32" s="63"/>
      <c r="R32" s="152" t="str">
        <f t="shared" si="4"/>
        <v/>
      </c>
      <c r="T32" s="38" t="str">
        <f t="shared" si="0"/>
        <v>N</v>
      </c>
      <c r="U32" s="38">
        <f t="shared" si="1"/>
        <v>0</v>
      </c>
      <c r="V32" s="38">
        <f t="shared" si="2"/>
        <v>0</v>
      </c>
      <c r="W32" s="38">
        <f t="shared" si="3"/>
        <v>0</v>
      </c>
    </row>
    <row r="33" spans="3:23" s="37" customFormat="1" x14ac:dyDescent="0.25">
      <c r="C33" s="127"/>
      <c r="D33" s="183" t="str">
        <f>IF(E33=0,"",MAX($D$15:D32)+1)</f>
        <v/>
      </c>
      <c r="E33" s="193"/>
      <c r="F33" s="193"/>
      <c r="G33" s="193"/>
      <c r="H33" s="193"/>
      <c r="I33" s="65"/>
      <c r="J33" s="193"/>
      <c r="K33" s="184"/>
      <c r="L33" s="193"/>
      <c r="M33" s="184"/>
      <c r="N33" s="193"/>
      <c r="O33" s="184"/>
      <c r="P33" s="110"/>
      <c r="Q33" s="63"/>
      <c r="R33" s="152" t="str">
        <f t="shared" si="4"/>
        <v/>
      </c>
      <c r="T33" s="38" t="str">
        <f t="shared" si="0"/>
        <v>N</v>
      </c>
      <c r="U33" s="38">
        <f t="shared" si="1"/>
        <v>0</v>
      </c>
      <c r="V33" s="38">
        <f t="shared" si="2"/>
        <v>0</v>
      </c>
      <c r="W33" s="38">
        <f t="shared" si="3"/>
        <v>0</v>
      </c>
    </row>
    <row r="34" spans="3:23" s="37" customFormat="1" x14ac:dyDescent="0.25">
      <c r="C34" s="127"/>
      <c r="D34" s="183" t="str">
        <f>IF(E34=0,"",MAX($D$15:D33)+1)</f>
        <v/>
      </c>
      <c r="E34" s="193"/>
      <c r="F34" s="193"/>
      <c r="G34" s="193"/>
      <c r="H34" s="193"/>
      <c r="I34" s="65"/>
      <c r="J34" s="193"/>
      <c r="K34" s="184"/>
      <c r="L34" s="193"/>
      <c r="M34" s="184"/>
      <c r="N34" s="193"/>
      <c r="O34" s="184"/>
      <c r="P34" s="110"/>
      <c r="Q34" s="63"/>
      <c r="R34" s="152" t="str">
        <f t="shared" si="4"/>
        <v/>
      </c>
      <c r="T34" s="38" t="str">
        <f t="shared" si="0"/>
        <v>N</v>
      </c>
      <c r="U34" s="38">
        <f t="shared" si="1"/>
        <v>0</v>
      </c>
      <c r="V34" s="38">
        <f t="shared" si="2"/>
        <v>0</v>
      </c>
      <c r="W34" s="38">
        <f t="shared" si="3"/>
        <v>0</v>
      </c>
    </row>
    <row r="35" spans="3:23" s="37" customFormat="1" x14ac:dyDescent="0.25">
      <c r="C35" s="127"/>
      <c r="D35" s="183" t="str">
        <f>IF(E35=0,"",MAX($D$15:D34)+1)</f>
        <v/>
      </c>
      <c r="E35" s="193"/>
      <c r="F35" s="193"/>
      <c r="G35" s="193"/>
      <c r="H35" s="193"/>
      <c r="I35" s="65"/>
      <c r="J35" s="193"/>
      <c r="K35" s="184"/>
      <c r="L35" s="193"/>
      <c r="M35" s="184"/>
      <c r="N35" s="193"/>
      <c r="O35" s="184"/>
      <c r="P35" s="110"/>
      <c r="Q35" s="63"/>
      <c r="R35" s="152" t="str">
        <f t="shared" si="4"/>
        <v/>
      </c>
      <c r="T35" s="38" t="str">
        <f t="shared" si="0"/>
        <v>N</v>
      </c>
      <c r="U35" s="38">
        <f t="shared" si="1"/>
        <v>0</v>
      </c>
      <c r="V35" s="38">
        <f t="shared" si="2"/>
        <v>0</v>
      </c>
      <c r="W35" s="38">
        <f t="shared" si="3"/>
        <v>0</v>
      </c>
    </row>
    <row r="36" spans="3:23" s="37" customFormat="1" x14ac:dyDescent="0.25">
      <c r="C36" s="127"/>
      <c r="D36" s="183" t="str">
        <f>IF(E36=0,"",MAX($D$15:D35)+1)</f>
        <v/>
      </c>
      <c r="E36" s="193"/>
      <c r="F36" s="193"/>
      <c r="G36" s="193"/>
      <c r="H36" s="193"/>
      <c r="I36" s="65"/>
      <c r="J36" s="193"/>
      <c r="K36" s="184"/>
      <c r="L36" s="193"/>
      <c r="M36" s="184"/>
      <c r="N36" s="193"/>
      <c r="O36" s="184"/>
      <c r="P36" s="110"/>
      <c r="Q36" s="63"/>
      <c r="R36" s="152" t="str">
        <f t="shared" si="4"/>
        <v/>
      </c>
      <c r="T36" s="38" t="str">
        <f t="shared" si="0"/>
        <v>N</v>
      </c>
      <c r="U36" s="38">
        <f t="shared" si="1"/>
        <v>0</v>
      </c>
      <c r="V36" s="38">
        <f t="shared" si="2"/>
        <v>0</v>
      </c>
      <c r="W36" s="38">
        <f t="shared" si="3"/>
        <v>0</v>
      </c>
    </row>
    <row r="37" spans="3:23" s="37" customFormat="1" x14ac:dyDescent="0.25">
      <c r="C37" s="127"/>
      <c r="D37" s="183" t="str">
        <f>IF(E37=0,"",MAX($D$15:D36)+1)</f>
        <v/>
      </c>
      <c r="E37" s="193"/>
      <c r="F37" s="193"/>
      <c r="G37" s="193"/>
      <c r="H37" s="193"/>
      <c r="I37" s="65"/>
      <c r="J37" s="193"/>
      <c r="K37" s="184"/>
      <c r="L37" s="193"/>
      <c r="M37" s="184"/>
      <c r="N37" s="193"/>
      <c r="O37" s="184"/>
      <c r="P37" s="110"/>
      <c r="Q37" s="63"/>
      <c r="R37" s="152" t="str">
        <f t="shared" si="4"/>
        <v/>
      </c>
      <c r="T37" s="38" t="str">
        <f t="shared" si="0"/>
        <v>N</v>
      </c>
      <c r="U37" s="38">
        <f t="shared" si="1"/>
        <v>0</v>
      </c>
      <c r="V37" s="38">
        <f t="shared" si="2"/>
        <v>0</v>
      </c>
      <c r="W37" s="38">
        <f t="shared" si="3"/>
        <v>0</v>
      </c>
    </row>
    <row r="38" spans="3:23" s="37" customFormat="1" x14ac:dyDescent="0.25">
      <c r="C38" s="127"/>
      <c r="D38" s="183" t="str">
        <f>IF(E38=0,"",MAX($D$15:D37)+1)</f>
        <v/>
      </c>
      <c r="E38" s="193"/>
      <c r="F38" s="193"/>
      <c r="G38" s="193"/>
      <c r="H38" s="193"/>
      <c r="I38" s="65"/>
      <c r="J38" s="193"/>
      <c r="K38" s="184"/>
      <c r="L38" s="193"/>
      <c r="M38" s="184"/>
      <c r="N38" s="193"/>
      <c r="O38" s="184"/>
      <c r="P38" s="110"/>
      <c r="Q38" s="63"/>
      <c r="R38" s="152" t="str">
        <f t="shared" si="4"/>
        <v/>
      </c>
      <c r="T38" s="38" t="str">
        <f t="shared" si="0"/>
        <v>N</v>
      </c>
      <c r="U38" s="38">
        <f t="shared" si="1"/>
        <v>0</v>
      </c>
      <c r="V38" s="38">
        <f t="shared" si="2"/>
        <v>0</v>
      </c>
      <c r="W38" s="38">
        <f t="shared" si="3"/>
        <v>0</v>
      </c>
    </row>
    <row r="39" spans="3:23" s="37" customFormat="1" x14ac:dyDescent="0.25">
      <c r="C39" s="127"/>
      <c r="D39" s="183" t="str">
        <f>IF(E39=0,"",MAX($D$15:D38)+1)</f>
        <v/>
      </c>
      <c r="E39" s="193"/>
      <c r="F39" s="193"/>
      <c r="G39" s="193"/>
      <c r="H39" s="193"/>
      <c r="I39" s="65"/>
      <c r="J39" s="193"/>
      <c r="K39" s="184"/>
      <c r="L39" s="193"/>
      <c r="M39" s="184"/>
      <c r="N39" s="193"/>
      <c r="O39" s="184"/>
      <c r="P39" s="110"/>
      <c r="Q39" s="63"/>
      <c r="R39" s="152" t="str">
        <f t="shared" si="4"/>
        <v/>
      </c>
      <c r="T39" s="38" t="str">
        <f t="shared" si="0"/>
        <v>N</v>
      </c>
      <c r="U39" s="38">
        <f t="shared" si="1"/>
        <v>0</v>
      </c>
      <c r="V39" s="38">
        <f t="shared" si="2"/>
        <v>0</v>
      </c>
      <c r="W39" s="38">
        <f t="shared" si="3"/>
        <v>0</v>
      </c>
    </row>
    <row r="40" spans="3:23" s="37" customFormat="1" x14ac:dyDescent="0.25">
      <c r="C40" s="127"/>
      <c r="D40" s="183" t="str">
        <f>IF(E40=0,"",MAX($D$15:D39)+1)</f>
        <v/>
      </c>
      <c r="E40" s="193"/>
      <c r="F40" s="193"/>
      <c r="G40" s="193"/>
      <c r="H40" s="193"/>
      <c r="I40" s="65"/>
      <c r="J40" s="193"/>
      <c r="K40" s="184"/>
      <c r="L40" s="193"/>
      <c r="M40" s="184"/>
      <c r="N40" s="193"/>
      <c r="O40" s="184"/>
      <c r="P40" s="110"/>
      <c r="Q40" s="63"/>
      <c r="R40" s="152" t="str">
        <f t="shared" si="4"/>
        <v/>
      </c>
      <c r="T40" s="38" t="str">
        <f t="shared" si="0"/>
        <v>N</v>
      </c>
      <c r="U40" s="38">
        <f t="shared" si="1"/>
        <v>0</v>
      </c>
      <c r="V40" s="38">
        <f t="shared" si="2"/>
        <v>0</v>
      </c>
      <c r="W40" s="38">
        <f t="shared" si="3"/>
        <v>0</v>
      </c>
    </row>
    <row r="41" spans="3:23" s="37" customFormat="1" x14ac:dyDescent="0.25">
      <c r="C41" s="127"/>
      <c r="D41" s="183" t="str">
        <f>IF(E41=0,"",MAX($D$15:D40)+1)</f>
        <v/>
      </c>
      <c r="E41" s="193"/>
      <c r="F41" s="193"/>
      <c r="G41" s="193"/>
      <c r="H41" s="193"/>
      <c r="I41" s="65"/>
      <c r="J41" s="193"/>
      <c r="K41" s="184"/>
      <c r="L41" s="193"/>
      <c r="M41" s="184"/>
      <c r="N41" s="193"/>
      <c r="O41" s="184"/>
      <c r="P41" s="110"/>
      <c r="Q41" s="63"/>
      <c r="R41" s="152" t="str">
        <f t="shared" si="4"/>
        <v/>
      </c>
      <c r="T41" s="38" t="str">
        <f t="shared" si="0"/>
        <v>N</v>
      </c>
      <c r="U41" s="38">
        <f t="shared" si="1"/>
        <v>0</v>
      </c>
      <c r="V41" s="38">
        <f t="shared" si="2"/>
        <v>0</v>
      </c>
      <c r="W41" s="38">
        <f t="shared" si="3"/>
        <v>0</v>
      </c>
    </row>
    <row r="42" spans="3:23" s="37" customFormat="1" x14ac:dyDescent="0.25">
      <c r="C42" s="127"/>
      <c r="D42" s="183" t="str">
        <f>IF(E42=0,"",MAX($D$15:D41)+1)</f>
        <v/>
      </c>
      <c r="E42" s="193"/>
      <c r="F42" s="193"/>
      <c r="G42" s="193"/>
      <c r="H42" s="193"/>
      <c r="I42" s="65"/>
      <c r="J42" s="193"/>
      <c r="K42" s="184"/>
      <c r="L42" s="193"/>
      <c r="M42" s="184"/>
      <c r="N42" s="193"/>
      <c r="O42" s="184"/>
      <c r="P42" s="110"/>
      <c r="Q42" s="63"/>
      <c r="R42" s="152" t="str">
        <f t="shared" si="4"/>
        <v/>
      </c>
      <c r="T42" s="38" t="str">
        <f t="shared" si="0"/>
        <v>N</v>
      </c>
      <c r="U42" s="38">
        <f t="shared" si="1"/>
        <v>0</v>
      </c>
      <c r="V42" s="38">
        <f t="shared" si="2"/>
        <v>0</v>
      </c>
      <c r="W42" s="38">
        <f t="shared" si="3"/>
        <v>0</v>
      </c>
    </row>
    <row r="43" spans="3:23" s="37" customFormat="1" x14ac:dyDescent="0.25">
      <c r="C43" s="127"/>
      <c r="D43" s="183" t="str">
        <f>IF(E43=0,"",MAX($D$15:D42)+1)</f>
        <v/>
      </c>
      <c r="E43" s="193"/>
      <c r="F43" s="193"/>
      <c r="G43" s="193"/>
      <c r="H43" s="193"/>
      <c r="I43" s="65"/>
      <c r="J43" s="193"/>
      <c r="K43" s="184"/>
      <c r="L43" s="193"/>
      <c r="M43" s="184"/>
      <c r="N43" s="193"/>
      <c r="O43" s="184"/>
      <c r="P43" s="110"/>
      <c r="Q43" s="63"/>
      <c r="R43" s="152" t="str">
        <f t="shared" si="4"/>
        <v/>
      </c>
      <c r="T43" s="38" t="str">
        <f t="shared" si="0"/>
        <v>N</v>
      </c>
      <c r="U43" s="38">
        <f t="shared" si="1"/>
        <v>0</v>
      </c>
      <c r="V43" s="38">
        <f t="shared" si="2"/>
        <v>0</v>
      </c>
      <c r="W43" s="38">
        <f t="shared" si="3"/>
        <v>0</v>
      </c>
    </row>
    <row r="44" spans="3:23" s="37" customFormat="1" x14ac:dyDescent="0.25">
      <c r="C44" s="127"/>
      <c r="D44" s="183" t="str">
        <f>IF(E44=0,"",MAX($D$15:D43)+1)</f>
        <v/>
      </c>
      <c r="E44" s="193"/>
      <c r="F44" s="193"/>
      <c r="G44" s="193"/>
      <c r="H44" s="193"/>
      <c r="I44" s="65"/>
      <c r="J44" s="193"/>
      <c r="K44" s="184"/>
      <c r="L44" s="193"/>
      <c r="M44" s="184"/>
      <c r="N44" s="193"/>
      <c r="O44" s="184"/>
      <c r="P44" s="110"/>
      <c r="Q44" s="63"/>
      <c r="R44" s="152" t="str">
        <f t="shared" si="4"/>
        <v/>
      </c>
      <c r="T44" s="38" t="str">
        <f t="shared" si="0"/>
        <v>N</v>
      </c>
      <c r="U44" s="38">
        <f t="shared" si="1"/>
        <v>0</v>
      </c>
      <c r="V44" s="38">
        <f t="shared" si="2"/>
        <v>0</v>
      </c>
      <c r="W44" s="38">
        <f t="shared" si="3"/>
        <v>0</v>
      </c>
    </row>
    <row r="45" spans="3:23" s="37" customFormat="1" x14ac:dyDescent="0.25">
      <c r="C45" s="127"/>
      <c r="D45" s="183" t="str">
        <f>IF(E45=0,"",MAX($D$15:D44)+1)</f>
        <v/>
      </c>
      <c r="E45" s="193"/>
      <c r="F45" s="193"/>
      <c r="G45" s="193"/>
      <c r="H45" s="193"/>
      <c r="I45" s="65"/>
      <c r="J45" s="193"/>
      <c r="K45" s="184"/>
      <c r="L45" s="193"/>
      <c r="M45" s="184"/>
      <c r="N45" s="193"/>
      <c r="O45" s="184"/>
      <c r="P45" s="110"/>
      <c r="Q45" s="63"/>
      <c r="R45" s="152" t="str">
        <f t="shared" si="4"/>
        <v/>
      </c>
      <c r="T45" s="38" t="str">
        <f t="shared" si="0"/>
        <v>N</v>
      </c>
      <c r="U45" s="38">
        <f t="shared" si="1"/>
        <v>0</v>
      </c>
      <c r="V45" s="38">
        <f t="shared" si="2"/>
        <v>0</v>
      </c>
      <c r="W45" s="38">
        <f t="shared" si="3"/>
        <v>0</v>
      </c>
    </row>
    <row r="46" spans="3:23" s="37" customFormat="1" x14ac:dyDescent="0.25">
      <c r="C46" s="127"/>
      <c r="D46" s="183" t="str">
        <f>IF(E46=0,"",MAX($D$15:D45)+1)</f>
        <v/>
      </c>
      <c r="E46" s="193"/>
      <c r="F46" s="193"/>
      <c r="G46" s="193"/>
      <c r="H46" s="193"/>
      <c r="I46" s="65"/>
      <c r="J46" s="193"/>
      <c r="K46" s="184"/>
      <c r="L46" s="193"/>
      <c r="M46" s="184"/>
      <c r="N46" s="193"/>
      <c r="O46" s="184"/>
      <c r="P46" s="110"/>
      <c r="Q46" s="63"/>
      <c r="R46" s="152" t="str">
        <f t="shared" si="4"/>
        <v/>
      </c>
      <c r="T46" s="38" t="str">
        <f t="shared" si="0"/>
        <v>N</v>
      </c>
      <c r="U46" s="38">
        <f t="shared" si="1"/>
        <v>0</v>
      </c>
      <c r="V46" s="38">
        <f t="shared" si="2"/>
        <v>0</v>
      </c>
      <c r="W46" s="38">
        <f t="shared" si="3"/>
        <v>0</v>
      </c>
    </row>
    <row r="47" spans="3:23" s="37" customFormat="1" x14ac:dyDescent="0.25">
      <c r="C47" s="127"/>
      <c r="D47" s="183" t="str">
        <f>IF(E47=0,"",MAX($D$15:D46)+1)</f>
        <v/>
      </c>
      <c r="E47" s="193"/>
      <c r="F47" s="193"/>
      <c r="G47" s="193"/>
      <c r="H47" s="193"/>
      <c r="I47" s="65"/>
      <c r="J47" s="193"/>
      <c r="K47" s="184"/>
      <c r="L47" s="193"/>
      <c r="M47" s="184"/>
      <c r="N47" s="193"/>
      <c r="O47" s="184"/>
      <c r="P47" s="110"/>
      <c r="Q47" s="63"/>
      <c r="R47" s="152" t="str">
        <f t="shared" si="4"/>
        <v/>
      </c>
      <c r="T47" s="38" t="str">
        <f t="shared" si="0"/>
        <v>N</v>
      </c>
      <c r="U47" s="38">
        <f t="shared" si="1"/>
        <v>0</v>
      </c>
      <c r="V47" s="38">
        <f t="shared" si="2"/>
        <v>0</v>
      </c>
      <c r="W47" s="38">
        <f t="shared" si="3"/>
        <v>0</v>
      </c>
    </row>
    <row r="48" spans="3:23" s="37" customFormat="1" x14ac:dyDescent="0.25">
      <c r="C48" s="127"/>
      <c r="D48" s="183" t="str">
        <f>IF(E48=0,"",MAX($D$15:D47)+1)</f>
        <v/>
      </c>
      <c r="E48" s="193"/>
      <c r="F48" s="193"/>
      <c r="G48" s="193"/>
      <c r="H48" s="193"/>
      <c r="I48" s="65"/>
      <c r="J48" s="193"/>
      <c r="K48" s="184"/>
      <c r="L48" s="193"/>
      <c r="M48" s="184"/>
      <c r="N48" s="193"/>
      <c r="O48" s="184"/>
      <c r="P48" s="110"/>
      <c r="Q48" s="63"/>
      <c r="R48" s="152" t="str">
        <f t="shared" si="4"/>
        <v/>
      </c>
      <c r="T48" s="38" t="str">
        <f t="shared" si="0"/>
        <v>N</v>
      </c>
      <c r="U48" s="38">
        <f t="shared" si="1"/>
        <v>0</v>
      </c>
      <c r="V48" s="38">
        <f t="shared" si="2"/>
        <v>0</v>
      </c>
      <c r="W48" s="38">
        <f t="shared" si="3"/>
        <v>0</v>
      </c>
    </row>
    <row r="49" spans="3:23" s="37" customFormat="1" x14ac:dyDescent="0.25">
      <c r="C49" s="127"/>
      <c r="D49" s="183" t="str">
        <f>IF(E49=0,"",MAX($D$15:D48)+1)</f>
        <v/>
      </c>
      <c r="E49" s="193"/>
      <c r="F49" s="193"/>
      <c r="G49" s="193"/>
      <c r="H49" s="193"/>
      <c r="I49" s="65"/>
      <c r="J49" s="193"/>
      <c r="K49" s="184"/>
      <c r="L49" s="193"/>
      <c r="M49" s="184"/>
      <c r="N49" s="193"/>
      <c r="O49" s="184"/>
      <c r="P49" s="110"/>
      <c r="Q49" s="63"/>
      <c r="R49" s="152" t="str">
        <f t="shared" si="4"/>
        <v/>
      </c>
      <c r="T49" s="38" t="str">
        <f t="shared" si="0"/>
        <v>N</v>
      </c>
      <c r="U49" s="38">
        <f t="shared" si="1"/>
        <v>0</v>
      </c>
      <c r="V49" s="38">
        <f t="shared" si="2"/>
        <v>0</v>
      </c>
      <c r="W49" s="38">
        <f t="shared" si="3"/>
        <v>0</v>
      </c>
    </row>
    <row r="50" spans="3:23" s="37" customFormat="1" x14ac:dyDescent="0.25">
      <c r="C50" s="127"/>
      <c r="D50" s="183" t="str">
        <f>IF(E50=0,"",MAX($D$15:D49)+1)</f>
        <v/>
      </c>
      <c r="E50" s="193"/>
      <c r="F50" s="193"/>
      <c r="G50" s="193"/>
      <c r="H50" s="193"/>
      <c r="I50" s="65"/>
      <c r="J50" s="193"/>
      <c r="K50" s="184"/>
      <c r="L50" s="193"/>
      <c r="M50" s="184"/>
      <c r="N50" s="193"/>
      <c r="O50" s="184"/>
      <c r="P50" s="110"/>
      <c r="Q50" s="63"/>
      <c r="R50" s="152" t="str">
        <f t="shared" si="4"/>
        <v/>
      </c>
      <c r="T50" s="38" t="str">
        <f t="shared" si="0"/>
        <v>N</v>
      </c>
      <c r="U50" s="38">
        <f t="shared" si="1"/>
        <v>0</v>
      </c>
      <c r="V50" s="38">
        <f t="shared" si="2"/>
        <v>0</v>
      </c>
      <c r="W50" s="38">
        <f t="shared" si="3"/>
        <v>0</v>
      </c>
    </row>
    <row r="51" spans="3:23" s="37" customFormat="1" x14ac:dyDescent="0.25">
      <c r="C51" s="127"/>
      <c r="D51" s="183" t="str">
        <f>IF(E51=0,"",MAX($D$15:D50)+1)</f>
        <v/>
      </c>
      <c r="E51" s="193"/>
      <c r="F51" s="193"/>
      <c r="G51" s="193"/>
      <c r="H51" s="193"/>
      <c r="I51" s="65"/>
      <c r="J51" s="193"/>
      <c r="K51" s="184"/>
      <c r="L51" s="193"/>
      <c r="M51" s="184"/>
      <c r="N51" s="193"/>
      <c r="O51" s="184"/>
      <c r="P51" s="110"/>
      <c r="Q51" s="63"/>
      <c r="R51" s="152" t="str">
        <f t="shared" si="4"/>
        <v/>
      </c>
      <c r="T51" s="38" t="str">
        <f t="shared" si="0"/>
        <v>N</v>
      </c>
      <c r="U51" s="38">
        <f t="shared" si="1"/>
        <v>0</v>
      </c>
      <c r="V51" s="38">
        <f t="shared" si="2"/>
        <v>0</v>
      </c>
      <c r="W51" s="38">
        <f t="shared" si="3"/>
        <v>0</v>
      </c>
    </row>
    <row r="52" spans="3:23" s="37" customFormat="1" x14ac:dyDescent="0.25">
      <c r="C52" s="127"/>
      <c r="D52" s="183" t="str">
        <f>IF(E52=0,"",MAX($D$15:D51)+1)</f>
        <v/>
      </c>
      <c r="E52" s="193"/>
      <c r="F52" s="193"/>
      <c r="G52" s="193"/>
      <c r="H52" s="193"/>
      <c r="I52" s="65"/>
      <c r="J52" s="193"/>
      <c r="K52" s="184"/>
      <c r="L52" s="193"/>
      <c r="M52" s="184"/>
      <c r="N52" s="193"/>
      <c r="O52" s="184"/>
      <c r="P52" s="110"/>
      <c r="Q52" s="63"/>
      <c r="R52" s="152" t="str">
        <f t="shared" si="4"/>
        <v/>
      </c>
      <c r="T52" s="38" t="str">
        <f t="shared" si="0"/>
        <v>N</v>
      </c>
      <c r="U52" s="38">
        <f t="shared" si="1"/>
        <v>0</v>
      </c>
      <c r="V52" s="38">
        <f t="shared" si="2"/>
        <v>0</v>
      </c>
      <c r="W52" s="38">
        <f t="shared" si="3"/>
        <v>0</v>
      </c>
    </row>
    <row r="53" spans="3:23" s="37" customFormat="1" x14ac:dyDescent="0.25">
      <c r="C53" s="127"/>
      <c r="D53" s="183" t="str">
        <f>IF(E53=0,"",MAX($D$15:D52)+1)</f>
        <v/>
      </c>
      <c r="E53" s="193"/>
      <c r="F53" s="193"/>
      <c r="G53" s="193"/>
      <c r="H53" s="193"/>
      <c r="I53" s="65"/>
      <c r="J53" s="193"/>
      <c r="K53" s="184"/>
      <c r="L53" s="193"/>
      <c r="M53" s="184"/>
      <c r="N53" s="193"/>
      <c r="O53" s="184"/>
      <c r="P53" s="110"/>
      <c r="Q53" s="63"/>
      <c r="R53" s="152" t="str">
        <f t="shared" si="4"/>
        <v/>
      </c>
      <c r="T53" s="38" t="str">
        <f t="shared" si="0"/>
        <v>N</v>
      </c>
      <c r="U53" s="38">
        <f t="shared" si="1"/>
        <v>0</v>
      </c>
      <c r="V53" s="38">
        <f t="shared" si="2"/>
        <v>0</v>
      </c>
      <c r="W53" s="38">
        <f t="shared" si="3"/>
        <v>0</v>
      </c>
    </row>
    <row r="54" spans="3:23" s="37" customFormat="1" x14ac:dyDescent="0.25">
      <c r="C54" s="127"/>
      <c r="D54" s="183" t="str">
        <f>IF(E54=0,"",MAX($D$15:D53)+1)</f>
        <v/>
      </c>
      <c r="E54" s="193"/>
      <c r="F54" s="193"/>
      <c r="G54" s="193"/>
      <c r="H54" s="193"/>
      <c r="I54" s="65"/>
      <c r="J54" s="193"/>
      <c r="K54" s="184"/>
      <c r="L54" s="193"/>
      <c r="M54" s="184"/>
      <c r="N54" s="193"/>
      <c r="O54" s="184"/>
      <c r="P54" s="110"/>
      <c r="Q54" s="63"/>
      <c r="R54" s="152" t="str">
        <f t="shared" si="4"/>
        <v/>
      </c>
      <c r="T54" s="38" t="str">
        <f t="shared" si="0"/>
        <v>N</v>
      </c>
      <c r="U54" s="38">
        <f t="shared" si="1"/>
        <v>0</v>
      </c>
      <c r="V54" s="38">
        <f t="shared" si="2"/>
        <v>0</v>
      </c>
      <c r="W54" s="38">
        <f t="shared" si="3"/>
        <v>0</v>
      </c>
    </row>
    <row r="55" spans="3:23" s="37" customFormat="1" x14ac:dyDescent="0.25">
      <c r="C55" s="127"/>
      <c r="D55" s="183" t="str">
        <f>IF(E55=0,"",MAX($D$15:D54)+1)</f>
        <v/>
      </c>
      <c r="E55" s="193"/>
      <c r="F55" s="193"/>
      <c r="G55" s="193"/>
      <c r="H55" s="193"/>
      <c r="I55" s="65"/>
      <c r="J55" s="193"/>
      <c r="K55" s="184"/>
      <c r="L55" s="193"/>
      <c r="M55" s="184"/>
      <c r="N55" s="193"/>
      <c r="O55" s="184"/>
      <c r="P55" s="110"/>
      <c r="Q55" s="63"/>
      <c r="R55" s="152" t="str">
        <f t="shared" si="4"/>
        <v/>
      </c>
      <c r="T55" s="38" t="str">
        <f t="shared" si="0"/>
        <v>N</v>
      </c>
      <c r="U55" s="38">
        <f t="shared" si="1"/>
        <v>0</v>
      </c>
      <c r="V55" s="38">
        <f t="shared" si="2"/>
        <v>0</v>
      </c>
      <c r="W55" s="38">
        <f t="shared" si="3"/>
        <v>0</v>
      </c>
    </row>
    <row r="56" spans="3:23" s="37" customFormat="1" x14ac:dyDescent="0.25">
      <c r="C56" s="127"/>
      <c r="D56" s="183" t="str">
        <f>IF(E56=0,"",MAX($D$15:D55)+1)</f>
        <v/>
      </c>
      <c r="E56" s="193"/>
      <c r="F56" s="193"/>
      <c r="G56" s="193"/>
      <c r="H56" s="193"/>
      <c r="I56" s="65"/>
      <c r="J56" s="193"/>
      <c r="K56" s="184"/>
      <c r="L56" s="193"/>
      <c r="M56" s="184"/>
      <c r="N56" s="193"/>
      <c r="O56" s="184"/>
      <c r="P56" s="110"/>
      <c r="Q56" s="63"/>
      <c r="R56" s="152" t="str">
        <f t="shared" si="4"/>
        <v/>
      </c>
      <c r="T56" s="38" t="str">
        <f t="shared" si="0"/>
        <v>N</v>
      </c>
      <c r="U56" s="38">
        <f t="shared" si="1"/>
        <v>0</v>
      </c>
      <c r="V56" s="38">
        <f t="shared" si="2"/>
        <v>0</v>
      </c>
      <c r="W56" s="38">
        <f t="shared" si="3"/>
        <v>0</v>
      </c>
    </row>
    <row r="57" spans="3:23" s="37" customFormat="1" x14ac:dyDescent="0.25">
      <c r="C57" s="127"/>
      <c r="D57" s="183" t="str">
        <f>IF(E57=0,"",MAX($D$15:D56)+1)</f>
        <v/>
      </c>
      <c r="E57" s="193"/>
      <c r="F57" s="193"/>
      <c r="G57" s="193"/>
      <c r="H57" s="193"/>
      <c r="I57" s="65"/>
      <c r="J57" s="193"/>
      <c r="K57" s="184"/>
      <c r="L57" s="193"/>
      <c r="M57" s="184"/>
      <c r="N57" s="193"/>
      <c r="O57" s="184"/>
      <c r="P57" s="110"/>
      <c r="Q57" s="63"/>
      <c r="R57" s="152" t="str">
        <f t="shared" si="4"/>
        <v/>
      </c>
      <c r="T57" s="38" t="str">
        <f t="shared" si="0"/>
        <v>N</v>
      </c>
      <c r="U57" s="38">
        <f t="shared" si="1"/>
        <v>0</v>
      </c>
      <c r="V57" s="38">
        <f t="shared" si="2"/>
        <v>0</v>
      </c>
      <c r="W57" s="38">
        <f t="shared" si="3"/>
        <v>0</v>
      </c>
    </row>
    <row r="58" spans="3:23" s="37" customFormat="1" x14ac:dyDescent="0.25">
      <c r="C58" s="127"/>
      <c r="D58" s="183" t="str">
        <f>IF(E58=0,"",MAX($D$15:D57)+1)</f>
        <v/>
      </c>
      <c r="E58" s="193"/>
      <c r="F58" s="193"/>
      <c r="G58" s="193"/>
      <c r="H58" s="193"/>
      <c r="I58" s="65"/>
      <c r="J58" s="193"/>
      <c r="K58" s="184"/>
      <c r="L58" s="193"/>
      <c r="M58" s="184"/>
      <c r="N58" s="193"/>
      <c r="O58" s="184"/>
      <c r="P58" s="110"/>
      <c r="Q58" s="63"/>
      <c r="R58" s="152" t="str">
        <f t="shared" si="4"/>
        <v/>
      </c>
      <c r="T58" s="38" t="str">
        <f t="shared" si="0"/>
        <v>N</v>
      </c>
      <c r="U58" s="38">
        <f t="shared" si="1"/>
        <v>0</v>
      </c>
      <c r="V58" s="38">
        <f t="shared" si="2"/>
        <v>0</v>
      </c>
      <c r="W58" s="38">
        <f t="shared" si="3"/>
        <v>0</v>
      </c>
    </row>
    <row r="59" spans="3:23" s="37" customFormat="1" x14ac:dyDescent="0.25">
      <c r="C59" s="127"/>
      <c r="D59" s="183" t="str">
        <f>IF(E59=0,"",MAX($D$15:D58)+1)</f>
        <v/>
      </c>
      <c r="E59" s="193"/>
      <c r="F59" s="193"/>
      <c r="G59" s="193"/>
      <c r="H59" s="193"/>
      <c r="I59" s="65"/>
      <c r="J59" s="193"/>
      <c r="K59" s="184"/>
      <c r="L59" s="193"/>
      <c r="M59" s="184"/>
      <c r="N59" s="193"/>
      <c r="O59" s="184"/>
      <c r="P59" s="110"/>
      <c r="Q59" s="63"/>
      <c r="R59" s="152" t="str">
        <f t="shared" si="4"/>
        <v/>
      </c>
      <c r="T59" s="38" t="str">
        <f t="shared" si="0"/>
        <v>N</v>
      </c>
      <c r="U59" s="38">
        <f t="shared" si="1"/>
        <v>0</v>
      </c>
      <c r="V59" s="38">
        <f t="shared" si="2"/>
        <v>0</v>
      </c>
      <c r="W59" s="38">
        <f t="shared" si="3"/>
        <v>0</v>
      </c>
    </row>
    <row r="60" spans="3:23" s="37" customFormat="1" x14ac:dyDescent="0.25">
      <c r="C60" s="127"/>
      <c r="D60" s="183" t="str">
        <f>IF(E60=0,"",MAX($D$15:D59)+1)</f>
        <v/>
      </c>
      <c r="E60" s="193"/>
      <c r="F60" s="193"/>
      <c r="G60" s="193"/>
      <c r="H60" s="193"/>
      <c r="I60" s="65"/>
      <c r="J60" s="193"/>
      <c r="K60" s="184"/>
      <c r="L60" s="193"/>
      <c r="M60" s="184"/>
      <c r="N60" s="193"/>
      <c r="O60" s="184"/>
      <c r="P60" s="110"/>
      <c r="Q60" s="63"/>
      <c r="R60" s="152" t="str">
        <f t="shared" si="4"/>
        <v/>
      </c>
      <c r="T60" s="38" t="str">
        <f t="shared" si="0"/>
        <v>N</v>
      </c>
      <c r="U60" s="38">
        <f t="shared" si="1"/>
        <v>0</v>
      </c>
      <c r="V60" s="38">
        <f t="shared" si="2"/>
        <v>0</v>
      </c>
      <c r="W60" s="38">
        <f t="shared" si="3"/>
        <v>0</v>
      </c>
    </row>
    <row r="61" spans="3:23" s="37" customFormat="1" x14ac:dyDescent="0.25">
      <c r="C61" s="127"/>
      <c r="D61" s="183" t="str">
        <f>IF(E61=0,"",MAX($D$15:D60)+1)</f>
        <v/>
      </c>
      <c r="E61" s="193"/>
      <c r="F61" s="193"/>
      <c r="G61" s="193"/>
      <c r="H61" s="193"/>
      <c r="I61" s="65"/>
      <c r="J61" s="193"/>
      <c r="K61" s="184"/>
      <c r="L61" s="193"/>
      <c r="M61" s="184"/>
      <c r="N61" s="193"/>
      <c r="O61" s="184"/>
      <c r="P61" s="110"/>
      <c r="Q61" s="63"/>
      <c r="R61" s="152" t="str">
        <f t="shared" si="4"/>
        <v/>
      </c>
      <c r="T61" s="38" t="str">
        <f t="shared" si="0"/>
        <v>N</v>
      </c>
      <c r="U61" s="38">
        <f t="shared" si="1"/>
        <v>0</v>
      </c>
      <c r="V61" s="38">
        <f t="shared" si="2"/>
        <v>0</v>
      </c>
      <c r="W61" s="38">
        <f t="shared" si="3"/>
        <v>0</v>
      </c>
    </row>
    <row r="62" spans="3:23" s="37" customFormat="1" x14ac:dyDescent="0.25">
      <c r="C62" s="127"/>
      <c r="D62" s="183" t="str">
        <f>IF(E62=0,"",MAX($D$15:D61)+1)</f>
        <v/>
      </c>
      <c r="E62" s="193"/>
      <c r="F62" s="193"/>
      <c r="G62" s="193"/>
      <c r="H62" s="193"/>
      <c r="I62" s="65"/>
      <c r="J62" s="193"/>
      <c r="K62" s="184"/>
      <c r="L62" s="193"/>
      <c r="M62" s="184"/>
      <c r="N62" s="193"/>
      <c r="O62" s="184"/>
      <c r="P62" s="110"/>
      <c r="Q62" s="63"/>
      <c r="R62" s="152" t="str">
        <f t="shared" si="4"/>
        <v/>
      </c>
      <c r="T62" s="38" t="str">
        <f t="shared" si="0"/>
        <v>N</v>
      </c>
      <c r="U62" s="38">
        <f t="shared" si="1"/>
        <v>0</v>
      </c>
      <c r="V62" s="38">
        <f t="shared" si="2"/>
        <v>0</v>
      </c>
      <c r="W62" s="38">
        <f t="shared" si="3"/>
        <v>0</v>
      </c>
    </row>
    <row r="63" spans="3:23" s="37" customFormat="1" x14ac:dyDescent="0.25">
      <c r="C63" s="127"/>
      <c r="D63" s="183" t="str">
        <f>IF(E63=0,"",MAX($D$15:D62)+1)</f>
        <v/>
      </c>
      <c r="E63" s="193"/>
      <c r="F63" s="193"/>
      <c r="G63" s="193"/>
      <c r="H63" s="193"/>
      <c r="I63" s="65"/>
      <c r="J63" s="193"/>
      <c r="K63" s="184"/>
      <c r="L63" s="193"/>
      <c r="M63" s="184"/>
      <c r="N63" s="193"/>
      <c r="O63" s="184"/>
      <c r="P63" s="110"/>
      <c r="Q63" s="63"/>
      <c r="R63" s="152" t="str">
        <f t="shared" si="4"/>
        <v/>
      </c>
      <c r="T63" s="38" t="str">
        <f t="shared" si="0"/>
        <v>N</v>
      </c>
      <c r="U63" s="38">
        <f t="shared" si="1"/>
        <v>0</v>
      </c>
      <c r="V63" s="38">
        <f t="shared" si="2"/>
        <v>0</v>
      </c>
      <c r="W63" s="38">
        <f t="shared" si="3"/>
        <v>0</v>
      </c>
    </row>
    <row r="64" spans="3:23" s="37" customFormat="1" x14ac:dyDescent="0.25">
      <c r="C64" s="127"/>
      <c r="D64" s="183" t="str">
        <f>IF(E64=0,"",MAX($D$15:D63)+1)</f>
        <v/>
      </c>
      <c r="E64" s="193"/>
      <c r="F64" s="193"/>
      <c r="G64" s="193"/>
      <c r="H64" s="193"/>
      <c r="I64" s="65"/>
      <c r="J64" s="193"/>
      <c r="K64" s="184"/>
      <c r="L64" s="193"/>
      <c r="M64" s="184"/>
      <c r="N64" s="193"/>
      <c r="O64" s="184"/>
      <c r="P64" s="110"/>
      <c r="Q64" s="63"/>
      <c r="R64" s="152" t="str">
        <f t="shared" si="4"/>
        <v/>
      </c>
      <c r="T64" s="38" t="str">
        <f t="shared" si="0"/>
        <v>N</v>
      </c>
      <c r="U64" s="38">
        <f t="shared" si="1"/>
        <v>0</v>
      </c>
      <c r="V64" s="38">
        <f t="shared" si="2"/>
        <v>0</v>
      </c>
      <c r="W64" s="38">
        <f t="shared" si="3"/>
        <v>0</v>
      </c>
    </row>
    <row r="65" spans="3:23" s="37" customFormat="1" x14ac:dyDescent="0.25">
      <c r="C65" s="127"/>
      <c r="D65" s="183" t="str">
        <f>IF(E65=0,"",MAX($D$15:D64)+1)</f>
        <v/>
      </c>
      <c r="E65" s="193"/>
      <c r="F65" s="193"/>
      <c r="G65" s="193"/>
      <c r="H65" s="193"/>
      <c r="I65" s="65"/>
      <c r="J65" s="193"/>
      <c r="K65" s="184"/>
      <c r="L65" s="193"/>
      <c r="M65" s="184"/>
      <c r="N65" s="193"/>
      <c r="O65" s="184"/>
      <c r="P65" s="110"/>
      <c r="Q65" s="63"/>
      <c r="R65" s="152" t="str">
        <f t="shared" si="4"/>
        <v/>
      </c>
      <c r="T65" s="38" t="str">
        <f t="shared" si="0"/>
        <v>N</v>
      </c>
      <c r="U65" s="38">
        <f t="shared" si="1"/>
        <v>0</v>
      </c>
      <c r="V65" s="38">
        <f t="shared" si="2"/>
        <v>0</v>
      </c>
      <c r="W65" s="38">
        <f t="shared" si="3"/>
        <v>0</v>
      </c>
    </row>
    <row r="66" spans="3:23" s="37" customFormat="1" x14ac:dyDescent="0.25">
      <c r="C66" s="127"/>
      <c r="D66" s="183" t="str">
        <f>IF(E66=0,"",MAX($D$15:D65)+1)</f>
        <v/>
      </c>
      <c r="E66" s="193"/>
      <c r="F66" s="193"/>
      <c r="G66" s="193"/>
      <c r="H66" s="193"/>
      <c r="I66" s="65"/>
      <c r="J66" s="193"/>
      <c r="K66" s="184"/>
      <c r="L66" s="193"/>
      <c r="M66" s="184"/>
      <c r="N66" s="193"/>
      <c r="O66" s="184"/>
      <c r="P66" s="110"/>
      <c r="Q66" s="63"/>
      <c r="R66" s="152" t="str">
        <f t="shared" si="4"/>
        <v/>
      </c>
      <c r="T66" s="38" t="str">
        <f t="shared" si="0"/>
        <v>N</v>
      </c>
      <c r="U66" s="38">
        <f t="shared" si="1"/>
        <v>0</v>
      </c>
      <c r="V66" s="38">
        <f t="shared" si="2"/>
        <v>0</v>
      </c>
      <c r="W66" s="38">
        <f t="shared" si="3"/>
        <v>0</v>
      </c>
    </row>
    <row r="67" spans="3:23" s="37" customFormat="1" x14ac:dyDescent="0.25">
      <c r="C67" s="127"/>
      <c r="D67" s="183" t="str">
        <f>IF(E67=0,"",MAX($D$15:D66)+1)</f>
        <v/>
      </c>
      <c r="E67" s="193"/>
      <c r="F67" s="193"/>
      <c r="G67" s="193"/>
      <c r="H67" s="193"/>
      <c r="I67" s="65"/>
      <c r="J67" s="193"/>
      <c r="K67" s="184"/>
      <c r="L67" s="193"/>
      <c r="M67" s="184"/>
      <c r="N67" s="193"/>
      <c r="O67" s="184"/>
      <c r="P67" s="110"/>
      <c r="Q67" s="63"/>
      <c r="R67" s="152" t="str">
        <f t="shared" si="4"/>
        <v/>
      </c>
      <c r="T67" s="38" t="str">
        <f t="shared" si="0"/>
        <v>N</v>
      </c>
      <c r="U67" s="38">
        <f t="shared" si="1"/>
        <v>0</v>
      </c>
      <c r="V67" s="38">
        <f t="shared" si="2"/>
        <v>0</v>
      </c>
      <c r="W67" s="38">
        <f t="shared" si="3"/>
        <v>0</v>
      </c>
    </row>
    <row r="68" spans="3:23" s="37" customFormat="1" x14ac:dyDescent="0.25">
      <c r="C68" s="127"/>
      <c r="D68" s="183" t="str">
        <f>IF(E68=0,"",MAX($D$15:D67)+1)</f>
        <v/>
      </c>
      <c r="E68" s="193"/>
      <c r="F68" s="193"/>
      <c r="G68" s="193"/>
      <c r="H68" s="193"/>
      <c r="I68" s="65"/>
      <c r="J68" s="193"/>
      <c r="K68" s="184"/>
      <c r="L68" s="193"/>
      <c r="M68" s="184"/>
      <c r="N68" s="193"/>
      <c r="O68" s="184"/>
      <c r="P68" s="110"/>
      <c r="Q68" s="63"/>
      <c r="R68" s="152" t="str">
        <f t="shared" si="4"/>
        <v/>
      </c>
      <c r="T68" s="38" t="str">
        <f t="shared" si="0"/>
        <v>N</v>
      </c>
      <c r="U68" s="38">
        <f t="shared" si="1"/>
        <v>0</v>
      </c>
      <c r="V68" s="38">
        <f t="shared" si="2"/>
        <v>0</v>
      </c>
      <c r="W68" s="38">
        <f t="shared" si="3"/>
        <v>0</v>
      </c>
    </row>
    <row r="69" spans="3:23" s="37" customFormat="1" x14ac:dyDescent="0.25">
      <c r="C69" s="127"/>
      <c r="D69" s="183" t="str">
        <f>IF(E69=0,"",MAX($D$15:D68)+1)</f>
        <v/>
      </c>
      <c r="E69" s="193"/>
      <c r="F69" s="193"/>
      <c r="G69" s="193"/>
      <c r="H69" s="193"/>
      <c r="I69" s="65"/>
      <c r="J69" s="193"/>
      <c r="K69" s="184"/>
      <c r="L69" s="193"/>
      <c r="M69" s="184"/>
      <c r="N69" s="193"/>
      <c r="O69" s="184"/>
      <c r="P69" s="110"/>
      <c r="Q69" s="63"/>
      <c r="R69" s="152" t="str">
        <f t="shared" si="4"/>
        <v/>
      </c>
      <c r="T69" s="38" t="str">
        <f t="shared" si="0"/>
        <v>N</v>
      </c>
      <c r="U69" s="38">
        <f t="shared" si="1"/>
        <v>0</v>
      </c>
      <c r="V69" s="38">
        <f t="shared" si="2"/>
        <v>0</v>
      </c>
      <c r="W69" s="38">
        <f t="shared" si="3"/>
        <v>0</v>
      </c>
    </row>
    <row r="70" spans="3:23" s="37" customFormat="1" x14ac:dyDescent="0.25">
      <c r="C70" s="127"/>
      <c r="D70" s="183" t="str">
        <f>IF(E70=0,"",MAX($D$15:D69)+1)</f>
        <v/>
      </c>
      <c r="E70" s="193"/>
      <c r="F70" s="193"/>
      <c r="G70" s="193"/>
      <c r="H70" s="193"/>
      <c r="I70" s="65"/>
      <c r="J70" s="193"/>
      <c r="K70" s="184"/>
      <c r="L70" s="193"/>
      <c r="M70" s="184"/>
      <c r="N70" s="193"/>
      <c r="O70" s="184"/>
      <c r="P70" s="110"/>
      <c r="Q70" s="63"/>
      <c r="R70" s="152" t="str">
        <f t="shared" si="4"/>
        <v/>
      </c>
      <c r="T70" s="38" t="str">
        <f t="shared" si="0"/>
        <v>N</v>
      </c>
      <c r="U70" s="38">
        <f t="shared" si="1"/>
        <v>0</v>
      </c>
      <c r="V70" s="38">
        <f t="shared" si="2"/>
        <v>0</v>
      </c>
      <c r="W70" s="38">
        <f t="shared" si="3"/>
        <v>0</v>
      </c>
    </row>
    <row r="71" spans="3:23" s="37" customFormat="1" x14ac:dyDescent="0.25">
      <c r="C71" s="127"/>
      <c r="D71" s="183" t="str">
        <f>IF(E71=0,"",MAX($D$15:D70)+1)</f>
        <v/>
      </c>
      <c r="E71" s="193"/>
      <c r="F71" s="193"/>
      <c r="G71" s="193"/>
      <c r="H71" s="193"/>
      <c r="I71" s="65"/>
      <c r="J71" s="193"/>
      <c r="K71" s="184"/>
      <c r="L71" s="193"/>
      <c r="M71" s="184"/>
      <c r="N71" s="193"/>
      <c r="O71" s="184"/>
      <c r="P71" s="110"/>
      <c r="Q71" s="63"/>
      <c r="R71" s="152" t="str">
        <f t="shared" si="4"/>
        <v/>
      </c>
      <c r="T71" s="38" t="str">
        <f t="shared" si="0"/>
        <v>N</v>
      </c>
      <c r="U71" s="38">
        <f t="shared" si="1"/>
        <v>0</v>
      </c>
      <c r="V71" s="38">
        <f t="shared" si="2"/>
        <v>0</v>
      </c>
      <c r="W71" s="38">
        <f t="shared" si="3"/>
        <v>0</v>
      </c>
    </row>
    <row r="72" spans="3:23" s="37" customFormat="1" x14ac:dyDescent="0.25">
      <c r="C72" s="127"/>
      <c r="D72" s="183" t="str">
        <f>IF(E72=0,"",MAX($D$15:D71)+1)</f>
        <v/>
      </c>
      <c r="E72" s="193"/>
      <c r="F72" s="193"/>
      <c r="G72" s="193"/>
      <c r="H72" s="193"/>
      <c r="I72" s="65"/>
      <c r="J72" s="193"/>
      <c r="K72" s="184"/>
      <c r="L72" s="193"/>
      <c r="M72" s="184"/>
      <c r="N72" s="193"/>
      <c r="O72" s="184"/>
      <c r="P72" s="110"/>
      <c r="Q72" s="63"/>
      <c r="R72" s="152" t="str">
        <f t="shared" si="4"/>
        <v/>
      </c>
      <c r="T72" s="38" t="str">
        <f t="shared" si="0"/>
        <v>N</v>
      </c>
      <c r="U72" s="38">
        <f t="shared" si="1"/>
        <v>0</v>
      </c>
      <c r="V72" s="38">
        <f t="shared" si="2"/>
        <v>0</v>
      </c>
      <c r="W72" s="38">
        <f t="shared" si="3"/>
        <v>0</v>
      </c>
    </row>
    <row r="73" spans="3:23" s="37" customFormat="1" x14ac:dyDescent="0.25">
      <c r="C73" s="127"/>
      <c r="D73" s="183" t="str">
        <f>IF(E73=0,"",MAX($D$15:D72)+1)</f>
        <v/>
      </c>
      <c r="E73" s="193"/>
      <c r="F73" s="193"/>
      <c r="G73" s="193"/>
      <c r="H73" s="193"/>
      <c r="I73" s="65"/>
      <c r="J73" s="193"/>
      <c r="K73" s="184"/>
      <c r="L73" s="193"/>
      <c r="M73" s="184"/>
      <c r="N73" s="193"/>
      <c r="O73" s="184"/>
      <c r="P73" s="110"/>
      <c r="Q73" s="63"/>
      <c r="R73" s="152" t="str">
        <f t="shared" si="4"/>
        <v/>
      </c>
      <c r="T73" s="38" t="str">
        <f t="shared" si="0"/>
        <v>N</v>
      </c>
      <c r="U73" s="38">
        <f t="shared" si="1"/>
        <v>0</v>
      </c>
      <c r="V73" s="38">
        <f t="shared" si="2"/>
        <v>0</v>
      </c>
      <c r="W73" s="38">
        <f t="shared" si="3"/>
        <v>0</v>
      </c>
    </row>
    <row r="74" spans="3:23" s="37" customFormat="1" x14ac:dyDescent="0.25">
      <c r="C74" s="127"/>
      <c r="D74" s="183" t="str">
        <f>IF(E74=0,"",MAX($D$15:D73)+1)</f>
        <v/>
      </c>
      <c r="E74" s="193"/>
      <c r="F74" s="193"/>
      <c r="G74" s="193"/>
      <c r="H74" s="193"/>
      <c r="I74" s="65"/>
      <c r="J74" s="193"/>
      <c r="K74" s="184"/>
      <c r="L74" s="193"/>
      <c r="M74" s="184"/>
      <c r="N74" s="193"/>
      <c r="O74" s="184"/>
      <c r="P74" s="110"/>
      <c r="Q74" s="63"/>
      <c r="R74" s="152" t="str">
        <f t="shared" si="4"/>
        <v/>
      </c>
      <c r="T74" s="38" t="str">
        <f t="shared" si="0"/>
        <v>N</v>
      </c>
      <c r="U74" s="38">
        <f t="shared" si="1"/>
        <v>0</v>
      </c>
      <c r="V74" s="38">
        <f t="shared" si="2"/>
        <v>0</v>
      </c>
      <c r="W74" s="38">
        <f t="shared" si="3"/>
        <v>0</v>
      </c>
    </row>
    <row r="75" spans="3:23" s="37" customFormat="1" x14ac:dyDescent="0.25">
      <c r="C75" s="127"/>
      <c r="D75" s="183" t="str">
        <f>IF(E75=0,"",MAX($D$15:D74)+1)</f>
        <v/>
      </c>
      <c r="E75" s="193"/>
      <c r="F75" s="193"/>
      <c r="G75" s="193"/>
      <c r="H75" s="193"/>
      <c r="I75" s="65"/>
      <c r="J75" s="193"/>
      <c r="K75" s="184"/>
      <c r="L75" s="193"/>
      <c r="M75" s="184"/>
      <c r="N75" s="193"/>
      <c r="O75" s="184"/>
      <c r="P75" s="110"/>
      <c r="Q75" s="63"/>
      <c r="R75" s="152" t="str">
        <f t="shared" si="4"/>
        <v/>
      </c>
      <c r="T75" s="38" t="str">
        <f t="shared" si="0"/>
        <v>N</v>
      </c>
      <c r="U75" s="38">
        <f t="shared" si="1"/>
        <v>0</v>
      </c>
      <c r="V75" s="38">
        <f t="shared" si="2"/>
        <v>0</v>
      </c>
      <c r="W75" s="38">
        <f t="shared" si="3"/>
        <v>0</v>
      </c>
    </row>
    <row r="76" spans="3:23" s="37" customFormat="1" x14ac:dyDescent="0.25">
      <c r="C76" s="127"/>
      <c r="D76" s="183" t="str">
        <f>IF(E76=0,"",MAX($D$15:D75)+1)</f>
        <v/>
      </c>
      <c r="E76" s="193"/>
      <c r="F76" s="193"/>
      <c r="G76" s="193"/>
      <c r="H76" s="193"/>
      <c r="I76" s="65"/>
      <c r="J76" s="193"/>
      <c r="K76" s="184"/>
      <c r="L76" s="193"/>
      <c r="M76" s="184"/>
      <c r="N76" s="193"/>
      <c r="O76" s="184"/>
      <c r="P76" s="110"/>
      <c r="Q76" s="63"/>
      <c r="R76" s="152" t="str">
        <f t="shared" si="4"/>
        <v/>
      </c>
      <c r="T76" s="38" t="str">
        <f t="shared" si="0"/>
        <v>N</v>
      </c>
      <c r="U76" s="38">
        <f t="shared" si="1"/>
        <v>0</v>
      </c>
      <c r="V76" s="38">
        <f t="shared" si="2"/>
        <v>0</v>
      </c>
      <c r="W76" s="38">
        <f t="shared" si="3"/>
        <v>0</v>
      </c>
    </row>
    <row r="77" spans="3:23" s="37" customFormat="1" x14ac:dyDescent="0.25">
      <c r="C77" s="127"/>
      <c r="D77" s="183" t="str">
        <f>IF(E77=0,"",MAX($D$15:D76)+1)</f>
        <v/>
      </c>
      <c r="E77" s="193"/>
      <c r="F77" s="193"/>
      <c r="G77" s="193"/>
      <c r="H77" s="193"/>
      <c r="I77" s="65"/>
      <c r="J77" s="193"/>
      <c r="K77" s="184"/>
      <c r="L77" s="193"/>
      <c r="M77" s="184"/>
      <c r="N77" s="193"/>
      <c r="O77" s="184"/>
      <c r="P77" s="110"/>
      <c r="Q77" s="63"/>
      <c r="R77" s="152" t="str">
        <f t="shared" si="4"/>
        <v/>
      </c>
      <c r="T77" s="38" t="str">
        <f t="shared" si="0"/>
        <v>N</v>
      </c>
      <c r="U77" s="38">
        <f t="shared" si="1"/>
        <v>0</v>
      </c>
      <c r="V77" s="38">
        <f t="shared" si="2"/>
        <v>0</v>
      </c>
      <c r="W77" s="38">
        <f t="shared" si="3"/>
        <v>0</v>
      </c>
    </row>
    <row r="78" spans="3:23" s="37" customFormat="1" x14ac:dyDescent="0.25">
      <c r="C78" s="127"/>
      <c r="D78" s="183" t="str">
        <f>IF(E78=0,"",MAX($D$15:D77)+1)</f>
        <v/>
      </c>
      <c r="E78" s="193"/>
      <c r="F78" s="193"/>
      <c r="G78" s="193"/>
      <c r="H78" s="193"/>
      <c r="I78" s="65"/>
      <c r="J78" s="193"/>
      <c r="K78" s="184"/>
      <c r="L78" s="193"/>
      <c r="M78" s="184"/>
      <c r="N78" s="193"/>
      <c r="O78" s="184"/>
      <c r="P78" s="110"/>
      <c r="Q78" s="63"/>
      <c r="R78" s="152" t="str">
        <f t="shared" si="4"/>
        <v/>
      </c>
      <c r="T78" s="38" t="str">
        <f t="shared" si="0"/>
        <v>N</v>
      </c>
      <c r="U78" s="38">
        <f t="shared" si="1"/>
        <v>0</v>
      </c>
      <c r="V78" s="38">
        <f t="shared" si="2"/>
        <v>0</v>
      </c>
      <c r="W78" s="38">
        <f t="shared" si="3"/>
        <v>0</v>
      </c>
    </row>
    <row r="79" spans="3:23" s="37" customFormat="1" x14ac:dyDescent="0.25">
      <c r="C79" s="127"/>
      <c r="D79" s="183" t="str">
        <f>IF(E79=0,"",MAX($D$15:D78)+1)</f>
        <v/>
      </c>
      <c r="E79" s="193"/>
      <c r="F79" s="193"/>
      <c r="G79" s="193"/>
      <c r="H79" s="193"/>
      <c r="I79" s="65"/>
      <c r="J79" s="193"/>
      <c r="K79" s="184"/>
      <c r="L79" s="193"/>
      <c r="M79" s="184"/>
      <c r="N79" s="193"/>
      <c r="O79" s="184"/>
      <c r="P79" s="110"/>
      <c r="Q79" s="63"/>
      <c r="R79" s="152" t="str">
        <f t="shared" si="4"/>
        <v/>
      </c>
      <c r="T79" s="38" t="str">
        <f t="shared" ref="T79:T142" si="5">IF(D79="","N","Y")</f>
        <v>N</v>
      </c>
      <c r="U79" s="38">
        <f t="shared" ref="U79:U142" si="6">IF(AND(T79="Y",OR(E79=0,F79=0,G79=0,H79=0,I79=0,J79=0,K79=0)),1,0)</f>
        <v>0</v>
      </c>
      <c r="V79" s="38">
        <f t="shared" ref="V79:V142" si="7">IF(SUM(IF(L79=0,0,IF(M79=0,1,0)),IF(M79=0,0,IF(L79=0,1,0))),1,0)</f>
        <v>0</v>
      </c>
      <c r="W79" s="38">
        <f t="shared" ref="W79:W142" si="8">IF(SUM(IF(N79="",0,IF(O79="",1,0)),IF(O79="",0,IF(N79="",1,0))),1,0)</f>
        <v>0</v>
      </c>
    </row>
    <row r="80" spans="3:23" s="37" customFormat="1" x14ac:dyDescent="0.25">
      <c r="C80" s="127"/>
      <c r="D80" s="183" t="str">
        <f>IF(E80=0,"",MAX($D$15:D79)+1)</f>
        <v/>
      </c>
      <c r="E80" s="193"/>
      <c r="F80" s="193"/>
      <c r="G80" s="193"/>
      <c r="H80" s="193"/>
      <c r="I80" s="65"/>
      <c r="J80" s="193"/>
      <c r="K80" s="184"/>
      <c r="L80" s="193"/>
      <c r="M80" s="184"/>
      <c r="N80" s="193"/>
      <c r="O80" s="184"/>
      <c r="P80" s="110"/>
      <c r="Q80" s="63"/>
      <c r="R80" s="152" t="str">
        <f t="shared" ref="R80:R143" si="9">IF(SUM(U80:W80)&gt;0,"ROW INCOMPLETE OR INVALID DATA ENTERED; ENTER/EDIT DATA IN REQUIRED FIELDS","")</f>
        <v/>
      </c>
      <c r="T80" s="38" t="str">
        <f t="shared" si="5"/>
        <v>N</v>
      </c>
      <c r="U80" s="38">
        <f t="shared" si="6"/>
        <v>0</v>
      </c>
      <c r="V80" s="38">
        <f t="shared" si="7"/>
        <v>0</v>
      </c>
      <c r="W80" s="38">
        <f t="shared" si="8"/>
        <v>0</v>
      </c>
    </row>
    <row r="81" spans="3:23" s="37" customFormat="1" x14ac:dyDescent="0.25">
      <c r="C81" s="127"/>
      <c r="D81" s="183" t="str">
        <f>IF(E81=0,"",MAX($D$15:D80)+1)</f>
        <v/>
      </c>
      <c r="E81" s="193"/>
      <c r="F81" s="193"/>
      <c r="G81" s="193"/>
      <c r="H81" s="193"/>
      <c r="I81" s="65"/>
      <c r="J81" s="193"/>
      <c r="K81" s="184"/>
      <c r="L81" s="193"/>
      <c r="M81" s="184"/>
      <c r="N81" s="193"/>
      <c r="O81" s="184"/>
      <c r="P81" s="110"/>
      <c r="Q81" s="63"/>
      <c r="R81" s="152" t="str">
        <f t="shared" si="9"/>
        <v/>
      </c>
      <c r="T81" s="38" t="str">
        <f t="shared" si="5"/>
        <v>N</v>
      </c>
      <c r="U81" s="38">
        <f t="shared" si="6"/>
        <v>0</v>
      </c>
      <c r="V81" s="38">
        <f t="shared" si="7"/>
        <v>0</v>
      </c>
      <c r="W81" s="38">
        <f t="shared" si="8"/>
        <v>0</v>
      </c>
    </row>
    <row r="82" spans="3:23" s="37" customFormat="1" x14ac:dyDescent="0.25">
      <c r="C82" s="127"/>
      <c r="D82" s="183" t="str">
        <f>IF(E82=0,"",MAX($D$15:D81)+1)</f>
        <v/>
      </c>
      <c r="E82" s="193"/>
      <c r="F82" s="193"/>
      <c r="G82" s="193"/>
      <c r="H82" s="193"/>
      <c r="I82" s="65"/>
      <c r="J82" s="193"/>
      <c r="K82" s="184"/>
      <c r="L82" s="193"/>
      <c r="M82" s="184"/>
      <c r="N82" s="193"/>
      <c r="O82" s="184"/>
      <c r="P82" s="110"/>
      <c r="Q82" s="63"/>
      <c r="R82" s="152" t="str">
        <f t="shared" si="9"/>
        <v/>
      </c>
      <c r="T82" s="38" t="str">
        <f t="shared" si="5"/>
        <v>N</v>
      </c>
      <c r="U82" s="38">
        <f t="shared" si="6"/>
        <v>0</v>
      </c>
      <c r="V82" s="38">
        <f t="shared" si="7"/>
        <v>0</v>
      </c>
      <c r="W82" s="38">
        <f t="shared" si="8"/>
        <v>0</v>
      </c>
    </row>
    <row r="83" spans="3:23" s="37" customFormat="1" x14ac:dyDescent="0.25">
      <c r="C83" s="127"/>
      <c r="D83" s="183" t="str">
        <f>IF(E83=0,"",MAX($D$15:D82)+1)</f>
        <v/>
      </c>
      <c r="E83" s="193"/>
      <c r="F83" s="193"/>
      <c r="G83" s="193"/>
      <c r="H83" s="193"/>
      <c r="I83" s="65"/>
      <c r="J83" s="193"/>
      <c r="K83" s="184"/>
      <c r="L83" s="193"/>
      <c r="M83" s="184"/>
      <c r="N83" s="193"/>
      <c r="O83" s="184"/>
      <c r="P83" s="110"/>
      <c r="Q83" s="63"/>
      <c r="R83" s="152" t="str">
        <f t="shared" si="9"/>
        <v/>
      </c>
      <c r="T83" s="38" t="str">
        <f t="shared" si="5"/>
        <v>N</v>
      </c>
      <c r="U83" s="38">
        <f t="shared" si="6"/>
        <v>0</v>
      </c>
      <c r="V83" s="38">
        <f t="shared" si="7"/>
        <v>0</v>
      </c>
      <c r="W83" s="38">
        <f t="shared" si="8"/>
        <v>0</v>
      </c>
    </row>
    <row r="84" spans="3:23" s="37" customFormat="1" x14ac:dyDescent="0.25">
      <c r="C84" s="127"/>
      <c r="D84" s="183" t="str">
        <f>IF(E84=0,"",MAX($D$15:D83)+1)</f>
        <v/>
      </c>
      <c r="E84" s="193"/>
      <c r="F84" s="193"/>
      <c r="G84" s="193"/>
      <c r="H84" s="193"/>
      <c r="I84" s="65"/>
      <c r="J84" s="193"/>
      <c r="K84" s="184"/>
      <c r="L84" s="193"/>
      <c r="M84" s="184"/>
      <c r="N84" s="193"/>
      <c r="O84" s="184"/>
      <c r="P84" s="110"/>
      <c r="Q84" s="63"/>
      <c r="R84" s="152" t="str">
        <f t="shared" si="9"/>
        <v/>
      </c>
      <c r="T84" s="38" t="str">
        <f t="shared" si="5"/>
        <v>N</v>
      </c>
      <c r="U84" s="38">
        <f t="shared" si="6"/>
        <v>0</v>
      </c>
      <c r="V84" s="38">
        <f t="shared" si="7"/>
        <v>0</v>
      </c>
      <c r="W84" s="38">
        <f t="shared" si="8"/>
        <v>0</v>
      </c>
    </row>
    <row r="85" spans="3:23" s="37" customFormat="1" x14ac:dyDescent="0.25">
      <c r="C85" s="127"/>
      <c r="D85" s="183" t="str">
        <f>IF(E85=0,"",MAX($D$15:D84)+1)</f>
        <v/>
      </c>
      <c r="E85" s="193"/>
      <c r="F85" s="193"/>
      <c r="G85" s="193"/>
      <c r="H85" s="193"/>
      <c r="I85" s="65"/>
      <c r="J85" s="193"/>
      <c r="K85" s="184"/>
      <c r="L85" s="193"/>
      <c r="M85" s="184"/>
      <c r="N85" s="193"/>
      <c r="O85" s="184"/>
      <c r="P85" s="110"/>
      <c r="Q85" s="63"/>
      <c r="R85" s="152" t="str">
        <f t="shared" si="9"/>
        <v/>
      </c>
      <c r="T85" s="38" t="str">
        <f t="shared" si="5"/>
        <v>N</v>
      </c>
      <c r="U85" s="38">
        <f t="shared" si="6"/>
        <v>0</v>
      </c>
      <c r="V85" s="38">
        <f t="shared" si="7"/>
        <v>0</v>
      </c>
      <c r="W85" s="38">
        <f t="shared" si="8"/>
        <v>0</v>
      </c>
    </row>
    <row r="86" spans="3:23" s="37" customFormat="1" x14ac:dyDescent="0.25">
      <c r="C86" s="127"/>
      <c r="D86" s="183" t="str">
        <f>IF(E86=0,"",MAX($D$15:D85)+1)</f>
        <v/>
      </c>
      <c r="E86" s="193"/>
      <c r="F86" s="193"/>
      <c r="G86" s="193"/>
      <c r="H86" s="193"/>
      <c r="I86" s="65"/>
      <c r="J86" s="193"/>
      <c r="K86" s="184"/>
      <c r="L86" s="193"/>
      <c r="M86" s="184"/>
      <c r="N86" s="193"/>
      <c r="O86" s="184"/>
      <c r="P86" s="110"/>
      <c r="Q86" s="63"/>
      <c r="R86" s="152" t="str">
        <f t="shared" si="9"/>
        <v/>
      </c>
      <c r="T86" s="38" t="str">
        <f t="shared" si="5"/>
        <v>N</v>
      </c>
      <c r="U86" s="38">
        <f t="shared" si="6"/>
        <v>0</v>
      </c>
      <c r="V86" s="38">
        <f t="shared" si="7"/>
        <v>0</v>
      </c>
      <c r="W86" s="38">
        <f t="shared" si="8"/>
        <v>0</v>
      </c>
    </row>
    <row r="87" spans="3:23" s="37" customFormat="1" x14ac:dyDescent="0.25">
      <c r="C87" s="127"/>
      <c r="D87" s="183" t="str">
        <f>IF(E87=0,"",MAX($D$15:D86)+1)</f>
        <v/>
      </c>
      <c r="E87" s="193"/>
      <c r="F87" s="193"/>
      <c r="G87" s="193"/>
      <c r="H87" s="193"/>
      <c r="I87" s="65"/>
      <c r="J87" s="193"/>
      <c r="K87" s="184"/>
      <c r="L87" s="193"/>
      <c r="M87" s="184"/>
      <c r="N87" s="193"/>
      <c r="O87" s="184"/>
      <c r="P87" s="110"/>
      <c r="Q87" s="63"/>
      <c r="R87" s="152" t="str">
        <f t="shared" si="9"/>
        <v/>
      </c>
      <c r="T87" s="38" t="str">
        <f t="shared" si="5"/>
        <v>N</v>
      </c>
      <c r="U87" s="38">
        <f t="shared" si="6"/>
        <v>0</v>
      </c>
      <c r="V87" s="38">
        <f t="shared" si="7"/>
        <v>0</v>
      </c>
      <c r="W87" s="38">
        <f t="shared" si="8"/>
        <v>0</v>
      </c>
    </row>
    <row r="88" spans="3:23" s="37" customFormat="1" x14ac:dyDescent="0.25">
      <c r="C88" s="127"/>
      <c r="D88" s="183" t="str">
        <f>IF(E88=0,"",MAX($D$15:D87)+1)</f>
        <v/>
      </c>
      <c r="E88" s="193"/>
      <c r="F88" s="193"/>
      <c r="G88" s="193"/>
      <c r="H88" s="193"/>
      <c r="I88" s="65"/>
      <c r="J88" s="193"/>
      <c r="K88" s="184"/>
      <c r="L88" s="193"/>
      <c r="M88" s="184"/>
      <c r="N88" s="193"/>
      <c r="O88" s="184"/>
      <c r="P88" s="110"/>
      <c r="Q88" s="63"/>
      <c r="R88" s="152" t="str">
        <f t="shared" si="9"/>
        <v/>
      </c>
      <c r="T88" s="38" t="str">
        <f t="shared" si="5"/>
        <v>N</v>
      </c>
      <c r="U88" s="38">
        <f t="shared" si="6"/>
        <v>0</v>
      </c>
      <c r="V88" s="38">
        <f t="shared" si="7"/>
        <v>0</v>
      </c>
      <c r="W88" s="38">
        <f t="shared" si="8"/>
        <v>0</v>
      </c>
    </row>
    <row r="89" spans="3:23" s="37" customFormat="1" x14ac:dyDescent="0.25">
      <c r="C89" s="127"/>
      <c r="D89" s="183" t="str">
        <f>IF(E89=0,"",MAX($D$15:D88)+1)</f>
        <v/>
      </c>
      <c r="E89" s="193"/>
      <c r="F89" s="193"/>
      <c r="G89" s="193"/>
      <c r="H89" s="193"/>
      <c r="I89" s="65"/>
      <c r="J89" s="193"/>
      <c r="K89" s="184"/>
      <c r="L89" s="193"/>
      <c r="M89" s="184"/>
      <c r="N89" s="193"/>
      <c r="O89" s="184"/>
      <c r="P89" s="110"/>
      <c r="Q89" s="63"/>
      <c r="R89" s="152" t="str">
        <f t="shared" si="9"/>
        <v/>
      </c>
      <c r="T89" s="38" t="str">
        <f t="shared" si="5"/>
        <v>N</v>
      </c>
      <c r="U89" s="38">
        <f t="shared" si="6"/>
        <v>0</v>
      </c>
      <c r="V89" s="38">
        <f t="shared" si="7"/>
        <v>0</v>
      </c>
      <c r="W89" s="38">
        <f t="shared" si="8"/>
        <v>0</v>
      </c>
    </row>
    <row r="90" spans="3:23" s="37" customFormat="1" x14ac:dyDescent="0.25">
      <c r="C90" s="127"/>
      <c r="D90" s="183" t="str">
        <f>IF(E90=0,"",MAX($D$15:D89)+1)</f>
        <v/>
      </c>
      <c r="E90" s="193"/>
      <c r="F90" s="193"/>
      <c r="G90" s="193"/>
      <c r="H90" s="193"/>
      <c r="I90" s="65"/>
      <c r="J90" s="193"/>
      <c r="K90" s="184"/>
      <c r="L90" s="193"/>
      <c r="M90" s="184"/>
      <c r="N90" s="193"/>
      <c r="O90" s="184"/>
      <c r="P90" s="110"/>
      <c r="Q90" s="63"/>
      <c r="R90" s="152" t="str">
        <f t="shared" si="9"/>
        <v/>
      </c>
      <c r="T90" s="38" t="str">
        <f t="shared" si="5"/>
        <v>N</v>
      </c>
      <c r="U90" s="38">
        <f t="shared" si="6"/>
        <v>0</v>
      </c>
      <c r="V90" s="38">
        <f t="shared" si="7"/>
        <v>0</v>
      </c>
      <c r="W90" s="38">
        <f t="shared" si="8"/>
        <v>0</v>
      </c>
    </row>
    <row r="91" spans="3:23" s="37" customFormat="1" x14ac:dyDescent="0.25">
      <c r="C91" s="127"/>
      <c r="D91" s="183" t="str">
        <f>IF(E91=0,"",MAX($D$15:D90)+1)</f>
        <v/>
      </c>
      <c r="E91" s="193"/>
      <c r="F91" s="193"/>
      <c r="G91" s="193"/>
      <c r="H91" s="193"/>
      <c r="I91" s="65"/>
      <c r="J91" s="193"/>
      <c r="K91" s="184"/>
      <c r="L91" s="193"/>
      <c r="M91" s="184"/>
      <c r="N91" s="193"/>
      <c r="O91" s="184"/>
      <c r="P91" s="110"/>
      <c r="Q91" s="63"/>
      <c r="R91" s="152" t="str">
        <f t="shared" si="9"/>
        <v/>
      </c>
      <c r="T91" s="38" t="str">
        <f t="shared" si="5"/>
        <v>N</v>
      </c>
      <c r="U91" s="38">
        <f t="shared" si="6"/>
        <v>0</v>
      </c>
      <c r="V91" s="38">
        <f t="shared" si="7"/>
        <v>0</v>
      </c>
      <c r="W91" s="38">
        <f t="shared" si="8"/>
        <v>0</v>
      </c>
    </row>
    <row r="92" spans="3:23" s="37" customFormat="1" x14ac:dyDescent="0.25">
      <c r="C92" s="127"/>
      <c r="D92" s="183" t="str">
        <f>IF(E92=0,"",MAX($D$15:D91)+1)</f>
        <v/>
      </c>
      <c r="E92" s="193"/>
      <c r="F92" s="193"/>
      <c r="G92" s="193"/>
      <c r="H92" s="193"/>
      <c r="I92" s="65"/>
      <c r="J92" s="193"/>
      <c r="K92" s="184"/>
      <c r="L92" s="193"/>
      <c r="M92" s="184"/>
      <c r="N92" s="193"/>
      <c r="O92" s="184"/>
      <c r="P92" s="110"/>
      <c r="Q92" s="63"/>
      <c r="R92" s="152" t="str">
        <f t="shared" si="9"/>
        <v/>
      </c>
      <c r="T92" s="38" t="str">
        <f t="shared" si="5"/>
        <v>N</v>
      </c>
      <c r="U92" s="38">
        <f t="shared" si="6"/>
        <v>0</v>
      </c>
      <c r="V92" s="38">
        <f t="shared" si="7"/>
        <v>0</v>
      </c>
      <c r="W92" s="38">
        <f t="shared" si="8"/>
        <v>0</v>
      </c>
    </row>
    <row r="93" spans="3:23" s="37" customFormat="1" x14ac:dyDescent="0.25">
      <c r="C93" s="127"/>
      <c r="D93" s="183" t="str">
        <f>IF(E93=0,"",MAX($D$15:D92)+1)</f>
        <v/>
      </c>
      <c r="E93" s="193"/>
      <c r="F93" s="193"/>
      <c r="G93" s="193"/>
      <c r="H93" s="193"/>
      <c r="I93" s="65"/>
      <c r="J93" s="193"/>
      <c r="K93" s="184"/>
      <c r="L93" s="193"/>
      <c r="M93" s="184"/>
      <c r="N93" s="193"/>
      <c r="O93" s="184"/>
      <c r="P93" s="110"/>
      <c r="Q93" s="63"/>
      <c r="R93" s="152" t="str">
        <f t="shared" si="9"/>
        <v/>
      </c>
      <c r="T93" s="38" t="str">
        <f t="shared" si="5"/>
        <v>N</v>
      </c>
      <c r="U93" s="38">
        <f t="shared" si="6"/>
        <v>0</v>
      </c>
      <c r="V93" s="38">
        <f t="shared" si="7"/>
        <v>0</v>
      </c>
      <c r="W93" s="38">
        <f t="shared" si="8"/>
        <v>0</v>
      </c>
    </row>
    <row r="94" spans="3:23" s="37" customFormat="1" x14ac:dyDescent="0.25">
      <c r="C94" s="127"/>
      <c r="D94" s="183" t="str">
        <f>IF(E94=0,"",MAX($D$15:D93)+1)</f>
        <v/>
      </c>
      <c r="E94" s="193"/>
      <c r="F94" s="193"/>
      <c r="G94" s="193"/>
      <c r="H94" s="193"/>
      <c r="I94" s="65"/>
      <c r="J94" s="193"/>
      <c r="K94" s="184"/>
      <c r="L94" s="193"/>
      <c r="M94" s="184"/>
      <c r="N94" s="193"/>
      <c r="O94" s="184"/>
      <c r="P94" s="110"/>
      <c r="Q94" s="63"/>
      <c r="R94" s="152" t="str">
        <f t="shared" si="9"/>
        <v/>
      </c>
      <c r="T94" s="38" t="str">
        <f t="shared" si="5"/>
        <v>N</v>
      </c>
      <c r="U94" s="38">
        <f t="shared" si="6"/>
        <v>0</v>
      </c>
      <c r="V94" s="38">
        <f t="shared" si="7"/>
        <v>0</v>
      </c>
      <c r="W94" s="38">
        <f t="shared" si="8"/>
        <v>0</v>
      </c>
    </row>
    <row r="95" spans="3:23" s="37" customFormat="1" x14ac:dyDescent="0.25">
      <c r="C95" s="127"/>
      <c r="D95" s="183" t="str">
        <f>IF(E95=0,"",MAX($D$15:D94)+1)</f>
        <v/>
      </c>
      <c r="E95" s="193"/>
      <c r="F95" s="193"/>
      <c r="G95" s="193"/>
      <c r="H95" s="193"/>
      <c r="I95" s="65"/>
      <c r="J95" s="193"/>
      <c r="K95" s="184"/>
      <c r="L95" s="193"/>
      <c r="M95" s="184"/>
      <c r="N95" s="193"/>
      <c r="O95" s="184"/>
      <c r="P95" s="110"/>
      <c r="Q95" s="63"/>
      <c r="R95" s="152" t="str">
        <f t="shared" si="9"/>
        <v/>
      </c>
      <c r="T95" s="38" t="str">
        <f t="shared" si="5"/>
        <v>N</v>
      </c>
      <c r="U95" s="38">
        <f t="shared" si="6"/>
        <v>0</v>
      </c>
      <c r="V95" s="38">
        <f t="shared" si="7"/>
        <v>0</v>
      </c>
      <c r="W95" s="38">
        <f t="shared" si="8"/>
        <v>0</v>
      </c>
    </row>
    <row r="96" spans="3:23" s="37" customFormat="1" x14ac:dyDescent="0.25">
      <c r="C96" s="127"/>
      <c r="D96" s="183" t="str">
        <f>IF(E96=0,"",MAX($D$15:D95)+1)</f>
        <v/>
      </c>
      <c r="E96" s="193"/>
      <c r="F96" s="193"/>
      <c r="G96" s="193"/>
      <c r="H96" s="193"/>
      <c r="I96" s="65"/>
      <c r="J96" s="193"/>
      <c r="K96" s="184"/>
      <c r="L96" s="193"/>
      <c r="M96" s="184"/>
      <c r="N96" s="193"/>
      <c r="O96" s="184"/>
      <c r="P96" s="110"/>
      <c r="Q96" s="63"/>
      <c r="R96" s="152" t="str">
        <f t="shared" si="9"/>
        <v/>
      </c>
      <c r="T96" s="38" t="str">
        <f t="shared" si="5"/>
        <v>N</v>
      </c>
      <c r="U96" s="38">
        <f t="shared" si="6"/>
        <v>0</v>
      </c>
      <c r="V96" s="38">
        <f t="shared" si="7"/>
        <v>0</v>
      </c>
      <c r="W96" s="38">
        <f t="shared" si="8"/>
        <v>0</v>
      </c>
    </row>
    <row r="97" spans="3:23" s="37" customFormat="1" x14ac:dyDescent="0.25">
      <c r="C97" s="127"/>
      <c r="D97" s="183" t="str">
        <f>IF(E97=0,"",MAX($D$15:D96)+1)</f>
        <v/>
      </c>
      <c r="E97" s="193"/>
      <c r="F97" s="193"/>
      <c r="G97" s="193"/>
      <c r="H97" s="193"/>
      <c r="I97" s="65"/>
      <c r="J97" s="193"/>
      <c r="K97" s="184"/>
      <c r="L97" s="193"/>
      <c r="M97" s="184"/>
      <c r="N97" s="193"/>
      <c r="O97" s="184"/>
      <c r="P97" s="110"/>
      <c r="Q97" s="63"/>
      <c r="R97" s="152" t="str">
        <f t="shared" si="9"/>
        <v/>
      </c>
      <c r="T97" s="38" t="str">
        <f t="shared" si="5"/>
        <v>N</v>
      </c>
      <c r="U97" s="38">
        <f t="shared" si="6"/>
        <v>0</v>
      </c>
      <c r="V97" s="38">
        <f t="shared" si="7"/>
        <v>0</v>
      </c>
      <c r="W97" s="38">
        <f t="shared" si="8"/>
        <v>0</v>
      </c>
    </row>
    <row r="98" spans="3:23" s="37" customFormat="1" x14ac:dyDescent="0.25">
      <c r="C98" s="127"/>
      <c r="D98" s="183" t="str">
        <f>IF(E98=0,"",MAX($D$15:D97)+1)</f>
        <v/>
      </c>
      <c r="E98" s="193"/>
      <c r="F98" s="193"/>
      <c r="G98" s="193"/>
      <c r="H98" s="193"/>
      <c r="I98" s="65"/>
      <c r="J98" s="193"/>
      <c r="K98" s="184"/>
      <c r="L98" s="193"/>
      <c r="M98" s="184"/>
      <c r="N98" s="193"/>
      <c r="O98" s="184"/>
      <c r="P98" s="110"/>
      <c r="Q98" s="63"/>
      <c r="R98" s="152" t="str">
        <f t="shared" si="9"/>
        <v/>
      </c>
      <c r="T98" s="38" t="str">
        <f t="shared" si="5"/>
        <v>N</v>
      </c>
      <c r="U98" s="38">
        <f t="shared" si="6"/>
        <v>0</v>
      </c>
      <c r="V98" s="38">
        <f t="shared" si="7"/>
        <v>0</v>
      </c>
      <c r="W98" s="38">
        <f t="shared" si="8"/>
        <v>0</v>
      </c>
    </row>
    <row r="99" spans="3:23" s="37" customFormat="1" x14ac:dyDescent="0.25">
      <c r="C99" s="127"/>
      <c r="D99" s="183" t="str">
        <f>IF(E99=0,"",MAX($D$15:D98)+1)</f>
        <v/>
      </c>
      <c r="E99" s="193"/>
      <c r="F99" s="193"/>
      <c r="G99" s="193"/>
      <c r="H99" s="193"/>
      <c r="I99" s="65"/>
      <c r="J99" s="193"/>
      <c r="K99" s="184"/>
      <c r="L99" s="193"/>
      <c r="M99" s="184"/>
      <c r="N99" s="193"/>
      <c r="O99" s="184"/>
      <c r="P99" s="110"/>
      <c r="Q99" s="63"/>
      <c r="R99" s="152" t="str">
        <f t="shared" si="9"/>
        <v/>
      </c>
      <c r="T99" s="38" t="str">
        <f t="shared" si="5"/>
        <v>N</v>
      </c>
      <c r="U99" s="38">
        <f t="shared" si="6"/>
        <v>0</v>
      </c>
      <c r="V99" s="38">
        <f t="shared" si="7"/>
        <v>0</v>
      </c>
      <c r="W99" s="38">
        <f t="shared" si="8"/>
        <v>0</v>
      </c>
    </row>
    <row r="100" spans="3:23" s="37" customFormat="1" x14ac:dyDescent="0.25">
      <c r="C100" s="127"/>
      <c r="D100" s="183" t="str">
        <f>IF(E100=0,"",MAX($D$15:D99)+1)</f>
        <v/>
      </c>
      <c r="E100" s="193"/>
      <c r="F100" s="193"/>
      <c r="G100" s="193"/>
      <c r="H100" s="193"/>
      <c r="I100" s="65"/>
      <c r="J100" s="193"/>
      <c r="K100" s="184"/>
      <c r="L100" s="193"/>
      <c r="M100" s="184"/>
      <c r="N100" s="193"/>
      <c r="O100" s="184"/>
      <c r="P100" s="110"/>
      <c r="Q100" s="63"/>
      <c r="R100" s="152" t="str">
        <f t="shared" si="9"/>
        <v/>
      </c>
      <c r="T100" s="38" t="str">
        <f t="shared" si="5"/>
        <v>N</v>
      </c>
      <c r="U100" s="38">
        <f t="shared" si="6"/>
        <v>0</v>
      </c>
      <c r="V100" s="38">
        <f t="shared" si="7"/>
        <v>0</v>
      </c>
      <c r="W100" s="38">
        <f t="shared" si="8"/>
        <v>0</v>
      </c>
    </row>
    <row r="101" spans="3:23" s="37" customFormat="1" x14ac:dyDescent="0.25">
      <c r="C101" s="127"/>
      <c r="D101" s="183" t="str">
        <f>IF(E101=0,"",MAX($D$15:D100)+1)</f>
        <v/>
      </c>
      <c r="E101" s="193"/>
      <c r="F101" s="193"/>
      <c r="G101" s="193"/>
      <c r="H101" s="193"/>
      <c r="I101" s="65"/>
      <c r="J101" s="193"/>
      <c r="K101" s="184"/>
      <c r="L101" s="193"/>
      <c r="M101" s="184"/>
      <c r="N101" s="193"/>
      <c r="O101" s="184"/>
      <c r="P101" s="110"/>
      <c r="Q101" s="63"/>
      <c r="R101" s="152" t="str">
        <f t="shared" si="9"/>
        <v/>
      </c>
      <c r="T101" s="38" t="str">
        <f t="shared" si="5"/>
        <v>N</v>
      </c>
      <c r="U101" s="38">
        <f t="shared" si="6"/>
        <v>0</v>
      </c>
      <c r="V101" s="38">
        <f t="shared" si="7"/>
        <v>0</v>
      </c>
      <c r="W101" s="38">
        <f t="shared" si="8"/>
        <v>0</v>
      </c>
    </row>
    <row r="102" spans="3:23" s="37" customFormat="1" x14ac:dyDescent="0.25">
      <c r="C102" s="127"/>
      <c r="D102" s="183" t="str">
        <f>IF(E102=0,"",MAX($D$15:D101)+1)</f>
        <v/>
      </c>
      <c r="E102" s="193"/>
      <c r="F102" s="193"/>
      <c r="G102" s="193"/>
      <c r="H102" s="193"/>
      <c r="I102" s="65"/>
      <c r="J102" s="193"/>
      <c r="K102" s="184"/>
      <c r="L102" s="193"/>
      <c r="M102" s="184"/>
      <c r="N102" s="193"/>
      <c r="O102" s="184"/>
      <c r="P102" s="110"/>
      <c r="Q102" s="63"/>
      <c r="R102" s="152" t="str">
        <f t="shared" si="9"/>
        <v/>
      </c>
      <c r="T102" s="38" t="str">
        <f t="shared" si="5"/>
        <v>N</v>
      </c>
      <c r="U102" s="38">
        <f t="shared" si="6"/>
        <v>0</v>
      </c>
      <c r="V102" s="38">
        <f t="shared" si="7"/>
        <v>0</v>
      </c>
      <c r="W102" s="38">
        <f t="shared" si="8"/>
        <v>0</v>
      </c>
    </row>
    <row r="103" spans="3:23" s="37" customFormat="1" x14ac:dyDescent="0.25">
      <c r="C103" s="127"/>
      <c r="D103" s="183" t="str">
        <f>IF(E103=0,"",MAX($D$15:D102)+1)</f>
        <v/>
      </c>
      <c r="E103" s="193"/>
      <c r="F103" s="193"/>
      <c r="G103" s="193"/>
      <c r="H103" s="193"/>
      <c r="I103" s="65"/>
      <c r="J103" s="193"/>
      <c r="K103" s="184"/>
      <c r="L103" s="193"/>
      <c r="M103" s="184"/>
      <c r="N103" s="193"/>
      <c r="O103" s="184"/>
      <c r="P103" s="110"/>
      <c r="Q103" s="63"/>
      <c r="R103" s="152" t="str">
        <f t="shared" si="9"/>
        <v/>
      </c>
      <c r="T103" s="38" t="str">
        <f t="shared" si="5"/>
        <v>N</v>
      </c>
      <c r="U103" s="38">
        <f t="shared" si="6"/>
        <v>0</v>
      </c>
      <c r="V103" s="38">
        <f t="shared" si="7"/>
        <v>0</v>
      </c>
      <c r="W103" s="38">
        <f t="shared" si="8"/>
        <v>0</v>
      </c>
    </row>
    <row r="104" spans="3:23" s="37" customFormat="1" x14ac:dyDescent="0.25">
      <c r="C104" s="127"/>
      <c r="D104" s="183" t="str">
        <f>IF(E104=0,"",MAX($D$15:D103)+1)</f>
        <v/>
      </c>
      <c r="E104" s="193"/>
      <c r="F104" s="193"/>
      <c r="G104" s="193"/>
      <c r="H104" s="193"/>
      <c r="I104" s="65"/>
      <c r="J104" s="193"/>
      <c r="K104" s="184"/>
      <c r="L104" s="193"/>
      <c r="M104" s="184"/>
      <c r="N104" s="193"/>
      <c r="O104" s="184"/>
      <c r="P104" s="110"/>
      <c r="Q104" s="63"/>
      <c r="R104" s="152" t="str">
        <f t="shared" si="9"/>
        <v/>
      </c>
      <c r="T104" s="38" t="str">
        <f t="shared" si="5"/>
        <v>N</v>
      </c>
      <c r="U104" s="38">
        <f t="shared" si="6"/>
        <v>0</v>
      </c>
      <c r="V104" s="38">
        <f t="shared" si="7"/>
        <v>0</v>
      </c>
      <c r="W104" s="38">
        <f t="shared" si="8"/>
        <v>0</v>
      </c>
    </row>
    <row r="105" spans="3:23" s="37" customFormat="1" x14ac:dyDescent="0.25">
      <c r="C105" s="127"/>
      <c r="D105" s="183" t="str">
        <f>IF(E105=0,"",MAX($D$15:D104)+1)</f>
        <v/>
      </c>
      <c r="E105" s="193"/>
      <c r="F105" s="193"/>
      <c r="G105" s="193"/>
      <c r="H105" s="193"/>
      <c r="I105" s="65"/>
      <c r="J105" s="193"/>
      <c r="K105" s="184"/>
      <c r="L105" s="193"/>
      <c r="M105" s="184"/>
      <c r="N105" s="193"/>
      <c r="O105" s="184"/>
      <c r="P105" s="110"/>
      <c r="Q105" s="63"/>
      <c r="R105" s="152" t="str">
        <f t="shared" si="9"/>
        <v/>
      </c>
      <c r="T105" s="38" t="str">
        <f t="shared" si="5"/>
        <v>N</v>
      </c>
      <c r="U105" s="38">
        <f t="shared" si="6"/>
        <v>0</v>
      </c>
      <c r="V105" s="38">
        <f t="shared" si="7"/>
        <v>0</v>
      </c>
      <c r="W105" s="38">
        <f t="shared" si="8"/>
        <v>0</v>
      </c>
    </row>
    <row r="106" spans="3:23" s="37" customFormat="1" x14ac:dyDescent="0.25">
      <c r="C106" s="127"/>
      <c r="D106" s="183" t="str">
        <f>IF(E106=0,"",MAX($D$15:D105)+1)</f>
        <v/>
      </c>
      <c r="E106" s="193"/>
      <c r="F106" s="193"/>
      <c r="G106" s="193"/>
      <c r="H106" s="193"/>
      <c r="I106" s="65"/>
      <c r="J106" s="193"/>
      <c r="K106" s="184"/>
      <c r="L106" s="193"/>
      <c r="M106" s="184"/>
      <c r="N106" s="193"/>
      <c r="O106" s="184"/>
      <c r="P106" s="110"/>
      <c r="Q106" s="63"/>
      <c r="R106" s="152" t="str">
        <f t="shared" si="9"/>
        <v/>
      </c>
      <c r="T106" s="38" t="str">
        <f t="shared" si="5"/>
        <v>N</v>
      </c>
      <c r="U106" s="38">
        <f t="shared" si="6"/>
        <v>0</v>
      </c>
      <c r="V106" s="38">
        <f t="shared" si="7"/>
        <v>0</v>
      </c>
      <c r="W106" s="38">
        <f t="shared" si="8"/>
        <v>0</v>
      </c>
    </row>
    <row r="107" spans="3:23" s="37" customFormat="1" x14ac:dyDescent="0.25">
      <c r="C107" s="127"/>
      <c r="D107" s="183" t="str">
        <f>IF(E107=0,"",MAX($D$15:D106)+1)</f>
        <v/>
      </c>
      <c r="E107" s="193"/>
      <c r="F107" s="193"/>
      <c r="G107" s="193"/>
      <c r="H107" s="193"/>
      <c r="I107" s="65"/>
      <c r="J107" s="193"/>
      <c r="K107" s="184"/>
      <c r="L107" s="193"/>
      <c r="M107" s="184"/>
      <c r="N107" s="193"/>
      <c r="O107" s="184"/>
      <c r="P107" s="110"/>
      <c r="Q107" s="63"/>
      <c r="R107" s="152" t="str">
        <f t="shared" si="9"/>
        <v/>
      </c>
      <c r="T107" s="38" t="str">
        <f t="shared" si="5"/>
        <v>N</v>
      </c>
      <c r="U107" s="38">
        <f t="shared" si="6"/>
        <v>0</v>
      </c>
      <c r="V107" s="38">
        <f t="shared" si="7"/>
        <v>0</v>
      </c>
      <c r="W107" s="38">
        <f t="shared" si="8"/>
        <v>0</v>
      </c>
    </row>
    <row r="108" spans="3:23" s="37" customFormat="1" x14ac:dyDescent="0.25">
      <c r="C108" s="127"/>
      <c r="D108" s="183" t="str">
        <f>IF(E108=0,"",MAX($D$15:D107)+1)</f>
        <v/>
      </c>
      <c r="E108" s="193"/>
      <c r="F108" s="193"/>
      <c r="G108" s="193"/>
      <c r="H108" s="193"/>
      <c r="I108" s="65"/>
      <c r="J108" s="193"/>
      <c r="K108" s="184"/>
      <c r="L108" s="193"/>
      <c r="M108" s="184"/>
      <c r="N108" s="193"/>
      <c r="O108" s="184"/>
      <c r="P108" s="110"/>
      <c r="Q108" s="63"/>
      <c r="R108" s="152" t="str">
        <f t="shared" si="9"/>
        <v/>
      </c>
      <c r="T108" s="38" t="str">
        <f t="shared" si="5"/>
        <v>N</v>
      </c>
      <c r="U108" s="38">
        <f t="shared" si="6"/>
        <v>0</v>
      </c>
      <c r="V108" s="38">
        <f t="shared" si="7"/>
        <v>0</v>
      </c>
      <c r="W108" s="38">
        <f t="shared" si="8"/>
        <v>0</v>
      </c>
    </row>
    <row r="109" spans="3:23" s="37" customFormat="1" x14ac:dyDescent="0.25">
      <c r="C109" s="127"/>
      <c r="D109" s="183" t="str">
        <f>IF(E109=0,"",MAX($D$15:D108)+1)</f>
        <v/>
      </c>
      <c r="E109" s="193"/>
      <c r="F109" s="193"/>
      <c r="G109" s="193"/>
      <c r="H109" s="193"/>
      <c r="I109" s="65"/>
      <c r="J109" s="193"/>
      <c r="K109" s="184"/>
      <c r="L109" s="193"/>
      <c r="M109" s="184"/>
      <c r="N109" s="193"/>
      <c r="O109" s="184"/>
      <c r="P109" s="110"/>
      <c r="Q109" s="63"/>
      <c r="R109" s="152" t="str">
        <f t="shared" si="9"/>
        <v/>
      </c>
      <c r="T109" s="38" t="str">
        <f t="shared" si="5"/>
        <v>N</v>
      </c>
      <c r="U109" s="38">
        <f t="shared" si="6"/>
        <v>0</v>
      </c>
      <c r="V109" s="38">
        <f t="shared" si="7"/>
        <v>0</v>
      </c>
      <c r="W109" s="38">
        <f t="shared" si="8"/>
        <v>0</v>
      </c>
    </row>
    <row r="110" spans="3:23" s="37" customFormat="1" x14ac:dyDescent="0.25">
      <c r="C110" s="127"/>
      <c r="D110" s="183" t="str">
        <f>IF(E110=0,"",MAX($D$15:D109)+1)</f>
        <v/>
      </c>
      <c r="E110" s="193"/>
      <c r="F110" s="193"/>
      <c r="G110" s="193"/>
      <c r="H110" s="193"/>
      <c r="I110" s="65"/>
      <c r="J110" s="193"/>
      <c r="K110" s="184"/>
      <c r="L110" s="193"/>
      <c r="M110" s="184"/>
      <c r="N110" s="193"/>
      <c r="O110" s="184"/>
      <c r="P110" s="110"/>
      <c r="Q110" s="63"/>
      <c r="R110" s="152" t="str">
        <f t="shared" si="9"/>
        <v/>
      </c>
      <c r="T110" s="38" t="str">
        <f t="shared" si="5"/>
        <v>N</v>
      </c>
      <c r="U110" s="38">
        <f t="shared" si="6"/>
        <v>0</v>
      </c>
      <c r="V110" s="38">
        <f t="shared" si="7"/>
        <v>0</v>
      </c>
      <c r="W110" s="38">
        <f t="shared" si="8"/>
        <v>0</v>
      </c>
    </row>
    <row r="111" spans="3:23" s="37" customFormat="1" x14ac:dyDescent="0.25">
      <c r="C111" s="127"/>
      <c r="D111" s="183" t="str">
        <f>IF(E111=0,"",MAX($D$15:D110)+1)</f>
        <v/>
      </c>
      <c r="E111" s="193"/>
      <c r="F111" s="193"/>
      <c r="G111" s="193"/>
      <c r="H111" s="193"/>
      <c r="I111" s="65"/>
      <c r="J111" s="193"/>
      <c r="K111" s="184"/>
      <c r="L111" s="193"/>
      <c r="M111" s="184"/>
      <c r="N111" s="193"/>
      <c r="O111" s="184"/>
      <c r="P111" s="110"/>
      <c r="Q111" s="63"/>
      <c r="R111" s="152" t="str">
        <f t="shared" si="9"/>
        <v/>
      </c>
      <c r="T111" s="38" t="str">
        <f t="shared" si="5"/>
        <v>N</v>
      </c>
      <c r="U111" s="38">
        <f t="shared" si="6"/>
        <v>0</v>
      </c>
      <c r="V111" s="38">
        <f t="shared" si="7"/>
        <v>0</v>
      </c>
      <c r="W111" s="38">
        <f t="shared" si="8"/>
        <v>0</v>
      </c>
    </row>
    <row r="112" spans="3:23" s="37" customFormat="1" x14ac:dyDescent="0.25">
      <c r="C112" s="127"/>
      <c r="D112" s="183" t="str">
        <f>IF(E112=0,"",MAX($D$15:D111)+1)</f>
        <v/>
      </c>
      <c r="E112" s="193"/>
      <c r="F112" s="193"/>
      <c r="G112" s="193"/>
      <c r="H112" s="193"/>
      <c r="I112" s="65"/>
      <c r="J112" s="193"/>
      <c r="K112" s="184"/>
      <c r="L112" s="193"/>
      <c r="M112" s="184"/>
      <c r="N112" s="193"/>
      <c r="O112" s="184"/>
      <c r="P112" s="110"/>
      <c r="Q112" s="63"/>
      <c r="R112" s="152" t="str">
        <f t="shared" si="9"/>
        <v/>
      </c>
      <c r="T112" s="38" t="str">
        <f t="shared" si="5"/>
        <v>N</v>
      </c>
      <c r="U112" s="38">
        <f t="shared" si="6"/>
        <v>0</v>
      </c>
      <c r="V112" s="38">
        <f t="shared" si="7"/>
        <v>0</v>
      </c>
      <c r="W112" s="38">
        <f t="shared" si="8"/>
        <v>0</v>
      </c>
    </row>
    <row r="113" spans="3:23" s="37" customFormat="1" x14ac:dyDescent="0.25">
      <c r="C113" s="127"/>
      <c r="D113" s="183" t="str">
        <f>IF(E113=0,"",MAX($D$15:D112)+1)</f>
        <v/>
      </c>
      <c r="E113" s="193"/>
      <c r="F113" s="193"/>
      <c r="G113" s="193"/>
      <c r="H113" s="193"/>
      <c r="I113" s="65"/>
      <c r="J113" s="193"/>
      <c r="K113" s="184"/>
      <c r="L113" s="193"/>
      <c r="M113" s="184"/>
      <c r="N113" s="193"/>
      <c r="O113" s="184"/>
      <c r="P113" s="110"/>
      <c r="Q113" s="63"/>
      <c r="R113" s="152" t="str">
        <f t="shared" si="9"/>
        <v/>
      </c>
      <c r="T113" s="38" t="str">
        <f t="shared" si="5"/>
        <v>N</v>
      </c>
      <c r="U113" s="38">
        <f t="shared" si="6"/>
        <v>0</v>
      </c>
      <c r="V113" s="38">
        <f t="shared" si="7"/>
        <v>0</v>
      </c>
      <c r="W113" s="38">
        <f t="shared" si="8"/>
        <v>0</v>
      </c>
    </row>
    <row r="114" spans="3:23" s="37" customFormat="1" x14ac:dyDescent="0.25">
      <c r="C114" s="127"/>
      <c r="D114" s="183" t="str">
        <f>IF(E114=0,"",MAX($D$15:D113)+1)</f>
        <v/>
      </c>
      <c r="E114" s="193"/>
      <c r="F114" s="193"/>
      <c r="G114" s="193"/>
      <c r="H114" s="193"/>
      <c r="I114" s="65"/>
      <c r="J114" s="193"/>
      <c r="K114" s="184"/>
      <c r="L114" s="193"/>
      <c r="M114" s="184"/>
      <c r="N114" s="193"/>
      <c r="O114" s="184"/>
      <c r="P114" s="110"/>
      <c r="Q114" s="63"/>
      <c r="R114" s="152" t="str">
        <f t="shared" si="9"/>
        <v/>
      </c>
      <c r="T114" s="38" t="str">
        <f t="shared" si="5"/>
        <v>N</v>
      </c>
      <c r="U114" s="38">
        <f t="shared" si="6"/>
        <v>0</v>
      </c>
      <c r="V114" s="38">
        <f t="shared" si="7"/>
        <v>0</v>
      </c>
      <c r="W114" s="38">
        <f t="shared" si="8"/>
        <v>0</v>
      </c>
    </row>
    <row r="115" spans="3:23" s="37" customFormat="1" x14ac:dyDescent="0.25">
      <c r="C115" s="127"/>
      <c r="D115" s="183" t="str">
        <f>IF(E115=0,"",MAX($D$15:D114)+1)</f>
        <v/>
      </c>
      <c r="E115" s="193"/>
      <c r="F115" s="193"/>
      <c r="G115" s="193"/>
      <c r="H115" s="193"/>
      <c r="I115" s="65"/>
      <c r="J115" s="193"/>
      <c r="K115" s="184"/>
      <c r="L115" s="193"/>
      <c r="M115" s="184"/>
      <c r="N115" s="193"/>
      <c r="O115" s="184"/>
      <c r="P115" s="110"/>
      <c r="Q115" s="63"/>
      <c r="R115" s="152" t="str">
        <f t="shared" si="9"/>
        <v/>
      </c>
      <c r="T115" s="38" t="str">
        <f t="shared" si="5"/>
        <v>N</v>
      </c>
      <c r="U115" s="38">
        <f t="shared" si="6"/>
        <v>0</v>
      </c>
      <c r="V115" s="38">
        <f t="shared" si="7"/>
        <v>0</v>
      </c>
      <c r="W115" s="38">
        <f t="shared" si="8"/>
        <v>0</v>
      </c>
    </row>
    <row r="116" spans="3:23" s="37" customFormat="1" x14ac:dyDescent="0.25">
      <c r="C116" s="127"/>
      <c r="D116" s="183" t="str">
        <f>IF(E116=0,"",MAX($D$15:D115)+1)</f>
        <v/>
      </c>
      <c r="E116" s="193"/>
      <c r="F116" s="193"/>
      <c r="G116" s="193"/>
      <c r="H116" s="193"/>
      <c r="I116" s="65"/>
      <c r="J116" s="193"/>
      <c r="K116" s="184"/>
      <c r="L116" s="193"/>
      <c r="M116" s="184"/>
      <c r="N116" s="193"/>
      <c r="O116" s="184"/>
      <c r="P116" s="110"/>
      <c r="Q116" s="63"/>
      <c r="R116" s="152" t="str">
        <f t="shared" si="9"/>
        <v/>
      </c>
      <c r="T116" s="38" t="str">
        <f t="shared" si="5"/>
        <v>N</v>
      </c>
      <c r="U116" s="38">
        <f t="shared" si="6"/>
        <v>0</v>
      </c>
      <c r="V116" s="38">
        <f t="shared" si="7"/>
        <v>0</v>
      </c>
      <c r="W116" s="38">
        <f t="shared" si="8"/>
        <v>0</v>
      </c>
    </row>
    <row r="117" spans="3:23" s="37" customFormat="1" x14ac:dyDescent="0.25">
      <c r="C117" s="127"/>
      <c r="D117" s="183" t="str">
        <f>IF(E117=0,"",MAX($D$15:D116)+1)</f>
        <v/>
      </c>
      <c r="E117" s="193"/>
      <c r="F117" s="193"/>
      <c r="G117" s="193"/>
      <c r="H117" s="193"/>
      <c r="I117" s="65"/>
      <c r="J117" s="193"/>
      <c r="K117" s="184"/>
      <c r="L117" s="193"/>
      <c r="M117" s="184"/>
      <c r="N117" s="193"/>
      <c r="O117" s="184"/>
      <c r="P117" s="110"/>
      <c r="Q117" s="63"/>
      <c r="R117" s="152" t="str">
        <f t="shared" si="9"/>
        <v/>
      </c>
      <c r="T117" s="38" t="str">
        <f t="shared" si="5"/>
        <v>N</v>
      </c>
      <c r="U117" s="38">
        <f t="shared" si="6"/>
        <v>0</v>
      </c>
      <c r="V117" s="38">
        <f t="shared" si="7"/>
        <v>0</v>
      </c>
      <c r="W117" s="38">
        <f t="shared" si="8"/>
        <v>0</v>
      </c>
    </row>
    <row r="118" spans="3:23" s="37" customFormat="1" x14ac:dyDescent="0.25">
      <c r="C118" s="127"/>
      <c r="D118" s="183" t="str">
        <f>IF(E118=0,"",MAX($D$15:D117)+1)</f>
        <v/>
      </c>
      <c r="E118" s="193"/>
      <c r="F118" s="193"/>
      <c r="G118" s="193"/>
      <c r="H118" s="193"/>
      <c r="I118" s="65"/>
      <c r="J118" s="193"/>
      <c r="K118" s="184"/>
      <c r="L118" s="193"/>
      <c r="M118" s="184"/>
      <c r="N118" s="193"/>
      <c r="O118" s="184"/>
      <c r="P118" s="110"/>
      <c r="Q118" s="63"/>
      <c r="R118" s="152" t="str">
        <f t="shared" si="9"/>
        <v/>
      </c>
      <c r="T118" s="38" t="str">
        <f t="shared" si="5"/>
        <v>N</v>
      </c>
      <c r="U118" s="38">
        <f t="shared" si="6"/>
        <v>0</v>
      </c>
      <c r="V118" s="38">
        <f t="shared" si="7"/>
        <v>0</v>
      </c>
      <c r="W118" s="38">
        <f t="shared" si="8"/>
        <v>0</v>
      </c>
    </row>
    <row r="119" spans="3:23" s="37" customFormat="1" x14ac:dyDescent="0.25">
      <c r="C119" s="127"/>
      <c r="D119" s="183" t="str">
        <f>IF(E119=0,"",MAX($D$15:D118)+1)</f>
        <v/>
      </c>
      <c r="E119" s="193"/>
      <c r="F119" s="193"/>
      <c r="G119" s="193"/>
      <c r="H119" s="193"/>
      <c r="I119" s="65"/>
      <c r="J119" s="193"/>
      <c r="K119" s="184"/>
      <c r="L119" s="193"/>
      <c r="M119" s="184"/>
      <c r="N119" s="193"/>
      <c r="O119" s="184"/>
      <c r="P119" s="110"/>
      <c r="Q119" s="63"/>
      <c r="R119" s="152" t="str">
        <f t="shared" si="9"/>
        <v/>
      </c>
      <c r="T119" s="38" t="str">
        <f t="shared" si="5"/>
        <v>N</v>
      </c>
      <c r="U119" s="38">
        <f t="shared" si="6"/>
        <v>0</v>
      </c>
      <c r="V119" s="38">
        <f t="shared" si="7"/>
        <v>0</v>
      </c>
      <c r="W119" s="38">
        <f t="shared" si="8"/>
        <v>0</v>
      </c>
    </row>
    <row r="120" spans="3:23" s="37" customFormat="1" x14ac:dyDescent="0.25">
      <c r="C120" s="127"/>
      <c r="D120" s="183" t="str">
        <f>IF(E120=0,"",MAX($D$15:D119)+1)</f>
        <v/>
      </c>
      <c r="E120" s="193"/>
      <c r="F120" s="193"/>
      <c r="G120" s="193"/>
      <c r="H120" s="193"/>
      <c r="I120" s="65"/>
      <c r="J120" s="193"/>
      <c r="K120" s="184"/>
      <c r="L120" s="193"/>
      <c r="M120" s="184"/>
      <c r="N120" s="193"/>
      <c r="O120" s="184"/>
      <c r="P120" s="110"/>
      <c r="Q120" s="63"/>
      <c r="R120" s="152" t="str">
        <f t="shared" si="9"/>
        <v/>
      </c>
      <c r="T120" s="38" t="str">
        <f t="shared" si="5"/>
        <v>N</v>
      </c>
      <c r="U120" s="38">
        <f t="shared" si="6"/>
        <v>0</v>
      </c>
      <c r="V120" s="38">
        <f t="shared" si="7"/>
        <v>0</v>
      </c>
      <c r="W120" s="38">
        <f t="shared" si="8"/>
        <v>0</v>
      </c>
    </row>
    <row r="121" spans="3:23" s="37" customFormat="1" x14ac:dyDescent="0.25">
      <c r="C121" s="127"/>
      <c r="D121" s="183" t="str">
        <f>IF(E121=0,"",MAX($D$15:D120)+1)</f>
        <v/>
      </c>
      <c r="E121" s="193"/>
      <c r="F121" s="193"/>
      <c r="G121" s="193"/>
      <c r="H121" s="193"/>
      <c r="I121" s="65"/>
      <c r="J121" s="193"/>
      <c r="K121" s="184"/>
      <c r="L121" s="193"/>
      <c r="M121" s="184"/>
      <c r="N121" s="193"/>
      <c r="O121" s="184"/>
      <c r="P121" s="110"/>
      <c r="Q121" s="63"/>
      <c r="R121" s="152" t="str">
        <f t="shared" si="9"/>
        <v/>
      </c>
      <c r="T121" s="38" t="str">
        <f t="shared" si="5"/>
        <v>N</v>
      </c>
      <c r="U121" s="38">
        <f t="shared" si="6"/>
        <v>0</v>
      </c>
      <c r="V121" s="38">
        <f t="shared" si="7"/>
        <v>0</v>
      </c>
      <c r="W121" s="38">
        <f t="shared" si="8"/>
        <v>0</v>
      </c>
    </row>
    <row r="122" spans="3:23" s="37" customFormat="1" x14ac:dyDescent="0.25">
      <c r="C122" s="127"/>
      <c r="D122" s="183" t="str">
        <f>IF(E122=0,"",MAX($D$15:D121)+1)</f>
        <v/>
      </c>
      <c r="E122" s="193"/>
      <c r="F122" s="193"/>
      <c r="G122" s="193"/>
      <c r="H122" s="193"/>
      <c r="I122" s="65"/>
      <c r="J122" s="193"/>
      <c r="K122" s="184"/>
      <c r="L122" s="193"/>
      <c r="M122" s="184"/>
      <c r="N122" s="193"/>
      <c r="O122" s="184"/>
      <c r="P122" s="110"/>
      <c r="Q122" s="63"/>
      <c r="R122" s="152" t="str">
        <f t="shared" si="9"/>
        <v/>
      </c>
      <c r="T122" s="38" t="str">
        <f t="shared" si="5"/>
        <v>N</v>
      </c>
      <c r="U122" s="38">
        <f t="shared" si="6"/>
        <v>0</v>
      </c>
      <c r="V122" s="38">
        <f t="shared" si="7"/>
        <v>0</v>
      </c>
      <c r="W122" s="38">
        <f t="shared" si="8"/>
        <v>0</v>
      </c>
    </row>
    <row r="123" spans="3:23" s="37" customFormat="1" x14ac:dyDescent="0.25">
      <c r="C123" s="127"/>
      <c r="D123" s="183" t="str">
        <f>IF(E123=0,"",MAX($D$15:D122)+1)</f>
        <v/>
      </c>
      <c r="E123" s="193"/>
      <c r="F123" s="193"/>
      <c r="G123" s="193"/>
      <c r="H123" s="193"/>
      <c r="I123" s="65"/>
      <c r="J123" s="193"/>
      <c r="K123" s="184"/>
      <c r="L123" s="193"/>
      <c r="M123" s="184"/>
      <c r="N123" s="193"/>
      <c r="O123" s="184"/>
      <c r="P123" s="110"/>
      <c r="Q123" s="63"/>
      <c r="R123" s="152" t="str">
        <f t="shared" si="9"/>
        <v/>
      </c>
      <c r="T123" s="38" t="str">
        <f t="shared" si="5"/>
        <v>N</v>
      </c>
      <c r="U123" s="38">
        <f t="shared" si="6"/>
        <v>0</v>
      </c>
      <c r="V123" s="38">
        <f t="shared" si="7"/>
        <v>0</v>
      </c>
      <c r="W123" s="38">
        <f t="shared" si="8"/>
        <v>0</v>
      </c>
    </row>
    <row r="124" spans="3:23" s="37" customFormat="1" x14ac:dyDescent="0.25">
      <c r="C124" s="127"/>
      <c r="D124" s="183" t="str">
        <f>IF(E124=0,"",MAX($D$15:D123)+1)</f>
        <v/>
      </c>
      <c r="E124" s="193"/>
      <c r="F124" s="193"/>
      <c r="G124" s="193"/>
      <c r="H124" s="193"/>
      <c r="I124" s="65"/>
      <c r="J124" s="193"/>
      <c r="K124" s="184"/>
      <c r="L124" s="193"/>
      <c r="M124" s="184"/>
      <c r="N124" s="193"/>
      <c r="O124" s="184"/>
      <c r="P124" s="110"/>
      <c r="Q124" s="63"/>
      <c r="R124" s="152" t="str">
        <f t="shared" si="9"/>
        <v/>
      </c>
      <c r="T124" s="38" t="str">
        <f t="shared" si="5"/>
        <v>N</v>
      </c>
      <c r="U124" s="38">
        <f t="shared" si="6"/>
        <v>0</v>
      </c>
      <c r="V124" s="38">
        <f t="shared" si="7"/>
        <v>0</v>
      </c>
      <c r="W124" s="38">
        <f t="shared" si="8"/>
        <v>0</v>
      </c>
    </row>
    <row r="125" spans="3:23" s="37" customFormat="1" x14ac:dyDescent="0.25">
      <c r="C125" s="127"/>
      <c r="D125" s="183" t="str">
        <f>IF(E125=0,"",MAX($D$15:D124)+1)</f>
        <v/>
      </c>
      <c r="E125" s="193"/>
      <c r="F125" s="193"/>
      <c r="G125" s="193"/>
      <c r="H125" s="193"/>
      <c r="I125" s="65"/>
      <c r="J125" s="193"/>
      <c r="K125" s="184"/>
      <c r="L125" s="193"/>
      <c r="M125" s="184"/>
      <c r="N125" s="193"/>
      <c r="O125" s="184"/>
      <c r="P125" s="110"/>
      <c r="Q125" s="63"/>
      <c r="R125" s="152" t="str">
        <f t="shared" si="9"/>
        <v/>
      </c>
      <c r="T125" s="38" t="str">
        <f t="shared" si="5"/>
        <v>N</v>
      </c>
      <c r="U125" s="38">
        <f t="shared" si="6"/>
        <v>0</v>
      </c>
      <c r="V125" s="38">
        <f t="shared" si="7"/>
        <v>0</v>
      </c>
      <c r="W125" s="38">
        <f t="shared" si="8"/>
        <v>0</v>
      </c>
    </row>
    <row r="126" spans="3:23" s="37" customFormat="1" x14ac:dyDescent="0.25">
      <c r="C126" s="127"/>
      <c r="D126" s="183" t="str">
        <f>IF(E126=0,"",MAX($D$15:D125)+1)</f>
        <v/>
      </c>
      <c r="E126" s="193"/>
      <c r="F126" s="193"/>
      <c r="G126" s="193"/>
      <c r="H126" s="193"/>
      <c r="I126" s="65"/>
      <c r="J126" s="193"/>
      <c r="K126" s="184"/>
      <c r="L126" s="193"/>
      <c r="M126" s="184"/>
      <c r="N126" s="193"/>
      <c r="O126" s="184"/>
      <c r="P126" s="110"/>
      <c r="Q126" s="63"/>
      <c r="R126" s="152" t="str">
        <f t="shared" si="9"/>
        <v/>
      </c>
      <c r="T126" s="38" t="str">
        <f t="shared" si="5"/>
        <v>N</v>
      </c>
      <c r="U126" s="38">
        <f t="shared" si="6"/>
        <v>0</v>
      </c>
      <c r="V126" s="38">
        <f t="shared" si="7"/>
        <v>0</v>
      </c>
      <c r="W126" s="38">
        <f t="shared" si="8"/>
        <v>0</v>
      </c>
    </row>
    <row r="127" spans="3:23" s="37" customFormat="1" x14ac:dyDescent="0.25">
      <c r="C127" s="127"/>
      <c r="D127" s="183" t="str">
        <f>IF(E127=0,"",MAX($D$15:D126)+1)</f>
        <v/>
      </c>
      <c r="E127" s="193"/>
      <c r="F127" s="193"/>
      <c r="G127" s="193"/>
      <c r="H127" s="193"/>
      <c r="I127" s="65"/>
      <c r="J127" s="193"/>
      <c r="K127" s="184"/>
      <c r="L127" s="193"/>
      <c r="M127" s="184"/>
      <c r="N127" s="193"/>
      <c r="O127" s="184"/>
      <c r="P127" s="110"/>
      <c r="Q127" s="63"/>
      <c r="R127" s="152" t="str">
        <f t="shared" si="9"/>
        <v/>
      </c>
      <c r="T127" s="38" t="str">
        <f t="shared" si="5"/>
        <v>N</v>
      </c>
      <c r="U127" s="38">
        <f t="shared" si="6"/>
        <v>0</v>
      </c>
      <c r="V127" s="38">
        <f t="shared" si="7"/>
        <v>0</v>
      </c>
      <c r="W127" s="38">
        <f t="shared" si="8"/>
        <v>0</v>
      </c>
    </row>
    <row r="128" spans="3:23" s="37" customFormat="1" x14ac:dyDescent="0.25">
      <c r="C128" s="127"/>
      <c r="D128" s="183" t="str">
        <f>IF(E128=0,"",MAX($D$15:D127)+1)</f>
        <v/>
      </c>
      <c r="E128" s="193"/>
      <c r="F128" s="193"/>
      <c r="G128" s="193"/>
      <c r="H128" s="193"/>
      <c r="I128" s="65"/>
      <c r="J128" s="193"/>
      <c r="K128" s="184"/>
      <c r="L128" s="193"/>
      <c r="M128" s="184"/>
      <c r="N128" s="193"/>
      <c r="O128" s="184"/>
      <c r="P128" s="110"/>
      <c r="Q128" s="63"/>
      <c r="R128" s="152" t="str">
        <f t="shared" si="9"/>
        <v/>
      </c>
      <c r="T128" s="38" t="str">
        <f t="shared" si="5"/>
        <v>N</v>
      </c>
      <c r="U128" s="38">
        <f t="shared" si="6"/>
        <v>0</v>
      </c>
      <c r="V128" s="38">
        <f t="shared" si="7"/>
        <v>0</v>
      </c>
      <c r="W128" s="38">
        <f t="shared" si="8"/>
        <v>0</v>
      </c>
    </row>
    <row r="129" spans="3:23" s="37" customFormat="1" x14ac:dyDescent="0.25">
      <c r="C129" s="127"/>
      <c r="D129" s="183" t="str">
        <f>IF(E129=0,"",MAX($D$15:D128)+1)</f>
        <v/>
      </c>
      <c r="E129" s="193"/>
      <c r="F129" s="193"/>
      <c r="G129" s="193"/>
      <c r="H129" s="193"/>
      <c r="I129" s="65"/>
      <c r="J129" s="193"/>
      <c r="K129" s="184"/>
      <c r="L129" s="193"/>
      <c r="M129" s="184"/>
      <c r="N129" s="193"/>
      <c r="O129" s="184"/>
      <c r="P129" s="110"/>
      <c r="Q129" s="63"/>
      <c r="R129" s="152" t="str">
        <f t="shared" si="9"/>
        <v/>
      </c>
      <c r="T129" s="38" t="str">
        <f t="shared" si="5"/>
        <v>N</v>
      </c>
      <c r="U129" s="38">
        <f t="shared" si="6"/>
        <v>0</v>
      </c>
      <c r="V129" s="38">
        <f t="shared" si="7"/>
        <v>0</v>
      </c>
      <c r="W129" s="38">
        <f t="shared" si="8"/>
        <v>0</v>
      </c>
    </row>
    <row r="130" spans="3:23" s="37" customFormat="1" x14ac:dyDescent="0.25">
      <c r="C130" s="127"/>
      <c r="D130" s="183" t="str">
        <f>IF(E130=0,"",MAX($D$15:D129)+1)</f>
        <v/>
      </c>
      <c r="E130" s="193"/>
      <c r="F130" s="193"/>
      <c r="G130" s="193"/>
      <c r="H130" s="193"/>
      <c r="I130" s="65"/>
      <c r="J130" s="193"/>
      <c r="K130" s="184"/>
      <c r="L130" s="193"/>
      <c r="M130" s="184"/>
      <c r="N130" s="193"/>
      <c r="O130" s="184"/>
      <c r="P130" s="110"/>
      <c r="Q130" s="63"/>
      <c r="R130" s="152" t="str">
        <f t="shared" si="9"/>
        <v/>
      </c>
      <c r="T130" s="38" t="str">
        <f t="shared" si="5"/>
        <v>N</v>
      </c>
      <c r="U130" s="38">
        <f t="shared" si="6"/>
        <v>0</v>
      </c>
      <c r="V130" s="38">
        <f t="shared" si="7"/>
        <v>0</v>
      </c>
      <c r="W130" s="38">
        <f t="shared" si="8"/>
        <v>0</v>
      </c>
    </row>
    <row r="131" spans="3:23" s="37" customFormat="1" x14ac:dyDescent="0.25">
      <c r="C131" s="127"/>
      <c r="D131" s="183" t="str">
        <f>IF(E131=0,"",MAX($D$15:D130)+1)</f>
        <v/>
      </c>
      <c r="E131" s="193"/>
      <c r="F131" s="193"/>
      <c r="G131" s="193"/>
      <c r="H131" s="193"/>
      <c r="I131" s="65"/>
      <c r="J131" s="193"/>
      <c r="K131" s="184"/>
      <c r="L131" s="193"/>
      <c r="M131" s="184"/>
      <c r="N131" s="193"/>
      <c r="O131" s="184"/>
      <c r="P131" s="110"/>
      <c r="Q131" s="63"/>
      <c r="R131" s="152" t="str">
        <f t="shared" si="9"/>
        <v/>
      </c>
      <c r="T131" s="38" t="str">
        <f t="shared" si="5"/>
        <v>N</v>
      </c>
      <c r="U131" s="38">
        <f t="shared" si="6"/>
        <v>0</v>
      </c>
      <c r="V131" s="38">
        <f t="shared" si="7"/>
        <v>0</v>
      </c>
      <c r="W131" s="38">
        <f t="shared" si="8"/>
        <v>0</v>
      </c>
    </row>
    <row r="132" spans="3:23" s="37" customFormat="1" x14ac:dyDescent="0.25">
      <c r="C132" s="127"/>
      <c r="D132" s="183" t="str">
        <f>IF(E132=0,"",MAX($D$15:D131)+1)</f>
        <v/>
      </c>
      <c r="E132" s="193"/>
      <c r="F132" s="193"/>
      <c r="G132" s="193"/>
      <c r="H132" s="193"/>
      <c r="I132" s="65"/>
      <c r="J132" s="193"/>
      <c r="K132" s="184"/>
      <c r="L132" s="193"/>
      <c r="M132" s="184"/>
      <c r="N132" s="193"/>
      <c r="O132" s="184"/>
      <c r="P132" s="110"/>
      <c r="Q132" s="63"/>
      <c r="R132" s="152" t="str">
        <f t="shared" si="9"/>
        <v/>
      </c>
      <c r="T132" s="38" t="str">
        <f t="shared" si="5"/>
        <v>N</v>
      </c>
      <c r="U132" s="38">
        <f t="shared" si="6"/>
        <v>0</v>
      </c>
      <c r="V132" s="38">
        <f t="shared" si="7"/>
        <v>0</v>
      </c>
      <c r="W132" s="38">
        <f t="shared" si="8"/>
        <v>0</v>
      </c>
    </row>
    <row r="133" spans="3:23" s="37" customFormat="1" x14ac:dyDescent="0.25">
      <c r="C133" s="127"/>
      <c r="D133" s="183" t="str">
        <f>IF(E133=0,"",MAX($D$15:D132)+1)</f>
        <v/>
      </c>
      <c r="E133" s="193"/>
      <c r="F133" s="193"/>
      <c r="G133" s="193"/>
      <c r="H133" s="193"/>
      <c r="I133" s="65"/>
      <c r="J133" s="193"/>
      <c r="K133" s="184"/>
      <c r="L133" s="193"/>
      <c r="M133" s="184"/>
      <c r="N133" s="193"/>
      <c r="O133" s="184"/>
      <c r="P133" s="110"/>
      <c r="Q133" s="63"/>
      <c r="R133" s="152" t="str">
        <f t="shared" si="9"/>
        <v/>
      </c>
      <c r="T133" s="38" t="str">
        <f t="shared" si="5"/>
        <v>N</v>
      </c>
      <c r="U133" s="38">
        <f t="shared" si="6"/>
        <v>0</v>
      </c>
      <c r="V133" s="38">
        <f t="shared" si="7"/>
        <v>0</v>
      </c>
      <c r="W133" s="38">
        <f t="shared" si="8"/>
        <v>0</v>
      </c>
    </row>
    <row r="134" spans="3:23" s="37" customFormat="1" x14ac:dyDescent="0.25">
      <c r="C134" s="127"/>
      <c r="D134" s="183" t="str">
        <f>IF(E134=0,"",MAX($D$15:D133)+1)</f>
        <v/>
      </c>
      <c r="E134" s="193"/>
      <c r="F134" s="193"/>
      <c r="G134" s="193"/>
      <c r="H134" s="193"/>
      <c r="I134" s="65"/>
      <c r="J134" s="193"/>
      <c r="K134" s="184"/>
      <c r="L134" s="193"/>
      <c r="M134" s="184"/>
      <c r="N134" s="193"/>
      <c r="O134" s="184"/>
      <c r="P134" s="110"/>
      <c r="Q134" s="63"/>
      <c r="R134" s="152" t="str">
        <f t="shared" si="9"/>
        <v/>
      </c>
      <c r="T134" s="38" t="str">
        <f t="shared" si="5"/>
        <v>N</v>
      </c>
      <c r="U134" s="38">
        <f t="shared" si="6"/>
        <v>0</v>
      </c>
      <c r="V134" s="38">
        <f t="shared" si="7"/>
        <v>0</v>
      </c>
      <c r="W134" s="38">
        <f t="shared" si="8"/>
        <v>0</v>
      </c>
    </row>
    <row r="135" spans="3:23" s="37" customFormat="1" x14ac:dyDescent="0.25">
      <c r="C135" s="127"/>
      <c r="D135" s="183" t="str">
        <f>IF(E135=0,"",MAX($D$15:D134)+1)</f>
        <v/>
      </c>
      <c r="E135" s="193"/>
      <c r="F135" s="193"/>
      <c r="G135" s="193"/>
      <c r="H135" s="193"/>
      <c r="I135" s="65"/>
      <c r="J135" s="193"/>
      <c r="K135" s="184"/>
      <c r="L135" s="193"/>
      <c r="M135" s="184"/>
      <c r="N135" s="193"/>
      <c r="O135" s="184"/>
      <c r="P135" s="110"/>
      <c r="Q135" s="63"/>
      <c r="R135" s="152" t="str">
        <f t="shared" si="9"/>
        <v/>
      </c>
      <c r="T135" s="38" t="str">
        <f t="shared" si="5"/>
        <v>N</v>
      </c>
      <c r="U135" s="38">
        <f t="shared" si="6"/>
        <v>0</v>
      </c>
      <c r="V135" s="38">
        <f t="shared" si="7"/>
        <v>0</v>
      </c>
      <c r="W135" s="38">
        <f t="shared" si="8"/>
        <v>0</v>
      </c>
    </row>
    <row r="136" spans="3:23" s="37" customFormat="1" x14ac:dyDescent="0.25">
      <c r="C136" s="127"/>
      <c r="D136" s="183" t="str">
        <f>IF(E136=0,"",MAX($D$15:D135)+1)</f>
        <v/>
      </c>
      <c r="E136" s="193"/>
      <c r="F136" s="193"/>
      <c r="G136" s="193"/>
      <c r="H136" s="193"/>
      <c r="I136" s="65"/>
      <c r="J136" s="193"/>
      <c r="K136" s="184"/>
      <c r="L136" s="193"/>
      <c r="M136" s="184"/>
      <c r="N136" s="193"/>
      <c r="O136" s="184"/>
      <c r="P136" s="110"/>
      <c r="Q136" s="63"/>
      <c r="R136" s="152" t="str">
        <f t="shared" si="9"/>
        <v/>
      </c>
      <c r="T136" s="38" t="str">
        <f t="shared" si="5"/>
        <v>N</v>
      </c>
      <c r="U136" s="38">
        <f t="shared" si="6"/>
        <v>0</v>
      </c>
      <c r="V136" s="38">
        <f t="shared" si="7"/>
        <v>0</v>
      </c>
      <c r="W136" s="38">
        <f t="shared" si="8"/>
        <v>0</v>
      </c>
    </row>
    <row r="137" spans="3:23" s="37" customFormat="1" x14ac:dyDescent="0.25">
      <c r="C137" s="127"/>
      <c r="D137" s="183" t="str">
        <f>IF(E137=0,"",MAX($D$15:D136)+1)</f>
        <v/>
      </c>
      <c r="E137" s="193"/>
      <c r="F137" s="193"/>
      <c r="G137" s="193"/>
      <c r="H137" s="193"/>
      <c r="I137" s="65"/>
      <c r="J137" s="193"/>
      <c r="K137" s="184"/>
      <c r="L137" s="193"/>
      <c r="M137" s="184"/>
      <c r="N137" s="193"/>
      <c r="O137" s="184"/>
      <c r="P137" s="110"/>
      <c r="Q137" s="63"/>
      <c r="R137" s="152" t="str">
        <f t="shared" si="9"/>
        <v/>
      </c>
      <c r="T137" s="38" t="str">
        <f t="shared" si="5"/>
        <v>N</v>
      </c>
      <c r="U137" s="38">
        <f t="shared" si="6"/>
        <v>0</v>
      </c>
      <c r="V137" s="38">
        <f t="shared" si="7"/>
        <v>0</v>
      </c>
      <c r="W137" s="38">
        <f t="shared" si="8"/>
        <v>0</v>
      </c>
    </row>
    <row r="138" spans="3:23" s="37" customFormat="1" x14ac:dyDescent="0.25">
      <c r="C138" s="127"/>
      <c r="D138" s="183" t="str">
        <f>IF(E138=0,"",MAX($D$15:D137)+1)</f>
        <v/>
      </c>
      <c r="E138" s="193"/>
      <c r="F138" s="193"/>
      <c r="G138" s="193"/>
      <c r="H138" s="193"/>
      <c r="I138" s="65"/>
      <c r="J138" s="193"/>
      <c r="K138" s="184"/>
      <c r="L138" s="193"/>
      <c r="M138" s="184"/>
      <c r="N138" s="193"/>
      <c r="O138" s="184"/>
      <c r="P138" s="110"/>
      <c r="Q138" s="63"/>
      <c r="R138" s="152" t="str">
        <f t="shared" si="9"/>
        <v/>
      </c>
      <c r="T138" s="38" t="str">
        <f t="shared" si="5"/>
        <v>N</v>
      </c>
      <c r="U138" s="38">
        <f t="shared" si="6"/>
        <v>0</v>
      </c>
      <c r="V138" s="38">
        <f t="shared" si="7"/>
        <v>0</v>
      </c>
      <c r="W138" s="38">
        <f t="shared" si="8"/>
        <v>0</v>
      </c>
    </row>
    <row r="139" spans="3:23" s="37" customFormat="1" x14ac:dyDescent="0.25">
      <c r="C139" s="127"/>
      <c r="D139" s="183" t="str">
        <f>IF(E139=0,"",MAX($D$15:D138)+1)</f>
        <v/>
      </c>
      <c r="E139" s="193"/>
      <c r="F139" s="193"/>
      <c r="G139" s="193"/>
      <c r="H139" s="193"/>
      <c r="I139" s="65"/>
      <c r="J139" s="193"/>
      <c r="K139" s="184"/>
      <c r="L139" s="193"/>
      <c r="M139" s="184"/>
      <c r="N139" s="193"/>
      <c r="O139" s="184"/>
      <c r="P139" s="110"/>
      <c r="Q139" s="63"/>
      <c r="R139" s="152" t="str">
        <f t="shared" si="9"/>
        <v/>
      </c>
      <c r="T139" s="38" t="str">
        <f t="shared" si="5"/>
        <v>N</v>
      </c>
      <c r="U139" s="38">
        <f t="shared" si="6"/>
        <v>0</v>
      </c>
      <c r="V139" s="38">
        <f t="shared" si="7"/>
        <v>0</v>
      </c>
      <c r="W139" s="38">
        <f t="shared" si="8"/>
        <v>0</v>
      </c>
    </row>
    <row r="140" spans="3:23" s="37" customFormat="1" x14ac:dyDescent="0.25">
      <c r="C140" s="127"/>
      <c r="D140" s="183" t="str">
        <f>IF(E140=0,"",MAX($D$15:D139)+1)</f>
        <v/>
      </c>
      <c r="E140" s="193"/>
      <c r="F140" s="193"/>
      <c r="G140" s="193"/>
      <c r="H140" s="193"/>
      <c r="I140" s="65"/>
      <c r="J140" s="193"/>
      <c r="K140" s="184"/>
      <c r="L140" s="193"/>
      <c r="M140" s="184"/>
      <c r="N140" s="193"/>
      <c r="O140" s="184"/>
      <c r="P140" s="110"/>
      <c r="Q140" s="63"/>
      <c r="R140" s="152" t="str">
        <f t="shared" si="9"/>
        <v/>
      </c>
      <c r="T140" s="38" t="str">
        <f t="shared" si="5"/>
        <v>N</v>
      </c>
      <c r="U140" s="38">
        <f t="shared" si="6"/>
        <v>0</v>
      </c>
      <c r="V140" s="38">
        <f t="shared" si="7"/>
        <v>0</v>
      </c>
      <c r="W140" s="38">
        <f t="shared" si="8"/>
        <v>0</v>
      </c>
    </row>
    <row r="141" spans="3:23" s="37" customFormat="1" x14ac:dyDescent="0.25">
      <c r="C141" s="127"/>
      <c r="D141" s="183" t="str">
        <f>IF(E141=0,"",MAX($D$15:D140)+1)</f>
        <v/>
      </c>
      <c r="E141" s="193"/>
      <c r="F141" s="193"/>
      <c r="G141" s="193"/>
      <c r="H141" s="193"/>
      <c r="I141" s="65"/>
      <c r="J141" s="193"/>
      <c r="K141" s="184"/>
      <c r="L141" s="193"/>
      <c r="M141" s="184"/>
      <c r="N141" s="193"/>
      <c r="O141" s="184"/>
      <c r="P141" s="110"/>
      <c r="Q141" s="63"/>
      <c r="R141" s="152" t="str">
        <f t="shared" si="9"/>
        <v/>
      </c>
      <c r="T141" s="38" t="str">
        <f t="shared" si="5"/>
        <v>N</v>
      </c>
      <c r="U141" s="38">
        <f t="shared" si="6"/>
        <v>0</v>
      </c>
      <c r="V141" s="38">
        <f t="shared" si="7"/>
        <v>0</v>
      </c>
      <c r="W141" s="38">
        <f t="shared" si="8"/>
        <v>0</v>
      </c>
    </row>
    <row r="142" spans="3:23" s="37" customFormat="1" x14ac:dyDescent="0.25">
      <c r="C142" s="127"/>
      <c r="D142" s="183" t="str">
        <f>IF(E142=0,"",MAX($D$15:D141)+1)</f>
        <v/>
      </c>
      <c r="E142" s="193"/>
      <c r="F142" s="193"/>
      <c r="G142" s="193"/>
      <c r="H142" s="193"/>
      <c r="I142" s="65"/>
      <c r="J142" s="193"/>
      <c r="K142" s="184"/>
      <c r="L142" s="193"/>
      <c r="M142" s="184"/>
      <c r="N142" s="193"/>
      <c r="O142" s="184"/>
      <c r="P142" s="110"/>
      <c r="Q142" s="63"/>
      <c r="R142" s="152" t="str">
        <f t="shared" si="9"/>
        <v/>
      </c>
      <c r="T142" s="38" t="str">
        <f t="shared" si="5"/>
        <v>N</v>
      </c>
      <c r="U142" s="38">
        <f t="shared" si="6"/>
        <v>0</v>
      </c>
      <c r="V142" s="38">
        <f t="shared" si="7"/>
        <v>0</v>
      </c>
      <c r="W142" s="38">
        <f t="shared" si="8"/>
        <v>0</v>
      </c>
    </row>
    <row r="143" spans="3:23" s="37" customFormat="1" x14ac:dyDescent="0.25">
      <c r="C143" s="127"/>
      <c r="D143" s="183" t="str">
        <f>IF(E143=0,"",MAX($D$15:D142)+1)</f>
        <v/>
      </c>
      <c r="E143" s="193"/>
      <c r="F143" s="193"/>
      <c r="G143" s="193"/>
      <c r="H143" s="193"/>
      <c r="I143" s="65"/>
      <c r="J143" s="193"/>
      <c r="K143" s="184"/>
      <c r="L143" s="193"/>
      <c r="M143" s="184"/>
      <c r="N143" s="193"/>
      <c r="O143" s="184"/>
      <c r="P143" s="110"/>
      <c r="Q143" s="63"/>
      <c r="R143" s="152" t="str">
        <f t="shared" si="9"/>
        <v/>
      </c>
      <c r="T143" s="38" t="str">
        <f t="shared" ref="T143:T206" si="10">IF(D143="","N","Y")</f>
        <v>N</v>
      </c>
      <c r="U143" s="38">
        <f t="shared" ref="U143:U206" si="11">IF(AND(T143="Y",OR(E143=0,F143=0,G143=0,H143=0,I143=0,J143=0,K143=0)),1,0)</f>
        <v>0</v>
      </c>
      <c r="V143" s="38">
        <f t="shared" ref="V143:V206" si="12">IF(SUM(IF(L143=0,0,IF(M143=0,1,0)),IF(M143=0,0,IF(L143=0,1,0))),1,0)</f>
        <v>0</v>
      </c>
      <c r="W143" s="38">
        <f t="shared" ref="W143:W206" si="13">IF(SUM(IF(N143="",0,IF(O143="",1,0)),IF(O143="",0,IF(N143="",1,0))),1,0)</f>
        <v>0</v>
      </c>
    </row>
    <row r="144" spans="3:23" s="37" customFormat="1" x14ac:dyDescent="0.25">
      <c r="C144" s="127"/>
      <c r="D144" s="183" t="str">
        <f>IF(E144=0,"",MAX($D$15:D143)+1)</f>
        <v/>
      </c>
      <c r="E144" s="193"/>
      <c r="F144" s="193"/>
      <c r="G144" s="193"/>
      <c r="H144" s="193"/>
      <c r="I144" s="65"/>
      <c r="J144" s="193"/>
      <c r="K144" s="184"/>
      <c r="L144" s="193"/>
      <c r="M144" s="184"/>
      <c r="N144" s="193"/>
      <c r="O144" s="184"/>
      <c r="P144" s="110"/>
      <c r="Q144" s="63"/>
      <c r="R144" s="152" t="str">
        <f t="shared" ref="R144:R207" si="14">IF(SUM(U144:W144)&gt;0,"ROW INCOMPLETE OR INVALID DATA ENTERED; ENTER/EDIT DATA IN REQUIRED FIELDS","")</f>
        <v/>
      </c>
      <c r="T144" s="38" t="str">
        <f t="shared" si="10"/>
        <v>N</v>
      </c>
      <c r="U144" s="38">
        <f t="shared" si="11"/>
        <v>0</v>
      </c>
      <c r="V144" s="38">
        <f t="shared" si="12"/>
        <v>0</v>
      </c>
      <c r="W144" s="38">
        <f t="shared" si="13"/>
        <v>0</v>
      </c>
    </row>
    <row r="145" spans="3:23" s="37" customFormat="1" x14ac:dyDescent="0.25">
      <c r="C145" s="127"/>
      <c r="D145" s="183" t="str">
        <f>IF(E145=0,"",MAX($D$15:D144)+1)</f>
        <v/>
      </c>
      <c r="E145" s="193"/>
      <c r="F145" s="193"/>
      <c r="G145" s="193"/>
      <c r="H145" s="193"/>
      <c r="I145" s="65"/>
      <c r="J145" s="193"/>
      <c r="K145" s="184"/>
      <c r="L145" s="193"/>
      <c r="M145" s="184"/>
      <c r="N145" s="193"/>
      <c r="O145" s="184"/>
      <c r="P145" s="110"/>
      <c r="Q145" s="63"/>
      <c r="R145" s="152" t="str">
        <f t="shared" si="14"/>
        <v/>
      </c>
      <c r="T145" s="38" t="str">
        <f t="shared" si="10"/>
        <v>N</v>
      </c>
      <c r="U145" s="38">
        <f t="shared" si="11"/>
        <v>0</v>
      </c>
      <c r="V145" s="38">
        <f t="shared" si="12"/>
        <v>0</v>
      </c>
      <c r="W145" s="38">
        <f t="shared" si="13"/>
        <v>0</v>
      </c>
    </row>
    <row r="146" spans="3:23" s="37" customFormat="1" x14ac:dyDescent="0.25">
      <c r="C146" s="127"/>
      <c r="D146" s="183" t="str">
        <f>IF(E146=0,"",MAX($D$15:D145)+1)</f>
        <v/>
      </c>
      <c r="E146" s="193"/>
      <c r="F146" s="193"/>
      <c r="G146" s="193"/>
      <c r="H146" s="193"/>
      <c r="I146" s="65"/>
      <c r="J146" s="193"/>
      <c r="K146" s="184"/>
      <c r="L146" s="193"/>
      <c r="M146" s="184"/>
      <c r="N146" s="193"/>
      <c r="O146" s="184"/>
      <c r="P146" s="110"/>
      <c r="Q146" s="63"/>
      <c r="R146" s="152" t="str">
        <f t="shared" si="14"/>
        <v/>
      </c>
      <c r="T146" s="38" t="str">
        <f t="shared" si="10"/>
        <v>N</v>
      </c>
      <c r="U146" s="38">
        <f t="shared" si="11"/>
        <v>0</v>
      </c>
      <c r="V146" s="38">
        <f t="shared" si="12"/>
        <v>0</v>
      </c>
      <c r="W146" s="38">
        <f t="shared" si="13"/>
        <v>0</v>
      </c>
    </row>
    <row r="147" spans="3:23" s="37" customFormat="1" x14ac:dyDescent="0.25">
      <c r="C147" s="127"/>
      <c r="D147" s="183" t="str">
        <f>IF(E147=0,"",MAX($D$15:D146)+1)</f>
        <v/>
      </c>
      <c r="E147" s="193"/>
      <c r="F147" s="193"/>
      <c r="G147" s="193"/>
      <c r="H147" s="193"/>
      <c r="I147" s="65"/>
      <c r="J147" s="193"/>
      <c r="K147" s="184"/>
      <c r="L147" s="193"/>
      <c r="M147" s="184"/>
      <c r="N147" s="193"/>
      <c r="O147" s="184"/>
      <c r="P147" s="110"/>
      <c r="Q147" s="63"/>
      <c r="R147" s="152" t="str">
        <f t="shared" si="14"/>
        <v/>
      </c>
      <c r="T147" s="38" t="str">
        <f t="shared" si="10"/>
        <v>N</v>
      </c>
      <c r="U147" s="38">
        <f t="shared" si="11"/>
        <v>0</v>
      </c>
      <c r="V147" s="38">
        <f t="shared" si="12"/>
        <v>0</v>
      </c>
      <c r="W147" s="38">
        <f t="shared" si="13"/>
        <v>0</v>
      </c>
    </row>
    <row r="148" spans="3:23" s="37" customFormat="1" x14ac:dyDescent="0.25">
      <c r="C148" s="127"/>
      <c r="D148" s="183" t="str">
        <f>IF(E148=0,"",MAX($D$15:D147)+1)</f>
        <v/>
      </c>
      <c r="E148" s="193"/>
      <c r="F148" s="193"/>
      <c r="G148" s="193"/>
      <c r="H148" s="193"/>
      <c r="I148" s="65"/>
      <c r="J148" s="193"/>
      <c r="K148" s="184"/>
      <c r="L148" s="193"/>
      <c r="M148" s="184"/>
      <c r="N148" s="193"/>
      <c r="O148" s="184"/>
      <c r="P148" s="110"/>
      <c r="Q148" s="63"/>
      <c r="R148" s="152" t="str">
        <f t="shared" si="14"/>
        <v/>
      </c>
      <c r="T148" s="38" t="str">
        <f t="shared" si="10"/>
        <v>N</v>
      </c>
      <c r="U148" s="38">
        <f t="shared" si="11"/>
        <v>0</v>
      </c>
      <c r="V148" s="38">
        <f t="shared" si="12"/>
        <v>0</v>
      </c>
      <c r="W148" s="38">
        <f t="shared" si="13"/>
        <v>0</v>
      </c>
    </row>
    <row r="149" spans="3:23" s="37" customFormat="1" x14ac:dyDescent="0.25">
      <c r="C149" s="127"/>
      <c r="D149" s="183" t="str">
        <f>IF(E149=0,"",MAX($D$15:D148)+1)</f>
        <v/>
      </c>
      <c r="E149" s="193"/>
      <c r="F149" s="193"/>
      <c r="G149" s="193"/>
      <c r="H149" s="193"/>
      <c r="I149" s="65"/>
      <c r="J149" s="193"/>
      <c r="K149" s="184"/>
      <c r="L149" s="193"/>
      <c r="M149" s="184"/>
      <c r="N149" s="193"/>
      <c r="O149" s="184"/>
      <c r="P149" s="110"/>
      <c r="Q149" s="63"/>
      <c r="R149" s="152" t="str">
        <f t="shared" si="14"/>
        <v/>
      </c>
      <c r="T149" s="38" t="str">
        <f t="shared" si="10"/>
        <v>N</v>
      </c>
      <c r="U149" s="38">
        <f t="shared" si="11"/>
        <v>0</v>
      </c>
      <c r="V149" s="38">
        <f t="shared" si="12"/>
        <v>0</v>
      </c>
      <c r="W149" s="38">
        <f t="shared" si="13"/>
        <v>0</v>
      </c>
    </row>
    <row r="150" spans="3:23" s="37" customFormat="1" x14ac:dyDescent="0.25">
      <c r="C150" s="127"/>
      <c r="D150" s="183" t="str">
        <f>IF(E150=0,"",MAX($D$15:D149)+1)</f>
        <v/>
      </c>
      <c r="E150" s="193"/>
      <c r="F150" s="193"/>
      <c r="G150" s="193"/>
      <c r="H150" s="193"/>
      <c r="I150" s="65"/>
      <c r="J150" s="193"/>
      <c r="K150" s="184"/>
      <c r="L150" s="193"/>
      <c r="M150" s="184"/>
      <c r="N150" s="193"/>
      <c r="O150" s="184"/>
      <c r="P150" s="110"/>
      <c r="Q150" s="63"/>
      <c r="R150" s="152" t="str">
        <f t="shared" si="14"/>
        <v/>
      </c>
      <c r="T150" s="38" t="str">
        <f t="shared" si="10"/>
        <v>N</v>
      </c>
      <c r="U150" s="38">
        <f t="shared" si="11"/>
        <v>0</v>
      </c>
      <c r="V150" s="38">
        <f t="shared" si="12"/>
        <v>0</v>
      </c>
      <c r="W150" s="38">
        <f t="shared" si="13"/>
        <v>0</v>
      </c>
    </row>
    <row r="151" spans="3:23" s="37" customFormat="1" x14ac:dyDescent="0.25">
      <c r="C151" s="127"/>
      <c r="D151" s="183" t="str">
        <f>IF(E151=0,"",MAX($D$15:D150)+1)</f>
        <v/>
      </c>
      <c r="E151" s="193"/>
      <c r="F151" s="193"/>
      <c r="G151" s="193"/>
      <c r="H151" s="193"/>
      <c r="I151" s="65"/>
      <c r="J151" s="193"/>
      <c r="K151" s="184"/>
      <c r="L151" s="193"/>
      <c r="M151" s="184"/>
      <c r="N151" s="193"/>
      <c r="O151" s="184"/>
      <c r="P151" s="110"/>
      <c r="Q151" s="63"/>
      <c r="R151" s="152" t="str">
        <f t="shared" si="14"/>
        <v/>
      </c>
      <c r="T151" s="38" t="str">
        <f t="shared" si="10"/>
        <v>N</v>
      </c>
      <c r="U151" s="38">
        <f t="shared" si="11"/>
        <v>0</v>
      </c>
      <c r="V151" s="38">
        <f t="shared" si="12"/>
        <v>0</v>
      </c>
      <c r="W151" s="38">
        <f t="shared" si="13"/>
        <v>0</v>
      </c>
    </row>
    <row r="152" spans="3:23" s="37" customFormat="1" x14ac:dyDescent="0.25">
      <c r="C152" s="127"/>
      <c r="D152" s="183" t="str">
        <f>IF(E152=0,"",MAX($D$15:D151)+1)</f>
        <v/>
      </c>
      <c r="E152" s="193"/>
      <c r="F152" s="193"/>
      <c r="G152" s="193"/>
      <c r="H152" s="193"/>
      <c r="I152" s="65"/>
      <c r="J152" s="193"/>
      <c r="K152" s="184"/>
      <c r="L152" s="193"/>
      <c r="M152" s="184"/>
      <c r="N152" s="193"/>
      <c r="O152" s="184"/>
      <c r="P152" s="110"/>
      <c r="Q152" s="63"/>
      <c r="R152" s="152" t="str">
        <f t="shared" si="14"/>
        <v/>
      </c>
      <c r="T152" s="38" t="str">
        <f t="shared" si="10"/>
        <v>N</v>
      </c>
      <c r="U152" s="38">
        <f t="shared" si="11"/>
        <v>0</v>
      </c>
      <c r="V152" s="38">
        <f t="shared" si="12"/>
        <v>0</v>
      </c>
      <c r="W152" s="38">
        <f t="shared" si="13"/>
        <v>0</v>
      </c>
    </row>
    <row r="153" spans="3:23" s="37" customFormat="1" x14ac:dyDescent="0.25">
      <c r="C153" s="127"/>
      <c r="D153" s="183" t="str">
        <f>IF(E153=0,"",MAX($D$15:D152)+1)</f>
        <v/>
      </c>
      <c r="E153" s="193"/>
      <c r="F153" s="193"/>
      <c r="G153" s="193"/>
      <c r="H153" s="193"/>
      <c r="I153" s="65"/>
      <c r="J153" s="193"/>
      <c r="K153" s="184"/>
      <c r="L153" s="193"/>
      <c r="M153" s="184"/>
      <c r="N153" s="193"/>
      <c r="O153" s="184"/>
      <c r="P153" s="110"/>
      <c r="Q153" s="63"/>
      <c r="R153" s="152" t="str">
        <f t="shared" si="14"/>
        <v/>
      </c>
      <c r="T153" s="38" t="str">
        <f t="shared" si="10"/>
        <v>N</v>
      </c>
      <c r="U153" s="38">
        <f t="shared" si="11"/>
        <v>0</v>
      </c>
      <c r="V153" s="38">
        <f t="shared" si="12"/>
        <v>0</v>
      </c>
      <c r="W153" s="38">
        <f t="shared" si="13"/>
        <v>0</v>
      </c>
    </row>
    <row r="154" spans="3:23" s="37" customFormat="1" x14ac:dyDescent="0.25">
      <c r="C154" s="127"/>
      <c r="D154" s="183" t="str">
        <f>IF(E154=0,"",MAX($D$15:D153)+1)</f>
        <v/>
      </c>
      <c r="E154" s="193"/>
      <c r="F154" s="193"/>
      <c r="G154" s="193"/>
      <c r="H154" s="193"/>
      <c r="I154" s="65"/>
      <c r="J154" s="193"/>
      <c r="K154" s="184"/>
      <c r="L154" s="193"/>
      <c r="M154" s="184"/>
      <c r="N154" s="193"/>
      <c r="O154" s="184"/>
      <c r="P154" s="110"/>
      <c r="Q154" s="63"/>
      <c r="R154" s="152" t="str">
        <f t="shared" si="14"/>
        <v/>
      </c>
      <c r="T154" s="38" t="str">
        <f t="shared" si="10"/>
        <v>N</v>
      </c>
      <c r="U154" s="38">
        <f t="shared" si="11"/>
        <v>0</v>
      </c>
      <c r="V154" s="38">
        <f t="shared" si="12"/>
        <v>0</v>
      </c>
      <c r="W154" s="38">
        <f t="shared" si="13"/>
        <v>0</v>
      </c>
    </row>
    <row r="155" spans="3:23" s="37" customFormat="1" x14ac:dyDescent="0.25">
      <c r="C155" s="127"/>
      <c r="D155" s="183" t="str">
        <f>IF(E155=0,"",MAX($D$15:D154)+1)</f>
        <v/>
      </c>
      <c r="E155" s="193"/>
      <c r="F155" s="193"/>
      <c r="G155" s="193"/>
      <c r="H155" s="193"/>
      <c r="I155" s="65"/>
      <c r="J155" s="193"/>
      <c r="K155" s="184"/>
      <c r="L155" s="193"/>
      <c r="M155" s="184"/>
      <c r="N155" s="193"/>
      <c r="O155" s="184"/>
      <c r="P155" s="110"/>
      <c r="Q155" s="63"/>
      <c r="R155" s="152" t="str">
        <f t="shared" si="14"/>
        <v/>
      </c>
      <c r="T155" s="38" t="str">
        <f t="shared" si="10"/>
        <v>N</v>
      </c>
      <c r="U155" s="38">
        <f t="shared" si="11"/>
        <v>0</v>
      </c>
      <c r="V155" s="38">
        <f t="shared" si="12"/>
        <v>0</v>
      </c>
      <c r="W155" s="38">
        <f t="shared" si="13"/>
        <v>0</v>
      </c>
    </row>
    <row r="156" spans="3:23" s="37" customFormat="1" x14ac:dyDescent="0.25">
      <c r="C156" s="127"/>
      <c r="D156" s="183" t="str">
        <f>IF(E156=0,"",MAX($D$15:D155)+1)</f>
        <v/>
      </c>
      <c r="E156" s="193"/>
      <c r="F156" s="193"/>
      <c r="G156" s="193"/>
      <c r="H156" s="193"/>
      <c r="I156" s="65"/>
      <c r="J156" s="193"/>
      <c r="K156" s="184"/>
      <c r="L156" s="193"/>
      <c r="M156" s="184"/>
      <c r="N156" s="193"/>
      <c r="O156" s="184"/>
      <c r="P156" s="110"/>
      <c r="Q156" s="63"/>
      <c r="R156" s="152" t="str">
        <f t="shared" si="14"/>
        <v/>
      </c>
      <c r="T156" s="38" t="str">
        <f t="shared" si="10"/>
        <v>N</v>
      </c>
      <c r="U156" s="38">
        <f t="shared" si="11"/>
        <v>0</v>
      </c>
      <c r="V156" s="38">
        <f t="shared" si="12"/>
        <v>0</v>
      </c>
      <c r="W156" s="38">
        <f t="shared" si="13"/>
        <v>0</v>
      </c>
    </row>
    <row r="157" spans="3:23" s="37" customFormat="1" x14ac:dyDescent="0.25">
      <c r="C157" s="127"/>
      <c r="D157" s="183" t="str">
        <f>IF(E157=0,"",MAX($D$15:D156)+1)</f>
        <v/>
      </c>
      <c r="E157" s="193"/>
      <c r="F157" s="193"/>
      <c r="G157" s="193"/>
      <c r="H157" s="193"/>
      <c r="I157" s="65"/>
      <c r="J157" s="193"/>
      <c r="K157" s="184"/>
      <c r="L157" s="193"/>
      <c r="M157" s="184"/>
      <c r="N157" s="193"/>
      <c r="O157" s="184"/>
      <c r="P157" s="110"/>
      <c r="Q157" s="63"/>
      <c r="R157" s="152" t="str">
        <f t="shared" si="14"/>
        <v/>
      </c>
      <c r="T157" s="38" t="str">
        <f t="shared" si="10"/>
        <v>N</v>
      </c>
      <c r="U157" s="38">
        <f t="shared" si="11"/>
        <v>0</v>
      </c>
      <c r="V157" s="38">
        <f t="shared" si="12"/>
        <v>0</v>
      </c>
      <c r="W157" s="38">
        <f t="shared" si="13"/>
        <v>0</v>
      </c>
    </row>
    <row r="158" spans="3:23" s="37" customFormat="1" x14ac:dyDescent="0.25">
      <c r="C158" s="127"/>
      <c r="D158" s="183" t="str">
        <f>IF(E158=0,"",MAX($D$15:D157)+1)</f>
        <v/>
      </c>
      <c r="E158" s="193"/>
      <c r="F158" s="193"/>
      <c r="G158" s="193"/>
      <c r="H158" s="193"/>
      <c r="I158" s="65"/>
      <c r="J158" s="193"/>
      <c r="K158" s="184"/>
      <c r="L158" s="193"/>
      <c r="M158" s="184"/>
      <c r="N158" s="193"/>
      <c r="O158" s="184"/>
      <c r="P158" s="110"/>
      <c r="Q158" s="63"/>
      <c r="R158" s="152" t="str">
        <f t="shared" si="14"/>
        <v/>
      </c>
      <c r="T158" s="38" t="str">
        <f t="shared" si="10"/>
        <v>N</v>
      </c>
      <c r="U158" s="38">
        <f t="shared" si="11"/>
        <v>0</v>
      </c>
      <c r="V158" s="38">
        <f t="shared" si="12"/>
        <v>0</v>
      </c>
      <c r="W158" s="38">
        <f t="shared" si="13"/>
        <v>0</v>
      </c>
    </row>
    <row r="159" spans="3:23" s="37" customFormat="1" x14ac:dyDescent="0.25">
      <c r="C159" s="127"/>
      <c r="D159" s="183" t="str">
        <f>IF(E159=0,"",MAX($D$15:D158)+1)</f>
        <v/>
      </c>
      <c r="E159" s="193"/>
      <c r="F159" s="193"/>
      <c r="G159" s="193"/>
      <c r="H159" s="193"/>
      <c r="I159" s="65"/>
      <c r="J159" s="193"/>
      <c r="K159" s="184"/>
      <c r="L159" s="193"/>
      <c r="M159" s="184"/>
      <c r="N159" s="193"/>
      <c r="O159" s="184"/>
      <c r="P159" s="110"/>
      <c r="Q159" s="63"/>
      <c r="R159" s="152" t="str">
        <f t="shared" si="14"/>
        <v/>
      </c>
      <c r="T159" s="38" t="str">
        <f t="shared" si="10"/>
        <v>N</v>
      </c>
      <c r="U159" s="38">
        <f t="shared" si="11"/>
        <v>0</v>
      </c>
      <c r="V159" s="38">
        <f t="shared" si="12"/>
        <v>0</v>
      </c>
      <c r="W159" s="38">
        <f t="shared" si="13"/>
        <v>0</v>
      </c>
    </row>
    <row r="160" spans="3:23" s="37" customFormat="1" x14ac:dyDescent="0.25">
      <c r="C160" s="127"/>
      <c r="D160" s="183" t="str">
        <f>IF(E160=0,"",MAX($D$15:D159)+1)</f>
        <v/>
      </c>
      <c r="E160" s="193"/>
      <c r="F160" s="193"/>
      <c r="G160" s="193"/>
      <c r="H160" s="193"/>
      <c r="I160" s="65"/>
      <c r="J160" s="193"/>
      <c r="K160" s="184"/>
      <c r="L160" s="193"/>
      <c r="M160" s="184"/>
      <c r="N160" s="193"/>
      <c r="O160" s="184"/>
      <c r="P160" s="110"/>
      <c r="Q160" s="63"/>
      <c r="R160" s="152" t="str">
        <f t="shared" si="14"/>
        <v/>
      </c>
      <c r="T160" s="38" t="str">
        <f t="shared" si="10"/>
        <v>N</v>
      </c>
      <c r="U160" s="38">
        <f t="shared" si="11"/>
        <v>0</v>
      </c>
      <c r="V160" s="38">
        <f t="shared" si="12"/>
        <v>0</v>
      </c>
      <c r="W160" s="38">
        <f t="shared" si="13"/>
        <v>0</v>
      </c>
    </row>
    <row r="161" spans="3:23" s="37" customFormat="1" x14ac:dyDescent="0.25">
      <c r="C161" s="127"/>
      <c r="D161" s="183" t="str">
        <f>IF(E161=0,"",MAX($D$15:D160)+1)</f>
        <v/>
      </c>
      <c r="E161" s="193"/>
      <c r="F161" s="193"/>
      <c r="G161" s="193"/>
      <c r="H161" s="193"/>
      <c r="I161" s="65"/>
      <c r="J161" s="193"/>
      <c r="K161" s="184"/>
      <c r="L161" s="193"/>
      <c r="M161" s="184"/>
      <c r="N161" s="193"/>
      <c r="O161" s="184"/>
      <c r="P161" s="110"/>
      <c r="Q161" s="63"/>
      <c r="R161" s="152" t="str">
        <f t="shared" si="14"/>
        <v/>
      </c>
      <c r="T161" s="38" t="str">
        <f t="shared" si="10"/>
        <v>N</v>
      </c>
      <c r="U161" s="38">
        <f t="shared" si="11"/>
        <v>0</v>
      </c>
      <c r="V161" s="38">
        <f t="shared" si="12"/>
        <v>0</v>
      </c>
      <c r="W161" s="38">
        <f t="shared" si="13"/>
        <v>0</v>
      </c>
    </row>
    <row r="162" spans="3:23" s="37" customFormat="1" x14ac:dyDescent="0.25">
      <c r="C162" s="127"/>
      <c r="D162" s="183" t="str">
        <f>IF(E162=0,"",MAX($D$15:D161)+1)</f>
        <v/>
      </c>
      <c r="E162" s="193"/>
      <c r="F162" s="193"/>
      <c r="G162" s="193"/>
      <c r="H162" s="193"/>
      <c r="I162" s="65"/>
      <c r="J162" s="193"/>
      <c r="K162" s="184"/>
      <c r="L162" s="193"/>
      <c r="M162" s="184"/>
      <c r="N162" s="193"/>
      <c r="O162" s="184"/>
      <c r="P162" s="110"/>
      <c r="Q162" s="63"/>
      <c r="R162" s="152" t="str">
        <f t="shared" si="14"/>
        <v/>
      </c>
      <c r="T162" s="38" t="str">
        <f t="shared" si="10"/>
        <v>N</v>
      </c>
      <c r="U162" s="38">
        <f t="shared" si="11"/>
        <v>0</v>
      </c>
      <c r="V162" s="38">
        <f t="shared" si="12"/>
        <v>0</v>
      </c>
      <c r="W162" s="38">
        <f t="shared" si="13"/>
        <v>0</v>
      </c>
    </row>
    <row r="163" spans="3:23" s="37" customFormat="1" x14ac:dyDescent="0.25">
      <c r="C163" s="127"/>
      <c r="D163" s="183" t="str">
        <f>IF(E163=0,"",MAX($D$15:D162)+1)</f>
        <v/>
      </c>
      <c r="E163" s="193"/>
      <c r="F163" s="193"/>
      <c r="G163" s="193"/>
      <c r="H163" s="193"/>
      <c r="I163" s="65"/>
      <c r="J163" s="193"/>
      <c r="K163" s="184"/>
      <c r="L163" s="193"/>
      <c r="M163" s="184"/>
      <c r="N163" s="193"/>
      <c r="O163" s="184"/>
      <c r="P163" s="110"/>
      <c r="Q163" s="63"/>
      <c r="R163" s="152" t="str">
        <f t="shared" si="14"/>
        <v/>
      </c>
      <c r="T163" s="38" t="str">
        <f t="shared" si="10"/>
        <v>N</v>
      </c>
      <c r="U163" s="38">
        <f t="shared" si="11"/>
        <v>0</v>
      </c>
      <c r="V163" s="38">
        <f t="shared" si="12"/>
        <v>0</v>
      </c>
      <c r="W163" s="38">
        <f t="shared" si="13"/>
        <v>0</v>
      </c>
    </row>
    <row r="164" spans="3:23" s="37" customFormat="1" x14ac:dyDescent="0.25">
      <c r="C164" s="127"/>
      <c r="D164" s="183" t="str">
        <f>IF(E164=0,"",MAX($D$15:D163)+1)</f>
        <v/>
      </c>
      <c r="E164" s="193"/>
      <c r="F164" s="193"/>
      <c r="G164" s="193"/>
      <c r="H164" s="193"/>
      <c r="I164" s="65"/>
      <c r="J164" s="193"/>
      <c r="K164" s="184"/>
      <c r="L164" s="193"/>
      <c r="M164" s="184"/>
      <c r="N164" s="193"/>
      <c r="O164" s="184"/>
      <c r="P164" s="110"/>
      <c r="Q164" s="63"/>
      <c r="R164" s="152" t="str">
        <f t="shared" si="14"/>
        <v/>
      </c>
      <c r="T164" s="38" t="str">
        <f t="shared" si="10"/>
        <v>N</v>
      </c>
      <c r="U164" s="38">
        <f t="shared" si="11"/>
        <v>0</v>
      </c>
      <c r="V164" s="38">
        <f t="shared" si="12"/>
        <v>0</v>
      </c>
      <c r="W164" s="38">
        <f t="shared" si="13"/>
        <v>0</v>
      </c>
    </row>
    <row r="165" spans="3:23" s="37" customFormat="1" x14ac:dyDescent="0.25">
      <c r="C165" s="127"/>
      <c r="D165" s="183" t="str">
        <f>IF(E165=0,"",MAX($D$15:D164)+1)</f>
        <v/>
      </c>
      <c r="E165" s="193"/>
      <c r="F165" s="193"/>
      <c r="G165" s="193"/>
      <c r="H165" s="193"/>
      <c r="I165" s="65"/>
      <c r="J165" s="193"/>
      <c r="K165" s="184"/>
      <c r="L165" s="193"/>
      <c r="M165" s="184"/>
      <c r="N165" s="193"/>
      <c r="O165" s="184"/>
      <c r="P165" s="110"/>
      <c r="Q165" s="63"/>
      <c r="R165" s="152" t="str">
        <f t="shared" si="14"/>
        <v/>
      </c>
      <c r="T165" s="38" t="str">
        <f t="shared" si="10"/>
        <v>N</v>
      </c>
      <c r="U165" s="38">
        <f t="shared" si="11"/>
        <v>0</v>
      </c>
      <c r="V165" s="38">
        <f t="shared" si="12"/>
        <v>0</v>
      </c>
      <c r="W165" s="38">
        <f t="shared" si="13"/>
        <v>0</v>
      </c>
    </row>
    <row r="166" spans="3:23" s="37" customFormat="1" x14ac:dyDescent="0.25">
      <c r="C166" s="127"/>
      <c r="D166" s="183" t="str">
        <f>IF(E166=0,"",MAX($D$15:D165)+1)</f>
        <v/>
      </c>
      <c r="E166" s="193"/>
      <c r="F166" s="193"/>
      <c r="G166" s="193"/>
      <c r="H166" s="193"/>
      <c r="I166" s="65"/>
      <c r="J166" s="193"/>
      <c r="K166" s="184"/>
      <c r="L166" s="193"/>
      <c r="M166" s="184"/>
      <c r="N166" s="193"/>
      <c r="O166" s="184"/>
      <c r="P166" s="110"/>
      <c r="Q166" s="63"/>
      <c r="R166" s="152" t="str">
        <f t="shared" si="14"/>
        <v/>
      </c>
      <c r="T166" s="38" t="str">
        <f t="shared" si="10"/>
        <v>N</v>
      </c>
      <c r="U166" s="38">
        <f t="shared" si="11"/>
        <v>0</v>
      </c>
      <c r="V166" s="38">
        <f t="shared" si="12"/>
        <v>0</v>
      </c>
      <c r="W166" s="38">
        <f t="shared" si="13"/>
        <v>0</v>
      </c>
    </row>
    <row r="167" spans="3:23" s="37" customFormat="1" x14ac:dyDescent="0.25">
      <c r="C167" s="127"/>
      <c r="D167" s="183" t="str">
        <f>IF(E167=0,"",MAX($D$15:D166)+1)</f>
        <v/>
      </c>
      <c r="E167" s="193"/>
      <c r="F167" s="193"/>
      <c r="G167" s="193"/>
      <c r="H167" s="193"/>
      <c r="I167" s="65"/>
      <c r="J167" s="193"/>
      <c r="K167" s="184"/>
      <c r="L167" s="193"/>
      <c r="M167" s="184"/>
      <c r="N167" s="193"/>
      <c r="O167" s="184"/>
      <c r="P167" s="110"/>
      <c r="Q167" s="63"/>
      <c r="R167" s="152" t="str">
        <f t="shared" si="14"/>
        <v/>
      </c>
      <c r="T167" s="38" t="str">
        <f t="shared" si="10"/>
        <v>N</v>
      </c>
      <c r="U167" s="38">
        <f t="shared" si="11"/>
        <v>0</v>
      </c>
      <c r="V167" s="38">
        <f t="shared" si="12"/>
        <v>0</v>
      </c>
      <c r="W167" s="38">
        <f t="shared" si="13"/>
        <v>0</v>
      </c>
    </row>
    <row r="168" spans="3:23" s="37" customFormat="1" x14ac:dyDescent="0.25">
      <c r="C168" s="127"/>
      <c r="D168" s="183" t="str">
        <f>IF(E168=0,"",MAX($D$15:D167)+1)</f>
        <v/>
      </c>
      <c r="E168" s="193"/>
      <c r="F168" s="193"/>
      <c r="G168" s="193"/>
      <c r="H168" s="193"/>
      <c r="I168" s="65"/>
      <c r="J168" s="193"/>
      <c r="K168" s="184"/>
      <c r="L168" s="193"/>
      <c r="M168" s="184"/>
      <c r="N168" s="193"/>
      <c r="O168" s="184"/>
      <c r="P168" s="110"/>
      <c r="Q168" s="63"/>
      <c r="R168" s="152" t="str">
        <f t="shared" si="14"/>
        <v/>
      </c>
      <c r="T168" s="38" t="str">
        <f t="shared" si="10"/>
        <v>N</v>
      </c>
      <c r="U168" s="38">
        <f t="shared" si="11"/>
        <v>0</v>
      </c>
      <c r="V168" s="38">
        <f t="shared" si="12"/>
        <v>0</v>
      </c>
      <c r="W168" s="38">
        <f t="shared" si="13"/>
        <v>0</v>
      </c>
    </row>
    <row r="169" spans="3:23" s="37" customFormat="1" x14ac:dyDescent="0.25">
      <c r="C169" s="127"/>
      <c r="D169" s="183" t="str">
        <f>IF(E169=0,"",MAX($D$15:D168)+1)</f>
        <v/>
      </c>
      <c r="E169" s="193"/>
      <c r="F169" s="193"/>
      <c r="G169" s="193"/>
      <c r="H169" s="193"/>
      <c r="I169" s="65"/>
      <c r="J169" s="193"/>
      <c r="K169" s="184"/>
      <c r="L169" s="193"/>
      <c r="M169" s="184"/>
      <c r="N169" s="193"/>
      <c r="O169" s="184"/>
      <c r="P169" s="110"/>
      <c r="Q169" s="63"/>
      <c r="R169" s="152" t="str">
        <f t="shared" si="14"/>
        <v/>
      </c>
      <c r="T169" s="38" t="str">
        <f t="shared" si="10"/>
        <v>N</v>
      </c>
      <c r="U169" s="38">
        <f t="shared" si="11"/>
        <v>0</v>
      </c>
      <c r="V169" s="38">
        <f t="shared" si="12"/>
        <v>0</v>
      </c>
      <c r="W169" s="38">
        <f t="shared" si="13"/>
        <v>0</v>
      </c>
    </row>
    <row r="170" spans="3:23" s="37" customFormat="1" x14ac:dyDescent="0.25">
      <c r="C170" s="127"/>
      <c r="D170" s="183" t="str">
        <f>IF(E170=0,"",MAX($D$15:D169)+1)</f>
        <v/>
      </c>
      <c r="E170" s="193"/>
      <c r="F170" s="193"/>
      <c r="G170" s="193"/>
      <c r="H170" s="193"/>
      <c r="I170" s="65"/>
      <c r="J170" s="193"/>
      <c r="K170" s="184"/>
      <c r="L170" s="193"/>
      <c r="M170" s="184"/>
      <c r="N170" s="193"/>
      <c r="O170" s="184"/>
      <c r="P170" s="110"/>
      <c r="Q170" s="63"/>
      <c r="R170" s="152" t="str">
        <f t="shared" si="14"/>
        <v/>
      </c>
      <c r="T170" s="38" t="str">
        <f t="shared" si="10"/>
        <v>N</v>
      </c>
      <c r="U170" s="38">
        <f t="shared" si="11"/>
        <v>0</v>
      </c>
      <c r="V170" s="38">
        <f t="shared" si="12"/>
        <v>0</v>
      </c>
      <c r="W170" s="38">
        <f t="shared" si="13"/>
        <v>0</v>
      </c>
    </row>
    <row r="171" spans="3:23" s="37" customFormat="1" x14ac:dyDescent="0.25">
      <c r="C171" s="127"/>
      <c r="D171" s="183" t="str">
        <f>IF(E171=0,"",MAX($D$15:D170)+1)</f>
        <v/>
      </c>
      <c r="E171" s="193"/>
      <c r="F171" s="193"/>
      <c r="G171" s="193"/>
      <c r="H171" s="193"/>
      <c r="I171" s="65"/>
      <c r="J171" s="193"/>
      <c r="K171" s="184"/>
      <c r="L171" s="193"/>
      <c r="M171" s="184"/>
      <c r="N171" s="193"/>
      <c r="O171" s="184"/>
      <c r="P171" s="110"/>
      <c r="Q171" s="63"/>
      <c r="R171" s="152" t="str">
        <f t="shared" si="14"/>
        <v/>
      </c>
      <c r="T171" s="38" t="str">
        <f t="shared" si="10"/>
        <v>N</v>
      </c>
      <c r="U171" s="38">
        <f t="shared" si="11"/>
        <v>0</v>
      </c>
      <c r="V171" s="38">
        <f t="shared" si="12"/>
        <v>0</v>
      </c>
      <c r="W171" s="38">
        <f t="shared" si="13"/>
        <v>0</v>
      </c>
    </row>
    <row r="172" spans="3:23" s="37" customFormat="1" x14ac:dyDescent="0.25">
      <c r="C172" s="127"/>
      <c r="D172" s="183" t="str">
        <f>IF(E172=0,"",MAX($D$15:D171)+1)</f>
        <v/>
      </c>
      <c r="E172" s="193"/>
      <c r="F172" s="193"/>
      <c r="G172" s="193"/>
      <c r="H172" s="193"/>
      <c r="I172" s="65"/>
      <c r="J172" s="193"/>
      <c r="K172" s="184"/>
      <c r="L172" s="193"/>
      <c r="M172" s="184"/>
      <c r="N172" s="193"/>
      <c r="O172" s="184"/>
      <c r="P172" s="110"/>
      <c r="Q172" s="63"/>
      <c r="R172" s="152" t="str">
        <f t="shared" si="14"/>
        <v/>
      </c>
      <c r="T172" s="38" t="str">
        <f t="shared" si="10"/>
        <v>N</v>
      </c>
      <c r="U172" s="38">
        <f t="shared" si="11"/>
        <v>0</v>
      </c>
      <c r="V172" s="38">
        <f t="shared" si="12"/>
        <v>0</v>
      </c>
      <c r="W172" s="38">
        <f t="shared" si="13"/>
        <v>0</v>
      </c>
    </row>
    <row r="173" spans="3:23" s="37" customFormat="1" x14ac:dyDescent="0.25">
      <c r="C173" s="127"/>
      <c r="D173" s="183" t="str">
        <f>IF(E173=0,"",MAX($D$15:D172)+1)</f>
        <v/>
      </c>
      <c r="E173" s="193"/>
      <c r="F173" s="193"/>
      <c r="G173" s="193"/>
      <c r="H173" s="193"/>
      <c r="I173" s="65"/>
      <c r="J173" s="193"/>
      <c r="K173" s="184"/>
      <c r="L173" s="193"/>
      <c r="M173" s="184"/>
      <c r="N173" s="193"/>
      <c r="O173" s="184"/>
      <c r="P173" s="110"/>
      <c r="Q173" s="63"/>
      <c r="R173" s="152" t="str">
        <f t="shared" si="14"/>
        <v/>
      </c>
      <c r="T173" s="38" t="str">
        <f t="shared" si="10"/>
        <v>N</v>
      </c>
      <c r="U173" s="38">
        <f t="shared" si="11"/>
        <v>0</v>
      </c>
      <c r="V173" s="38">
        <f t="shared" si="12"/>
        <v>0</v>
      </c>
      <c r="W173" s="38">
        <f t="shared" si="13"/>
        <v>0</v>
      </c>
    </row>
    <row r="174" spans="3:23" s="37" customFormat="1" x14ac:dyDescent="0.25">
      <c r="C174" s="127"/>
      <c r="D174" s="183" t="str">
        <f>IF(E174=0,"",MAX($D$15:D173)+1)</f>
        <v/>
      </c>
      <c r="E174" s="193"/>
      <c r="F174" s="193"/>
      <c r="G174" s="193"/>
      <c r="H174" s="193"/>
      <c r="I174" s="65"/>
      <c r="J174" s="193"/>
      <c r="K174" s="184"/>
      <c r="L174" s="193"/>
      <c r="M174" s="184"/>
      <c r="N174" s="193"/>
      <c r="O174" s="184"/>
      <c r="P174" s="110"/>
      <c r="Q174" s="63"/>
      <c r="R174" s="152" t="str">
        <f t="shared" si="14"/>
        <v/>
      </c>
      <c r="T174" s="38" t="str">
        <f t="shared" si="10"/>
        <v>N</v>
      </c>
      <c r="U174" s="38">
        <f t="shared" si="11"/>
        <v>0</v>
      </c>
      <c r="V174" s="38">
        <f t="shared" si="12"/>
        <v>0</v>
      </c>
      <c r="W174" s="38">
        <f t="shared" si="13"/>
        <v>0</v>
      </c>
    </row>
    <row r="175" spans="3:23" s="37" customFormat="1" x14ac:dyDescent="0.25">
      <c r="C175" s="127"/>
      <c r="D175" s="183" t="str">
        <f>IF(E175=0,"",MAX($D$15:D174)+1)</f>
        <v/>
      </c>
      <c r="E175" s="193"/>
      <c r="F175" s="193"/>
      <c r="G175" s="193"/>
      <c r="H175" s="193"/>
      <c r="I175" s="65"/>
      <c r="J175" s="193"/>
      <c r="K175" s="184"/>
      <c r="L175" s="193"/>
      <c r="M175" s="184"/>
      <c r="N175" s="193"/>
      <c r="O175" s="184"/>
      <c r="P175" s="110"/>
      <c r="Q175" s="63"/>
      <c r="R175" s="152" t="str">
        <f t="shared" si="14"/>
        <v/>
      </c>
      <c r="T175" s="38" t="str">
        <f t="shared" si="10"/>
        <v>N</v>
      </c>
      <c r="U175" s="38">
        <f t="shared" si="11"/>
        <v>0</v>
      </c>
      <c r="V175" s="38">
        <f t="shared" si="12"/>
        <v>0</v>
      </c>
      <c r="W175" s="38">
        <f t="shared" si="13"/>
        <v>0</v>
      </c>
    </row>
    <row r="176" spans="3:23" s="37" customFormat="1" x14ac:dyDescent="0.25">
      <c r="C176" s="127"/>
      <c r="D176" s="183" t="str">
        <f>IF(E176=0,"",MAX($D$15:D175)+1)</f>
        <v/>
      </c>
      <c r="E176" s="193"/>
      <c r="F176" s="193"/>
      <c r="G176" s="193"/>
      <c r="H176" s="193"/>
      <c r="I176" s="65"/>
      <c r="J176" s="193"/>
      <c r="K176" s="184"/>
      <c r="L176" s="193"/>
      <c r="M176" s="184"/>
      <c r="N176" s="193"/>
      <c r="O176" s="184"/>
      <c r="P176" s="110"/>
      <c r="Q176" s="63"/>
      <c r="R176" s="152" t="str">
        <f t="shared" si="14"/>
        <v/>
      </c>
      <c r="T176" s="38" t="str">
        <f t="shared" si="10"/>
        <v>N</v>
      </c>
      <c r="U176" s="38">
        <f t="shared" si="11"/>
        <v>0</v>
      </c>
      <c r="V176" s="38">
        <f t="shared" si="12"/>
        <v>0</v>
      </c>
      <c r="W176" s="38">
        <f t="shared" si="13"/>
        <v>0</v>
      </c>
    </row>
    <row r="177" spans="3:23" s="37" customFormat="1" x14ac:dyDescent="0.25">
      <c r="C177" s="127"/>
      <c r="D177" s="183" t="str">
        <f>IF(E177=0,"",MAX($D$15:D176)+1)</f>
        <v/>
      </c>
      <c r="E177" s="193"/>
      <c r="F177" s="193"/>
      <c r="G177" s="193"/>
      <c r="H177" s="193"/>
      <c r="I177" s="65"/>
      <c r="J177" s="193"/>
      <c r="K177" s="184"/>
      <c r="L177" s="193"/>
      <c r="M177" s="184"/>
      <c r="N177" s="193"/>
      <c r="O177" s="184"/>
      <c r="P177" s="110"/>
      <c r="Q177" s="63"/>
      <c r="R177" s="152" t="str">
        <f t="shared" si="14"/>
        <v/>
      </c>
      <c r="T177" s="38" t="str">
        <f t="shared" si="10"/>
        <v>N</v>
      </c>
      <c r="U177" s="38">
        <f t="shared" si="11"/>
        <v>0</v>
      </c>
      <c r="V177" s="38">
        <f t="shared" si="12"/>
        <v>0</v>
      </c>
      <c r="W177" s="38">
        <f t="shared" si="13"/>
        <v>0</v>
      </c>
    </row>
    <row r="178" spans="3:23" s="37" customFormat="1" x14ac:dyDescent="0.25">
      <c r="C178" s="127"/>
      <c r="D178" s="183" t="str">
        <f>IF(E178=0,"",MAX($D$15:D177)+1)</f>
        <v/>
      </c>
      <c r="E178" s="193"/>
      <c r="F178" s="193"/>
      <c r="G178" s="193"/>
      <c r="H178" s="193"/>
      <c r="I178" s="65"/>
      <c r="J178" s="193"/>
      <c r="K178" s="184"/>
      <c r="L178" s="193"/>
      <c r="M178" s="184"/>
      <c r="N178" s="193"/>
      <c r="O178" s="184"/>
      <c r="P178" s="110"/>
      <c r="Q178" s="63"/>
      <c r="R178" s="152" t="str">
        <f t="shared" si="14"/>
        <v/>
      </c>
      <c r="T178" s="38" t="str">
        <f t="shared" si="10"/>
        <v>N</v>
      </c>
      <c r="U178" s="38">
        <f t="shared" si="11"/>
        <v>0</v>
      </c>
      <c r="V178" s="38">
        <f t="shared" si="12"/>
        <v>0</v>
      </c>
      <c r="W178" s="38">
        <f t="shared" si="13"/>
        <v>0</v>
      </c>
    </row>
    <row r="179" spans="3:23" s="37" customFormat="1" x14ac:dyDescent="0.25">
      <c r="C179" s="127"/>
      <c r="D179" s="183" t="str">
        <f>IF(E179=0,"",MAX($D$15:D178)+1)</f>
        <v/>
      </c>
      <c r="E179" s="193"/>
      <c r="F179" s="193"/>
      <c r="G179" s="193"/>
      <c r="H179" s="193"/>
      <c r="I179" s="65"/>
      <c r="J179" s="193"/>
      <c r="K179" s="184"/>
      <c r="L179" s="193"/>
      <c r="M179" s="184"/>
      <c r="N179" s="193"/>
      <c r="O179" s="184"/>
      <c r="P179" s="110"/>
      <c r="Q179" s="63"/>
      <c r="R179" s="152" t="str">
        <f t="shared" si="14"/>
        <v/>
      </c>
      <c r="T179" s="38" t="str">
        <f t="shared" si="10"/>
        <v>N</v>
      </c>
      <c r="U179" s="38">
        <f t="shared" si="11"/>
        <v>0</v>
      </c>
      <c r="V179" s="38">
        <f t="shared" si="12"/>
        <v>0</v>
      </c>
      <c r="W179" s="38">
        <f t="shared" si="13"/>
        <v>0</v>
      </c>
    </row>
    <row r="180" spans="3:23" s="37" customFormat="1" x14ac:dyDescent="0.25">
      <c r="C180" s="127"/>
      <c r="D180" s="183" t="str">
        <f>IF(E180=0,"",MAX($D$15:D179)+1)</f>
        <v/>
      </c>
      <c r="E180" s="193"/>
      <c r="F180" s="193"/>
      <c r="G180" s="193"/>
      <c r="H180" s="193"/>
      <c r="I180" s="65"/>
      <c r="J180" s="193"/>
      <c r="K180" s="184"/>
      <c r="L180" s="193"/>
      <c r="M180" s="184"/>
      <c r="N180" s="193"/>
      <c r="O180" s="184"/>
      <c r="P180" s="110"/>
      <c r="Q180" s="63"/>
      <c r="R180" s="152" t="str">
        <f t="shared" si="14"/>
        <v/>
      </c>
      <c r="T180" s="38" t="str">
        <f t="shared" si="10"/>
        <v>N</v>
      </c>
      <c r="U180" s="38">
        <f t="shared" si="11"/>
        <v>0</v>
      </c>
      <c r="V180" s="38">
        <f t="shared" si="12"/>
        <v>0</v>
      </c>
      <c r="W180" s="38">
        <f t="shared" si="13"/>
        <v>0</v>
      </c>
    </row>
    <row r="181" spans="3:23" s="37" customFormat="1" x14ac:dyDescent="0.25">
      <c r="C181" s="127"/>
      <c r="D181" s="183" t="str">
        <f>IF(E181=0,"",MAX($D$15:D180)+1)</f>
        <v/>
      </c>
      <c r="E181" s="193"/>
      <c r="F181" s="193"/>
      <c r="G181" s="193"/>
      <c r="H181" s="193"/>
      <c r="I181" s="65"/>
      <c r="J181" s="193"/>
      <c r="K181" s="184"/>
      <c r="L181" s="193"/>
      <c r="M181" s="184"/>
      <c r="N181" s="193"/>
      <c r="O181" s="184"/>
      <c r="P181" s="110"/>
      <c r="Q181" s="63"/>
      <c r="R181" s="152" t="str">
        <f t="shared" si="14"/>
        <v/>
      </c>
      <c r="T181" s="38" t="str">
        <f t="shared" si="10"/>
        <v>N</v>
      </c>
      <c r="U181" s="38">
        <f t="shared" si="11"/>
        <v>0</v>
      </c>
      <c r="V181" s="38">
        <f t="shared" si="12"/>
        <v>0</v>
      </c>
      <c r="W181" s="38">
        <f t="shared" si="13"/>
        <v>0</v>
      </c>
    </row>
    <row r="182" spans="3:23" s="37" customFormat="1" x14ac:dyDescent="0.25">
      <c r="C182" s="127"/>
      <c r="D182" s="183" t="str">
        <f>IF(E182=0,"",MAX($D$15:D181)+1)</f>
        <v/>
      </c>
      <c r="E182" s="193"/>
      <c r="F182" s="193"/>
      <c r="G182" s="193"/>
      <c r="H182" s="193"/>
      <c r="I182" s="65"/>
      <c r="J182" s="193"/>
      <c r="K182" s="184"/>
      <c r="L182" s="193"/>
      <c r="M182" s="184"/>
      <c r="N182" s="193"/>
      <c r="O182" s="184"/>
      <c r="P182" s="110"/>
      <c r="Q182" s="63"/>
      <c r="R182" s="152" t="str">
        <f t="shared" si="14"/>
        <v/>
      </c>
      <c r="T182" s="38" t="str">
        <f t="shared" si="10"/>
        <v>N</v>
      </c>
      <c r="U182" s="38">
        <f t="shared" si="11"/>
        <v>0</v>
      </c>
      <c r="V182" s="38">
        <f t="shared" si="12"/>
        <v>0</v>
      </c>
      <c r="W182" s="38">
        <f t="shared" si="13"/>
        <v>0</v>
      </c>
    </row>
    <row r="183" spans="3:23" s="37" customFormat="1" x14ac:dyDescent="0.25">
      <c r="C183" s="127"/>
      <c r="D183" s="183" t="str">
        <f>IF(E183=0,"",MAX($D$15:D182)+1)</f>
        <v/>
      </c>
      <c r="E183" s="193"/>
      <c r="F183" s="193"/>
      <c r="G183" s="193"/>
      <c r="H183" s="193"/>
      <c r="I183" s="65"/>
      <c r="J183" s="193"/>
      <c r="K183" s="184"/>
      <c r="L183" s="193"/>
      <c r="M183" s="184"/>
      <c r="N183" s="193"/>
      <c r="O183" s="184"/>
      <c r="P183" s="110"/>
      <c r="Q183" s="63"/>
      <c r="R183" s="152" t="str">
        <f t="shared" si="14"/>
        <v/>
      </c>
      <c r="T183" s="38" t="str">
        <f t="shared" si="10"/>
        <v>N</v>
      </c>
      <c r="U183" s="38">
        <f t="shared" si="11"/>
        <v>0</v>
      </c>
      <c r="V183" s="38">
        <f t="shared" si="12"/>
        <v>0</v>
      </c>
      <c r="W183" s="38">
        <f t="shared" si="13"/>
        <v>0</v>
      </c>
    </row>
    <row r="184" spans="3:23" s="37" customFormat="1" x14ac:dyDescent="0.25">
      <c r="C184" s="127"/>
      <c r="D184" s="183" t="str">
        <f>IF(E184=0,"",MAX($D$15:D183)+1)</f>
        <v/>
      </c>
      <c r="E184" s="193"/>
      <c r="F184" s="193"/>
      <c r="G184" s="193"/>
      <c r="H184" s="193"/>
      <c r="I184" s="65"/>
      <c r="J184" s="193"/>
      <c r="K184" s="184"/>
      <c r="L184" s="193"/>
      <c r="M184" s="184"/>
      <c r="N184" s="193"/>
      <c r="O184" s="184"/>
      <c r="P184" s="110"/>
      <c r="Q184" s="63"/>
      <c r="R184" s="152" t="str">
        <f t="shared" si="14"/>
        <v/>
      </c>
      <c r="T184" s="38" t="str">
        <f t="shared" si="10"/>
        <v>N</v>
      </c>
      <c r="U184" s="38">
        <f t="shared" si="11"/>
        <v>0</v>
      </c>
      <c r="V184" s="38">
        <f t="shared" si="12"/>
        <v>0</v>
      </c>
      <c r="W184" s="38">
        <f t="shared" si="13"/>
        <v>0</v>
      </c>
    </row>
    <row r="185" spans="3:23" s="37" customFormat="1" x14ac:dyDescent="0.25">
      <c r="C185" s="127"/>
      <c r="D185" s="183" t="str">
        <f>IF(E185=0,"",MAX($D$15:D184)+1)</f>
        <v/>
      </c>
      <c r="E185" s="193"/>
      <c r="F185" s="193"/>
      <c r="G185" s="193"/>
      <c r="H185" s="193"/>
      <c r="I185" s="65"/>
      <c r="J185" s="193"/>
      <c r="K185" s="184"/>
      <c r="L185" s="193"/>
      <c r="M185" s="184"/>
      <c r="N185" s="193"/>
      <c r="O185" s="184"/>
      <c r="P185" s="110"/>
      <c r="Q185" s="63"/>
      <c r="R185" s="152" t="str">
        <f t="shared" si="14"/>
        <v/>
      </c>
      <c r="T185" s="38" t="str">
        <f t="shared" si="10"/>
        <v>N</v>
      </c>
      <c r="U185" s="38">
        <f t="shared" si="11"/>
        <v>0</v>
      </c>
      <c r="V185" s="38">
        <f t="shared" si="12"/>
        <v>0</v>
      </c>
      <c r="W185" s="38">
        <f t="shared" si="13"/>
        <v>0</v>
      </c>
    </row>
    <row r="186" spans="3:23" s="37" customFormat="1" x14ac:dyDescent="0.25">
      <c r="C186" s="127"/>
      <c r="D186" s="183" t="str">
        <f>IF(E186=0,"",MAX($D$15:D185)+1)</f>
        <v/>
      </c>
      <c r="E186" s="193"/>
      <c r="F186" s="193"/>
      <c r="G186" s="193"/>
      <c r="H186" s="193"/>
      <c r="I186" s="65"/>
      <c r="J186" s="193"/>
      <c r="K186" s="184"/>
      <c r="L186" s="193"/>
      <c r="M186" s="184"/>
      <c r="N186" s="193"/>
      <c r="O186" s="184"/>
      <c r="P186" s="110"/>
      <c r="Q186" s="63"/>
      <c r="R186" s="152" t="str">
        <f t="shared" si="14"/>
        <v/>
      </c>
      <c r="T186" s="38" t="str">
        <f t="shared" si="10"/>
        <v>N</v>
      </c>
      <c r="U186" s="38">
        <f t="shared" si="11"/>
        <v>0</v>
      </c>
      <c r="V186" s="38">
        <f t="shared" si="12"/>
        <v>0</v>
      </c>
      <c r="W186" s="38">
        <f t="shared" si="13"/>
        <v>0</v>
      </c>
    </row>
    <row r="187" spans="3:23" s="37" customFormat="1" x14ac:dyDescent="0.25">
      <c r="C187" s="127"/>
      <c r="D187" s="183" t="str">
        <f>IF(E187=0,"",MAX($D$15:D186)+1)</f>
        <v/>
      </c>
      <c r="E187" s="193"/>
      <c r="F187" s="193"/>
      <c r="G187" s="193"/>
      <c r="H187" s="193"/>
      <c r="I187" s="65"/>
      <c r="J187" s="193"/>
      <c r="K187" s="184"/>
      <c r="L187" s="193"/>
      <c r="M187" s="184"/>
      <c r="N187" s="193"/>
      <c r="O187" s="184"/>
      <c r="P187" s="110"/>
      <c r="Q187" s="63"/>
      <c r="R187" s="152" t="str">
        <f t="shared" si="14"/>
        <v/>
      </c>
      <c r="T187" s="38" t="str">
        <f t="shared" si="10"/>
        <v>N</v>
      </c>
      <c r="U187" s="38">
        <f t="shared" si="11"/>
        <v>0</v>
      </c>
      <c r="V187" s="38">
        <f t="shared" si="12"/>
        <v>0</v>
      </c>
      <c r="W187" s="38">
        <f t="shared" si="13"/>
        <v>0</v>
      </c>
    </row>
    <row r="188" spans="3:23" s="37" customFormat="1" x14ac:dyDescent="0.25">
      <c r="C188" s="127"/>
      <c r="D188" s="183" t="str">
        <f>IF(E188=0,"",MAX($D$15:D187)+1)</f>
        <v/>
      </c>
      <c r="E188" s="193"/>
      <c r="F188" s="193"/>
      <c r="G188" s="193"/>
      <c r="H188" s="193"/>
      <c r="I188" s="65"/>
      <c r="J188" s="193"/>
      <c r="K188" s="184"/>
      <c r="L188" s="193"/>
      <c r="M188" s="184"/>
      <c r="N188" s="193"/>
      <c r="O188" s="184"/>
      <c r="P188" s="110"/>
      <c r="Q188" s="63"/>
      <c r="R188" s="152" t="str">
        <f t="shared" si="14"/>
        <v/>
      </c>
      <c r="T188" s="38" t="str">
        <f t="shared" si="10"/>
        <v>N</v>
      </c>
      <c r="U188" s="38">
        <f t="shared" si="11"/>
        <v>0</v>
      </c>
      <c r="V188" s="38">
        <f t="shared" si="12"/>
        <v>0</v>
      </c>
      <c r="W188" s="38">
        <f t="shared" si="13"/>
        <v>0</v>
      </c>
    </row>
    <row r="189" spans="3:23" s="37" customFormat="1" x14ac:dyDescent="0.25">
      <c r="C189" s="127"/>
      <c r="D189" s="183" t="str">
        <f>IF(E189=0,"",MAX($D$15:D188)+1)</f>
        <v/>
      </c>
      <c r="E189" s="193"/>
      <c r="F189" s="193"/>
      <c r="G189" s="193"/>
      <c r="H189" s="193"/>
      <c r="I189" s="65"/>
      <c r="J189" s="193"/>
      <c r="K189" s="184"/>
      <c r="L189" s="193"/>
      <c r="M189" s="184"/>
      <c r="N189" s="193"/>
      <c r="O189" s="184"/>
      <c r="P189" s="110"/>
      <c r="Q189" s="63"/>
      <c r="R189" s="152" t="str">
        <f t="shared" si="14"/>
        <v/>
      </c>
      <c r="T189" s="38" t="str">
        <f t="shared" si="10"/>
        <v>N</v>
      </c>
      <c r="U189" s="38">
        <f t="shared" si="11"/>
        <v>0</v>
      </c>
      <c r="V189" s="38">
        <f t="shared" si="12"/>
        <v>0</v>
      </c>
      <c r="W189" s="38">
        <f t="shared" si="13"/>
        <v>0</v>
      </c>
    </row>
    <row r="190" spans="3:23" s="37" customFormat="1" x14ac:dyDescent="0.25">
      <c r="C190" s="127"/>
      <c r="D190" s="183" t="str">
        <f>IF(E190=0,"",MAX($D$15:D189)+1)</f>
        <v/>
      </c>
      <c r="E190" s="193"/>
      <c r="F190" s="193"/>
      <c r="G190" s="193"/>
      <c r="H190" s="193"/>
      <c r="I190" s="65"/>
      <c r="J190" s="193"/>
      <c r="K190" s="184"/>
      <c r="L190" s="193"/>
      <c r="M190" s="184"/>
      <c r="N190" s="193"/>
      <c r="O190" s="184"/>
      <c r="P190" s="110"/>
      <c r="Q190" s="63"/>
      <c r="R190" s="152" t="str">
        <f t="shared" si="14"/>
        <v/>
      </c>
      <c r="T190" s="38" t="str">
        <f t="shared" si="10"/>
        <v>N</v>
      </c>
      <c r="U190" s="38">
        <f t="shared" si="11"/>
        <v>0</v>
      </c>
      <c r="V190" s="38">
        <f t="shared" si="12"/>
        <v>0</v>
      </c>
      <c r="W190" s="38">
        <f t="shared" si="13"/>
        <v>0</v>
      </c>
    </row>
    <row r="191" spans="3:23" s="37" customFormat="1" x14ac:dyDescent="0.25">
      <c r="C191" s="127"/>
      <c r="D191" s="183" t="str">
        <f>IF(E191=0,"",MAX($D$15:D190)+1)</f>
        <v/>
      </c>
      <c r="E191" s="193"/>
      <c r="F191" s="193"/>
      <c r="G191" s="193"/>
      <c r="H191" s="193"/>
      <c r="I191" s="65"/>
      <c r="J191" s="193"/>
      <c r="K191" s="184"/>
      <c r="L191" s="193"/>
      <c r="M191" s="184"/>
      <c r="N191" s="193"/>
      <c r="O191" s="184"/>
      <c r="P191" s="110"/>
      <c r="Q191" s="63"/>
      <c r="R191" s="152" t="str">
        <f t="shared" si="14"/>
        <v/>
      </c>
      <c r="T191" s="38" t="str">
        <f t="shared" si="10"/>
        <v>N</v>
      </c>
      <c r="U191" s="38">
        <f t="shared" si="11"/>
        <v>0</v>
      </c>
      <c r="V191" s="38">
        <f t="shared" si="12"/>
        <v>0</v>
      </c>
      <c r="W191" s="38">
        <f t="shared" si="13"/>
        <v>0</v>
      </c>
    </row>
    <row r="192" spans="3:23" s="37" customFormat="1" x14ac:dyDescent="0.25">
      <c r="C192" s="127"/>
      <c r="D192" s="183" t="str">
        <f>IF(E192=0,"",MAX($D$15:D191)+1)</f>
        <v/>
      </c>
      <c r="E192" s="193"/>
      <c r="F192" s="193"/>
      <c r="G192" s="193"/>
      <c r="H192" s="193"/>
      <c r="I192" s="65"/>
      <c r="J192" s="193"/>
      <c r="K192" s="184"/>
      <c r="L192" s="193"/>
      <c r="M192" s="184"/>
      <c r="N192" s="193"/>
      <c r="O192" s="184"/>
      <c r="P192" s="110"/>
      <c r="Q192" s="63"/>
      <c r="R192" s="152" t="str">
        <f t="shared" si="14"/>
        <v/>
      </c>
      <c r="T192" s="38" t="str">
        <f t="shared" si="10"/>
        <v>N</v>
      </c>
      <c r="U192" s="38">
        <f t="shared" si="11"/>
        <v>0</v>
      </c>
      <c r="V192" s="38">
        <f t="shared" si="12"/>
        <v>0</v>
      </c>
      <c r="W192" s="38">
        <f t="shared" si="13"/>
        <v>0</v>
      </c>
    </row>
    <row r="193" spans="3:23" s="37" customFormat="1" x14ac:dyDescent="0.25">
      <c r="C193" s="127"/>
      <c r="D193" s="183" t="str">
        <f>IF(E193=0,"",MAX($D$15:D192)+1)</f>
        <v/>
      </c>
      <c r="E193" s="193"/>
      <c r="F193" s="193"/>
      <c r="G193" s="193"/>
      <c r="H193" s="193"/>
      <c r="I193" s="65"/>
      <c r="J193" s="193"/>
      <c r="K193" s="184"/>
      <c r="L193" s="193"/>
      <c r="M193" s="184"/>
      <c r="N193" s="193"/>
      <c r="O193" s="184"/>
      <c r="P193" s="110"/>
      <c r="Q193" s="63"/>
      <c r="R193" s="152" t="str">
        <f t="shared" si="14"/>
        <v/>
      </c>
      <c r="T193" s="38" t="str">
        <f t="shared" si="10"/>
        <v>N</v>
      </c>
      <c r="U193" s="38">
        <f t="shared" si="11"/>
        <v>0</v>
      </c>
      <c r="V193" s="38">
        <f t="shared" si="12"/>
        <v>0</v>
      </c>
      <c r="W193" s="38">
        <f t="shared" si="13"/>
        <v>0</v>
      </c>
    </row>
    <row r="194" spans="3:23" s="37" customFormat="1" x14ac:dyDescent="0.25">
      <c r="C194" s="127"/>
      <c r="D194" s="183" t="str">
        <f>IF(E194=0,"",MAX($D$15:D193)+1)</f>
        <v/>
      </c>
      <c r="E194" s="193"/>
      <c r="F194" s="193"/>
      <c r="G194" s="193"/>
      <c r="H194" s="193"/>
      <c r="I194" s="65"/>
      <c r="J194" s="193"/>
      <c r="K194" s="184"/>
      <c r="L194" s="193"/>
      <c r="M194" s="184"/>
      <c r="N194" s="193"/>
      <c r="O194" s="184"/>
      <c r="P194" s="110"/>
      <c r="Q194" s="63"/>
      <c r="R194" s="152" t="str">
        <f t="shared" si="14"/>
        <v/>
      </c>
      <c r="T194" s="38" t="str">
        <f t="shared" si="10"/>
        <v>N</v>
      </c>
      <c r="U194" s="38">
        <f t="shared" si="11"/>
        <v>0</v>
      </c>
      <c r="V194" s="38">
        <f t="shared" si="12"/>
        <v>0</v>
      </c>
      <c r="W194" s="38">
        <f t="shared" si="13"/>
        <v>0</v>
      </c>
    </row>
    <row r="195" spans="3:23" s="37" customFormat="1" x14ac:dyDescent="0.25">
      <c r="C195" s="127"/>
      <c r="D195" s="183" t="str">
        <f>IF(E195=0,"",MAX($D$15:D194)+1)</f>
        <v/>
      </c>
      <c r="E195" s="193"/>
      <c r="F195" s="193"/>
      <c r="G195" s="193"/>
      <c r="H195" s="193"/>
      <c r="I195" s="65"/>
      <c r="J195" s="193"/>
      <c r="K195" s="184"/>
      <c r="L195" s="193"/>
      <c r="M195" s="184"/>
      <c r="N195" s="193"/>
      <c r="O195" s="184"/>
      <c r="P195" s="110"/>
      <c r="Q195" s="63"/>
      <c r="R195" s="152" t="str">
        <f t="shared" si="14"/>
        <v/>
      </c>
      <c r="T195" s="38" t="str">
        <f t="shared" si="10"/>
        <v>N</v>
      </c>
      <c r="U195" s="38">
        <f t="shared" si="11"/>
        <v>0</v>
      </c>
      <c r="V195" s="38">
        <f t="shared" si="12"/>
        <v>0</v>
      </c>
      <c r="W195" s="38">
        <f t="shared" si="13"/>
        <v>0</v>
      </c>
    </row>
    <row r="196" spans="3:23" s="37" customFormat="1" x14ac:dyDescent="0.25">
      <c r="C196" s="127"/>
      <c r="D196" s="183" t="str">
        <f>IF(E196=0,"",MAX($D$15:D195)+1)</f>
        <v/>
      </c>
      <c r="E196" s="193"/>
      <c r="F196" s="193"/>
      <c r="G196" s="193"/>
      <c r="H196" s="193"/>
      <c r="I196" s="65"/>
      <c r="J196" s="193"/>
      <c r="K196" s="184"/>
      <c r="L196" s="193"/>
      <c r="M196" s="184"/>
      <c r="N196" s="193"/>
      <c r="O196" s="184"/>
      <c r="P196" s="110"/>
      <c r="Q196" s="63"/>
      <c r="R196" s="152" t="str">
        <f t="shared" si="14"/>
        <v/>
      </c>
      <c r="T196" s="38" t="str">
        <f t="shared" si="10"/>
        <v>N</v>
      </c>
      <c r="U196" s="38">
        <f t="shared" si="11"/>
        <v>0</v>
      </c>
      <c r="V196" s="38">
        <f t="shared" si="12"/>
        <v>0</v>
      </c>
      <c r="W196" s="38">
        <f t="shared" si="13"/>
        <v>0</v>
      </c>
    </row>
    <row r="197" spans="3:23" s="37" customFormat="1" x14ac:dyDescent="0.25">
      <c r="C197" s="127"/>
      <c r="D197" s="183" t="str">
        <f>IF(E197=0,"",MAX($D$15:D196)+1)</f>
        <v/>
      </c>
      <c r="E197" s="193"/>
      <c r="F197" s="193"/>
      <c r="G197" s="193"/>
      <c r="H197" s="193"/>
      <c r="I197" s="65"/>
      <c r="J197" s="193"/>
      <c r="K197" s="184"/>
      <c r="L197" s="193"/>
      <c r="M197" s="184"/>
      <c r="N197" s="193"/>
      <c r="O197" s="184"/>
      <c r="P197" s="110"/>
      <c r="Q197" s="63"/>
      <c r="R197" s="152" t="str">
        <f t="shared" si="14"/>
        <v/>
      </c>
      <c r="T197" s="38" t="str">
        <f t="shared" si="10"/>
        <v>N</v>
      </c>
      <c r="U197" s="38">
        <f t="shared" si="11"/>
        <v>0</v>
      </c>
      <c r="V197" s="38">
        <f t="shared" si="12"/>
        <v>0</v>
      </c>
      <c r="W197" s="38">
        <f t="shared" si="13"/>
        <v>0</v>
      </c>
    </row>
    <row r="198" spans="3:23" s="37" customFormat="1" x14ac:dyDescent="0.25">
      <c r="C198" s="127"/>
      <c r="D198" s="183" t="str">
        <f>IF(E198=0,"",MAX($D$15:D197)+1)</f>
        <v/>
      </c>
      <c r="E198" s="193"/>
      <c r="F198" s="193"/>
      <c r="G198" s="193"/>
      <c r="H198" s="193"/>
      <c r="I198" s="65"/>
      <c r="J198" s="193"/>
      <c r="K198" s="184"/>
      <c r="L198" s="193"/>
      <c r="M198" s="184"/>
      <c r="N198" s="193"/>
      <c r="O198" s="184"/>
      <c r="P198" s="110"/>
      <c r="Q198" s="63"/>
      <c r="R198" s="152" t="str">
        <f t="shared" si="14"/>
        <v/>
      </c>
      <c r="T198" s="38" t="str">
        <f t="shared" si="10"/>
        <v>N</v>
      </c>
      <c r="U198" s="38">
        <f t="shared" si="11"/>
        <v>0</v>
      </c>
      <c r="V198" s="38">
        <f t="shared" si="12"/>
        <v>0</v>
      </c>
      <c r="W198" s="38">
        <f t="shared" si="13"/>
        <v>0</v>
      </c>
    </row>
    <row r="199" spans="3:23" s="37" customFormat="1" x14ac:dyDescent="0.25">
      <c r="C199" s="127"/>
      <c r="D199" s="183" t="str">
        <f>IF(E199=0,"",MAX($D$15:D198)+1)</f>
        <v/>
      </c>
      <c r="E199" s="193"/>
      <c r="F199" s="193"/>
      <c r="G199" s="193"/>
      <c r="H199" s="193"/>
      <c r="I199" s="65"/>
      <c r="J199" s="193"/>
      <c r="K199" s="184"/>
      <c r="L199" s="193"/>
      <c r="M199" s="184"/>
      <c r="N199" s="193"/>
      <c r="O199" s="184"/>
      <c r="P199" s="110"/>
      <c r="Q199" s="63"/>
      <c r="R199" s="152" t="str">
        <f t="shared" si="14"/>
        <v/>
      </c>
      <c r="T199" s="38" t="str">
        <f t="shared" si="10"/>
        <v>N</v>
      </c>
      <c r="U199" s="38">
        <f t="shared" si="11"/>
        <v>0</v>
      </c>
      <c r="V199" s="38">
        <f t="shared" si="12"/>
        <v>0</v>
      </c>
      <c r="W199" s="38">
        <f t="shared" si="13"/>
        <v>0</v>
      </c>
    </row>
    <row r="200" spans="3:23" s="37" customFormat="1" x14ac:dyDescent="0.25">
      <c r="C200" s="127"/>
      <c r="D200" s="183" t="str">
        <f>IF(E200=0,"",MAX($D$15:D199)+1)</f>
        <v/>
      </c>
      <c r="E200" s="193"/>
      <c r="F200" s="193"/>
      <c r="G200" s="193"/>
      <c r="H200" s="193"/>
      <c r="I200" s="65"/>
      <c r="J200" s="193"/>
      <c r="K200" s="184"/>
      <c r="L200" s="193"/>
      <c r="M200" s="184"/>
      <c r="N200" s="193"/>
      <c r="O200" s="184"/>
      <c r="P200" s="110"/>
      <c r="Q200" s="63"/>
      <c r="R200" s="152" t="str">
        <f t="shared" si="14"/>
        <v/>
      </c>
      <c r="T200" s="38" t="str">
        <f t="shared" si="10"/>
        <v>N</v>
      </c>
      <c r="U200" s="38">
        <f t="shared" si="11"/>
        <v>0</v>
      </c>
      <c r="V200" s="38">
        <f t="shared" si="12"/>
        <v>0</v>
      </c>
      <c r="W200" s="38">
        <f t="shared" si="13"/>
        <v>0</v>
      </c>
    </row>
    <row r="201" spans="3:23" s="37" customFormat="1" x14ac:dyDescent="0.25">
      <c r="C201" s="127"/>
      <c r="D201" s="183" t="str">
        <f>IF(E201=0,"",MAX($D$15:D200)+1)</f>
        <v/>
      </c>
      <c r="E201" s="193"/>
      <c r="F201" s="193"/>
      <c r="G201" s="193"/>
      <c r="H201" s="193"/>
      <c r="I201" s="65"/>
      <c r="J201" s="193"/>
      <c r="K201" s="184"/>
      <c r="L201" s="193"/>
      <c r="M201" s="184"/>
      <c r="N201" s="193"/>
      <c r="O201" s="184"/>
      <c r="P201" s="110"/>
      <c r="Q201" s="63"/>
      <c r="R201" s="152" t="str">
        <f t="shared" si="14"/>
        <v/>
      </c>
      <c r="T201" s="38" t="str">
        <f t="shared" si="10"/>
        <v>N</v>
      </c>
      <c r="U201" s="38">
        <f t="shared" si="11"/>
        <v>0</v>
      </c>
      <c r="V201" s="38">
        <f t="shared" si="12"/>
        <v>0</v>
      </c>
      <c r="W201" s="38">
        <f t="shared" si="13"/>
        <v>0</v>
      </c>
    </row>
    <row r="202" spans="3:23" s="37" customFormat="1" x14ac:dyDescent="0.25">
      <c r="C202" s="127"/>
      <c r="D202" s="183" t="str">
        <f>IF(E202=0,"",MAX($D$15:D201)+1)</f>
        <v/>
      </c>
      <c r="E202" s="193"/>
      <c r="F202" s="193"/>
      <c r="G202" s="193"/>
      <c r="H202" s="193"/>
      <c r="I202" s="65"/>
      <c r="J202" s="193"/>
      <c r="K202" s="184"/>
      <c r="L202" s="193"/>
      <c r="M202" s="184"/>
      <c r="N202" s="193"/>
      <c r="O202" s="184"/>
      <c r="P202" s="110"/>
      <c r="Q202" s="63"/>
      <c r="R202" s="152" t="str">
        <f t="shared" si="14"/>
        <v/>
      </c>
      <c r="T202" s="38" t="str">
        <f t="shared" si="10"/>
        <v>N</v>
      </c>
      <c r="U202" s="38">
        <f t="shared" si="11"/>
        <v>0</v>
      </c>
      <c r="V202" s="38">
        <f t="shared" si="12"/>
        <v>0</v>
      </c>
      <c r="W202" s="38">
        <f t="shared" si="13"/>
        <v>0</v>
      </c>
    </row>
    <row r="203" spans="3:23" s="37" customFormat="1" x14ac:dyDescent="0.25">
      <c r="C203" s="127"/>
      <c r="D203" s="183" t="str">
        <f>IF(E203=0,"",MAX($D$15:D202)+1)</f>
        <v/>
      </c>
      <c r="E203" s="193"/>
      <c r="F203" s="193"/>
      <c r="G203" s="193"/>
      <c r="H203" s="193"/>
      <c r="I203" s="65"/>
      <c r="J203" s="193"/>
      <c r="K203" s="184"/>
      <c r="L203" s="193"/>
      <c r="M203" s="184"/>
      <c r="N203" s="193"/>
      <c r="O203" s="184"/>
      <c r="P203" s="110"/>
      <c r="Q203" s="63"/>
      <c r="R203" s="152" t="str">
        <f t="shared" si="14"/>
        <v/>
      </c>
      <c r="T203" s="38" t="str">
        <f t="shared" si="10"/>
        <v>N</v>
      </c>
      <c r="U203" s="38">
        <f t="shared" si="11"/>
        <v>0</v>
      </c>
      <c r="V203" s="38">
        <f t="shared" si="12"/>
        <v>0</v>
      </c>
      <c r="W203" s="38">
        <f t="shared" si="13"/>
        <v>0</v>
      </c>
    </row>
    <row r="204" spans="3:23" s="37" customFormat="1" x14ac:dyDescent="0.25">
      <c r="C204" s="127"/>
      <c r="D204" s="183" t="str">
        <f>IF(E204=0,"",MAX($D$15:D203)+1)</f>
        <v/>
      </c>
      <c r="E204" s="193"/>
      <c r="F204" s="193"/>
      <c r="G204" s="193"/>
      <c r="H204" s="193"/>
      <c r="I204" s="65"/>
      <c r="J204" s="193"/>
      <c r="K204" s="184"/>
      <c r="L204" s="193"/>
      <c r="M204" s="184"/>
      <c r="N204" s="193"/>
      <c r="O204" s="184"/>
      <c r="P204" s="110"/>
      <c r="Q204" s="63"/>
      <c r="R204" s="152" t="str">
        <f t="shared" si="14"/>
        <v/>
      </c>
      <c r="T204" s="38" t="str">
        <f t="shared" si="10"/>
        <v>N</v>
      </c>
      <c r="U204" s="38">
        <f t="shared" si="11"/>
        <v>0</v>
      </c>
      <c r="V204" s="38">
        <f t="shared" si="12"/>
        <v>0</v>
      </c>
      <c r="W204" s="38">
        <f t="shared" si="13"/>
        <v>0</v>
      </c>
    </row>
    <row r="205" spans="3:23" s="37" customFormat="1" x14ac:dyDescent="0.25">
      <c r="C205" s="127"/>
      <c r="D205" s="183" t="str">
        <f>IF(E205=0,"",MAX($D$15:D204)+1)</f>
        <v/>
      </c>
      <c r="E205" s="193"/>
      <c r="F205" s="193"/>
      <c r="G205" s="193"/>
      <c r="H205" s="193"/>
      <c r="I205" s="65"/>
      <c r="J205" s="193"/>
      <c r="K205" s="184"/>
      <c r="L205" s="193"/>
      <c r="M205" s="184"/>
      <c r="N205" s="193"/>
      <c r="O205" s="184"/>
      <c r="P205" s="110"/>
      <c r="Q205" s="63"/>
      <c r="R205" s="152" t="str">
        <f t="shared" si="14"/>
        <v/>
      </c>
      <c r="T205" s="38" t="str">
        <f t="shared" si="10"/>
        <v>N</v>
      </c>
      <c r="U205" s="38">
        <f t="shared" si="11"/>
        <v>0</v>
      </c>
      <c r="V205" s="38">
        <f t="shared" si="12"/>
        <v>0</v>
      </c>
      <c r="W205" s="38">
        <f t="shared" si="13"/>
        <v>0</v>
      </c>
    </row>
    <row r="206" spans="3:23" s="37" customFormat="1" x14ac:dyDescent="0.25">
      <c r="C206" s="127"/>
      <c r="D206" s="183" t="str">
        <f>IF(E206=0,"",MAX($D$15:D205)+1)</f>
        <v/>
      </c>
      <c r="E206" s="193"/>
      <c r="F206" s="193"/>
      <c r="G206" s="193"/>
      <c r="H206" s="193"/>
      <c r="I206" s="65"/>
      <c r="J206" s="193"/>
      <c r="K206" s="184"/>
      <c r="L206" s="193"/>
      <c r="M206" s="184"/>
      <c r="N206" s="193"/>
      <c r="O206" s="184"/>
      <c r="P206" s="110"/>
      <c r="Q206" s="63"/>
      <c r="R206" s="152" t="str">
        <f t="shared" si="14"/>
        <v/>
      </c>
      <c r="T206" s="38" t="str">
        <f t="shared" si="10"/>
        <v>N</v>
      </c>
      <c r="U206" s="38">
        <f t="shared" si="11"/>
        <v>0</v>
      </c>
      <c r="V206" s="38">
        <f t="shared" si="12"/>
        <v>0</v>
      </c>
      <c r="W206" s="38">
        <f t="shared" si="13"/>
        <v>0</v>
      </c>
    </row>
    <row r="207" spans="3:23" s="37" customFormat="1" x14ac:dyDescent="0.25">
      <c r="C207" s="127"/>
      <c r="D207" s="183" t="str">
        <f>IF(E207=0,"",MAX($D$15:D206)+1)</f>
        <v/>
      </c>
      <c r="E207" s="193"/>
      <c r="F207" s="193"/>
      <c r="G207" s="193"/>
      <c r="H207" s="193"/>
      <c r="I207" s="65"/>
      <c r="J207" s="193"/>
      <c r="K207" s="184"/>
      <c r="L207" s="193"/>
      <c r="M207" s="184"/>
      <c r="N207" s="193"/>
      <c r="O207" s="184"/>
      <c r="P207" s="110"/>
      <c r="Q207" s="63"/>
      <c r="R207" s="152" t="str">
        <f t="shared" si="14"/>
        <v/>
      </c>
      <c r="T207" s="38" t="str">
        <f t="shared" ref="T207:T270" si="15">IF(D207="","N","Y")</f>
        <v>N</v>
      </c>
      <c r="U207" s="38">
        <f t="shared" ref="U207:U270" si="16">IF(AND(T207="Y",OR(E207=0,F207=0,G207=0,H207=0,I207=0,J207=0,K207=0)),1,0)</f>
        <v>0</v>
      </c>
      <c r="V207" s="38">
        <f t="shared" ref="V207:V270" si="17">IF(SUM(IF(L207=0,0,IF(M207=0,1,0)),IF(M207=0,0,IF(L207=0,1,0))),1,0)</f>
        <v>0</v>
      </c>
      <c r="W207" s="38">
        <f t="shared" ref="W207:W270" si="18">IF(SUM(IF(N207="",0,IF(O207="",1,0)),IF(O207="",0,IF(N207="",1,0))),1,0)</f>
        <v>0</v>
      </c>
    </row>
    <row r="208" spans="3:23" s="37" customFormat="1" x14ac:dyDescent="0.25">
      <c r="C208" s="127"/>
      <c r="D208" s="183" t="str">
        <f>IF(E208=0,"",MAX($D$15:D207)+1)</f>
        <v/>
      </c>
      <c r="E208" s="193"/>
      <c r="F208" s="193"/>
      <c r="G208" s="193"/>
      <c r="H208" s="193"/>
      <c r="I208" s="65"/>
      <c r="J208" s="193"/>
      <c r="K208" s="184"/>
      <c r="L208" s="193"/>
      <c r="M208" s="184"/>
      <c r="N208" s="193"/>
      <c r="O208" s="184"/>
      <c r="P208" s="110"/>
      <c r="Q208" s="63"/>
      <c r="R208" s="152" t="str">
        <f t="shared" ref="R208:R271" si="19">IF(SUM(U208:W208)&gt;0,"ROW INCOMPLETE OR INVALID DATA ENTERED; ENTER/EDIT DATA IN REQUIRED FIELDS","")</f>
        <v/>
      </c>
      <c r="T208" s="38" t="str">
        <f t="shared" si="15"/>
        <v>N</v>
      </c>
      <c r="U208" s="38">
        <f t="shared" si="16"/>
        <v>0</v>
      </c>
      <c r="V208" s="38">
        <f t="shared" si="17"/>
        <v>0</v>
      </c>
      <c r="W208" s="38">
        <f t="shared" si="18"/>
        <v>0</v>
      </c>
    </row>
    <row r="209" spans="3:23" s="37" customFormat="1" x14ac:dyDescent="0.25">
      <c r="C209" s="127"/>
      <c r="D209" s="183" t="str">
        <f>IF(E209=0,"",MAX($D$15:D208)+1)</f>
        <v/>
      </c>
      <c r="E209" s="193"/>
      <c r="F209" s="193"/>
      <c r="G209" s="193"/>
      <c r="H209" s="193"/>
      <c r="I209" s="65"/>
      <c r="J209" s="193"/>
      <c r="K209" s="184"/>
      <c r="L209" s="193"/>
      <c r="M209" s="184"/>
      <c r="N209" s="193"/>
      <c r="O209" s="184"/>
      <c r="P209" s="110"/>
      <c r="Q209" s="63"/>
      <c r="R209" s="152" t="str">
        <f t="shared" si="19"/>
        <v/>
      </c>
      <c r="T209" s="38" t="str">
        <f t="shared" si="15"/>
        <v>N</v>
      </c>
      <c r="U209" s="38">
        <f t="shared" si="16"/>
        <v>0</v>
      </c>
      <c r="V209" s="38">
        <f t="shared" si="17"/>
        <v>0</v>
      </c>
      <c r="W209" s="38">
        <f t="shared" si="18"/>
        <v>0</v>
      </c>
    </row>
    <row r="210" spans="3:23" s="37" customFormat="1" x14ac:dyDescent="0.25">
      <c r="C210" s="127"/>
      <c r="D210" s="183" t="str">
        <f>IF(E210=0,"",MAX($D$15:D209)+1)</f>
        <v/>
      </c>
      <c r="E210" s="193"/>
      <c r="F210" s="193"/>
      <c r="G210" s="193"/>
      <c r="H210" s="193"/>
      <c r="I210" s="65"/>
      <c r="J210" s="193"/>
      <c r="K210" s="184"/>
      <c r="L210" s="193"/>
      <c r="M210" s="184"/>
      <c r="N210" s="193"/>
      <c r="O210" s="184"/>
      <c r="P210" s="110"/>
      <c r="Q210" s="63"/>
      <c r="R210" s="152" t="str">
        <f t="shared" si="19"/>
        <v/>
      </c>
      <c r="T210" s="38" t="str">
        <f t="shared" si="15"/>
        <v>N</v>
      </c>
      <c r="U210" s="38">
        <f t="shared" si="16"/>
        <v>0</v>
      </c>
      <c r="V210" s="38">
        <f t="shared" si="17"/>
        <v>0</v>
      </c>
      <c r="W210" s="38">
        <f t="shared" si="18"/>
        <v>0</v>
      </c>
    </row>
    <row r="211" spans="3:23" s="37" customFormat="1" x14ac:dyDescent="0.25">
      <c r="C211" s="127"/>
      <c r="D211" s="183" t="str">
        <f>IF(E211=0,"",MAX($D$15:D210)+1)</f>
        <v/>
      </c>
      <c r="E211" s="193"/>
      <c r="F211" s="193"/>
      <c r="G211" s="193"/>
      <c r="H211" s="193"/>
      <c r="I211" s="65"/>
      <c r="J211" s="193"/>
      <c r="K211" s="184"/>
      <c r="L211" s="193"/>
      <c r="M211" s="184"/>
      <c r="N211" s="193"/>
      <c r="O211" s="184"/>
      <c r="P211" s="110"/>
      <c r="Q211" s="63"/>
      <c r="R211" s="152" t="str">
        <f t="shared" si="19"/>
        <v/>
      </c>
      <c r="T211" s="38" t="str">
        <f t="shared" si="15"/>
        <v>N</v>
      </c>
      <c r="U211" s="38">
        <f t="shared" si="16"/>
        <v>0</v>
      </c>
      <c r="V211" s="38">
        <f t="shared" si="17"/>
        <v>0</v>
      </c>
      <c r="W211" s="38">
        <f t="shared" si="18"/>
        <v>0</v>
      </c>
    </row>
    <row r="212" spans="3:23" s="37" customFormat="1" x14ac:dyDescent="0.25">
      <c r="C212" s="127"/>
      <c r="D212" s="183" t="str">
        <f>IF(E212=0,"",MAX($D$15:D211)+1)</f>
        <v/>
      </c>
      <c r="E212" s="193"/>
      <c r="F212" s="193"/>
      <c r="G212" s="193"/>
      <c r="H212" s="193"/>
      <c r="I212" s="65"/>
      <c r="J212" s="193"/>
      <c r="K212" s="184"/>
      <c r="L212" s="193"/>
      <c r="M212" s="184"/>
      <c r="N212" s="193"/>
      <c r="O212" s="184"/>
      <c r="P212" s="110"/>
      <c r="Q212" s="63"/>
      <c r="R212" s="152" t="str">
        <f t="shared" si="19"/>
        <v/>
      </c>
      <c r="T212" s="38" t="str">
        <f t="shared" si="15"/>
        <v>N</v>
      </c>
      <c r="U212" s="38">
        <f t="shared" si="16"/>
        <v>0</v>
      </c>
      <c r="V212" s="38">
        <f t="shared" si="17"/>
        <v>0</v>
      </c>
      <c r="W212" s="38">
        <f t="shared" si="18"/>
        <v>0</v>
      </c>
    </row>
    <row r="213" spans="3:23" s="37" customFormat="1" x14ac:dyDescent="0.25">
      <c r="C213" s="127"/>
      <c r="D213" s="183" t="str">
        <f>IF(E213=0,"",MAX($D$15:D212)+1)</f>
        <v/>
      </c>
      <c r="E213" s="193"/>
      <c r="F213" s="193"/>
      <c r="G213" s="193"/>
      <c r="H213" s="193"/>
      <c r="I213" s="65"/>
      <c r="J213" s="193"/>
      <c r="K213" s="184"/>
      <c r="L213" s="193"/>
      <c r="M213" s="184"/>
      <c r="N213" s="193"/>
      <c r="O213" s="184"/>
      <c r="P213" s="110"/>
      <c r="Q213" s="63"/>
      <c r="R213" s="152" t="str">
        <f t="shared" si="19"/>
        <v/>
      </c>
      <c r="T213" s="38" t="str">
        <f t="shared" si="15"/>
        <v>N</v>
      </c>
      <c r="U213" s="38">
        <f t="shared" si="16"/>
        <v>0</v>
      </c>
      <c r="V213" s="38">
        <f t="shared" si="17"/>
        <v>0</v>
      </c>
      <c r="W213" s="38">
        <f t="shared" si="18"/>
        <v>0</v>
      </c>
    </row>
    <row r="214" spans="3:23" s="37" customFormat="1" x14ac:dyDescent="0.25">
      <c r="C214" s="127"/>
      <c r="D214" s="183" t="str">
        <f>IF(E214=0,"",MAX($D$15:D213)+1)</f>
        <v/>
      </c>
      <c r="E214" s="193"/>
      <c r="F214" s="193"/>
      <c r="G214" s="193"/>
      <c r="H214" s="193"/>
      <c r="I214" s="65"/>
      <c r="J214" s="193"/>
      <c r="K214" s="184"/>
      <c r="L214" s="193"/>
      <c r="M214" s="184"/>
      <c r="N214" s="193"/>
      <c r="O214" s="184"/>
      <c r="P214" s="110"/>
      <c r="Q214" s="63"/>
      <c r="R214" s="152" t="str">
        <f t="shared" si="19"/>
        <v/>
      </c>
      <c r="T214" s="38" t="str">
        <f t="shared" si="15"/>
        <v>N</v>
      </c>
      <c r="U214" s="38">
        <f t="shared" si="16"/>
        <v>0</v>
      </c>
      <c r="V214" s="38">
        <f t="shared" si="17"/>
        <v>0</v>
      </c>
      <c r="W214" s="38">
        <f t="shared" si="18"/>
        <v>0</v>
      </c>
    </row>
    <row r="215" spans="3:23" s="37" customFormat="1" x14ac:dyDescent="0.25">
      <c r="C215" s="127"/>
      <c r="D215" s="183" t="str">
        <f>IF(E215=0,"",MAX($D$15:D214)+1)</f>
        <v/>
      </c>
      <c r="E215" s="193"/>
      <c r="F215" s="193"/>
      <c r="G215" s="193"/>
      <c r="H215" s="193"/>
      <c r="I215" s="65"/>
      <c r="J215" s="193"/>
      <c r="K215" s="184"/>
      <c r="L215" s="193"/>
      <c r="M215" s="184"/>
      <c r="N215" s="193"/>
      <c r="O215" s="184"/>
      <c r="P215" s="110"/>
      <c r="Q215" s="63"/>
      <c r="R215" s="152" t="str">
        <f t="shared" si="19"/>
        <v/>
      </c>
      <c r="T215" s="38" t="str">
        <f t="shared" si="15"/>
        <v>N</v>
      </c>
      <c r="U215" s="38">
        <f t="shared" si="16"/>
        <v>0</v>
      </c>
      <c r="V215" s="38">
        <f t="shared" si="17"/>
        <v>0</v>
      </c>
      <c r="W215" s="38">
        <f t="shared" si="18"/>
        <v>0</v>
      </c>
    </row>
    <row r="216" spans="3:23" s="37" customFormat="1" x14ac:dyDescent="0.25">
      <c r="C216" s="127"/>
      <c r="D216" s="183" t="str">
        <f>IF(E216=0,"",MAX($D$15:D215)+1)</f>
        <v/>
      </c>
      <c r="E216" s="193"/>
      <c r="F216" s="193"/>
      <c r="G216" s="193"/>
      <c r="H216" s="193"/>
      <c r="I216" s="65"/>
      <c r="J216" s="193"/>
      <c r="K216" s="184"/>
      <c r="L216" s="193"/>
      <c r="M216" s="184"/>
      <c r="N216" s="193"/>
      <c r="O216" s="184"/>
      <c r="P216" s="110"/>
      <c r="Q216" s="63"/>
      <c r="R216" s="152" t="str">
        <f t="shared" si="19"/>
        <v/>
      </c>
      <c r="T216" s="38" t="str">
        <f t="shared" si="15"/>
        <v>N</v>
      </c>
      <c r="U216" s="38">
        <f t="shared" si="16"/>
        <v>0</v>
      </c>
      <c r="V216" s="38">
        <f t="shared" si="17"/>
        <v>0</v>
      </c>
      <c r="W216" s="38">
        <f t="shared" si="18"/>
        <v>0</v>
      </c>
    </row>
    <row r="217" spans="3:23" s="37" customFormat="1" x14ac:dyDescent="0.25">
      <c r="C217" s="127"/>
      <c r="D217" s="183" t="str">
        <f>IF(E217=0,"",MAX($D$15:D216)+1)</f>
        <v/>
      </c>
      <c r="E217" s="193"/>
      <c r="F217" s="193"/>
      <c r="G217" s="193"/>
      <c r="H217" s="193"/>
      <c r="I217" s="65"/>
      <c r="J217" s="193"/>
      <c r="K217" s="184"/>
      <c r="L217" s="193"/>
      <c r="M217" s="184"/>
      <c r="N217" s="193"/>
      <c r="O217" s="184"/>
      <c r="P217" s="110"/>
      <c r="Q217" s="63"/>
      <c r="R217" s="152" t="str">
        <f t="shared" si="19"/>
        <v/>
      </c>
      <c r="T217" s="38" t="str">
        <f t="shared" si="15"/>
        <v>N</v>
      </c>
      <c r="U217" s="38">
        <f t="shared" si="16"/>
        <v>0</v>
      </c>
      <c r="V217" s="38">
        <f t="shared" si="17"/>
        <v>0</v>
      </c>
      <c r="W217" s="38">
        <f t="shared" si="18"/>
        <v>0</v>
      </c>
    </row>
    <row r="218" spans="3:23" s="37" customFormat="1" x14ac:dyDescent="0.25">
      <c r="C218" s="127"/>
      <c r="D218" s="183" t="str">
        <f>IF(E218=0,"",MAX($D$15:D217)+1)</f>
        <v/>
      </c>
      <c r="E218" s="193"/>
      <c r="F218" s="193"/>
      <c r="G218" s="193"/>
      <c r="H218" s="193"/>
      <c r="I218" s="65"/>
      <c r="J218" s="193"/>
      <c r="K218" s="184"/>
      <c r="L218" s="193"/>
      <c r="M218" s="184"/>
      <c r="N218" s="193"/>
      <c r="O218" s="184"/>
      <c r="P218" s="110"/>
      <c r="Q218" s="63"/>
      <c r="R218" s="152" t="str">
        <f t="shared" si="19"/>
        <v/>
      </c>
      <c r="T218" s="38" t="str">
        <f t="shared" si="15"/>
        <v>N</v>
      </c>
      <c r="U218" s="38">
        <f t="shared" si="16"/>
        <v>0</v>
      </c>
      <c r="V218" s="38">
        <f t="shared" si="17"/>
        <v>0</v>
      </c>
      <c r="W218" s="38">
        <f t="shared" si="18"/>
        <v>0</v>
      </c>
    </row>
    <row r="219" spans="3:23" s="37" customFormat="1" x14ac:dyDescent="0.25">
      <c r="C219" s="127"/>
      <c r="D219" s="183" t="str">
        <f>IF(E219=0,"",MAX($D$15:D218)+1)</f>
        <v/>
      </c>
      <c r="E219" s="193"/>
      <c r="F219" s="193"/>
      <c r="G219" s="193"/>
      <c r="H219" s="193"/>
      <c r="I219" s="65"/>
      <c r="J219" s="193"/>
      <c r="K219" s="184"/>
      <c r="L219" s="193"/>
      <c r="M219" s="184"/>
      <c r="N219" s="193"/>
      <c r="O219" s="184"/>
      <c r="P219" s="110"/>
      <c r="Q219" s="63"/>
      <c r="R219" s="152" t="str">
        <f t="shared" si="19"/>
        <v/>
      </c>
      <c r="T219" s="38" t="str">
        <f t="shared" si="15"/>
        <v>N</v>
      </c>
      <c r="U219" s="38">
        <f t="shared" si="16"/>
        <v>0</v>
      </c>
      <c r="V219" s="38">
        <f t="shared" si="17"/>
        <v>0</v>
      </c>
      <c r="W219" s="38">
        <f t="shared" si="18"/>
        <v>0</v>
      </c>
    </row>
    <row r="220" spans="3:23" s="37" customFormat="1" x14ac:dyDescent="0.25">
      <c r="C220" s="127"/>
      <c r="D220" s="183" t="str">
        <f>IF(E220=0,"",MAX($D$15:D219)+1)</f>
        <v/>
      </c>
      <c r="E220" s="193"/>
      <c r="F220" s="193"/>
      <c r="G220" s="193"/>
      <c r="H220" s="193"/>
      <c r="I220" s="65"/>
      <c r="J220" s="193"/>
      <c r="K220" s="184"/>
      <c r="L220" s="193"/>
      <c r="M220" s="184"/>
      <c r="N220" s="193"/>
      <c r="O220" s="184"/>
      <c r="P220" s="110"/>
      <c r="Q220" s="63"/>
      <c r="R220" s="152" t="str">
        <f t="shared" si="19"/>
        <v/>
      </c>
      <c r="T220" s="38" t="str">
        <f t="shared" si="15"/>
        <v>N</v>
      </c>
      <c r="U220" s="38">
        <f t="shared" si="16"/>
        <v>0</v>
      </c>
      <c r="V220" s="38">
        <f t="shared" si="17"/>
        <v>0</v>
      </c>
      <c r="W220" s="38">
        <f t="shared" si="18"/>
        <v>0</v>
      </c>
    </row>
    <row r="221" spans="3:23" s="37" customFormat="1" x14ac:dyDescent="0.25">
      <c r="C221" s="127"/>
      <c r="D221" s="183" t="str">
        <f>IF(E221=0,"",MAX($D$15:D220)+1)</f>
        <v/>
      </c>
      <c r="E221" s="193"/>
      <c r="F221" s="193"/>
      <c r="G221" s="193"/>
      <c r="H221" s="193"/>
      <c r="I221" s="65"/>
      <c r="J221" s="193"/>
      <c r="K221" s="184"/>
      <c r="L221" s="193"/>
      <c r="M221" s="184"/>
      <c r="N221" s="193"/>
      <c r="O221" s="184"/>
      <c r="P221" s="110"/>
      <c r="Q221" s="63"/>
      <c r="R221" s="152" t="str">
        <f t="shared" si="19"/>
        <v/>
      </c>
      <c r="T221" s="38" t="str">
        <f t="shared" si="15"/>
        <v>N</v>
      </c>
      <c r="U221" s="38">
        <f t="shared" si="16"/>
        <v>0</v>
      </c>
      <c r="V221" s="38">
        <f t="shared" si="17"/>
        <v>0</v>
      </c>
      <c r="W221" s="38">
        <f t="shared" si="18"/>
        <v>0</v>
      </c>
    </row>
    <row r="222" spans="3:23" s="37" customFormat="1" x14ac:dyDescent="0.25">
      <c r="C222" s="127"/>
      <c r="D222" s="183" t="str">
        <f>IF(E222=0,"",MAX($D$15:D221)+1)</f>
        <v/>
      </c>
      <c r="E222" s="193"/>
      <c r="F222" s="193"/>
      <c r="G222" s="193"/>
      <c r="H222" s="193"/>
      <c r="I222" s="65"/>
      <c r="J222" s="193"/>
      <c r="K222" s="184"/>
      <c r="L222" s="193"/>
      <c r="M222" s="184"/>
      <c r="N222" s="193"/>
      <c r="O222" s="184"/>
      <c r="P222" s="110"/>
      <c r="Q222" s="63"/>
      <c r="R222" s="152" t="str">
        <f t="shared" si="19"/>
        <v/>
      </c>
      <c r="T222" s="38" t="str">
        <f t="shared" si="15"/>
        <v>N</v>
      </c>
      <c r="U222" s="38">
        <f t="shared" si="16"/>
        <v>0</v>
      </c>
      <c r="V222" s="38">
        <f t="shared" si="17"/>
        <v>0</v>
      </c>
      <c r="W222" s="38">
        <f t="shared" si="18"/>
        <v>0</v>
      </c>
    </row>
    <row r="223" spans="3:23" s="37" customFormat="1" x14ac:dyDescent="0.25">
      <c r="C223" s="127"/>
      <c r="D223" s="183" t="str">
        <f>IF(E223=0,"",MAX($D$15:D222)+1)</f>
        <v/>
      </c>
      <c r="E223" s="193"/>
      <c r="F223" s="193"/>
      <c r="G223" s="193"/>
      <c r="H223" s="193"/>
      <c r="I223" s="65"/>
      <c r="J223" s="193"/>
      <c r="K223" s="184"/>
      <c r="L223" s="193"/>
      <c r="M223" s="184"/>
      <c r="N223" s="193"/>
      <c r="O223" s="184"/>
      <c r="P223" s="110"/>
      <c r="Q223" s="63"/>
      <c r="R223" s="152" t="str">
        <f t="shared" si="19"/>
        <v/>
      </c>
      <c r="T223" s="38" t="str">
        <f t="shared" si="15"/>
        <v>N</v>
      </c>
      <c r="U223" s="38">
        <f t="shared" si="16"/>
        <v>0</v>
      </c>
      <c r="V223" s="38">
        <f t="shared" si="17"/>
        <v>0</v>
      </c>
      <c r="W223" s="38">
        <f t="shared" si="18"/>
        <v>0</v>
      </c>
    </row>
    <row r="224" spans="3:23" s="37" customFormat="1" x14ac:dyDescent="0.25">
      <c r="C224" s="127"/>
      <c r="D224" s="183" t="str">
        <f>IF(E224=0,"",MAX($D$15:D223)+1)</f>
        <v/>
      </c>
      <c r="E224" s="193"/>
      <c r="F224" s="193"/>
      <c r="G224" s="193"/>
      <c r="H224" s="193"/>
      <c r="I224" s="65"/>
      <c r="J224" s="193"/>
      <c r="K224" s="184"/>
      <c r="L224" s="193"/>
      <c r="M224" s="184"/>
      <c r="N224" s="193"/>
      <c r="O224" s="184"/>
      <c r="P224" s="110"/>
      <c r="Q224" s="63"/>
      <c r="R224" s="152" t="str">
        <f t="shared" si="19"/>
        <v/>
      </c>
      <c r="T224" s="38" t="str">
        <f t="shared" si="15"/>
        <v>N</v>
      </c>
      <c r="U224" s="38">
        <f t="shared" si="16"/>
        <v>0</v>
      </c>
      <c r="V224" s="38">
        <f t="shared" si="17"/>
        <v>0</v>
      </c>
      <c r="W224" s="38">
        <f t="shared" si="18"/>
        <v>0</v>
      </c>
    </row>
    <row r="225" spans="3:23" s="37" customFormat="1" x14ac:dyDescent="0.25">
      <c r="C225" s="127"/>
      <c r="D225" s="183" t="str">
        <f>IF(E225=0,"",MAX($D$15:D224)+1)</f>
        <v/>
      </c>
      <c r="E225" s="193"/>
      <c r="F225" s="193"/>
      <c r="G225" s="193"/>
      <c r="H225" s="193"/>
      <c r="I225" s="65"/>
      <c r="J225" s="193"/>
      <c r="K225" s="184"/>
      <c r="L225" s="193"/>
      <c r="M225" s="184"/>
      <c r="N225" s="193"/>
      <c r="O225" s="184"/>
      <c r="P225" s="110"/>
      <c r="Q225" s="63"/>
      <c r="R225" s="152" t="str">
        <f t="shared" si="19"/>
        <v/>
      </c>
      <c r="T225" s="38" t="str">
        <f t="shared" si="15"/>
        <v>N</v>
      </c>
      <c r="U225" s="38">
        <f t="shared" si="16"/>
        <v>0</v>
      </c>
      <c r="V225" s="38">
        <f t="shared" si="17"/>
        <v>0</v>
      </c>
      <c r="W225" s="38">
        <f t="shared" si="18"/>
        <v>0</v>
      </c>
    </row>
    <row r="226" spans="3:23" s="37" customFormat="1" x14ac:dyDescent="0.25">
      <c r="C226" s="127"/>
      <c r="D226" s="183" t="str">
        <f>IF(E226=0,"",MAX($D$15:D225)+1)</f>
        <v/>
      </c>
      <c r="E226" s="193"/>
      <c r="F226" s="193"/>
      <c r="G226" s="193"/>
      <c r="H226" s="193"/>
      <c r="I226" s="65"/>
      <c r="J226" s="193"/>
      <c r="K226" s="184"/>
      <c r="L226" s="193"/>
      <c r="M226" s="184"/>
      <c r="N226" s="193"/>
      <c r="O226" s="184"/>
      <c r="P226" s="110"/>
      <c r="Q226" s="63"/>
      <c r="R226" s="152" t="str">
        <f t="shared" si="19"/>
        <v/>
      </c>
      <c r="T226" s="38" t="str">
        <f t="shared" si="15"/>
        <v>N</v>
      </c>
      <c r="U226" s="38">
        <f t="shared" si="16"/>
        <v>0</v>
      </c>
      <c r="V226" s="38">
        <f t="shared" si="17"/>
        <v>0</v>
      </c>
      <c r="W226" s="38">
        <f t="shared" si="18"/>
        <v>0</v>
      </c>
    </row>
    <row r="227" spans="3:23" s="37" customFormat="1" x14ac:dyDescent="0.25">
      <c r="C227" s="127"/>
      <c r="D227" s="183" t="str">
        <f>IF(E227=0,"",MAX($D$15:D226)+1)</f>
        <v/>
      </c>
      <c r="E227" s="193"/>
      <c r="F227" s="193"/>
      <c r="G227" s="193"/>
      <c r="H227" s="193"/>
      <c r="I227" s="65"/>
      <c r="J227" s="193"/>
      <c r="K227" s="184"/>
      <c r="L227" s="193"/>
      <c r="M227" s="184"/>
      <c r="N227" s="193"/>
      <c r="O227" s="184"/>
      <c r="P227" s="110"/>
      <c r="Q227" s="63"/>
      <c r="R227" s="152" t="str">
        <f t="shared" si="19"/>
        <v/>
      </c>
      <c r="T227" s="38" t="str">
        <f t="shared" si="15"/>
        <v>N</v>
      </c>
      <c r="U227" s="38">
        <f t="shared" si="16"/>
        <v>0</v>
      </c>
      <c r="V227" s="38">
        <f t="shared" si="17"/>
        <v>0</v>
      </c>
      <c r="W227" s="38">
        <f t="shared" si="18"/>
        <v>0</v>
      </c>
    </row>
    <row r="228" spans="3:23" s="37" customFormat="1" x14ac:dyDescent="0.25">
      <c r="C228" s="127"/>
      <c r="D228" s="183" t="str">
        <f>IF(E228=0,"",MAX($D$15:D227)+1)</f>
        <v/>
      </c>
      <c r="E228" s="193"/>
      <c r="F228" s="193"/>
      <c r="G228" s="193"/>
      <c r="H228" s="193"/>
      <c r="I228" s="65"/>
      <c r="J228" s="193"/>
      <c r="K228" s="184"/>
      <c r="L228" s="193"/>
      <c r="M228" s="184"/>
      <c r="N228" s="193"/>
      <c r="O228" s="184"/>
      <c r="P228" s="110"/>
      <c r="Q228" s="63"/>
      <c r="R228" s="152" t="str">
        <f t="shared" si="19"/>
        <v/>
      </c>
      <c r="T228" s="38" t="str">
        <f t="shared" si="15"/>
        <v>N</v>
      </c>
      <c r="U228" s="38">
        <f t="shared" si="16"/>
        <v>0</v>
      </c>
      <c r="V228" s="38">
        <f t="shared" si="17"/>
        <v>0</v>
      </c>
      <c r="W228" s="38">
        <f t="shared" si="18"/>
        <v>0</v>
      </c>
    </row>
    <row r="229" spans="3:23" s="37" customFormat="1" x14ac:dyDescent="0.25">
      <c r="C229" s="127"/>
      <c r="D229" s="183" t="str">
        <f>IF(E229=0,"",MAX($D$15:D228)+1)</f>
        <v/>
      </c>
      <c r="E229" s="193"/>
      <c r="F229" s="193"/>
      <c r="G229" s="193"/>
      <c r="H229" s="193"/>
      <c r="I229" s="65"/>
      <c r="J229" s="193"/>
      <c r="K229" s="184"/>
      <c r="L229" s="193"/>
      <c r="M229" s="184"/>
      <c r="N229" s="193"/>
      <c r="O229" s="184"/>
      <c r="P229" s="110"/>
      <c r="Q229" s="63"/>
      <c r="R229" s="152" t="str">
        <f t="shared" si="19"/>
        <v/>
      </c>
      <c r="T229" s="38" t="str">
        <f t="shared" si="15"/>
        <v>N</v>
      </c>
      <c r="U229" s="38">
        <f t="shared" si="16"/>
        <v>0</v>
      </c>
      <c r="V229" s="38">
        <f t="shared" si="17"/>
        <v>0</v>
      </c>
      <c r="W229" s="38">
        <f t="shared" si="18"/>
        <v>0</v>
      </c>
    </row>
    <row r="230" spans="3:23" s="37" customFormat="1" x14ac:dyDescent="0.25">
      <c r="C230" s="127"/>
      <c r="D230" s="183" t="str">
        <f>IF(E230=0,"",MAX($D$15:D229)+1)</f>
        <v/>
      </c>
      <c r="E230" s="193"/>
      <c r="F230" s="193"/>
      <c r="G230" s="193"/>
      <c r="H230" s="193"/>
      <c r="I230" s="65"/>
      <c r="J230" s="193"/>
      <c r="K230" s="184"/>
      <c r="L230" s="193"/>
      <c r="M230" s="184"/>
      <c r="N230" s="193"/>
      <c r="O230" s="184"/>
      <c r="P230" s="110"/>
      <c r="Q230" s="63"/>
      <c r="R230" s="152" t="str">
        <f t="shared" si="19"/>
        <v/>
      </c>
      <c r="T230" s="38" t="str">
        <f t="shared" si="15"/>
        <v>N</v>
      </c>
      <c r="U230" s="38">
        <f t="shared" si="16"/>
        <v>0</v>
      </c>
      <c r="V230" s="38">
        <f t="shared" si="17"/>
        <v>0</v>
      </c>
      <c r="W230" s="38">
        <f t="shared" si="18"/>
        <v>0</v>
      </c>
    </row>
    <row r="231" spans="3:23" s="37" customFormat="1" x14ac:dyDescent="0.25">
      <c r="C231" s="127"/>
      <c r="D231" s="183" t="str">
        <f>IF(E231=0,"",MAX($D$15:D230)+1)</f>
        <v/>
      </c>
      <c r="E231" s="193"/>
      <c r="F231" s="193"/>
      <c r="G231" s="193"/>
      <c r="H231" s="193"/>
      <c r="I231" s="65"/>
      <c r="J231" s="193"/>
      <c r="K231" s="184"/>
      <c r="L231" s="193"/>
      <c r="M231" s="184"/>
      <c r="N231" s="193"/>
      <c r="O231" s="184"/>
      <c r="P231" s="110"/>
      <c r="Q231" s="63"/>
      <c r="R231" s="152" t="str">
        <f t="shared" si="19"/>
        <v/>
      </c>
      <c r="T231" s="38" t="str">
        <f t="shared" si="15"/>
        <v>N</v>
      </c>
      <c r="U231" s="38">
        <f t="shared" si="16"/>
        <v>0</v>
      </c>
      <c r="V231" s="38">
        <f t="shared" si="17"/>
        <v>0</v>
      </c>
      <c r="W231" s="38">
        <f t="shared" si="18"/>
        <v>0</v>
      </c>
    </row>
    <row r="232" spans="3:23" s="37" customFormat="1" x14ac:dyDescent="0.25">
      <c r="C232" s="127"/>
      <c r="D232" s="183" t="str">
        <f>IF(E232=0,"",MAX($D$15:D231)+1)</f>
        <v/>
      </c>
      <c r="E232" s="193"/>
      <c r="F232" s="193"/>
      <c r="G232" s="193"/>
      <c r="H232" s="193"/>
      <c r="I232" s="65"/>
      <c r="J232" s="193"/>
      <c r="K232" s="184"/>
      <c r="L232" s="193"/>
      <c r="M232" s="184"/>
      <c r="N232" s="193"/>
      <c r="O232" s="184"/>
      <c r="P232" s="110"/>
      <c r="Q232" s="63"/>
      <c r="R232" s="152" t="str">
        <f t="shared" si="19"/>
        <v/>
      </c>
      <c r="T232" s="38" t="str">
        <f t="shared" si="15"/>
        <v>N</v>
      </c>
      <c r="U232" s="38">
        <f t="shared" si="16"/>
        <v>0</v>
      </c>
      <c r="V232" s="38">
        <f t="shared" si="17"/>
        <v>0</v>
      </c>
      <c r="W232" s="38">
        <f t="shared" si="18"/>
        <v>0</v>
      </c>
    </row>
    <row r="233" spans="3:23" s="37" customFormat="1" x14ac:dyDescent="0.25">
      <c r="C233" s="127"/>
      <c r="D233" s="183" t="str">
        <f>IF(E233=0,"",MAX($D$15:D232)+1)</f>
        <v/>
      </c>
      <c r="E233" s="193"/>
      <c r="F233" s="193"/>
      <c r="G233" s="193"/>
      <c r="H233" s="193"/>
      <c r="I233" s="65"/>
      <c r="J233" s="193"/>
      <c r="K233" s="184"/>
      <c r="L233" s="193"/>
      <c r="M233" s="184"/>
      <c r="N233" s="193"/>
      <c r="O233" s="184"/>
      <c r="P233" s="110"/>
      <c r="Q233" s="63"/>
      <c r="R233" s="152" t="str">
        <f t="shared" si="19"/>
        <v/>
      </c>
      <c r="T233" s="38" t="str">
        <f t="shared" si="15"/>
        <v>N</v>
      </c>
      <c r="U233" s="38">
        <f t="shared" si="16"/>
        <v>0</v>
      </c>
      <c r="V233" s="38">
        <f t="shared" si="17"/>
        <v>0</v>
      </c>
      <c r="W233" s="38">
        <f t="shared" si="18"/>
        <v>0</v>
      </c>
    </row>
    <row r="234" spans="3:23" s="37" customFormat="1" x14ac:dyDescent="0.25">
      <c r="C234" s="127"/>
      <c r="D234" s="183" t="str">
        <f>IF(E234=0,"",MAX($D$15:D233)+1)</f>
        <v/>
      </c>
      <c r="E234" s="193"/>
      <c r="F234" s="193"/>
      <c r="G234" s="193"/>
      <c r="H234" s="193"/>
      <c r="I234" s="65"/>
      <c r="J234" s="193"/>
      <c r="K234" s="184"/>
      <c r="L234" s="193"/>
      <c r="M234" s="184"/>
      <c r="N234" s="193"/>
      <c r="O234" s="184"/>
      <c r="P234" s="110"/>
      <c r="Q234" s="63"/>
      <c r="R234" s="152" t="str">
        <f t="shared" si="19"/>
        <v/>
      </c>
      <c r="T234" s="38" t="str">
        <f t="shared" si="15"/>
        <v>N</v>
      </c>
      <c r="U234" s="38">
        <f t="shared" si="16"/>
        <v>0</v>
      </c>
      <c r="V234" s="38">
        <f t="shared" si="17"/>
        <v>0</v>
      </c>
      <c r="W234" s="38">
        <f t="shared" si="18"/>
        <v>0</v>
      </c>
    </row>
    <row r="235" spans="3:23" s="37" customFormat="1" x14ac:dyDescent="0.25">
      <c r="C235" s="127"/>
      <c r="D235" s="183" t="str">
        <f>IF(E235=0,"",MAX($D$15:D234)+1)</f>
        <v/>
      </c>
      <c r="E235" s="193"/>
      <c r="F235" s="193"/>
      <c r="G235" s="193"/>
      <c r="H235" s="193"/>
      <c r="I235" s="65"/>
      <c r="J235" s="193"/>
      <c r="K235" s="184"/>
      <c r="L235" s="193"/>
      <c r="M235" s="184"/>
      <c r="N235" s="193"/>
      <c r="O235" s="184"/>
      <c r="P235" s="110"/>
      <c r="Q235" s="63"/>
      <c r="R235" s="152" t="str">
        <f t="shared" si="19"/>
        <v/>
      </c>
      <c r="T235" s="38" t="str">
        <f t="shared" si="15"/>
        <v>N</v>
      </c>
      <c r="U235" s="38">
        <f t="shared" si="16"/>
        <v>0</v>
      </c>
      <c r="V235" s="38">
        <f t="shared" si="17"/>
        <v>0</v>
      </c>
      <c r="W235" s="38">
        <f t="shared" si="18"/>
        <v>0</v>
      </c>
    </row>
    <row r="236" spans="3:23" s="37" customFormat="1" x14ac:dyDescent="0.25">
      <c r="C236" s="127"/>
      <c r="D236" s="183" t="str">
        <f>IF(E236=0,"",MAX($D$15:D235)+1)</f>
        <v/>
      </c>
      <c r="E236" s="193"/>
      <c r="F236" s="193"/>
      <c r="G236" s="193"/>
      <c r="H236" s="193"/>
      <c r="I236" s="65"/>
      <c r="J236" s="193"/>
      <c r="K236" s="184"/>
      <c r="L236" s="193"/>
      <c r="M236" s="184"/>
      <c r="N236" s="193"/>
      <c r="O236" s="184"/>
      <c r="P236" s="110"/>
      <c r="Q236" s="63"/>
      <c r="R236" s="152" t="str">
        <f t="shared" si="19"/>
        <v/>
      </c>
      <c r="T236" s="38" t="str">
        <f t="shared" si="15"/>
        <v>N</v>
      </c>
      <c r="U236" s="38">
        <f t="shared" si="16"/>
        <v>0</v>
      </c>
      <c r="V236" s="38">
        <f t="shared" si="17"/>
        <v>0</v>
      </c>
      <c r="W236" s="38">
        <f t="shared" si="18"/>
        <v>0</v>
      </c>
    </row>
    <row r="237" spans="3:23" s="37" customFormat="1" x14ac:dyDescent="0.25">
      <c r="C237" s="127"/>
      <c r="D237" s="183" t="str">
        <f>IF(E237=0,"",MAX($D$15:D236)+1)</f>
        <v/>
      </c>
      <c r="E237" s="193"/>
      <c r="F237" s="193"/>
      <c r="G237" s="193"/>
      <c r="H237" s="193"/>
      <c r="I237" s="65"/>
      <c r="J237" s="193"/>
      <c r="K237" s="184"/>
      <c r="L237" s="193"/>
      <c r="M237" s="184"/>
      <c r="N237" s="193"/>
      <c r="O237" s="184"/>
      <c r="P237" s="110"/>
      <c r="Q237" s="63"/>
      <c r="R237" s="152" t="str">
        <f t="shared" si="19"/>
        <v/>
      </c>
      <c r="T237" s="38" t="str">
        <f t="shared" si="15"/>
        <v>N</v>
      </c>
      <c r="U237" s="38">
        <f t="shared" si="16"/>
        <v>0</v>
      </c>
      <c r="V237" s="38">
        <f t="shared" si="17"/>
        <v>0</v>
      </c>
      <c r="W237" s="38">
        <f t="shared" si="18"/>
        <v>0</v>
      </c>
    </row>
    <row r="238" spans="3:23" s="37" customFormat="1" x14ac:dyDescent="0.25">
      <c r="C238" s="127"/>
      <c r="D238" s="183" t="str">
        <f>IF(E238=0,"",MAX($D$15:D237)+1)</f>
        <v/>
      </c>
      <c r="E238" s="193"/>
      <c r="F238" s="193"/>
      <c r="G238" s="193"/>
      <c r="H238" s="193"/>
      <c r="I238" s="65"/>
      <c r="J238" s="193"/>
      <c r="K238" s="184"/>
      <c r="L238" s="193"/>
      <c r="M238" s="184"/>
      <c r="N238" s="193"/>
      <c r="O238" s="184"/>
      <c r="P238" s="110"/>
      <c r="Q238" s="63"/>
      <c r="R238" s="152" t="str">
        <f t="shared" si="19"/>
        <v/>
      </c>
      <c r="T238" s="38" t="str">
        <f t="shared" si="15"/>
        <v>N</v>
      </c>
      <c r="U238" s="38">
        <f t="shared" si="16"/>
        <v>0</v>
      </c>
      <c r="V238" s="38">
        <f t="shared" si="17"/>
        <v>0</v>
      </c>
      <c r="W238" s="38">
        <f t="shared" si="18"/>
        <v>0</v>
      </c>
    </row>
    <row r="239" spans="3:23" s="37" customFormat="1" x14ac:dyDescent="0.25">
      <c r="C239" s="127"/>
      <c r="D239" s="183" t="str">
        <f>IF(E239=0,"",MAX($D$15:D238)+1)</f>
        <v/>
      </c>
      <c r="E239" s="193"/>
      <c r="F239" s="193"/>
      <c r="G239" s="193"/>
      <c r="H239" s="193"/>
      <c r="I239" s="65"/>
      <c r="J239" s="193"/>
      <c r="K239" s="184"/>
      <c r="L239" s="193"/>
      <c r="M239" s="184"/>
      <c r="N239" s="193"/>
      <c r="O239" s="184"/>
      <c r="P239" s="110"/>
      <c r="Q239" s="63"/>
      <c r="R239" s="152" t="str">
        <f t="shared" si="19"/>
        <v/>
      </c>
      <c r="T239" s="38" t="str">
        <f t="shared" si="15"/>
        <v>N</v>
      </c>
      <c r="U239" s="38">
        <f t="shared" si="16"/>
        <v>0</v>
      </c>
      <c r="V239" s="38">
        <f t="shared" si="17"/>
        <v>0</v>
      </c>
      <c r="W239" s="38">
        <f t="shared" si="18"/>
        <v>0</v>
      </c>
    </row>
    <row r="240" spans="3:23" s="37" customFormat="1" x14ac:dyDescent="0.25">
      <c r="C240" s="127"/>
      <c r="D240" s="183" t="str">
        <f>IF(E240=0,"",MAX($D$15:D239)+1)</f>
        <v/>
      </c>
      <c r="E240" s="193"/>
      <c r="F240" s="193"/>
      <c r="G240" s="193"/>
      <c r="H240" s="193"/>
      <c r="I240" s="65"/>
      <c r="J240" s="193"/>
      <c r="K240" s="184"/>
      <c r="L240" s="193"/>
      <c r="M240" s="184"/>
      <c r="N240" s="193"/>
      <c r="O240" s="184"/>
      <c r="P240" s="110"/>
      <c r="Q240" s="63"/>
      <c r="R240" s="152" t="str">
        <f t="shared" si="19"/>
        <v/>
      </c>
      <c r="T240" s="38" t="str">
        <f t="shared" si="15"/>
        <v>N</v>
      </c>
      <c r="U240" s="38">
        <f t="shared" si="16"/>
        <v>0</v>
      </c>
      <c r="V240" s="38">
        <f t="shared" si="17"/>
        <v>0</v>
      </c>
      <c r="W240" s="38">
        <f t="shared" si="18"/>
        <v>0</v>
      </c>
    </row>
    <row r="241" spans="3:23" s="37" customFormat="1" x14ac:dyDescent="0.25">
      <c r="C241" s="127"/>
      <c r="D241" s="183" t="str">
        <f>IF(E241=0,"",MAX($D$15:D240)+1)</f>
        <v/>
      </c>
      <c r="E241" s="193"/>
      <c r="F241" s="193"/>
      <c r="G241" s="193"/>
      <c r="H241" s="193"/>
      <c r="I241" s="65"/>
      <c r="J241" s="193"/>
      <c r="K241" s="184"/>
      <c r="L241" s="193"/>
      <c r="M241" s="184"/>
      <c r="N241" s="193"/>
      <c r="O241" s="184"/>
      <c r="P241" s="110"/>
      <c r="Q241" s="63"/>
      <c r="R241" s="152" t="str">
        <f t="shared" si="19"/>
        <v/>
      </c>
      <c r="T241" s="38" t="str">
        <f t="shared" si="15"/>
        <v>N</v>
      </c>
      <c r="U241" s="38">
        <f t="shared" si="16"/>
        <v>0</v>
      </c>
      <c r="V241" s="38">
        <f t="shared" si="17"/>
        <v>0</v>
      </c>
      <c r="W241" s="38">
        <f t="shared" si="18"/>
        <v>0</v>
      </c>
    </row>
    <row r="242" spans="3:23" s="37" customFormat="1" x14ac:dyDescent="0.25">
      <c r="C242" s="127"/>
      <c r="D242" s="183" t="str">
        <f>IF(E242=0,"",MAX($D$15:D241)+1)</f>
        <v/>
      </c>
      <c r="E242" s="193"/>
      <c r="F242" s="193"/>
      <c r="G242" s="193"/>
      <c r="H242" s="193"/>
      <c r="I242" s="65"/>
      <c r="J242" s="193"/>
      <c r="K242" s="184"/>
      <c r="L242" s="193"/>
      <c r="M242" s="184"/>
      <c r="N242" s="193"/>
      <c r="O242" s="184"/>
      <c r="P242" s="110"/>
      <c r="Q242" s="63"/>
      <c r="R242" s="152" t="str">
        <f t="shared" si="19"/>
        <v/>
      </c>
      <c r="T242" s="38" t="str">
        <f t="shared" si="15"/>
        <v>N</v>
      </c>
      <c r="U242" s="38">
        <f t="shared" si="16"/>
        <v>0</v>
      </c>
      <c r="V242" s="38">
        <f t="shared" si="17"/>
        <v>0</v>
      </c>
      <c r="W242" s="38">
        <f t="shared" si="18"/>
        <v>0</v>
      </c>
    </row>
    <row r="243" spans="3:23" s="37" customFormat="1" x14ac:dyDescent="0.25">
      <c r="C243" s="127"/>
      <c r="D243" s="183" t="str">
        <f>IF(E243=0,"",MAX($D$15:D242)+1)</f>
        <v/>
      </c>
      <c r="E243" s="193"/>
      <c r="F243" s="193"/>
      <c r="G243" s="193"/>
      <c r="H243" s="193"/>
      <c r="I243" s="65"/>
      <c r="J243" s="193"/>
      <c r="K243" s="184"/>
      <c r="L243" s="193"/>
      <c r="M243" s="184"/>
      <c r="N243" s="193"/>
      <c r="O243" s="184"/>
      <c r="P243" s="110"/>
      <c r="Q243" s="63"/>
      <c r="R243" s="152" t="str">
        <f t="shared" si="19"/>
        <v/>
      </c>
      <c r="T243" s="38" t="str">
        <f t="shared" si="15"/>
        <v>N</v>
      </c>
      <c r="U243" s="38">
        <f t="shared" si="16"/>
        <v>0</v>
      </c>
      <c r="V243" s="38">
        <f t="shared" si="17"/>
        <v>0</v>
      </c>
      <c r="W243" s="38">
        <f t="shared" si="18"/>
        <v>0</v>
      </c>
    </row>
    <row r="244" spans="3:23" s="37" customFormat="1" x14ac:dyDescent="0.25">
      <c r="C244" s="127"/>
      <c r="D244" s="183" t="str">
        <f>IF(E244=0,"",MAX($D$15:D243)+1)</f>
        <v/>
      </c>
      <c r="E244" s="193"/>
      <c r="F244" s="193"/>
      <c r="G244" s="193"/>
      <c r="H244" s="193"/>
      <c r="I244" s="65"/>
      <c r="J244" s="193"/>
      <c r="K244" s="184"/>
      <c r="L244" s="193"/>
      <c r="M244" s="184"/>
      <c r="N244" s="193"/>
      <c r="O244" s="184"/>
      <c r="P244" s="110"/>
      <c r="Q244" s="63"/>
      <c r="R244" s="152" t="str">
        <f t="shared" si="19"/>
        <v/>
      </c>
      <c r="T244" s="38" t="str">
        <f t="shared" si="15"/>
        <v>N</v>
      </c>
      <c r="U244" s="38">
        <f t="shared" si="16"/>
        <v>0</v>
      </c>
      <c r="V244" s="38">
        <f t="shared" si="17"/>
        <v>0</v>
      </c>
      <c r="W244" s="38">
        <f t="shared" si="18"/>
        <v>0</v>
      </c>
    </row>
    <row r="245" spans="3:23" s="37" customFormat="1" x14ac:dyDescent="0.25">
      <c r="C245" s="127"/>
      <c r="D245" s="183" t="str">
        <f>IF(E245=0,"",MAX($D$15:D244)+1)</f>
        <v/>
      </c>
      <c r="E245" s="193"/>
      <c r="F245" s="193"/>
      <c r="G245" s="193"/>
      <c r="H245" s="193"/>
      <c r="I245" s="65"/>
      <c r="J245" s="193"/>
      <c r="K245" s="184"/>
      <c r="L245" s="193"/>
      <c r="M245" s="184"/>
      <c r="N245" s="193"/>
      <c r="O245" s="184"/>
      <c r="P245" s="110"/>
      <c r="Q245" s="63"/>
      <c r="R245" s="152" t="str">
        <f t="shared" si="19"/>
        <v/>
      </c>
      <c r="T245" s="38" t="str">
        <f t="shared" si="15"/>
        <v>N</v>
      </c>
      <c r="U245" s="38">
        <f t="shared" si="16"/>
        <v>0</v>
      </c>
      <c r="V245" s="38">
        <f t="shared" si="17"/>
        <v>0</v>
      </c>
      <c r="W245" s="38">
        <f t="shared" si="18"/>
        <v>0</v>
      </c>
    </row>
    <row r="246" spans="3:23" s="37" customFormat="1" x14ac:dyDescent="0.25">
      <c r="C246" s="127"/>
      <c r="D246" s="183" t="str">
        <f>IF(E246=0,"",MAX($D$15:D245)+1)</f>
        <v/>
      </c>
      <c r="E246" s="193"/>
      <c r="F246" s="193"/>
      <c r="G246" s="193"/>
      <c r="H246" s="193"/>
      <c r="I246" s="65"/>
      <c r="J246" s="193"/>
      <c r="K246" s="184"/>
      <c r="L246" s="193"/>
      <c r="M246" s="184"/>
      <c r="N246" s="193"/>
      <c r="O246" s="184"/>
      <c r="P246" s="110"/>
      <c r="Q246" s="63"/>
      <c r="R246" s="152" t="str">
        <f t="shared" si="19"/>
        <v/>
      </c>
      <c r="T246" s="38" t="str">
        <f t="shared" si="15"/>
        <v>N</v>
      </c>
      <c r="U246" s="38">
        <f t="shared" si="16"/>
        <v>0</v>
      </c>
      <c r="V246" s="38">
        <f t="shared" si="17"/>
        <v>0</v>
      </c>
      <c r="W246" s="38">
        <f t="shared" si="18"/>
        <v>0</v>
      </c>
    </row>
    <row r="247" spans="3:23" s="37" customFormat="1" x14ac:dyDescent="0.25">
      <c r="C247" s="127"/>
      <c r="D247" s="183" t="str">
        <f>IF(E247=0,"",MAX($D$15:D246)+1)</f>
        <v/>
      </c>
      <c r="E247" s="193"/>
      <c r="F247" s="193"/>
      <c r="G247" s="193"/>
      <c r="H247" s="193"/>
      <c r="I247" s="65"/>
      <c r="J247" s="193"/>
      <c r="K247" s="184"/>
      <c r="L247" s="193"/>
      <c r="M247" s="184"/>
      <c r="N247" s="193"/>
      <c r="O247" s="184"/>
      <c r="P247" s="110"/>
      <c r="Q247" s="63"/>
      <c r="R247" s="152" t="str">
        <f t="shared" si="19"/>
        <v/>
      </c>
      <c r="T247" s="38" t="str">
        <f t="shared" si="15"/>
        <v>N</v>
      </c>
      <c r="U247" s="38">
        <f t="shared" si="16"/>
        <v>0</v>
      </c>
      <c r="V247" s="38">
        <f t="shared" si="17"/>
        <v>0</v>
      </c>
      <c r="W247" s="38">
        <f t="shared" si="18"/>
        <v>0</v>
      </c>
    </row>
    <row r="248" spans="3:23" s="37" customFormat="1" x14ac:dyDescent="0.25">
      <c r="C248" s="127"/>
      <c r="D248" s="183" t="str">
        <f>IF(E248=0,"",MAX($D$15:D247)+1)</f>
        <v/>
      </c>
      <c r="E248" s="193"/>
      <c r="F248" s="193"/>
      <c r="G248" s="193"/>
      <c r="H248" s="193"/>
      <c r="I248" s="65"/>
      <c r="J248" s="193"/>
      <c r="K248" s="184"/>
      <c r="L248" s="193"/>
      <c r="M248" s="184"/>
      <c r="N248" s="193"/>
      <c r="O248" s="184"/>
      <c r="P248" s="110"/>
      <c r="Q248" s="63"/>
      <c r="R248" s="152" t="str">
        <f t="shared" si="19"/>
        <v/>
      </c>
      <c r="T248" s="38" t="str">
        <f t="shared" si="15"/>
        <v>N</v>
      </c>
      <c r="U248" s="38">
        <f t="shared" si="16"/>
        <v>0</v>
      </c>
      <c r="V248" s="38">
        <f t="shared" si="17"/>
        <v>0</v>
      </c>
      <c r="W248" s="38">
        <f t="shared" si="18"/>
        <v>0</v>
      </c>
    </row>
    <row r="249" spans="3:23" s="37" customFormat="1" x14ac:dyDescent="0.25">
      <c r="C249" s="127"/>
      <c r="D249" s="183" t="str">
        <f>IF(E249=0,"",MAX($D$15:D248)+1)</f>
        <v/>
      </c>
      <c r="E249" s="193"/>
      <c r="F249" s="193"/>
      <c r="G249" s="193"/>
      <c r="H249" s="193"/>
      <c r="I249" s="65"/>
      <c r="J249" s="193"/>
      <c r="K249" s="184"/>
      <c r="L249" s="193"/>
      <c r="M249" s="184"/>
      <c r="N249" s="193"/>
      <c r="O249" s="184"/>
      <c r="P249" s="110"/>
      <c r="Q249" s="63"/>
      <c r="R249" s="152" t="str">
        <f t="shared" si="19"/>
        <v/>
      </c>
      <c r="T249" s="38" t="str">
        <f t="shared" si="15"/>
        <v>N</v>
      </c>
      <c r="U249" s="38">
        <f t="shared" si="16"/>
        <v>0</v>
      </c>
      <c r="V249" s="38">
        <f t="shared" si="17"/>
        <v>0</v>
      </c>
      <c r="W249" s="38">
        <f t="shared" si="18"/>
        <v>0</v>
      </c>
    </row>
    <row r="250" spans="3:23" s="37" customFormat="1" x14ac:dyDescent="0.25">
      <c r="C250" s="127"/>
      <c r="D250" s="183" t="str">
        <f>IF(E250=0,"",MAX($D$15:D249)+1)</f>
        <v/>
      </c>
      <c r="E250" s="193"/>
      <c r="F250" s="193"/>
      <c r="G250" s="193"/>
      <c r="H250" s="193"/>
      <c r="I250" s="65"/>
      <c r="J250" s="193"/>
      <c r="K250" s="184"/>
      <c r="L250" s="193"/>
      <c r="M250" s="184"/>
      <c r="N250" s="193"/>
      <c r="O250" s="184"/>
      <c r="P250" s="110"/>
      <c r="Q250" s="63"/>
      <c r="R250" s="152" t="str">
        <f t="shared" si="19"/>
        <v/>
      </c>
      <c r="T250" s="38" t="str">
        <f t="shared" si="15"/>
        <v>N</v>
      </c>
      <c r="U250" s="38">
        <f t="shared" si="16"/>
        <v>0</v>
      </c>
      <c r="V250" s="38">
        <f t="shared" si="17"/>
        <v>0</v>
      </c>
      <c r="W250" s="38">
        <f t="shared" si="18"/>
        <v>0</v>
      </c>
    </row>
    <row r="251" spans="3:23" s="37" customFormat="1" x14ac:dyDescent="0.25">
      <c r="C251" s="127"/>
      <c r="D251" s="183" t="str">
        <f>IF(E251=0,"",MAX($D$15:D250)+1)</f>
        <v/>
      </c>
      <c r="E251" s="193"/>
      <c r="F251" s="193"/>
      <c r="G251" s="193"/>
      <c r="H251" s="193"/>
      <c r="I251" s="65"/>
      <c r="J251" s="193"/>
      <c r="K251" s="184"/>
      <c r="L251" s="193"/>
      <c r="M251" s="184"/>
      <c r="N251" s="193"/>
      <c r="O251" s="184"/>
      <c r="P251" s="110"/>
      <c r="Q251" s="63"/>
      <c r="R251" s="152" t="str">
        <f t="shared" si="19"/>
        <v/>
      </c>
      <c r="T251" s="38" t="str">
        <f t="shared" si="15"/>
        <v>N</v>
      </c>
      <c r="U251" s="38">
        <f t="shared" si="16"/>
        <v>0</v>
      </c>
      <c r="V251" s="38">
        <f t="shared" si="17"/>
        <v>0</v>
      </c>
      <c r="W251" s="38">
        <f t="shared" si="18"/>
        <v>0</v>
      </c>
    </row>
    <row r="252" spans="3:23" s="37" customFormat="1" x14ac:dyDescent="0.25">
      <c r="C252" s="127"/>
      <c r="D252" s="183" t="str">
        <f>IF(E252=0,"",MAX($D$15:D251)+1)</f>
        <v/>
      </c>
      <c r="E252" s="193"/>
      <c r="F252" s="193"/>
      <c r="G252" s="193"/>
      <c r="H252" s="193"/>
      <c r="I252" s="65"/>
      <c r="J252" s="193"/>
      <c r="K252" s="184"/>
      <c r="L252" s="193"/>
      <c r="M252" s="184"/>
      <c r="N252" s="193"/>
      <c r="O252" s="184"/>
      <c r="P252" s="110"/>
      <c r="Q252" s="63"/>
      <c r="R252" s="152" t="str">
        <f t="shared" si="19"/>
        <v/>
      </c>
      <c r="T252" s="38" t="str">
        <f t="shared" si="15"/>
        <v>N</v>
      </c>
      <c r="U252" s="38">
        <f t="shared" si="16"/>
        <v>0</v>
      </c>
      <c r="V252" s="38">
        <f t="shared" si="17"/>
        <v>0</v>
      </c>
      <c r="W252" s="38">
        <f t="shared" si="18"/>
        <v>0</v>
      </c>
    </row>
    <row r="253" spans="3:23" s="37" customFormat="1" x14ac:dyDescent="0.25">
      <c r="C253" s="127"/>
      <c r="D253" s="183" t="str">
        <f>IF(E253=0,"",MAX($D$15:D252)+1)</f>
        <v/>
      </c>
      <c r="E253" s="193"/>
      <c r="F253" s="193"/>
      <c r="G253" s="193"/>
      <c r="H253" s="193"/>
      <c r="I253" s="65"/>
      <c r="J253" s="193"/>
      <c r="K253" s="184"/>
      <c r="L253" s="193"/>
      <c r="M253" s="184"/>
      <c r="N253" s="193"/>
      <c r="O253" s="184"/>
      <c r="P253" s="110"/>
      <c r="Q253" s="63"/>
      <c r="R253" s="152" t="str">
        <f t="shared" si="19"/>
        <v/>
      </c>
      <c r="T253" s="38" t="str">
        <f t="shared" si="15"/>
        <v>N</v>
      </c>
      <c r="U253" s="38">
        <f t="shared" si="16"/>
        <v>0</v>
      </c>
      <c r="V253" s="38">
        <f t="shared" si="17"/>
        <v>0</v>
      </c>
      <c r="W253" s="38">
        <f t="shared" si="18"/>
        <v>0</v>
      </c>
    </row>
    <row r="254" spans="3:23" s="37" customFormat="1" x14ac:dyDescent="0.25">
      <c r="C254" s="127"/>
      <c r="D254" s="183" t="str">
        <f>IF(E254=0,"",MAX($D$15:D253)+1)</f>
        <v/>
      </c>
      <c r="E254" s="193"/>
      <c r="F254" s="193"/>
      <c r="G254" s="193"/>
      <c r="H254" s="193"/>
      <c r="I254" s="65"/>
      <c r="J254" s="193"/>
      <c r="K254" s="184"/>
      <c r="L254" s="193"/>
      <c r="M254" s="184"/>
      <c r="N254" s="193"/>
      <c r="O254" s="184"/>
      <c r="P254" s="110"/>
      <c r="Q254" s="63"/>
      <c r="R254" s="152" t="str">
        <f t="shared" si="19"/>
        <v/>
      </c>
      <c r="T254" s="38" t="str">
        <f t="shared" si="15"/>
        <v>N</v>
      </c>
      <c r="U254" s="38">
        <f t="shared" si="16"/>
        <v>0</v>
      </c>
      <c r="V254" s="38">
        <f t="shared" si="17"/>
        <v>0</v>
      </c>
      <c r="W254" s="38">
        <f t="shared" si="18"/>
        <v>0</v>
      </c>
    </row>
    <row r="255" spans="3:23" s="37" customFormat="1" x14ac:dyDescent="0.25">
      <c r="C255" s="127"/>
      <c r="D255" s="183" t="str">
        <f>IF(E255=0,"",MAX($D$15:D254)+1)</f>
        <v/>
      </c>
      <c r="E255" s="193"/>
      <c r="F255" s="193"/>
      <c r="G255" s="193"/>
      <c r="H255" s="193"/>
      <c r="I255" s="65"/>
      <c r="J255" s="193"/>
      <c r="K255" s="184"/>
      <c r="L255" s="193"/>
      <c r="M255" s="184"/>
      <c r="N255" s="193"/>
      <c r="O255" s="184"/>
      <c r="P255" s="110"/>
      <c r="Q255" s="63"/>
      <c r="R255" s="152" t="str">
        <f t="shared" si="19"/>
        <v/>
      </c>
      <c r="T255" s="38" t="str">
        <f t="shared" si="15"/>
        <v>N</v>
      </c>
      <c r="U255" s="38">
        <f t="shared" si="16"/>
        <v>0</v>
      </c>
      <c r="V255" s="38">
        <f t="shared" si="17"/>
        <v>0</v>
      </c>
      <c r="W255" s="38">
        <f t="shared" si="18"/>
        <v>0</v>
      </c>
    </row>
    <row r="256" spans="3:23" s="37" customFormat="1" x14ac:dyDescent="0.25">
      <c r="C256" s="127"/>
      <c r="D256" s="183" t="str">
        <f>IF(E256=0,"",MAX($D$15:D255)+1)</f>
        <v/>
      </c>
      <c r="E256" s="193"/>
      <c r="F256" s="193"/>
      <c r="G256" s="193"/>
      <c r="H256" s="193"/>
      <c r="I256" s="65"/>
      <c r="J256" s="193"/>
      <c r="K256" s="184"/>
      <c r="L256" s="193"/>
      <c r="M256" s="184"/>
      <c r="N256" s="193"/>
      <c r="O256" s="184"/>
      <c r="P256" s="110"/>
      <c r="Q256" s="63"/>
      <c r="R256" s="152" t="str">
        <f t="shared" si="19"/>
        <v/>
      </c>
      <c r="T256" s="38" t="str">
        <f t="shared" si="15"/>
        <v>N</v>
      </c>
      <c r="U256" s="38">
        <f t="shared" si="16"/>
        <v>0</v>
      </c>
      <c r="V256" s="38">
        <f t="shared" si="17"/>
        <v>0</v>
      </c>
      <c r="W256" s="38">
        <f t="shared" si="18"/>
        <v>0</v>
      </c>
    </row>
    <row r="257" spans="3:23" s="37" customFormat="1" x14ac:dyDescent="0.25">
      <c r="C257" s="127"/>
      <c r="D257" s="183" t="str">
        <f>IF(E257=0,"",MAX($D$15:D256)+1)</f>
        <v/>
      </c>
      <c r="E257" s="193"/>
      <c r="F257" s="193"/>
      <c r="G257" s="193"/>
      <c r="H257" s="193"/>
      <c r="I257" s="65"/>
      <c r="J257" s="193"/>
      <c r="K257" s="184"/>
      <c r="L257" s="193"/>
      <c r="M257" s="184"/>
      <c r="N257" s="193"/>
      <c r="O257" s="184"/>
      <c r="P257" s="110"/>
      <c r="Q257" s="63"/>
      <c r="R257" s="152" t="str">
        <f t="shared" si="19"/>
        <v/>
      </c>
      <c r="T257" s="38" t="str">
        <f t="shared" si="15"/>
        <v>N</v>
      </c>
      <c r="U257" s="38">
        <f t="shared" si="16"/>
        <v>0</v>
      </c>
      <c r="V257" s="38">
        <f t="shared" si="17"/>
        <v>0</v>
      </c>
      <c r="W257" s="38">
        <f t="shared" si="18"/>
        <v>0</v>
      </c>
    </row>
    <row r="258" spans="3:23" s="37" customFormat="1" x14ac:dyDescent="0.25">
      <c r="C258" s="127"/>
      <c r="D258" s="183" t="str">
        <f>IF(E258=0,"",MAX($D$15:D257)+1)</f>
        <v/>
      </c>
      <c r="E258" s="193"/>
      <c r="F258" s="193"/>
      <c r="G258" s="193"/>
      <c r="H258" s="193"/>
      <c r="I258" s="65"/>
      <c r="J258" s="193"/>
      <c r="K258" s="184"/>
      <c r="L258" s="193"/>
      <c r="M258" s="184"/>
      <c r="N258" s="193"/>
      <c r="O258" s="184"/>
      <c r="P258" s="110"/>
      <c r="Q258" s="63"/>
      <c r="R258" s="152" t="str">
        <f t="shared" si="19"/>
        <v/>
      </c>
      <c r="T258" s="38" t="str">
        <f t="shared" si="15"/>
        <v>N</v>
      </c>
      <c r="U258" s="38">
        <f t="shared" si="16"/>
        <v>0</v>
      </c>
      <c r="V258" s="38">
        <f t="shared" si="17"/>
        <v>0</v>
      </c>
      <c r="W258" s="38">
        <f t="shared" si="18"/>
        <v>0</v>
      </c>
    </row>
    <row r="259" spans="3:23" s="37" customFormat="1" x14ac:dyDescent="0.25">
      <c r="C259" s="127"/>
      <c r="D259" s="183" t="str">
        <f>IF(E259=0,"",MAX($D$15:D258)+1)</f>
        <v/>
      </c>
      <c r="E259" s="193"/>
      <c r="F259" s="193"/>
      <c r="G259" s="193"/>
      <c r="H259" s="193"/>
      <c r="I259" s="65"/>
      <c r="J259" s="193"/>
      <c r="K259" s="184"/>
      <c r="L259" s="193"/>
      <c r="M259" s="184"/>
      <c r="N259" s="193"/>
      <c r="O259" s="184"/>
      <c r="P259" s="110"/>
      <c r="Q259" s="63"/>
      <c r="R259" s="152" t="str">
        <f t="shared" si="19"/>
        <v/>
      </c>
      <c r="T259" s="38" t="str">
        <f t="shared" si="15"/>
        <v>N</v>
      </c>
      <c r="U259" s="38">
        <f t="shared" si="16"/>
        <v>0</v>
      </c>
      <c r="V259" s="38">
        <f t="shared" si="17"/>
        <v>0</v>
      </c>
      <c r="W259" s="38">
        <f t="shared" si="18"/>
        <v>0</v>
      </c>
    </row>
    <row r="260" spans="3:23" s="37" customFormat="1" x14ac:dyDescent="0.25">
      <c r="C260" s="127"/>
      <c r="D260" s="183" t="str">
        <f>IF(E260=0,"",MAX($D$15:D259)+1)</f>
        <v/>
      </c>
      <c r="E260" s="193"/>
      <c r="F260" s="193"/>
      <c r="G260" s="193"/>
      <c r="H260" s="193"/>
      <c r="I260" s="65"/>
      <c r="J260" s="193"/>
      <c r="K260" s="184"/>
      <c r="L260" s="193"/>
      <c r="M260" s="184"/>
      <c r="N260" s="193"/>
      <c r="O260" s="184"/>
      <c r="P260" s="110"/>
      <c r="Q260" s="63"/>
      <c r="R260" s="152" t="str">
        <f t="shared" si="19"/>
        <v/>
      </c>
      <c r="T260" s="38" t="str">
        <f t="shared" si="15"/>
        <v>N</v>
      </c>
      <c r="U260" s="38">
        <f t="shared" si="16"/>
        <v>0</v>
      </c>
      <c r="V260" s="38">
        <f t="shared" si="17"/>
        <v>0</v>
      </c>
      <c r="W260" s="38">
        <f t="shared" si="18"/>
        <v>0</v>
      </c>
    </row>
    <row r="261" spans="3:23" s="37" customFormat="1" x14ac:dyDescent="0.25">
      <c r="C261" s="127"/>
      <c r="D261" s="183" t="str">
        <f>IF(E261=0,"",MAX($D$15:D260)+1)</f>
        <v/>
      </c>
      <c r="E261" s="193"/>
      <c r="F261" s="193"/>
      <c r="G261" s="193"/>
      <c r="H261" s="193"/>
      <c r="I261" s="65"/>
      <c r="J261" s="193"/>
      <c r="K261" s="184"/>
      <c r="L261" s="193"/>
      <c r="M261" s="184"/>
      <c r="N261" s="193"/>
      <c r="O261" s="184"/>
      <c r="P261" s="110"/>
      <c r="Q261" s="63"/>
      <c r="R261" s="152" t="str">
        <f t="shared" si="19"/>
        <v/>
      </c>
      <c r="T261" s="38" t="str">
        <f t="shared" si="15"/>
        <v>N</v>
      </c>
      <c r="U261" s="38">
        <f t="shared" si="16"/>
        <v>0</v>
      </c>
      <c r="V261" s="38">
        <f t="shared" si="17"/>
        <v>0</v>
      </c>
      <c r="W261" s="38">
        <f t="shared" si="18"/>
        <v>0</v>
      </c>
    </row>
    <row r="262" spans="3:23" s="37" customFormat="1" x14ac:dyDescent="0.25">
      <c r="C262" s="127"/>
      <c r="D262" s="183" t="str">
        <f>IF(E262=0,"",MAX($D$15:D261)+1)</f>
        <v/>
      </c>
      <c r="E262" s="193"/>
      <c r="F262" s="193"/>
      <c r="G262" s="193"/>
      <c r="H262" s="193"/>
      <c r="I262" s="65"/>
      <c r="J262" s="193"/>
      <c r="K262" s="184"/>
      <c r="L262" s="193"/>
      <c r="M262" s="184"/>
      <c r="N262" s="193"/>
      <c r="O262" s="184"/>
      <c r="P262" s="110"/>
      <c r="Q262" s="63"/>
      <c r="R262" s="152" t="str">
        <f t="shared" si="19"/>
        <v/>
      </c>
      <c r="T262" s="38" t="str">
        <f t="shared" si="15"/>
        <v>N</v>
      </c>
      <c r="U262" s="38">
        <f t="shared" si="16"/>
        <v>0</v>
      </c>
      <c r="V262" s="38">
        <f t="shared" si="17"/>
        <v>0</v>
      </c>
      <c r="W262" s="38">
        <f t="shared" si="18"/>
        <v>0</v>
      </c>
    </row>
    <row r="263" spans="3:23" s="37" customFormat="1" x14ac:dyDescent="0.25">
      <c r="C263" s="127"/>
      <c r="D263" s="183" t="str">
        <f>IF(E263=0,"",MAX($D$15:D262)+1)</f>
        <v/>
      </c>
      <c r="E263" s="193"/>
      <c r="F263" s="193"/>
      <c r="G263" s="193"/>
      <c r="H263" s="193"/>
      <c r="I263" s="65"/>
      <c r="J263" s="193"/>
      <c r="K263" s="184"/>
      <c r="L263" s="193"/>
      <c r="M263" s="184"/>
      <c r="N263" s="193"/>
      <c r="O263" s="184"/>
      <c r="P263" s="110"/>
      <c r="Q263" s="63"/>
      <c r="R263" s="152" t="str">
        <f t="shared" si="19"/>
        <v/>
      </c>
      <c r="T263" s="38" t="str">
        <f t="shared" si="15"/>
        <v>N</v>
      </c>
      <c r="U263" s="38">
        <f t="shared" si="16"/>
        <v>0</v>
      </c>
      <c r="V263" s="38">
        <f t="shared" si="17"/>
        <v>0</v>
      </c>
      <c r="W263" s="38">
        <f t="shared" si="18"/>
        <v>0</v>
      </c>
    </row>
    <row r="264" spans="3:23" s="37" customFormat="1" x14ac:dyDescent="0.25">
      <c r="C264" s="127"/>
      <c r="D264" s="183" t="str">
        <f>IF(E264=0,"",MAX($D$15:D263)+1)</f>
        <v/>
      </c>
      <c r="E264" s="193"/>
      <c r="F264" s="193"/>
      <c r="G264" s="193"/>
      <c r="H264" s="193"/>
      <c r="I264" s="65"/>
      <c r="J264" s="193"/>
      <c r="K264" s="184"/>
      <c r="L264" s="193"/>
      <c r="M264" s="184"/>
      <c r="N264" s="193"/>
      <c r="O264" s="184"/>
      <c r="P264" s="110"/>
      <c r="Q264" s="63"/>
      <c r="R264" s="152" t="str">
        <f t="shared" si="19"/>
        <v/>
      </c>
      <c r="T264" s="38" t="str">
        <f t="shared" si="15"/>
        <v>N</v>
      </c>
      <c r="U264" s="38">
        <f t="shared" si="16"/>
        <v>0</v>
      </c>
      <c r="V264" s="38">
        <f t="shared" si="17"/>
        <v>0</v>
      </c>
      <c r="W264" s="38">
        <f t="shared" si="18"/>
        <v>0</v>
      </c>
    </row>
    <row r="265" spans="3:23" s="37" customFormat="1" x14ac:dyDescent="0.25">
      <c r="C265" s="127"/>
      <c r="D265" s="183" t="str">
        <f>IF(E265=0,"",MAX($D$15:D264)+1)</f>
        <v/>
      </c>
      <c r="E265" s="193"/>
      <c r="F265" s="193"/>
      <c r="G265" s="193"/>
      <c r="H265" s="193"/>
      <c r="I265" s="65"/>
      <c r="J265" s="193"/>
      <c r="K265" s="184"/>
      <c r="L265" s="193"/>
      <c r="M265" s="184"/>
      <c r="N265" s="193"/>
      <c r="O265" s="184"/>
      <c r="P265" s="110"/>
      <c r="Q265" s="63"/>
      <c r="R265" s="152" t="str">
        <f t="shared" si="19"/>
        <v/>
      </c>
      <c r="T265" s="38" t="str">
        <f t="shared" si="15"/>
        <v>N</v>
      </c>
      <c r="U265" s="38">
        <f t="shared" si="16"/>
        <v>0</v>
      </c>
      <c r="V265" s="38">
        <f t="shared" si="17"/>
        <v>0</v>
      </c>
      <c r="W265" s="38">
        <f t="shared" si="18"/>
        <v>0</v>
      </c>
    </row>
    <row r="266" spans="3:23" s="37" customFormat="1" x14ac:dyDescent="0.25">
      <c r="C266" s="127"/>
      <c r="D266" s="183" t="str">
        <f>IF(E266=0,"",MAX($D$15:D265)+1)</f>
        <v/>
      </c>
      <c r="E266" s="193"/>
      <c r="F266" s="193"/>
      <c r="G266" s="193"/>
      <c r="H266" s="193"/>
      <c r="I266" s="65"/>
      <c r="J266" s="193"/>
      <c r="K266" s="184"/>
      <c r="L266" s="193"/>
      <c r="M266" s="184"/>
      <c r="N266" s="193"/>
      <c r="O266" s="184"/>
      <c r="P266" s="110"/>
      <c r="Q266" s="63"/>
      <c r="R266" s="152" t="str">
        <f t="shared" si="19"/>
        <v/>
      </c>
      <c r="T266" s="38" t="str">
        <f t="shared" si="15"/>
        <v>N</v>
      </c>
      <c r="U266" s="38">
        <f t="shared" si="16"/>
        <v>0</v>
      </c>
      <c r="V266" s="38">
        <f t="shared" si="17"/>
        <v>0</v>
      </c>
      <c r="W266" s="38">
        <f t="shared" si="18"/>
        <v>0</v>
      </c>
    </row>
    <row r="267" spans="3:23" s="37" customFormat="1" x14ac:dyDescent="0.25">
      <c r="C267" s="127"/>
      <c r="D267" s="183" t="str">
        <f>IF(E267=0,"",MAX($D$15:D266)+1)</f>
        <v/>
      </c>
      <c r="E267" s="193"/>
      <c r="F267" s="193"/>
      <c r="G267" s="193"/>
      <c r="H267" s="193"/>
      <c r="I267" s="65"/>
      <c r="J267" s="193"/>
      <c r="K267" s="184"/>
      <c r="L267" s="193"/>
      <c r="M267" s="184"/>
      <c r="N267" s="193"/>
      <c r="O267" s="184"/>
      <c r="P267" s="110"/>
      <c r="Q267" s="63"/>
      <c r="R267" s="152" t="str">
        <f t="shared" si="19"/>
        <v/>
      </c>
      <c r="T267" s="38" t="str">
        <f t="shared" si="15"/>
        <v>N</v>
      </c>
      <c r="U267" s="38">
        <f t="shared" si="16"/>
        <v>0</v>
      </c>
      <c r="V267" s="38">
        <f t="shared" si="17"/>
        <v>0</v>
      </c>
      <c r="W267" s="38">
        <f t="shared" si="18"/>
        <v>0</v>
      </c>
    </row>
    <row r="268" spans="3:23" s="37" customFormat="1" x14ac:dyDescent="0.25">
      <c r="C268" s="127"/>
      <c r="D268" s="183" t="str">
        <f>IF(E268=0,"",MAX($D$15:D267)+1)</f>
        <v/>
      </c>
      <c r="E268" s="193"/>
      <c r="F268" s="193"/>
      <c r="G268" s="193"/>
      <c r="H268" s="193"/>
      <c r="I268" s="65"/>
      <c r="J268" s="193"/>
      <c r="K268" s="184"/>
      <c r="L268" s="193"/>
      <c r="M268" s="184"/>
      <c r="N268" s="193"/>
      <c r="O268" s="184"/>
      <c r="P268" s="110"/>
      <c r="Q268" s="63"/>
      <c r="R268" s="152" t="str">
        <f t="shared" si="19"/>
        <v/>
      </c>
      <c r="T268" s="38" t="str">
        <f t="shared" si="15"/>
        <v>N</v>
      </c>
      <c r="U268" s="38">
        <f t="shared" si="16"/>
        <v>0</v>
      </c>
      <c r="V268" s="38">
        <f t="shared" si="17"/>
        <v>0</v>
      </c>
      <c r="W268" s="38">
        <f t="shared" si="18"/>
        <v>0</v>
      </c>
    </row>
    <row r="269" spans="3:23" s="37" customFormat="1" x14ac:dyDescent="0.25">
      <c r="C269" s="127"/>
      <c r="D269" s="183" t="str">
        <f>IF(E269=0,"",MAX($D$15:D268)+1)</f>
        <v/>
      </c>
      <c r="E269" s="193"/>
      <c r="F269" s="193"/>
      <c r="G269" s="193"/>
      <c r="H269" s="193"/>
      <c r="I269" s="65"/>
      <c r="J269" s="193"/>
      <c r="K269" s="184"/>
      <c r="L269" s="193"/>
      <c r="M269" s="184"/>
      <c r="N269" s="193"/>
      <c r="O269" s="184"/>
      <c r="P269" s="110"/>
      <c r="Q269" s="63"/>
      <c r="R269" s="152" t="str">
        <f t="shared" si="19"/>
        <v/>
      </c>
      <c r="T269" s="38" t="str">
        <f t="shared" si="15"/>
        <v>N</v>
      </c>
      <c r="U269" s="38">
        <f t="shared" si="16"/>
        <v>0</v>
      </c>
      <c r="V269" s="38">
        <f t="shared" si="17"/>
        <v>0</v>
      </c>
      <c r="W269" s="38">
        <f t="shared" si="18"/>
        <v>0</v>
      </c>
    </row>
    <row r="270" spans="3:23" s="37" customFormat="1" x14ac:dyDescent="0.25">
      <c r="C270" s="127"/>
      <c r="D270" s="183" t="str">
        <f>IF(E270=0,"",MAX($D$15:D269)+1)</f>
        <v/>
      </c>
      <c r="E270" s="193"/>
      <c r="F270" s="193"/>
      <c r="G270" s="193"/>
      <c r="H270" s="193"/>
      <c r="I270" s="65"/>
      <c r="J270" s="193"/>
      <c r="K270" s="184"/>
      <c r="L270" s="193"/>
      <c r="M270" s="184"/>
      <c r="N270" s="193"/>
      <c r="O270" s="184"/>
      <c r="P270" s="110"/>
      <c r="Q270" s="63"/>
      <c r="R270" s="152" t="str">
        <f t="shared" si="19"/>
        <v/>
      </c>
      <c r="T270" s="38" t="str">
        <f t="shared" si="15"/>
        <v>N</v>
      </c>
      <c r="U270" s="38">
        <f t="shared" si="16"/>
        <v>0</v>
      </c>
      <c r="V270" s="38">
        <f t="shared" si="17"/>
        <v>0</v>
      </c>
      <c r="W270" s="38">
        <f t="shared" si="18"/>
        <v>0</v>
      </c>
    </row>
    <row r="271" spans="3:23" s="37" customFormat="1" x14ac:dyDescent="0.25">
      <c r="C271" s="127"/>
      <c r="D271" s="183" t="str">
        <f>IF(E271=0,"",MAX($D$15:D270)+1)</f>
        <v/>
      </c>
      <c r="E271" s="193"/>
      <c r="F271" s="193"/>
      <c r="G271" s="193"/>
      <c r="H271" s="193"/>
      <c r="I271" s="65"/>
      <c r="J271" s="193"/>
      <c r="K271" s="184"/>
      <c r="L271" s="193"/>
      <c r="M271" s="184"/>
      <c r="N271" s="193"/>
      <c r="O271" s="184"/>
      <c r="P271" s="110"/>
      <c r="Q271" s="63"/>
      <c r="R271" s="152" t="str">
        <f t="shared" si="19"/>
        <v/>
      </c>
      <c r="T271" s="38" t="str">
        <f t="shared" ref="T271:T334" si="20">IF(D271="","N","Y")</f>
        <v>N</v>
      </c>
      <c r="U271" s="38">
        <f t="shared" ref="U271:U334" si="21">IF(AND(T271="Y",OR(E271=0,F271=0,G271=0,H271=0,I271=0,J271=0,K271=0)),1,0)</f>
        <v>0</v>
      </c>
      <c r="V271" s="38">
        <f t="shared" ref="V271:V334" si="22">IF(SUM(IF(L271=0,0,IF(M271=0,1,0)),IF(M271=0,0,IF(L271=0,1,0))),1,0)</f>
        <v>0</v>
      </c>
      <c r="W271" s="38">
        <f t="shared" ref="W271:W334" si="23">IF(SUM(IF(N271="",0,IF(O271="",1,0)),IF(O271="",0,IF(N271="",1,0))),1,0)</f>
        <v>0</v>
      </c>
    </row>
    <row r="272" spans="3:23" s="37" customFormat="1" x14ac:dyDescent="0.25">
      <c r="C272" s="127"/>
      <c r="D272" s="183" t="str">
        <f>IF(E272=0,"",MAX($D$15:D271)+1)</f>
        <v/>
      </c>
      <c r="E272" s="193"/>
      <c r="F272" s="193"/>
      <c r="G272" s="193"/>
      <c r="H272" s="193"/>
      <c r="I272" s="65"/>
      <c r="J272" s="193"/>
      <c r="K272" s="184"/>
      <c r="L272" s="193"/>
      <c r="M272" s="184"/>
      <c r="N272" s="193"/>
      <c r="O272" s="184"/>
      <c r="P272" s="110"/>
      <c r="Q272" s="63"/>
      <c r="R272" s="152" t="str">
        <f t="shared" ref="R272:R335" si="24">IF(SUM(U272:W272)&gt;0,"ROW INCOMPLETE OR INVALID DATA ENTERED; ENTER/EDIT DATA IN REQUIRED FIELDS","")</f>
        <v/>
      </c>
      <c r="T272" s="38" t="str">
        <f t="shared" si="20"/>
        <v>N</v>
      </c>
      <c r="U272" s="38">
        <f t="shared" si="21"/>
        <v>0</v>
      </c>
      <c r="V272" s="38">
        <f t="shared" si="22"/>
        <v>0</v>
      </c>
      <c r="W272" s="38">
        <f t="shared" si="23"/>
        <v>0</v>
      </c>
    </row>
    <row r="273" spans="3:23" s="37" customFormat="1" x14ac:dyDescent="0.25">
      <c r="C273" s="127"/>
      <c r="D273" s="183" t="str">
        <f>IF(E273=0,"",MAX($D$15:D272)+1)</f>
        <v/>
      </c>
      <c r="E273" s="193"/>
      <c r="F273" s="193"/>
      <c r="G273" s="193"/>
      <c r="H273" s="193"/>
      <c r="I273" s="65"/>
      <c r="J273" s="193"/>
      <c r="K273" s="184"/>
      <c r="L273" s="193"/>
      <c r="M273" s="184"/>
      <c r="N273" s="193"/>
      <c r="O273" s="184"/>
      <c r="P273" s="110"/>
      <c r="Q273" s="63"/>
      <c r="R273" s="152" t="str">
        <f t="shared" si="24"/>
        <v/>
      </c>
      <c r="T273" s="38" t="str">
        <f t="shared" si="20"/>
        <v>N</v>
      </c>
      <c r="U273" s="38">
        <f t="shared" si="21"/>
        <v>0</v>
      </c>
      <c r="V273" s="38">
        <f t="shared" si="22"/>
        <v>0</v>
      </c>
      <c r="W273" s="38">
        <f t="shared" si="23"/>
        <v>0</v>
      </c>
    </row>
    <row r="274" spans="3:23" s="37" customFormat="1" x14ac:dyDescent="0.25">
      <c r="C274" s="127"/>
      <c r="D274" s="183" t="str">
        <f>IF(E274=0,"",MAX($D$15:D273)+1)</f>
        <v/>
      </c>
      <c r="E274" s="193"/>
      <c r="F274" s="193"/>
      <c r="G274" s="193"/>
      <c r="H274" s="193"/>
      <c r="I274" s="65"/>
      <c r="J274" s="193"/>
      <c r="K274" s="184"/>
      <c r="L274" s="193"/>
      <c r="M274" s="184"/>
      <c r="N274" s="193"/>
      <c r="O274" s="184"/>
      <c r="P274" s="110"/>
      <c r="Q274" s="63"/>
      <c r="R274" s="152" t="str">
        <f t="shared" si="24"/>
        <v/>
      </c>
      <c r="T274" s="38" t="str">
        <f t="shared" si="20"/>
        <v>N</v>
      </c>
      <c r="U274" s="38">
        <f t="shared" si="21"/>
        <v>0</v>
      </c>
      <c r="V274" s="38">
        <f t="shared" si="22"/>
        <v>0</v>
      </c>
      <c r="W274" s="38">
        <f t="shared" si="23"/>
        <v>0</v>
      </c>
    </row>
    <row r="275" spans="3:23" s="37" customFormat="1" x14ac:dyDescent="0.25">
      <c r="C275" s="127"/>
      <c r="D275" s="183" t="str">
        <f>IF(E275=0,"",MAX($D$15:D274)+1)</f>
        <v/>
      </c>
      <c r="E275" s="193"/>
      <c r="F275" s="193"/>
      <c r="G275" s="193"/>
      <c r="H275" s="193"/>
      <c r="I275" s="65"/>
      <c r="J275" s="193"/>
      <c r="K275" s="184"/>
      <c r="L275" s="193"/>
      <c r="M275" s="184"/>
      <c r="N275" s="193"/>
      <c r="O275" s="184"/>
      <c r="P275" s="110"/>
      <c r="Q275" s="63"/>
      <c r="R275" s="152" t="str">
        <f t="shared" si="24"/>
        <v/>
      </c>
      <c r="T275" s="38" t="str">
        <f t="shared" si="20"/>
        <v>N</v>
      </c>
      <c r="U275" s="38">
        <f t="shared" si="21"/>
        <v>0</v>
      </c>
      <c r="V275" s="38">
        <f t="shared" si="22"/>
        <v>0</v>
      </c>
      <c r="W275" s="38">
        <f t="shared" si="23"/>
        <v>0</v>
      </c>
    </row>
    <row r="276" spans="3:23" s="37" customFormat="1" x14ac:dyDescent="0.25">
      <c r="C276" s="127"/>
      <c r="D276" s="183" t="str">
        <f>IF(E276=0,"",MAX($D$15:D275)+1)</f>
        <v/>
      </c>
      <c r="E276" s="193"/>
      <c r="F276" s="193"/>
      <c r="G276" s="193"/>
      <c r="H276" s="193"/>
      <c r="I276" s="65"/>
      <c r="J276" s="193"/>
      <c r="K276" s="184"/>
      <c r="L276" s="193"/>
      <c r="M276" s="184"/>
      <c r="N276" s="193"/>
      <c r="O276" s="184"/>
      <c r="P276" s="110"/>
      <c r="Q276" s="63"/>
      <c r="R276" s="152" t="str">
        <f t="shared" si="24"/>
        <v/>
      </c>
      <c r="T276" s="38" t="str">
        <f t="shared" si="20"/>
        <v>N</v>
      </c>
      <c r="U276" s="38">
        <f t="shared" si="21"/>
        <v>0</v>
      </c>
      <c r="V276" s="38">
        <f t="shared" si="22"/>
        <v>0</v>
      </c>
      <c r="W276" s="38">
        <f t="shared" si="23"/>
        <v>0</v>
      </c>
    </row>
    <row r="277" spans="3:23" s="37" customFormat="1" x14ac:dyDescent="0.25">
      <c r="C277" s="127"/>
      <c r="D277" s="183" t="str">
        <f>IF(E277=0,"",MAX($D$15:D276)+1)</f>
        <v/>
      </c>
      <c r="E277" s="193"/>
      <c r="F277" s="193"/>
      <c r="G277" s="193"/>
      <c r="H277" s="193"/>
      <c r="I277" s="65"/>
      <c r="J277" s="193"/>
      <c r="K277" s="184"/>
      <c r="L277" s="193"/>
      <c r="M277" s="184"/>
      <c r="N277" s="193"/>
      <c r="O277" s="184"/>
      <c r="P277" s="110"/>
      <c r="Q277" s="63"/>
      <c r="R277" s="152" t="str">
        <f t="shared" si="24"/>
        <v/>
      </c>
      <c r="T277" s="38" t="str">
        <f t="shared" si="20"/>
        <v>N</v>
      </c>
      <c r="U277" s="38">
        <f t="shared" si="21"/>
        <v>0</v>
      </c>
      <c r="V277" s="38">
        <f t="shared" si="22"/>
        <v>0</v>
      </c>
      <c r="W277" s="38">
        <f t="shared" si="23"/>
        <v>0</v>
      </c>
    </row>
    <row r="278" spans="3:23" s="37" customFormat="1" x14ac:dyDescent="0.25">
      <c r="C278" s="127"/>
      <c r="D278" s="183" t="str">
        <f>IF(E278=0,"",MAX($D$15:D277)+1)</f>
        <v/>
      </c>
      <c r="E278" s="193"/>
      <c r="F278" s="193"/>
      <c r="G278" s="193"/>
      <c r="H278" s="193"/>
      <c r="I278" s="65"/>
      <c r="J278" s="193"/>
      <c r="K278" s="184"/>
      <c r="L278" s="193"/>
      <c r="M278" s="184"/>
      <c r="N278" s="193"/>
      <c r="O278" s="184"/>
      <c r="P278" s="110"/>
      <c r="Q278" s="63"/>
      <c r="R278" s="152" t="str">
        <f t="shared" si="24"/>
        <v/>
      </c>
      <c r="T278" s="38" t="str">
        <f t="shared" si="20"/>
        <v>N</v>
      </c>
      <c r="U278" s="38">
        <f t="shared" si="21"/>
        <v>0</v>
      </c>
      <c r="V278" s="38">
        <f t="shared" si="22"/>
        <v>0</v>
      </c>
      <c r="W278" s="38">
        <f t="shared" si="23"/>
        <v>0</v>
      </c>
    </row>
    <row r="279" spans="3:23" s="37" customFormat="1" x14ac:dyDescent="0.25">
      <c r="C279" s="127"/>
      <c r="D279" s="183" t="str">
        <f>IF(E279=0,"",MAX($D$15:D278)+1)</f>
        <v/>
      </c>
      <c r="E279" s="193"/>
      <c r="F279" s="193"/>
      <c r="G279" s="193"/>
      <c r="H279" s="193"/>
      <c r="I279" s="65"/>
      <c r="J279" s="193"/>
      <c r="K279" s="184"/>
      <c r="L279" s="193"/>
      <c r="M279" s="184"/>
      <c r="N279" s="193"/>
      <c r="O279" s="184"/>
      <c r="P279" s="110"/>
      <c r="Q279" s="63"/>
      <c r="R279" s="152" t="str">
        <f t="shared" si="24"/>
        <v/>
      </c>
      <c r="T279" s="38" t="str">
        <f t="shared" si="20"/>
        <v>N</v>
      </c>
      <c r="U279" s="38">
        <f t="shared" si="21"/>
        <v>0</v>
      </c>
      <c r="V279" s="38">
        <f t="shared" si="22"/>
        <v>0</v>
      </c>
      <c r="W279" s="38">
        <f t="shared" si="23"/>
        <v>0</v>
      </c>
    </row>
    <row r="280" spans="3:23" s="37" customFormat="1" x14ac:dyDescent="0.25">
      <c r="C280" s="127"/>
      <c r="D280" s="183" t="str">
        <f>IF(E280=0,"",MAX($D$15:D279)+1)</f>
        <v/>
      </c>
      <c r="E280" s="193"/>
      <c r="F280" s="193"/>
      <c r="G280" s="193"/>
      <c r="H280" s="193"/>
      <c r="I280" s="65"/>
      <c r="J280" s="193"/>
      <c r="K280" s="184"/>
      <c r="L280" s="193"/>
      <c r="M280" s="184"/>
      <c r="N280" s="193"/>
      <c r="O280" s="184"/>
      <c r="P280" s="110"/>
      <c r="Q280" s="63"/>
      <c r="R280" s="152" t="str">
        <f t="shared" si="24"/>
        <v/>
      </c>
      <c r="T280" s="38" t="str">
        <f t="shared" si="20"/>
        <v>N</v>
      </c>
      <c r="U280" s="38">
        <f t="shared" si="21"/>
        <v>0</v>
      </c>
      <c r="V280" s="38">
        <f t="shared" si="22"/>
        <v>0</v>
      </c>
      <c r="W280" s="38">
        <f t="shared" si="23"/>
        <v>0</v>
      </c>
    </row>
    <row r="281" spans="3:23" s="37" customFormat="1" x14ac:dyDescent="0.25">
      <c r="C281" s="127"/>
      <c r="D281" s="183" t="str">
        <f>IF(E281=0,"",MAX($D$15:D280)+1)</f>
        <v/>
      </c>
      <c r="E281" s="193"/>
      <c r="F281" s="193"/>
      <c r="G281" s="193"/>
      <c r="H281" s="193"/>
      <c r="I281" s="65"/>
      <c r="J281" s="193"/>
      <c r="K281" s="184"/>
      <c r="L281" s="193"/>
      <c r="M281" s="184"/>
      <c r="N281" s="193"/>
      <c r="O281" s="184"/>
      <c r="P281" s="110"/>
      <c r="Q281" s="63"/>
      <c r="R281" s="152" t="str">
        <f t="shared" si="24"/>
        <v/>
      </c>
      <c r="T281" s="38" t="str">
        <f t="shared" si="20"/>
        <v>N</v>
      </c>
      <c r="U281" s="38">
        <f t="shared" si="21"/>
        <v>0</v>
      </c>
      <c r="V281" s="38">
        <f t="shared" si="22"/>
        <v>0</v>
      </c>
      <c r="W281" s="38">
        <f t="shared" si="23"/>
        <v>0</v>
      </c>
    </row>
    <row r="282" spans="3:23" s="37" customFormat="1" x14ac:dyDescent="0.25">
      <c r="C282" s="127"/>
      <c r="D282" s="183" t="str">
        <f>IF(E282=0,"",MAX($D$15:D281)+1)</f>
        <v/>
      </c>
      <c r="E282" s="193"/>
      <c r="F282" s="193"/>
      <c r="G282" s="193"/>
      <c r="H282" s="193"/>
      <c r="I282" s="65"/>
      <c r="J282" s="193"/>
      <c r="K282" s="184"/>
      <c r="L282" s="193"/>
      <c r="M282" s="184"/>
      <c r="N282" s="193"/>
      <c r="O282" s="184"/>
      <c r="P282" s="110"/>
      <c r="Q282" s="63"/>
      <c r="R282" s="152" t="str">
        <f t="shared" si="24"/>
        <v/>
      </c>
      <c r="T282" s="38" t="str">
        <f t="shared" si="20"/>
        <v>N</v>
      </c>
      <c r="U282" s="38">
        <f t="shared" si="21"/>
        <v>0</v>
      </c>
      <c r="V282" s="38">
        <f t="shared" si="22"/>
        <v>0</v>
      </c>
      <c r="W282" s="38">
        <f t="shared" si="23"/>
        <v>0</v>
      </c>
    </row>
    <row r="283" spans="3:23" s="37" customFormat="1" x14ac:dyDescent="0.25">
      <c r="C283" s="127"/>
      <c r="D283" s="183" t="str">
        <f>IF(E283=0,"",MAX($D$15:D282)+1)</f>
        <v/>
      </c>
      <c r="E283" s="193"/>
      <c r="F283" s="193"/>
      <c r="G283" s="193"/>
      <c r="H283" s="193"/>
      <c r="I283" s="65"/>
      <c r="J283" s="193"/>
      <c r="K283" s="184"/>
      <c r="L283" s="193"/>
      <c r="M283" s="184"/>
      <c r="N283" s="193"/>
      <c r="O283" s="184"/>
      <c r="P283" s="110"/>
      <c r="Q283" s="63"/>
      <c r="R283" s="152" t="str">
        <f t="shared" si="24"/>
        <v/>
      </c>
      <c r="T283" s="38" t="str">
        <f t="shared" si="20"/>
        <v>N</v>
      </c>
      <c r="U283" s="38">
        <f t="shared" si="21"/>
        <v>0</v>
      </c>
      <c r="V283" s="38">
        <f t="shared" si="22"/>
        <v>0</v>
      </c>
      <c r="W283" s="38">
        <f t="shared" si="23"/>
        <v>0</v>
      </c>
    </row>
    <row r="284" spans="3:23" s="37" customFormat="1" x14ac:dyDescent="0.25">
      <c r="C284" s="127"/>
      <c r="D284" s="183" t="str">
        <f>IF(E284=0,"",MAX($D$15:D283)+1)</f>
        <v/>
      </c>
      <c r="E284" s="193"/>
      <c r="F284" s="193"/>
      <c r="G284" s="193"/>
      <c r="H284" s="193"/>
      <c r="I284" s="65"/>
      <c r="J284" s="193"/>
      <c r="K284" s="184"/>
      <c r="L284" s="193"/>
      <c r="M284" s="184"/>
      <c r="N284" s="193"/>
      <c r="O284" s="184"/>
      <c r="P284" s="110"/>
      <c r="Q284" s="63"/>
      <c r="R284" s="152" t="str">
        <f t="shared" si="24"/>
        <v/>
      </c>
      <c r="T284" s="38" t="str">
        <f t="shared" si="20"/>
        <v>N</v>
      </c>
      <c r="U284" s="38">
        <f t="shared" si="21"/>
        <v>0</v>
      </c>
      <c r="V284" s="38">
        <f t="shared" si="22"/>
        <v>0</v>
      </c>
      <c r="W284" s="38">
        <f t="shared" si="23"/>
        <v>0</v>
      </c>
    </row>
    <row r="285" spans="3:23" s="37" customFormat="1" x14ac:dyDescent="0.25">
      <c r="C285" s="127"/>
      <c r="D285" s="183" t="str">
        <f>IF(E285=0,"",MAX($D$15:D284)+1)</f>
        <v/>
      </c>
      <c r="E285" s="193"/>
      <c r="F285" s="193"/>
      <c r="G285" s="193"/>
      <c r="H285" s="193"/>
      <c r="I285" s="65"/>
      <c r="J285" s="193"/>
      <c r="K285" s="184"/>
      <c r="L285" s="193"/>
      <c r="M285" s="184"/>
      <c r="N285" s="193"/>
      <c r="O285" s="184"/>
      <c r="P285" s="110"/>
      <c r="Q285" s="63"/>
      <c r="R285" s="152" t="str">
        <f t="shared" si="24"/>
        <v/>
      </c>
      <c r="T285" s="38" t="str">
        <f t="shared" si="20"/>
        <v>N</v>
      </c>
      <c r="U285" s="38">
        <f t="shared" si="21"/>
        <v>0</v>
      </c>
      <c r="V285" s="38">
        <f t="shared" si="22"/>
        <v>0</v>
      </c>
      <c r="W285" s="38">
        <f t="shared" si="23"/>
        <v>0</v>
      </c>
    </row>
    <row r="286" spans="3:23" s="37" customFormat="1" x14ac:dyDescent="0.25">
      <c r="C286" s="127"/>
      <c r="D286" s="183" t="str">
        <f>IF(E286=0,"",MAX($D$15:D285)+1)</f>
        <v/>
      </c>
      <c r="E286" s="193"/>
      <c r="F286" s="193"/>
      <c r="G286" s="193"/>
      <c r="H286" s="193"/>
      <c r="I286" s="65"/>
      <c r="J286" s="193"/>
      <c r="K286" s="184"/>
      <c r="L286" s="193"/>
      <c r="M286" s="184"/>
      <c r="N286" s="193"/>
      <c r="O286" s="184"/>
      <c r="P286" s="110"/>
      <c r="Q286" s="63"/>
      <c r="R286" s="152" t="str">
        <f t="shared" si="24"/>
        <v/>
      </c>
      <c r="T286" s="38" t="str">
        <f t="shared" si="20"/>
        <v>N</v>
      </c>
      <c r="U286" s="38">
        <f t="shared" si="21"/>
        <v>0</v>
      </c>
      <c r="V286" s="38">
        <f t="shared" si="22"/>
        <v>0</v>
      </c>
      <c r="W286" s="38">
        <f t="shared" si="23"/>
        <v>0</v>
      </c>
    </row>
    <row r="287" spans="3:23" s="37" customFormat="1" x14ac:dyDescent="0.25">
      <c r="C287" s="127"/>
      <c r="D287" s="183" t="str">
        <f>IF(E287=0,"",MAX($D$15:D286)+1)</f>
        <v/>
      </c>
      <c r="E287" s="193"/>
      <c r="F287" s="193"/>
      <c r="G287" s="193"/>
      <c r="H287" s="193"/>
      <c r="I287" s="65"/>
      <c r="J287" s="193"/>
      <c r="K287" s="184"/>
      <c r="L287" s="193"/>
      <c r="M287" s="184"/>
      <c r="N287" s="193"/>
      <c r="O287" s="184"/>
      <c r="P287" s="110"/>
      <c r="Q287" s="63"/>
      <c r="R287" s="152" t="str">
        <f t="shared" si="24"/>
        <v/>
      </c>
      <c r="T287" s="38" t="str">
        <f t="shared" si="20"/>
        <v>N</v>
      </c>
      <c r="U287" s="38">
        <f t="shared" si="21"/>
        <v>0</v>
      </c>
      <c r="V287" s="38">
        <f t="shared" si="22"/>
        <v>0</v>
      </c>
      <c r="W287" s="38">
        <f t="shared" si="23"/>
        <v>0</v>
      </c>
    </row>
    <row r="288" spans="3:23" s="37" customFormat="1" x14ac:dyDescent="0.25">
      <c r="C288" s="127"/>
      <c r="D288" s="183" t="str">
        <f>IF(E288=0,"",MAX($D$15:D287)+1)</f>
        <v/>
      </c>
      <c r="E288" s="193"/>
      <c r="F288" s="193"/>
      <c r="G288" s="193"/>
      <c r="H288" s="193"/>
      <c r="I288" s="65"/>
      <c r="J288" s="193"/>
      <c r="K288" s="184"/>
      <c r="L288" s="193"/>
      <c r="M288" s="184"/>
      <c r="N288" s="193"/>
      <c r="O288" s="184"/>
      <c r="P288" s="110"/>
      <c r="Q288" s="63"/>
      <c r="R288" s="152" t="str">
        <f t="shared" si="24"/>
        <v/>
      </c>
      <c r="T288" s="38" t="str">
        <f t="shared" si="20"/>
        <v>N</v>
      </c>
      <c r="U288" s="38">
        <f t="shared" si="21"/>
        <v>0</v>
      </c>
      <c r="V288" s="38">
        <f t="shared" si="22"/>
        <v>0</v>
      </c>
      <c r="W288" s="38">
        <f t="shared" si="23"/>
        <v>0</v>
      </c>
    </row>
    <row r="289" spans="3:23" s="37" customFormat="1" x14ac:dyDescent="0.25">
      <c r="C289" s="127"/>
      <c r="D289" s="183" t="str">
        <f>IF(E289=0,"",MAX($D$15:D288)+1)</f>
        <v/>
      </c>
      <c r="E289" s="193"/>
      <c r="F289" s="193"/>
      <c r="G289" s="193"/>
      <c r="H289" s="193"/>
      <c r="I289" s="65"/>
      <c r="J289" s="193"/>
      <c r="K289" s="184"/>
      <c r="L289" s="193"/>
      <c r="M289" s="184"/>
      <c r="N289" s="193"/>
      <c r="O289" s="184"/>
      <c r="P289" s="110"/>
      <c r="Q289" s="63"/>
      <c r="R289" s="152" t="str">
        <f t="shared" si="24"/>
        <v/>
      </c>
      <c r="T289" s="38" t="str">
        <f t="shared" si="20"/>
        <v>N</v>
      </c>
      <c r="U289" s="38">
        <f t="shared" si="21"/>
        <v>0</v>
      </c>
      <c r="V289" s="38">
        <f t="shared" si="22"/>
        <v>0</v>
      </c>
      <c r="W289" s="38">
        <f t="shared" si="23"/>
        <v>0</v>
      </c>
    </row>
    <row r="290" spans="3:23" s="37" customFormat="1" x14ac:dyDescent="0.25">
      <c r="C290" s="127"/>
      <c r="D290" s="183" t="str">
        <f>IF(E290=0,"",MAX($D$15:D289)+1)</f>
        <v/>
      </c>
      <c r="E290" s="193"/>
      <c r="F290" s="193"/>
      <c r="G290" s="193"/>
      <c r="H290" s="193"/>
      <c r="I290" s="65"/>
      <c r="J290" s="193"/>
      <c r="K290" s="184"/>
      <c r="L290" s="193"/>
      <c r="M290" s="184"/>
      <c r="N290" s="193"/>
      <c r="O290" s="184"/>
      <c r="P290" s="110"/>
      <c r="Q290" s="63"/>
      <c r="R290" s="152" t="str">
        <f t="shared" si="24"/>
        <v/>
      </c>
      <c r="T290" s="38" t="str">
        <f t="shared" si="20"/>
        <v>N</v>
      </c>
      <c r="U290" s="38">
        <f t="shared" si="21"/>
        <v>0</v>
      </c>
      <c r="V290" s="38">
        <f t="shared" si="22"/>
        <v>0</v>
      </c>
      <c r="W290" s="38">
        <f t="shared" si="23"/>
        <v>0</v>
      </c>
    </row>
    <row r="291" spans="3:23" s="37" customFormat="1" x14ac:dyDescent="0.25">
      <c r="C291" s="127"/>
      <c r="D291" s="183" t="str">
        <f>IF(E291=0,"",MAX($D$15:D290)+1)</f>
        <v/>
      </c>
      <c r="E291" s="193"/>
      <c r="F291" s="193"/>
      <c r="G291" s="193"/>
      <c r="H291" s="193"/>
      <c r="I291" s="65"/>
      <c r="J291" s="193"/>
      <c r="K291" s="184"/>
      <c r="L291" s="193"/>
      <c r="M291" s="184"/>
      <c r="N291" s="193"/>
      <c r="O291" s="184"/>
      <c r="P291" s="110"/>
      <c r="Q291" s="63"/>
      <c r="R291" s="152" t="str">
        <f t="shared" si="24"/>
        <v/>
      </c>
      <c r="T291" s="38" t="str">
        <f t="shared" si="20"/>
        <v>N</v>
      </c>
      <c r="U291" s="38">
        <f t="shared" si="21"/>
        <v>0</v>
      </c>
      <c r="V291" s="38">
        <f t="shared" si="22"/>
        <v>0</v>
      </c>
      <c r="W291" s="38">
        <f t="shared" si="23"/>
        <v>0</v>
      </c>
    </row>
    <row r="292" spans="3:23" s="37" customFormat="1" x14ac:dyDescent="0.25">
      <c r="C292" s="127"/>
      <c r="D292" s="183" t="str">
        <f>IF(E292=0,"",MAX($D$15:D291)+1)</f>
        <v/>
      </c>
      <c r="E292" s="193"/>
      <c r="F292" s="193"/>
      <c r="G292" s="193"/>
      <c r="H292" s="193"/>
      <c r="I292" s="65"/>
      <c r="J292" s="193"/>
      <c r="K292" s="184"/>
      <c r="L292" s="193"/>
      <c r="M292" s="184"/>
      <c r="N292" s="193"/>
      <c r="O292" s="184"/>
      <c r="P292" s="110"/>
      <c r="Q292" s="63"/>
      <c r="R292" s="152" t="str">
        <f t="shared" si="24"/>
        <v/>
      </c>
      <c r="T292" s="38" t="str">
        <f t="shared" si="20"/>
        <v>N</v>
      </c>
      <c r="U292" s="38">
        <f t="shared" si="21"/>
        <v>0</v>
      </c>
      <c r="V292" s="38">
        <f t="shared" si="22"/>
        <v>0</v>
      </c>
      <c r="W292" s="38">
        <f t="shared" si="23"/>
        <v>0</v>
      </c>
    </row>
    <row r="293" spans="3:23" s="37" customFormat="1" x14ac:dyDescent="0.25">
      <c r="C293" s="127"/>
      <c r="D293" s="183" t="str">
        <f>IF(E293=0,"",MAX($D$15:D292)+1)</f>
        <v/>
      </c>
      <c r="E293" s="193"/>
      <c r="F293" s="193"/>
      <c r="G293" s="193"/>
      <c r="H293" s="193"/>
      <c r="I293" s="65"/>
      <c r="J293" s="193"/>
      <c r="K293" s="184"/>
      <c r="L293" s="193"/>
      <c r="M293" s="184"/>
      <c r="N293" s="193"/>
      <c r="O293" s="184"/>
      <c r="P293" s="110"/>
      <c r="Q293" s="63"/>
      <c r="R293" s="152" t="str">
        <f t="shared" si="24"/>
        <v/>
      </c>
      <c r="T293" s="38" t="str">
        <f t="shared" si="20"/>
        <v>N</v>
      </c>
      <c r="U293" s="38">
        <f t="shared" si="21"/>
        <v>0</v>
      </c>
      <c r="V293" s="38">
        <f t="shared" si="22"/>
        <v>0</v>
      </c>
      <c r="W293" s="38">
        <f t="shared" si="23"/>
        <v>0</v>
      </c>
    </row>
    <row r="294" spans="3:23" s="37" customFormat="1" x14ac:dyDescent="0.25">
      <c r="C294" s="127"/>
      <c r="D294" s="183" t="str">
        <f>IF(E294=0,"",MAX($D$15:D293)+1)</f>
        <v/>
      </c>
      <c r="E294" s="193"/>
      <c r="F294" s="193"/>
      <c r="G294" s="193"/>
      <c r="H294" s="193"/>
      <c r="I294" s="65"/>
      <c r="J294" s="193"/>
      <c r="K294" s="184"/>
      <c r="L294" s="193"/>
      <c r="M294" s="184"/>
      <c r="N294" s="193"/>
      <c r="O294" s="184"/>
      <c r="P294" s="110"/>
      <c r="Q294" s="63"/>
      <c r="R294" s="152" t="str">
        <f t="shared" si="24"/>
        <v/>
      </c>
      <c r="T294" s="38" t="str">
        <f t="shared" si="20"/>
        <v>N</v>
      </c>
      <c r="U294" s="38">
        <f t="shared" si="21"/>
        <v>0</v>
      </c>
      <c r="V294" s="38">
        <f t="shared" si="22"/>
        <v>0</v>
      </c>
      <c r="W294" s="38">
        <f t="shared" si="23"/>
        <v>0</v>
      </c>
    </row>
    <row r="295" spans="3:23" s="37" customFormat="1" x14ac:dyDescent="0.25">
      <c r="C295" s="127"/>
      <c r="D295" s="183" t="str">
        <f>IF(E295=0,"",MAX($D$15:D294)+1)</f>
        <v/>
      </c>
      <c r="E295" s="193"/>
      <c r="F295" s="193"/>
      <c r="G295" s="193"/>
      <c r="H295" s="193"/>
      <c r="I295" s="65"/>
      <c r="J295" s="193"/>
      <c r="K295" s="184"/>
      <c r="L295" s="193"/>
      <c r="M295" s="184"/>
      <c r="N295" s="193"/>
      <c r="O295" s="184"/>
      <c r="P295" s="110"/>
      <c r="Q295" s="63"/>
      <c r="R295" s="152" t="str">
        <f t="shared" si="24"/>
        <v/>
      </c>
      <c r="T295" s="38" t="str">
        <f t="shared" si="20"/>
        <v>N</v>
      </c>
      <c r="U295" s="38">
        <f t="shared" si="21"/>
        <v>0</v>
      </c>
      <c r="V295" s="38">
        <f t="shared" si="22"/>
        <v>0</v>
      </c>
      <c r="W295" s="38">
        <f t="shared" si="23"/>
        <v>0</v>
      </c>
    </row>
    <row r="296" spans="3:23" s="37" customFormat="1" x14ac:dyDescent="0.25">
      <c r="C296" s="127"/>
      <c r="D296" s="183" t="str">
        <f>IF(E296=0,"",MAX($D$15:D295)+1)</f>
        <v/>
      </c>
      <c r="E296" s="193"/>
      <c r="F296" s="193"/>
      <c r="G296" s="193"/>
      <c r="H296" s="193"/>
      <c r="I296" s="65"/>
      <c r="J296" s="193"/>
      <c r="K296" s="184"/>
      <c r="L296" s="193"/>
      <c r="M296" s="184"/>
      <c r="N296" s="193"/>
      <c r="O296" s="184"/>
      <c r="P296" s="110"/>
      <c r="Q296" s="63"/>
      <c r="R296" s="152" t="str">
        <f t="shared" si="24"/>
        <v/>
      </c>
      <c r="T296" s="38" t="str">
        <f t="shared" si="20"/>
        <v>N</v>
      </c>
      <c r="U296" s="38">
        <f t="shared" si="21"/>
        <v>0</v>
      </c>
      <c r="V296" s="38">
        <f t="shared" si="22"/>
        <v>0</v>
      </c>
      <c r="W296" s="38">
        <f t="shared" si="23"/>
        <v>0</v>
      </c>
    </row>
    <row r="297" spans="3:23" s="37" customFormat="1" x14ac:dyDescent="0.25">
      <c r="C297" s="127"/>
      <c r="D297" s="183" t="str">
        <f>IF(E297=0,"",MAX($D$15:D296)+1)</f>
        <v/>
      </c>
      <c r="E297" s="193"/>
      <c r="F297" s="193"/>
      <c r="G297" s="193"/>
      <c r="H297" s="193"/>
      <c r="I297" s="65"/>
      <c r="J297" s="193"/>
      <c r="K297" s="184"/>
      <c r="L297" s="193"/>
      <c r="M297" s="184"/>
      <c r="N297" s="193"/>
      <c r="O297" s="184"/>
      <c r="P297" s="110"/>
      <c r="Q297" s="63"/>
      <c r="R297" s="152" t="str">
        <f t="shared" si="24"/>
        <v/>
      </c>
      <c r="T297" s="38" t="str">
        <f t="shared" si="20"/>
        <v>N</v>
      </c>
      <c r="U297" s="38">
        <f t="shared" si="21"/>
        <v>0</v>
      </c>
      <c r="V297" s="38">
        <f t="shared" si="22"/>
        <v>0</v>
      </c>
      <c r="W297" s="38">
        <f t="shared" si="23"/>
        <v>0</v>
      </c>
    </row>
    <row r="298" spans="3:23" s="37" customFormat="1" x14ac:dyDescent="0.25">
      <c r="C298" s="127"/>
      <c r="D298" s="183" t="str">
        <f>IF(E298=0,"",MAX($D$15:D297)+1)</f>
        <v/>
      </c>
      <c r="E298" s="193"/>
      <c r="F298" s="193"/>
      <c r="G298" s="193"/>
      <c r="H298" s="193"/>
      <c r="I298" s="65"/>
      <c r="J298" s="193"/>
      <c r="K298" s="184"/>
      <c r="L298" s="193"/>
      <c r="M298" s="184"/>
      <c r="N298" s="193"/>
      <c r="O298" s="184"/>
      <c r="P298" s="110"/>
      <c r="Q298" s="63"/>
      <c r="R298" s="152" t="str">
        <f t="shared" si="24"/>
        <v/>
      </c>
      <c r="T298" s="38" t="str">
        <f t="shared" si="20"/>
        <v>N</v>
      </c>
      <c r="U298" s="38">
        <f t="shared" si="21"/>
        <v>0</v>
      </c>
      <c r="V298" s="38">
        <f t="shared" si="22"/>
        <v>0</v>
      </c>
      <c r="W298" s="38">
        <f t="shared" si="23"/>
        <v>0</v>
      </c>
    </row>
    <row r="299" spans="3:23" s="37" customFormat="1" x14ac:dyDescent="0.25">
      <c r="C299" s="127"/>
      <c r="D299" s="183" t="str">
        <f>IF(E299=0,"",MAX($D$15:D298)+1)</f>
        <v/>
      </c>
      <c r="E299" s="193"/>
      <c r="F299" s="193"/>
      <c r="G299" s="193"/>
      <c r="H299" s="193"/>
      <c r="I299" s="65"/>
      <c r="J299" s="193"/>
      <c r="K299" s="184"/>
      <c r="L299" s="193"/>
      <c r="M299" s="184"/>
      <c r="N299" s="193"/>
      <c r="O299" s="184"/>
      <c r="P299" s="110"/>
      <c r="Q299" s="63"/>
      <c r="R299" s="152" t="str">
        <f t="shared" si="24"/>
        <v/>
      </c>
      <c r="T299" s="38" t="str">
        <f t="shared" si="20"/>
        <v>N</v>
      </c>
      <c r="U299" s="38">
        <f t="shared" si="21"/>
        <v>0</v>
      </c>
      <c r="V299" s="38">
        <f t="shared" si="22"/>
        <v>0</v>
      </c>
      <c r="W299" s="38">
        <f t="shared" si="23"/>
        <v>0</v>
      </c>
    </row>
    <row r="300" spans="3:23" s="37" customFormat="1" x14ac:dyDescent="0.25">
      <c r="C300" s="127"/>
      <c r="D300" s="183" t="str">
        <f>IF(E300=0,"",MAX($D$15:D299)+1)</f>
        <v/>
      </c>
      <c r="E300" s="193"/>
      <c r="F300" s="193"/>
      <c r="G300" s="193"/>
      <c r="H300" s="193"/>
      <c r="I300" s="65"/>
      <c r="J300" s="193"/>
      <c r="K300" s="184"/>
      <c r="L300" s="193"/>
      <c r="M300" s="184"/>
      <c r="N300" s="193"/>
      <c r="O300" s="184"/>
      <c r="P300" s="110"/>
      <c r="Q300" s="63"/>
      <c r="R300" s="152" t="str">
        <f t="shared" si="24"/>
        <v/>
      </c>
      <c r="T300" s="38" t="str">
        <f t="shared" si="20"/>
        <v>N</v>
      </c>
      <c r="U300" s="38">
        <f t="shared" si="21"/>
        <v>0</v>
      </c>
      <c r="V300" s="38">
        <f t="shared" si="22"/>
        <v>0</v>
      </c>
      <c r="W300" s="38">
        <f t="shared" si="23"/>
        <v>0</v>
      </c>
    </row>
    <row r="301" spans="3:23" s="37" customFormat="1" x14ac:dyDescent="0.25">
      <c r="C301" s="127"/>
      <c r="D301" s="183" t="str">
        <f>IF(E301=0,"",MAX($D$15:D300)+1)</f>
        <v/>
      </c>
      <c r="E301" s="193"/>
      <c r="F301" s="193"/>
      <c r="G301" s="193"/>
      <c r="H301" s="193"/>
      <c r="I301" s="65"/>
      <c r="J301" s="193"/>
      <c r="K301" s="184"/>
      <c r="L301" s="193"/>
      <c r="M301" s="184"/>
      <c r="N301" s="193"/>
      <c r="O301" s="184"/>
      <c r="P301" s="110"/>
      <c r="Q301" s="63"/>
      <c r="R301" s="152" t="str">
        <f t="shared" si="24"/>
        <v/>
      </c>
      <c r="T301" s="38" t="str">
        <f t="shared" si="20"/>
        <v>N</v>
      </c>
      <c r="U301" s="38">
        <f t="shared" si="21"/>
        <v>0</v>
      </c>
      <c r="V301" s="38">
        <f t="shared" si="22"/>
        <v>0</v>
      </c>
      <c r="W301" s="38">
        <f t="shared" si="23"/>
        <v>0</v>
      </c>
    </row>
    <row r="302" spans="3:23" s="37" customFormat="1" x14ac:dyDescent="0.25">
      <c r="C302" s="127"/>
      <c r="D302" s="183" t="str">
        <f>IF(E302=0,"",MAX($D$15:D301)+1)</f>
        <v/>
      </c>
      <c r="E302" s="193"/>
      <c r="F302" s="193"/>
      <c r="G302" s="193"/>
      <c r="H302" s="193"/>
      <c r="I302" s="65"/>
      <c r="J302" s="193"/>
      <c r="K302" s="184"/>
      <c r="L302" s="193"/>
      <c r="M302" s="184"/>
      <c r="N302" s="193"/>
      <c r="O302" s="184"/>
      <c r="P302" s="110"/>
      <c r="Q302" s="63"/>
      <c r="R302" s="152" t="str">
        <f t="shared" si="24"/>
        <v/>
      </c>
      <c r="T302" s="38" t="str">
        <f t="shared" si="20"/>
        <v>N</v>
      </c>
      <c r="U302" s="38">
        <f t="shared" si="21"/>
        <v>0</v>
      </c>
      <c r="V302" s="38">
        <f t="shared" si="22"/>
        <v>0</v>
      </c>
      <c r="W302" s="38">
        <f t="shared" si="23"/>
        <v>0</v>
      </c>
    </row>
    <row r="303" spans="3:23" s="37" customFormat="1" x14ac:dyDescent="0.25">
      <c r="C303" s="127"/>
      <c r="D303" s="183" t="str">
        <f>IF(E303=0,"",MAX($D$15:D302)+1)</f>
        <v/>
      </c>
      <c r="E303" s="193"/>
      <c r="F303" s="193"/>
      <c r="G303" s="193"/>
      <c r="H303" s="193"/>
      <c r="I303" s="65"/>
      <c r="J303" s="193"/>
      <c r="K303" s="184"/>
      <c r="L303" s="193"/>
      <c r="M303" s="184"/>
      <c r="N303" s="193"/>
      <c r="O303" s="184"/>
      <c r="P303" s="110"/>
      <c r="Q303" s="63"/>
      <c r="R303" s="152" t="str">
        <f t="shared" si="24"/>
        <v/>
      </c>
      <c r="T303" s="38" t="str">
        <f t="shared" si="20"/>
        <v>N</v>
      </c>
      <c r="U303" s="38">
        <f t="shared" si="21"/>
        <v>0</v>
      </c>
      <c r="V303" s="38">
        <f t="shared" si="22"/>
        <v>0</v>
      </c>
      <c r="W303" s="38">
        <f t="shared" si="23"/>
        <v>0</v>
      </c>
    </row>
    <row r="304" spans="3:23" s="37" customFormat="1" x14ac:dyDescent="0.25">
      <c r="C304" s="127"/>
      <c r="D304" s="183" t="str">
        <f>IF(E304=0,"",MAX($D$15:D303)+1)</f>
        <v/>
      </c>
      <c r="E304" s="193"/>
      <c r="F304" s="193"/>
      <c r="G304" s="193"/>
      <c r="H304" s="193"/>
      <c r="I304" s="65"/>
      <c r="J304" s="193"/>
      <c r="K304" s="184"/>
      <c r="L304" s="193"/>
      <c r="M304" s="184"/>
      <c r="N304" s="193"/>
      <c r="O304" s="184"/>
      <c r="P304" s="110"/>
      <c r="Q304" s="63"/>
      <c r="R304" s="152" t="str">
        <f t="shared" si="24"/>
        <v/>
      </c>
      <c r="T304" s="38" t="str">
        <f t="shared" si="20"/>
        <v>N</v>
      </c>
      <c r="U304" s="38">
        <f t="shared" si="21"/>
        <v>0</v>
      </c>
      <c r="V304" s="38">
        <f t="shared" si="22"/>
        <v>0</v>
      </c>
      <c r="W304" s="38">
        <f t="shared" si="23"/>
        <v>0</v>
      </c>
    </row>
    <row r="305" spans="3:23" s="37" customFormat="1" x14ac:dyDescent="0.25">
      <c r="C305" s="127"/>
      <c r="D305" s="183" t="str">
        <f>IF(E305=0,"",MAX($D$15:D304)+1)</f>
        <v/>
      </c>
      <c r="E305" s="193"/>
      <c r="F305" s="193"/>
      <c r="G305" s="193"/>
      <c r="H305" s="193"/>
      <c r="I305" s="65"/>
      <c r="J305" s="193"/>
      <c r="K305" s="184"/>
      <c r="L305" s="193"/>
      <c r="M305" s="184"/>
      <c r="N305" s="193"/>
      <c r="O305" s="184"/>
      <c r="P305" s="110"/>
      <c r="Q305" s="63"/>
      <c r="R305" s="152" t="str">
        <f t="shared" si="24"/>
        <v/>
      </c>
      <c r="T305" s="38" t="str">
        <f t="shared" si="20"/>
        <v>N</v>
      </c>
      <c r="U305" s="38">
        <f t="shared" si="21"/>
        <v>0</v>
      </c>
      <c r="V305" s="38">
        <f t="shared" si="22"/>
        <v>0</v>
      </c>
      <c r="W305" s="38">
        <f t="shared" si="23"/>
        <v>0</v>
      </c>
    </row>
    <row r="306" spans="3:23" s="37" customFormat="1" x14ac:dyDescent="0.25">
      <c r="C306" s="127"/>
      <c r="D306" s="183" t="str">
        <f>IF(E306=0,"",MAX($D$15:D305)+1)</f>
        <v/>
      </c>
      <c r="E306" s="193"/>
      <c r="F306" s="193"/>
      <c r="G306" s="193"/>
      <c r="H306" s="193"/>
      <c r="I306" s="65"/>
      <c r="J306" s="193"/>
      <c r="K306" s="184"/>
      <c r="L306" s="193"/>
      <c r="M306" s="184"/>
      <c r="N306" s="193"/>
      <c r="O306" s="184"/>
      <c r="P306" s="110"/>
      <c r="Q306" s="63"/>
      <c r="R306" s="152" t="str">
        <f t="shared" si="24"/>
        <v/>
      </c>
      <c r="T306" s="38" t="str">
        <f t="shared" si="20"/>
        <v>N</v>
      </c>
      <c r="U306" s="38">
        <f t="shared" si="21"/>
        <v>0</v>
      </c>
      <c r="V306" s="38">
        <f t="shared" si="22"/>
        <v>0</v>
      </c>
      <c r="W306" s="38">
        <f t="shared" si="23"/>
        <v>0</v>
      </c>
    </row>
    <row r="307" spans="3:23" s="37" customFormat="1" x14ac:dyDescent="0.25">
      <c r="C307" s="127"/>
      <c r="D307" s="183" t="str">
        <f>IF(E307=0,"",MAX($D$15:D306)+1)</f>
        <v/>
      </c>
      <c r="E307" s="193"/>
      <c r="F307" s="193"/>
      <c r="G307" s="193"/>
      <c r="H307" s="193"/>
      <c r="I307" s="65"/>
      <c r="J307" s="193"/>
      <c r="K307" s="184"/>
      <c r="L307" s="193"/>
      <c r="M307" s="184"/>
      <c r="N307" s="193"/>
      <c r="O307" s="184"/>
      <c r="P307" s="110"/>
      <c r="Q307" s="63"/>
      <c r="R307" s="152" t="str">
        <f t="shared" si="24"/>
        <v/>
      </c>
      <c r="T307" s="38" t="str">
        <f t="shared" si="20"/>
        <v>N</v>
      </c>
      <c r="U307" s="38">
        <f t="shared" si="21"/>
        <v>0</v>
      </c>
      <c r="V307" s="38">
        <f t="shared" si="22"/>
        <v>0</v>
      </c>
      <c r="W307" s="38">
        <f t="shared" si="23"/>
        <v>0</v>
      </c>
    </row>
    <row r="308" spans="3:23" s="37" customFormat="1" x14ac:dyDescent="0.25">
      <c r="C308" s="127"/>
      <c r="D308" s="183" t="str">
        <f>IF(E308=0,"",MAX($D$15:D307)+1)</f>
        <v/>
      </c>
      <c r="E308" s="193"/>
      <c r="F308" s="193"/>
      <c r="G308" s="193"/>
      <c r="H308" s="193"/>
      <c r="I308" s="65"/>
      <c r="J308" s="193"/>
      <c r="K308" s="184"/>
      <c r="L308" s="193"/>
      <c r="M308" s="184"/>
      <c r="N308" s="193"/>
      <c r="O308" s="184"/>
      <c r="P308" s="110"/>
      <c r="Q308" s="63"/>
      <c r="R308" s="152" t="str">
        <f t="shared" si="24"/>
        <v/>
      </c>
      <c r="T308" s="38" t="str">
        <f t="shared" si="20"/>
        <v>N</v>
      </c>
      <c r="U308" s="38">
        <f t="shared" si="21"/>
        <v>0</v>
      </c>
      <c r="V308" s="38">
        <f t="shared" si="22"/>
        <v>0</v>
      </c>
      <c r="W308" s="38">
        <f t="shared" si="23"/>
        <v>0</v>
      </c>
    </row>
    <row r="309" spans="3:23" s="37" customFormat="1" x14ac:dyDescent="0.25">
      <c r="C309" s="127"/>
      <c r="D309" s="183" t="str">
        <f>IF(E309=0,"",MAX($D$15:D308)+1)</f>
        <v/>
      </c>
      <c r="E309" s="193"/>
      <c r="F309" s="193"/>
      <c r="G309" s="193"/>
      <c r="H309" s="193"/>
      <c r="I309" s="65"/>
      <c r="J309" s="193"/>
      <c r="K309" s="184"/>
      <c r="L309" s="193"/>
      <c r="M309" s="184"/>
      <c r="N309" s="193"/>
      <c r="O309" s="184"/>
      <c r="P309" s="110"/>
      <c r="Q309" s="63"/>
      <c r="R309" s="152" t="str">
        <f t="shared" si="24"/>
        <v/>
      </c>
      <c r="T309" s="38" t="str">
        <f t="shared" si="20"/>
        <v>N</v>
      </c>
      <c r="U309" s="38">
        <f t="shared" si="21"/>
        <v>0</v>
      </c>
      <c r="V309" s="38">
        <f t="shared" si="22"/>
        <v>0</v>
      </c>
      <c r="W309" s="38">
        <f t="shared" si="23"/>
        <v>0</v>
      </c>
    </row>
    <row r="310" spans="3:23" s="37" customFormat="1" x14ac:dyDescent="0.25">
      <c r="C310" s="127"/>
      <c r="D310" s="183" t="str">
        <f>IF(E310=0,"",MAX($D$15:D309)+1)</f>
        <v/>
      </c>
      <c r="E310" s="193"/>
      <c r="F310" s="193"/>
      <c r="G310" s="193"/>
      <c r="H310" s="193"/>
      <c r="I310" s="65"/>
      <c r="J310" s="193"/>
      <c r="K310" s="184"/>
      <c r="L310" s="193"/>
      <c r="M310" s="184"/>
      <c r="N310" s="193"/>
      <c r="O310" s="184"/>
      <c r="P310" s="110"/>
      <c r="Q310" s="63"/>
      <c r="R310" s="152" t="str">
        <f t="shared" si="24"/>
        <v/>
      </c>
      <c r="T310" s="38" t="str">
        <f t="shared" si="20"/>
        <v>N</v>
      </c>
      <c r="U310" s="38">
        <f t="shared" si="21"/>
        <v>0</v>
      </c>
      <c r="V310" s="38">
        <f t="shared" si="22"/>
        <v>0</v>
      </c>
      <c r="W310" s="38">
        <f t="shared" si="23"/>
        <v>0</v>
      </c>
    </row>
    <row r="311" spans="3:23" s="37" customFormat="1" x14ac:dyDescent="0.25">
      <c r="C311" s="127"/>
      <c r="D311" s="183" t="str">
        <f>IF(E311=0,"",MAX($D$15:D310)+1)</f>
        <v/>
      </c>
      <c r="E311" s="193"/>
      <c r="F311" s="193"/>
      <c r="G311" s="193"/>
      <c r="H311" s="193"/>
      <c r="I311" s="65"/>
      <c r="J311" s="193"/>
      <c r="K311" s="184"/>
      <c r="L311" s="193"/>
      <c r="M311" s="184"/>
      <c r="N311" s="193"/>
      <c r="O311" s="184"/>
      <c r="P311" s="110"/>
      <c r="Q311" s="63"/>
      <c r="R311" s="152" t="str">
        <f t="shared" si="24"/>
        <v/>
      </c>
      <c r="T311" s="38" t="str">
        <f t="shared" si="20"/>
        <v>N</v>
      </c>
      <c r="U311" s="38">
        <f t="shared" si="21"/>
        <v>0</v>
      </c>
      <c r="V311" s="38">
        <f t="shared" si="22"/>
        <v>0</v>
      </c>
      <c r="W311" s="38">
        <f t="shared" si="23"/>
        <v>0</v>
      </c>
    </row>
    <row r="312" spans="3:23" s="37" customFormat="1" x14ac:dyDescent="0.25">
      <c r="C312" s="127"/>
      <c r="D312" s="183" t="str">
        <f>IF(E312=0,"",MAX($D$15:D311)+1)</f>
        <v/>
      </c>
      <c r="E312" s="193"/>
      <c r="F312" s="193"/>
      <c r="G312" s="193"/>
      <c r="H312" s="193"/>
      <c r="I312" s="65"/>
      <c r="J312" s="193"/>
      <c r="K312" s="184"/>
      <c r="L312" s="193"/>
      <c r="M312" s="184"/>
      <c r="N312" s="193"/>
      <c r="O312" s="184"/>
      <c r="P312" s="110"/>
      <c r="Q312" s="63"/>
      <c r="R312" s="152" t="str">
        <f t="shared" si="24"/>
        <v/>
      </c>
      <c r="T312" s="38" t="str">
        <f t="shared" si="20"/>
        <v>N</v>
      </c>
      <c r="U312" s="38">
        <f t="shared" si="21"/>
        <v>0</v>
      </c>
      <c r="V312" s="38">
        <f t="shared" si="22"/>
        <v>0</v>
      </c>
      <c r="W312" s="38">
        <f t="shared" si="23"/>
        <v>0</v>
      </c>
    </row>
    <row r="313" spans="3:23" s="37" customFormat="1" x14ac:dyDescent="0.25">
      <c r="C313" s="127"/>
      <c r="D313" s="183" t="str">
        <f>IF(E313=0,"",MAX($D$15:D312)+1)</f>
        <v/>
      </c>
      <c r="E313" s="193"/>
      <c r="F313" s="193"/>
      <c r="G313" s="193"/>
      <c r="H313" s="193"/>
      <c r="I313" s="65"/>
      <c r="J313" s="193"/>
      <c r="K313" s="184"/>
      <c r="L313" s="193"/>
      <c r="M313" s="184"/>
      <c r="N313" s="193"/>
      <c r="O313" s="184"/>
      <c r="P313" s="110"/>
      <c r="Q313" s="63"/>
      <c r="R313" s="152" t="str">
        <f t="shared" si="24"/>
        <v/>
      </c>
      <c r="T313" s="38" t="str">
        <f t="shared" si="20"/>
        <v>N</v>
      </c>
      <c r="U313" s="38">
        <f t="shared" si="21"/>
        <v>0</v>
      </c>
      <c r="V313" s="38">
        <f t="shared" si="22"/>
        <v>0</v>
      </c>
      <c r="W313" s="38">
        <f t="shared" si="23"/>
        <v>0</v>
      </c>
    </row>
    <row r="314" spans="3:23" s="37" customFormat="1" x14ac:dyDescent="0.25">
      <c r="C314" s="127"/>
      <c r="D314" s="183" t="str">
        <f>IF(E314=0,"",MAX($D$15:D313)+1)</f>
        <v/>
      </c>
      <c r="E314" s="193"/>
      <c r="F314" s="193"/>
      <c r="G314" s="193"/>
      <c r="H314" s="193"/>
      <c r="I314" s="65"/>
      <c r="J314" s="193"/>
      <c r="K314" s="184"/>
      <c r="L314" s="193"/>
      <c r="M314" s="184"/>
      <c r="N314" s="193"/>
      <c r="O314" s="184"/>
      <c r="P314" s="110"/>
      <c r="Q314" s="63"/>
      <c r="R314" s="152" t="str">
        <f t="shared" si="24"/>
        <v/>
      </c>
      <c r="T314" s="38" t="str">
        <f t="shared" si="20"/>
        <v>N</v>
      </c>
      <c r="U314" s="38">
        <f t="shared" si="21"/>
        <v>0</v>
      </c>
      <c r="V314" s="38">
        <f t="shared" si="22"/>
        <v>0</v>
      </c>
      <c r="W314" s="38">
        <f t="shared" si="23"/>
        <v>0</v>
      </c>
    </row>
    <row r="315" spans="3:23" s="37" customFormat="1" x14ac:dyDescent="0.25">
      <c r="C315" s="127"/>
      <c r="D315" s="183" t="str">
        <f>IF(E315=0,"",MAX($D$15:D314)+1)</f>
        <v/>
      </c>
      <c r="E315" s="193"/>
      <c r="F315" s="193"/>
      <c r="G315" s="193"/>
      <c r="H315" s="193"/>
      <c r="I315" s="65"/>
      <c r="J315" s="193"/>
      <c r="K315" s="184"/>
      <c r="L315" s="193"/>
      <c r="M315" s="184"/>
      <c r="N315" s="193"/>
      <c r="O315" s="184"/>
      <c r="P315" s="110"/>
      <c r="Q315" s="63"/>
      <c r="R315" s="152" t="str">
        <f t="shared" si="24"/>
        <v/>
      </c>
      <c r="T315" s="38" t="str">
        <f t="shared" si="20"/>
        <v>N</v>
      </c>
      <c r="U315" s="38">
        <f t="shared" si="21"/>
        <v>0</v>
      </c>
      <c r="V315" s="38">
        <f t="shared" si="22"/>
        <v>0</v>
      </c>
      <c r="W315" s="38">
        <f t="shared" si="23"/>
        <v>0</v>
      </c>
    </row>
    <row r="316" spans="3:23" s="37" customFormat="1" x14ac:dyDescent="0.25">
      <c r="C316" s="127"/>
      <c r="D316" s="183" t="str">
        <f>IF(E316=0,"",MAX($D$15:D315)+1)</f>
        <v/>
      </c>
      <c r="E316" s="193"/>
      <c r="F316" s="193"/>
      <c r="G316" s="193"/>
      <c r="H316" s="193"/>
      <c r="I316" s="65"/>
      <c r="J316" s="193"/>
      <c r="K316" s="184"/>
      <c r="L316" s="193"/>
      <c r="M316" s="184"/>
      <c r="N316" s="193"/>
      <c r="O316" s="184"/>
      <c r="P316" s="110"/>
      <c r="Q316" s="63"/>
      <c r="R316" s="152" t="str">
        <f t="shared" si="24"/>
        <v/>
      </c>
      <c r="T316" s="38" t="str">
        <f t="shared" si="20"/>
        <v>N</v>
      </c>
      <c r="U316" s="38">
        <f t="shared" si="21"/>
        <v>0</v>
      </c>
      <c r="V316" s="38">
        <f t="shared" si="22"/>
        <v>0</v>
      </c>
      <c r="W316" s="38">
        <f t="shared" si="23"/>
        <v>0</v>
      </c>
    </row>
    <row r="317" spans="3:23" s="37" customFormat="1" x14ac:dyDescent="0.25">
      <c r="C317" s="127"/>
      <c r="D317" s="183" t="str">
        <f>IF(E317=0,"",MAX($D$15:D316)+1)</f>
        <v/>
      </c>
      <c r="E317" s="193"/>
      <c r="F317" s="193"/>
      <c r="G317" s="193"/>
      <c r="H317" s="193"/>
      <c r="I317" s="65"/>
      <c r="J317" s="193"/>
      <c r="K317" s="184"/>
      <c r="L317" s="193"/>
      <c r="M317" s="184"/>
      <c r="N317" s="193"/>
      <c r="O317" s="184"/>
      <c r="P317" s="110"/>
      <c r="Q317" s="63"/>
      <c r="R317" s="152" t="str">
        <f t="shared" si="24"/>
        <v/>
      </c>
      <c r="T317" s="38" t="str">
        <f t="shared" si="20"/>
        <v>N</v>
      </c>
      <c r="U317" s="38">
        <f t="shared" si="21"/>
        <v>0</v>
      </c>
      <c r="V317" s="38">
        <f t="shared" si="22"/>
        <v>0</v>
      </c>
      <c r="W317" s="38">
        <f t="shared" si="23"/>
        <v>0</v>
      </c>
    </row>
    <row r="318" spans="3:23" s="37" customFormat="1" x14ac:dyDescent="0.25">
      <c r="C318" s="127"/>
      <c r="D318" s="183" t="str">
        <f>IF(E318=0,"",MAX($D$15:D317)+1)</f>
        <v/>
      </c>
      <c r="E318" s="193"/>
      <c r="F318" s="193"/>
      <c r="G318" s="193"/>
      <c r="H318" s="193"/>
      <c r="I318" s="65"/>
      <c r="J318" s="193"/>
      <c r="K318" s="184"/>
      <c r="L318" s="193"/>
      <c r="M318" s="184"/>
      <c r="N318" s="193"/>
      <c r="O318" s="184"/>
      <c r="P318" s="110"/>
      <c r="Q318" s="63"/>
      <c r="R318" s="152" t="str">
        <f t="shared" si="24"/>
        <v/>
      </c>
      <c r="T318" s="38" t="str">
        <f t="shared" si="20"/>
        <v>N</v>
      </c>
      <c r="U318" s="38">
        <f t="shared" si="21"/>
        <v>0</v>
      </c>
      <c r="V318" s="38">
        <f t="shared" si="22"/>
        <v>0</v>
      </c>
      <c r="W318" s="38">
        <f t="shared" si="23"/>
        <v>0</v>
      </c>
    </row>
    <row r="319" spans="3:23" s="37" customFormat="1" x14ac:dyDescent="0.25">
      <c r="C319" s="127"/>
      <c r="D319" s="183" t="str">
        <f>IF(E319=0,"",MAX($D$15:D318)+1)</f>
        <v/>
      </c>
      <c r="E319" s="193"/>
      <c r="F319" s="193"/>
      <c r="G319" s="193"/>
      <c r="H319" s="193"/>
      <c r="I319" s="65"/>
      <c r="J319" s="193"/>
      <c r="K319" s="184"/>
      <c r="L319" s="193"/>
      <c r="M319" s="184"/>
      <c r="N319" s="193"/>
      <c r="O319" s="184"/>
      <c r="P319" s="110"/>
      <c r="Q319" s="63"/>
      <c r="R319" s="152" t="str">
        <f t="shared" si="24"/>
        <v/>
      </c>
      <c r="T319" s="38" t="str">
        <f t="shared" si="20"/>
        <v>N</v>
      </c>
      <c r="U319" s="38">
        <f t="shared" si="21"/>
        <v>0</v>
      </c>
      <c r="V319" s="38">
        <f t="shared" si="22"/>
        <v>0</v>
      </c>
      <c r="W319" s="38">
        <f t="shared" si="23"/>
        <v>0</v>
      </c>
    </row>
    <row r="320" spans="3:23" s="37" customFormat="1" x14ac:dyDescent="0.25">
      <c r="C320" s="127"/>
      <c r="D320" s="183" t="str">
        <f>IF(E320=0,"",MAX($D$15:D319)+1)</f>
        <v/>
      </c>
      <c r="E320" s="193"/>
      <c r="F320" s="193"/>
      <c r="G320" s="193"/>
      <c r="H320" s="193"/>
      <c r="I320" s="65"/>
      <c r="J320" s="193"/>
      <c r="K320" s="184"/>
      <c r="L320" s="193"/>
      <c r="M320" s="184"/>
      <c r="N320" s="193"/>
      <c r="O320" s="184"/>
      <c r="P320" s="110"/>
      <c r="Q320" s="63"/>
      <c r="R320" s="152" t="str">
        <f t="shared" si="24"/>
        <v/>
      </c>
      <c r="T320" s="38" t="str">
        <f t="shared" si="20"/>
        <v>N</v>
      </c>
      <c r="U320" s="38">
        <f t="shared" si="21"/>
        <v>0</v>
      </c>
      <c r="V320" s="38">
        <f t="shared" si="22"/>
        <v>0</v>
      </c>
      <c r="W320" s="38">
        <f t="shared" si="23"/>
        <v>0</v>
      </c>
    </row>
    <row r="321" spans="3:23" s="37" customFormat="1" x14ac:dyDescent="0.25">
      <c r="C321" s="127"/>
      <c r="D321" s="183" t="str">
        <f>IF(E321=0,"",MAX($D$15:D320)+1)</f>
        <v/>
      </c>
      <c r="E321" s="193"/>
      <c r="F321" s="193"/>
      <c r="G321" s="193"/>
      <c r="H321" s="193"/>
      <c r="I321" s="65"/>
      <c r="J321" s="193"/>
      <c r="K321" s="184"/>
      <c r="L321" s="193"/>
      <c r="M321" s="184"/>
      <c r="N321" s="193"/>
      <c r="O321" s="184"/>
      <c r="P321" s="110"/>
      <c r="Q321" s="63"/>
      <c r="R321" s="152" t="str">
        <f t="shared" si="24"/>
        <v/>
      </c>
      <c r="T321" s="38" t="str">
        <f t="shared" si="20"/>
        <v>N</v>
      </c>
      <c r="U321" s="38">
        <f t="shared" si="21"/>
        <v>0</v>
      </c>
      <c r="V321" s="38">
        <f t="shared" si="22"/>
        <v>0</v>
      </c>
      <c r="W321" s="38">
        <f t="shared" si="23"/>
        <v>0</v>
      </c>
    </row>
    <row r="322" spans="3:23" s="37" customFormat="1" x14ac:dyDescent="0.25">
      <c r="C322" s="127"/>
      <c r="D322" s="183" t="str">
        <f>IF(E322=0,"",MAX($D$15:D321)+1)</f>
        <v/>
      </c>
      <c r="E322" s="193"/>
      <c r="F322" s="193"/>
      <c r="G322" s="193"/>
      <c r="H322" s="193"/>
      <c r="I322" s="65"/>
      <c r="J322" s="193"/>
      <c r="K322" s="184"/>
      <c r="L322" s="193"/>
      <c r="M322" s="184"/>
      <c r="N322" s="193"/>
      <c r="O322" s="184"/>
      <c r="P322" s="110"/>
      <c r="Q322" s="63"/>
      <c r="R322" s="152" t="str">
        <f t="shared" si="24"/>
        <v/>
      </c>
      <c r="T322" s="38" t="str">
        <f t="shared" si="20"/>
        <v>N</v>
      </c>
      <c r="U322" s="38">
        <f t="shared" si="21"/>
        <v>0</v>
      </c>
      <c r="V322" s="38">
        <f t="shared" si="22"/>
        <v>0</v>
      </c>
      <c r="W322" s="38">
        <f t="shared" si="23"/>
        <v>0</v>
      </c>
    </row>
    <row r="323" spans="3:23" s="37" customFormat="1" x14ac:dyDescent="0.25">
      <c r="C323" s="127"/>
      <c r="D323" s="183" t="str">
        <f>IF(E323=0,"",MAX($D$15:D322)+1)</f>
        <v/>
      </c>
      <c r="E323" s="193"/>
      <c r="F323" s="193"/>
      <c r="G323" s="193"/>
      <c r="H323" s="193"/>
      <c r="I323" s="65"/>
      <c r="J323" s="193"/>
      <c r="K323" s="184"/>
      <c r="L323" s="193"/>
      <c r="M323" s="184"/>
      <c r="N323" s="193"/>
      <c r="O323" s="184"/>
      <c r="P323" s="110"/>
      <c r="Q323" s="63"/>
      <c r="R323" s="152" t="str">
        <f t="shared" si="24"/>
        <v/>
      </c>
      <c r="T323" s="38" t="str">
        <f t="shared" si="20"/>
        <v>N</v>
      </c>
      <c r="U323" s="38">
        <f t="shared" si="21"/>
        <v>0</v>
      </c>
      <c r="V323" s="38">
        <f t="shared" si="22"/>
        <v>0</v>
      </c>
      <c r="W323" s="38">
        <f t="shared" si="23"/>
        <v>0</v>
      </c>
    </row>
    <row r="324" spans="3:23" s="37" customFormat="1" x14ac:dyDescent="0.25">
      <c r="C324" s="127"/>
      <c r="D324" s="183" t="str">
        <f>IF(E324=0,"",MAX($D$15:D323)+1)</f>
        <v/>
      </c>
      <c r="E324" s="193"/>
      <c r="F324" s="193"/>
      <c r="G324" s="193"/>
      <c r="H324" s="193"/>
      <c r="I324" s="65"/>
      <c r="J324" s="193"/>
      <c r="K324" s="184"/>
      <c r="L324" s="193"/>
      <c r="M324" s="184"/>
      <c r="N324" s="193"/>
      <c r="O324" s="184"/>
      <c r="P324" s="110"/>
      <c r="Q324" s="63"/>
      <c r="R324" s="152" t="str">
        <f t="shared" si="24"/>
        <v/>
      </c>
      <c r="T324" s="38" t="str">
        <f t="shared" si="20"/>
        <v>N</v>
      </c>
      <c r="U324" s="38">
        <f t="shared" si="21"/>
        <v>0</v>
      </c>
      <c r="V324" s="38">
        <f t="shared" si="22"/>
        <v>0</v>
      </c>
      <c r="W324" s="38">
        <f t="shared" si="23"/>
        <v>0</v>
      </c>
    </row>
    <row r="325" spans="3:23" s="37" customFormat="1" x14ac:dyDescent="0.25">
      <c r="C325" s="127"/>
      <c r="D325" s="183" t="str">
        <f>IF(E325=0,"",MAX($D$15:D324)+1)</f>
        <v/>
      </c>
      <c r="E325" s="193"/>
      <c r="F325" s="193"/>
      <c r="G325" s="193"/>
      <c r="H325" s="193"/>
      <c r="I325" s="65"/>
      <c r="J325" s="193"/>
      <c r="K325" s="184"/>
      <c r="L325" s="193"/>
      <c r="M325" s="184"/>
      <c r="N325" s="193"/>
      <c r="O325" s="184"/>
      <c r="P325" s="110"/>
      <c r="Q325" s="63"/>
      <c r="R325" s="152" t="str">
        <f t="shared" si="24"/>
        <v/>
      </c>
      <c r="T325" s="38" t="str">
        <f t="shared" si="20"/>
        <v>N</v>
      </c>
      <c r="U325" s="38">
        <f t="shared" si="21"/>
        <v>0</v>
      </c>
      <c r="V325" s="38">
        <f t="shared" si="22"/>
        <v>0</v>
      </c>
      <c r="W325" s="38">
        <f t="shared" si="23"/>
        <v>0</v>
      </c>
    </row>
    <row r="326" spans="3:23" s="37" customFormat="1" x14ac:dyDescent="0.25">
      <c r="C326" s="127"/>
      <c r="D326" s="183" t="str">
        <f>IF(E326=0,"",MAX($D$15:D325)+1)</f>
        <v/>
      </c>
      <c r="E326" s="193"/>
      <c r="F326" s="193"/>
      <c r="G326" s="193"/>
      <c r="H326" s="193"/>
      <c r="I326" s="65"/>
      <c r="J326" s="193"/>
      <c r="K326" s="184"/>
      <c r="L326" s="193"/>
      <c r="M326" s="184"/>
      <c r="N326" s="193"/>
      <c r="O326" s="184"/>
      <c r="P326" s="110"/>
      <c r="Q326" s="63"/>
      <c r="R326" s="152" t="str">
        <f t="shared" si="24"/>
        <v/>
      </c>
      <c r="T326" s="38" t="str">
        <f t="shared" si="20"/>
        <v>N</v>
      </c>
      <c r="U326" s="38">
        <f t="shared" si="21"/>
        <v>0</v>
      </c>
      <c r="V326" s="38">
        <f t="shared" si="22"/>
        <v>0</v>
      </c>
      <c r="W326" s="38">
        <f t="shared" si="23"/>
        <v>0</v>
      </c>
    </row>
    <row r="327" spans="3:23" s="37" customFormat="1" x14ac:dyDescent="0.25">
      <c r="C327" s="127"/>
      <c r="D327" s="183" t="str">
        <f>IF(E327=0,"",MAX($D$15:D326)+1)</f>
        <v/>
      </c>
      <c r="E327" s="193"/>
      <c r="F327" s="193"/>
      <c r="G327" s="193"/>
      <c r="H327" s="193"/>
      <c r="I327" s="65"/>
      <c r="J327" s="193"/>
      <c r="K327" s="184"/>
      <c r="L327" s="193"/>
      <c r="M327" s="184"/>
      <c r="N327" s="193"/>
      <c r="O327" s="184"/>
      <c r="P327" s="110"/>
      <c r="Q327" s="63"/>
      <c r="R327" s="152" t="str">
        <f t="shared" si="24"/>
        <v/>
      </c>
      <c r="T327" s="38" t="str">
        <f t="shared" si="20"/>
        <v>N</v>
      </c>
      <c r="U327" s="38">
        <f t="shared" si="21"/>
        <v>0</v>
      </c>
      <c r="V327" s="38">
        <f t="shared" si="22"/>
        <v>0</v>
      </c>
      <c r="W327" s="38">
        <f t="shared" si="23"/>
        <v>0</v>
      </c>
    </row>
    <row r="328" spans="3:23" s="37" customFormat="1" x14ac:dyDescent="0.25">
      <c r="C328" s="127"/>
      <c r="D328" s="183" t="str">
        <f>IF(E328=0,"",MAX($D$15:D327)+1)</f>
        <v/>
      </c>
      <c r="E328" s="193"/>
      <c r="F328" s="193"/>
      <c r="G328" s="193"/>
      <c r="H328" s="193"/>
      <c r="I328" s="65"/>
      <c r="J328" s="193"/>
      <c r="K328" s="184"/>
      <c r="L328" s="193"/>
      <c r="M328" s="184"/>
      <c r="N328" s="193"/>
      <c r="O328" s="184"/>
      <c r="P328" s="110"/>
      <c r="Q328" s="63"/>
      <c r="R328" s="152" t="str">
        <f t="shared" si="24"/>
        <v/>
      </c>
      <c r="T328" s="38" t="str">
        <f t="shared" si="20"/>
        <v>N</v>
      </c>
      <c r="U328" s="38">
        <f t="shared" si="21"/>
        <v>0</v>
      </c>
      <c r="V328" s="38">
        <f t="shared" si="22"/>
        <v>0</v>
      </c>
      <c r="W328" s="38">
        <f t="shared" si="23"/>
        <v>0</v>
      </c>
    </row>
    <row r="329" spans="3:23" s="37" customFormat="1" x14ac:dyDescent="0.25">
      <c r="C329" s="127"/>
      <c r="D329" s="183" t="str">
        <f>IF(E329=0,"",MAX($D$15:D328)+1)</f>
        <v/>
      </c>
      <c r="E329" s="193"/>
      <c r="F329" s="193"/>
      <c r="G329" s="193"/>
      <c r="H329" s="193"/>
      <c r="I329" s="65"/>
      <c r="J329" s="193"/>
      <c r="K329" s="184"/>
      <c r="L329" s="193"/>
      <c r="M329" s="184"/>
      <c r="N329" s="193"/>
      <c r="O329" s="184"/>
      <c r="P329" s="110"/>
      <c r="Q329" s="63"/>
      <c r="R329" s="152" t="str">
        <f t="shared" si="24"/>
        <v/>
      </c>
      <c r="T329" s="38" t="str">
        <f t="shared" si="20"/>
        <v>N</v>
      </c>
      <c r="U329" s="38">
        <f t="shared" si="21"/>
        <v>0</v>
      </c>
      <c r="V329" s="38">
        <f t="shared" si="22"/>
        <v>0</v>
      </c>
      <c r="W329" s="38">
        <f t="shared" si="23"/>
        <v>0</v>
      </c>
    </row>
    <row r="330" spans="3:23" s="37" customFormat="1" x14ac:dyDescent="0.25">
      <c r="C330" s="127"/>
      <c r="D330" s="183" t="str">
        <f>IF(E330=0,"",MAX($D$15:D329)+1)</f>
        <v/>
      </c>
      <c r="E330" s="193"/>
      <c r="F330" s="193"/>
      <c r="G330" s="193"/>
      <c r="H330" s="193"/>
      <c r="I330" s="65"/>
      <c r="J330" s="193"/>
      <c r="K330" s="184"/>
      <c r="L330" s="193"/>
      <c r="M330" s="184"/>
      <c r="N330" s="193"/>
      <c r="O330" s="184"/>
      <c r="P330" s="110"/>
      <c r="Q330" s="63"/>
      <c r="R330" s="152" t="str">
        <f t="shared" si="24"/>
        <v/>
      </c>
      <c r="T330" s="38" t="str">
        <f t="shared" si="20"/>
        <v>N</v>
      </c>
      <c r="U330" s="38">
        <f t="shared" si="21"/>
        <v>0</v>
      </c>
      <c r="V330" s="38">
        <f t="shared" si="22"/>
        <v>0</v>
      </c>
      <c r="W330" s="38">
        <f t="shared" si="23"/>
        <v>0</v>
      </c>
    </row>
    <row r="331" spans="3:23" s="37" customFormat="1" x14ac:dyDescent="0.25">
      <c r="C331" s="127"/>
      <c r="D331" s="183" t="str">
        <f>IF(E331=0,"",MAX($D$15:D330)+1)</f>
        <v/>
      </c>
      <c r="E331" s="193"/>
      <c r="F331" s="193"/>
      <c r="G331" s="193"/>
      <c r="H331" s="193"/>
      <c r="I331" s="65"/>
      <c r="J331" s="193"/>
      <c r="K331" s="184"/>
      <c r="L331" s="193"/>
      <c r="M331" s="184"/>
      <c r="N331" s="193"/>
      <c r="O331" s="184"/>
      <c r="P331" s="110"/>
      <c r="Q331" s="63"/>
      <c r="R331" s="152" t="str">
        <f t="shared" si="24"/>
        <v/>
      </c>
      <c r="T331" s="38" t="str">
        <f t="shared" si="20"/>
        <v>N</v>
      </c>
      <c r="U331" s="38">
        <f t="shared" si="21"/>
        <v>0</v>
      </c>
      <c r="V331" s="38">
        <f t="shared" si="22"/>
        <v>0</v>
      </c>
      <c r="W331" s="38">
        <f t="shared" si="23"/>
        <v>0</v>
      </c>
    </row>
    <row r="332" spans="3:23" s="37" customFormat="1" x14ac:dyDescent="0.25">
      <c r="C332" s="127"/>
      <c r="D332" s="183" t="str">
        <f>IF(E332=0,"",MAX($D$15:D331)+1)</f>
        <v/>
      </c>
      <c r="E332" s="193"/>
      <c r="F332" s="193"/>
      <c r="G332" s="193"/>
      <c r="H332" s="193"/>
      <c r="I332" s="65"/>
      <c r="J332" s="193"/>
      <c r="K332" s="184"/>
      <c r="L332" s="193"/>
      <c r="M332" s="184"/>
      <c r="N332" s="193"/>
      <c r="O332" s="184"/>
      <c r="P332" s="110"/>
      <c r="Q332" s="63"/>
      <c r="R332" s="152" t="str">
        <f t="shared" si="24"/>
        <v/>
      </c>
      <c r="T332" s="38" t="str">
        <f t="shared" si="20"/>
        <v>N</v>
      </c>
      <c r="U332" s="38">
        <f t="shared" si="21"/>
        <v>0</v>
      </c>
      <c r="V332" s="38">
        <f t="shared" si="22"/>
        <v>0</v>
      </c>
      <c r="W332" s="38">
        <f t="shared" si="23"/>
        <v>0</v>
      </c>
    </row>
    <row r="333" spans="3:23" s="37" customFormat="1" x14ac:dyDescent="0.25">
      <c r="C333" s="127"/>
      <c r="D333" s="183" t="str">
        <f>IF(E333=0,"",MAX($D$15:D332)+1)</f>
        <v/>
      </c>
      <c r="E333" s="193"/>
      <c r="F333" s="193"/>
      <c r="G333" s="193"/>
      <c r="H333" s="193"/>
      <c r="I333" s="65"/>
      <c r="J333" s="193"/>
      <c r="K333" s="184"/>
      <c r="L333" s="193"/>
      <c r="M333" s="184"/>
      <c r="N333" s="193"/>
      <c r="O333" s="184"/>
      <c r="P333" s="110"/>
      <c r="Q333" s="63"/>
      <c r="R333" s="152" t="str">
        <f t="shared" si="24"/>
        <v/>
      </c>
      <c r="T333" s="38" t="str">
        <f t="shared" si="20"/>
        <v>N</v>
      </c>
      <c r="U333" s="38">
        <f t="shared" si="21"/>
        <v>0</v>
      </c>
      <c r="V333" s="38">
        <f t="shared" si="22"/>
        <v>0</v>
      </c>
      <c r="W333" s="38">
        <f t="shared" si="23"/>
        <v>0</v>
      </c>
    </row>
    <row r="334" spans="3:23" s="37" customFormat="1" x14ac:dyDescent="0.25">
      <c r="C334" s="127"/>
      <c r="D334" s="183" t="str">
        <f>IF(E334=0,"",MAX($D$15:D333)+1)</f>
        <v/>
      </c>
      <c r="E334" s="193"/>
      <c r="F334" s="193"/>
      <c r="G334" s="193"/>
      <c r="H334" s="193"/>
      <c r="I334" s="65"/>
      <c r="J334" s="193"/>
      <c r="K334" s="184"/>
      <c r="L334" s="193"/>
      <c r="M334" s="184"/>
      <c r="N334" s="193"/>
      <c r="O334" s="184"/>
      <c r="P334" s="110"/>
      <c r="Q334" s="63"/>
      <c r="R334" s="152" t="str">
        <f t="shared" si="24"/>
        <v/>
      </c>
      <c r="T334" s="38" t="str">
        <f t="shared" si="20"/>
        <v>N</v>
      </c>
      <c r="U334" s="38">
        <f t="shared" si="21"/>
        <v>0</v>
      </c>
      <c r="V334" s="38">
        <f t="shared" si="22"/>
        <v>0</v>
      </c>
      <c r="W334" s="38">
        <f t="shared" si="23"/>
        <v>0</v>
      </c>
    </row>
    <row r="335" spans="3:23" s="37" customFormat="1" x14ac:dyDescent="0.25">
      <c r="C335" s="127"/>
      <c r="D335" s="183" t="str">
        <f>IF(E335=0,"",MAX($D$15:D334)+1)</f>
        <v/>
      </c>
      <c r="E335" s="193"/>
      <c r="F335" s="193"/>
      <c r="G335" s="193"/>
      <c r="H335" s="193"/>
      <c r="I335" s="65"/>
      <c r="J335" s="193"/>
      <c r="K335" s="184"/>
      <c r="L335" s="193"/>
      <c r="M335" s="184"/>
      <c r="N335" s="193"/>
      <c r="O335" s="184"/>
      <c r="P335" s="110"/>
      <c r="Q335" s="63"/>
      <c r="R335" s="152" t="str">
        <f t="shared" si="24"/>
        <v/>
      </c>
      <c r="T335" s="38" t="str">
        <f t="shared" ref="T335:T398" si="25">IF(D335="","N","Y")</f>
        <v>N</v>
      </c>
      <c r="U335" s="38">
        <f t="shared" ref="U335:U398" si="26">IF(AND(T335="Y",OR(E335=0,F335=0,G335=0,H335=0,I335=0,J335=0,K335=0)),1,0)</f>
        <v>0</v>
      </c>
      <c r="V335" s="38">
        <f t="shared" ref="V335:V398" si="27">IF(SUM(IF(L335=0,0,IF(M335=0,1,0)),IF(M335=0,0,IF(L335=0,1,0))),1,0)</f>
        <v>0</v>
      </c>
      <c r="W335" s="38">
        <f t="shared" ref="W335:W398" si="28">IF(SUM(IF(N335="",0,IF(O335="",1,0)),IF(O335="",0,IF(N335="",1,0))),1,0)</f>
        <v>0</v>
      </c>
    </row>
    <row r="336" spans="3:23" s="37" customFormat="1" x14ac:dyDescent="0.25">
      <c r="C336" s="127"/>
      <c r="D336" s="183" t="str">
        <f>IF(E336=0,"",MAX($D$15:D335)+1)</f>
        <v/>
      </c>
      <c r="E336" s="193"/>
      <c r="F336" s="193"/>
      <c r="G336" s="193"/>
      <c r="H336" s="193"/>
      <c r="I336" s="65"/>
      <c r="J336" s="193"/>
      <c r="K336" s="184"/>
      <c r="L336" s="193"/>
      <c r="M336" s="184"/>
      <c r="N336" s="193"/>
      <c r="O336" s="184"/>
      <c r="P336" s="110"/>
      <c r="Q336" s="63"/>
      <c r="R336" s="152" t="str">
        <f t="shared" ref="R336:R399" si="29">IF(SUM(U336:W336)&gt;0,"ROW INCOMPLETE OR INVALID DATA ENTERED; ENTER/EDIT DATA IN REQUIRED FIELDS","")</f>
        <v/>
      </c>
      <c r="T336" s="38" t="str">
        <f t="shared" si="25"/>
        <v>N</v>
      </c>
      <c r="U336" s="38">
        <f t="shared" si="26"/>
        <v>0</v>
      </c>
      <c r="V336" s="38">
        <f t="shared" si="27"/>
        <v>0</v>
      </c>
      <c r="W336" s="38">
        <f t="shared" si="28"/>
        <v>0</v>
      </c>
    </row>
    <row r="337" spans="3:23" s="37" customFormat="1" x14ac:dyDescent="0.25">
      <c r="C337" s="127"/>
      <c r="D337" s="183" t="str">
        <f>IF(E337=0,"",MAX($D$15:D336)+1)</f>
        <v/>
      </c>
      <c r="E337" s="193"/>
      <c r="F337" s="193"/>
      <c r="G337" s="193"/>
      <c r="H337" s="193"/>
      <c r="I337" s="65"/>
      <c r="J337" s="193"/>
      <c r="K337" s="184"/>
      <c r="L337" s="193"/>
      <c r="M337" s="184"/>
      <c r="N337" s="193"/>
      <c r="O337" s="184"/>
      <c r="P337" s="110"/>
      <c r="Q337" s="63"/>
      <c r="R337" s="152" t="str">
        <f t="shared" si="29"/>
        <v/>
      </c>
      <c r="T337" s="38" t="str">
        <f t="shared" si="25"/>
        <v>N</v>
      </c>
      <c r="U337" s="38">
        <f t="shared" si="26"/>
        <v>0</v>
      </c>
      <c r="V337" s="38">
        <f t="shared" si="27"/>
        <v>0</v>
      </c>
      <c r="W337" s="38">
        <f t="shared" si="28"/>
        <v>0</v>
      </c>
    </row>
    <row r="338" spans="3:23" s="37" customFormat="1" x14ac:dyDescent="0.25">
      <c r="C338" s="127"/>
      <c r="D338" s="183" t="str">
        <f>IF(E338=0,"",MAX($D$15:D337)+1)</f>
        <v/>
      </c>
      <c r="E338" s="193"/>
      <c r="F338" s="193"/>
      <c r="G338" s="193"/>
      <c r="H338" s="193"/>
      <c r="I338" s="65"/>
      <c r="J338" s="193"/>
      <c r="K338" s="184"/>
      <c r="L338" s="193"/>
      <c r="M338" s="184"/>
      <c r="N338" s="193"/>
      <c r="O338" s="184"/>
      <c r="P338" s="110"/>
      <c r="Q338" s="63"/>
      <c r="R338" s="152" t="str">
        <f t="shared" si="29"/>
        <v/>
      </c>
      <c r="T338" s="38" t="str">
        <f t="shared" si="25"/>
        <v>N</v>
      </c>
      <c r="U338" s="38">
        <f t="shared" si="26"/>
        <v>0</v>
      </c>
      <c r="V338" s="38">
        <f t="shared" si="27"/>
        <v>0</v>
      </c>
      <c r="W338" s="38">
        <f t="shared" si="28"/>
        <v>0</v>
      </c>
    </row>
    <row r="339" spans="3:23" s="37" customFormat="1" x14ac:dyDescent="0.25">
      <c r="C339" s="127"/>
      <c r="D339" s="183" t="str">
        <f>IF(E339=0,"",MAX($D$15:D338)+1)</f>
        <v/>
      </c>
      <c r="E339" s="193"/>
      <c r="F339" s="193"/>
      <c r="G339" s="193"/>
      <c r="H339" s="193"/>
      <c r="I339" s="65"/>
      <c r="J339" s="193"/>
      <c r="K339" s="184"/>
      <c r="L339" s="193"/>
      <c r="M339" s="184"/>
      <c r="N339" s="193"/>
      <c r="O339" s="184"/>
      <c r="P339" s="110"/>
      <c r="Q339" s="63"/>
      <c r="R339" s="152" t="str">
        <f t="shared" si="29"/>
        <v/>
      </c>
      <c r="T339" s="38" t="str">
        <f t="shared" si="25"/>
        <v>N</v>
      </c>
      <c r="U339" s="38">
        <f t="shared" si="26"/>
        <v>0</v>
      </c>
      <c r="V339" s="38">
        <f t="shared" si="27"/>
        <v>0</v>
      </c>
      <c r="W339" s="38">
        <f t="shared" si="28"/>
        <v>0</v>
      </c>
    </row>
    <row r="340" spans="3:23" s="37" customFormat="1" x14ac:dyDescent="0.25">
      <c r="C340" s="127"/>
      <c r="D340" s="183" t="str">
        <f>IF(E340=0,"",MAX($D$15:D339)+1)</f>
        <v/>
      </c>
      <c r="E340" s="193"/>
      <c r="F340" s="193"/>
      <c r="G340" s="193"/>
      <c r="H340" s="193"/>
      <c r="I340" s="65"/>
      <c r="J340" s="193"/>
      <c r="K340" s="184"/>
      <c r="L340" s="193"/>
      <c r="M340" s="184"/>
      <c r="N340" s="193"/>
      <c r="O340" s="184"/>
      <c r="P340" s="110"/>
      <c r="Q340" s="63"/>
      <c r="R340" s="152" t="str">
        <f t="shared" si="29"/>
        <v/>
      </c>
      <c r="T340" s="38" t="str">
        <f t="shared" si="25"/>
        <v>N</v>
      </c>
      <c r="U340" s="38">
        <f t="shared" si="26"/>
        <v>0</v>
      </c>
      <c r="V340" s="38">
        <f t="shared" si="27"/>
        <v>0</v>
      </c>
      <c r="W340" s="38">
        <f t="shared" si="28"/>
        <v>0</v>
      </c>
    </row>
    <row r="341" spans="3:23" s="37" customFormat="1" x14ac:dyDescent="0.25">
      <c r="C341" s="127"/>
      <c r="D341" s="183" t="str">
        <f>IF(E341=0,"",MAX($D$15:D340)+1)</f>
        <v/>
      </c>
      <c r="E341" s="193"/>
      <c r="F341" s="193"/>
      <c r="G341" s="193"/>
      <c r="H341" s="193"/>
      <c r="I341" s="65"/>
      <c r="J341" s="193"/>
      <c r="K341" s="184"/>
      <c r="L341" s="193"/>
      <c r="M341" s="184"/>
      <c r="N341" s="193"/>
      <c r="O341" s="184"/>
      <c r="P341" s="110"/>
      <c r="Q341" s="63"/>
      <c r="R341" s="152" t="str">
        <f t="shared" si="29"/>
        <v/>
      </c>
      <c r="T341" s="38" t="str">
        <f t="shared" si="25"/>
        <v>N</v>
      </c>
      <c r="U341" s="38">
        <f t="shared" si="26"/>
        <v>0</v>
      </c>
      <c r="V341" s="38">
        <f t="shared" si="27"/>
        <v>0</v>
      </c>
      <c r="W341" s="38">
        <f t="shared" si="28"/>
        <v>0</v>
      </c>
    </row>
    <row r="342" spans="3:23" s="37" customFormat="1" x14ac:dyDescent="0.25">
      <c r="C342" s="127"/>
      <c r="D342" s="183" t="str">
        <f>IF(E342=0,"",MAX($D$15:D341)+1)</f>
        <v/>
      </c>
      <c r="E342" s="193"/>
      <c r="F342" s="193"/>
      <c r="G342" s="193"/>
      <c r="H342" s="193"/>
      <c r="I342" s="65"/>
      <c r="J342" s="193"/>
      <c r="K342" s="184"/>
      <c r="L342" s="193"/>
      <c r="M342" s="184"/>
      <c r="N342" s="193"/>
      <c r="O342" s="184"/>
      <c r="P342" s="110"/>
      <c r="Q342" s="63"/>
      <c r="R342" s="152" t="str">
        <f t="shared" si="29"/>
        <v/>
      </c>
      <c r="T342" s="38" t="str">
        <f t="shared" si="25"/>
        <v>N</v>
      </c>
      <c r="U342" s="38">
        <f t="shared" si="26"/>
        <v>0</v>
      </c>
      <c r="V342" s="38">
        <f t="shared" si="27"/>
        <v>0</v>
      </c>
      <c r="W342" s="38">
        <f t="shared" si="28"/>
        <v>0</v>
      </c>
    </row>
    <row r="343" spans="3:23" s="37" customFormat="1" x14ac:dyDescent="0.25">
      <c r="C343" s="127"/>
      <c r="D343" s="183" t="str">
        <f>IF(E343=0,"",MAX($D$15:D342)+1)</f>
        <v/>
      </c>
      <c r="E343" s="193"/>
      <c r="F343" s="193"/>
      <c r="G343" s="193"/>
      <c r="H343" s="193"/>
      <c r="I343" s="65"/>
      <c r="J343" s="193"/>
      <c r="K343" s="184"/>
      <c r="L343" s="193"/>
      <c r="M343" s="184"/>
      <c r="N343" s="193"/>
      <c r="O343" s="184"/>
      <c r="P343" s="110"/>
      <c r="Q343" s="63"/>
      <c r="R343" s="152" t="str">
        <f t="shared" si="29"/>
        <v/>
      </c>
      <c r="T343" s="38" t="str">
        <f t="shared" si="25"/>
        <v>N</v>
      </c>
      <c r="U343" s="38">
        <f t="shared" si="26"/>
        <v>0</v>
      </c>
      <c r="V343" s="38">
        <f t="shared" si="27"/>
        <v>0</v>
      </c>
      <c r="W343" s="38">
        <f t="shared" si="28"/>
        <v>0</v>
      </c>
    </row>
    <row r="344" spans="3:23" s="37" customFormat="1" x14ac:dyDescent="0.25">
      <c r="C344" s="127"/>
      <c r="D344" s="183" t="str">
        <f>IF(E344=0,"",MAX($D$15:D343)+1)</f>
        <v/>
      </c>
      <c r="E344" s="193"/>
      <c r="F344" s="193"/>
      <c r="G344" s="193"/>
      <c r="H344" s="193"/>
      <c r="I344" s="65"/>
      <c r="J344" s="193"/>
      <c r="K344" s="184"/>
      <c r="L344" s="193"/>
      <c r="M344" s="184"/>
      <c r="N344" s="193"/>
      <c r="O344" s="184"/>
      <c r="P344" s="110"/>
      <c r="Q344" s="63"/>
      <c r="R344" s="152" t="str">
        <f t="shared" si="29"/>
        <v/>
      </c>
      <c r="T344" s="38" t="str">
        <f t="shared" si="25"/>
        <v>N</v>
      </c>
      <c r="U344" s="38">
        <f t="shared" si="26"/>
        <v>0</v>
      </c>
      <c r="V344" s="38">
        <f t="shared" si="27"/>
        <v>0</v>
      </c>
      <c r="W344" s="38">
        <f t="shared" si="28"/>
        <v>0</v>
      </c>
    </row>
    <row r="345" spans="3:23" s="37" customFormat="1" x14ac:dyDescent="0.25">
      <c r="C345" s="127"/>
      <c r="D345" s="183" t="str">
        <f>IF(E345=0,"",MAX($D$15:D344)+1)</f>
        <v/>
      </c>
      <c r="E345" s="193"/>
      <c r="F345" s="193"/>
      <c r="G345" s="193"/>
      <c r="H345" s="193"/>
      <c r="I345" s="65"/>
      <c r="J345" s="193"/>
      <c r="K345" s="184"/>
      <c r="L345" s="193"/>
      <c r="M345" s="184"/>
      <c r="N345" s="193"/>
      <c r="O345" s="184"/>
      <c r="P345" s="110"/>
      <c r="Q345" s="63"/>
      <c r="R345" s="152" t="str">
        <f t="shared" si="29"/>
        <v/>
      </c>
      <c r="T345" s="38" t="str">
        <f t="shared" si="25"/>
        <v>N</v>
      </c>
      <c r="U345" s="38">
        <f t="shared" si="26"/>
        <v>0</v>
      </c>
      <c r="V345" s="38">
        <f t="shared" si="27"/>
        <v>0</v>
      </c>
      <c r="W345" s="38">
        <f t="shared" si="28"/>
        <v>0</v>
      </c>
    </row>
    <row r="346" spans="3:23" s="37" customFormat="1" x14ac:dyDescent="0.25">
      <c r="C346" s="127"/>
      <c r="D346" s="183" t="str">
        <f>IF(E346=0,"",MAX($D$15:D345)+1)</f>
        <v/>
      </c>
      <c r="E346" s="193"/>
      <c r="F346" s="193"/>
      <c r="G346" s="193"/>
      <c r="H346" s="193"/>
      <c r="I346" s="65"/>
      <c r="J346" s="193"/>
      <c r="K346" s="184"/>
      <c r="L346" s="193"/>
      <c r="M346" s="184"/>
      <c r="N346" s="193"/>
      <c r="O346" s="184"/>
      <c r="P346" s="110"/>
      <c r="Q346" s="63"/>
      <c r="R346" s="152" t="str">
        <f t="shared" si="29"/>
        <v/>
      </c>
      <c r="T346" s="38" t="str">
        <f t="shared" si="25"/>
        <v>N</v>
      </c>
      <c r="U346" s="38">
        <f t="shared" si="26"/>
        <v>0</v>
      </c>
      <c r="V346" s="38">
        <f t="shared" si="27"/>
        <v>0</v>
      </c>
      <c r="W346" s="38">
        <f t="shared" si="28"/>
        <v>0</v>
      </c>
    </row>
    <row r="347" spans="3:23" s="37" customFormat="1" x14ac:dyDescent="0.25">
      <c r="C347" s="127"/>
      <c r="D347" s="183" t="str">
        <f>IF(E347=0,"",MAX($D$15:D346)+1)</f>
        <v/>
      </c>
      <c r="E347" s="193"/>
      <c r="F347" s="193"/>
      <c r="G347" s="193"/>
      <c r="H347" s="193"/>
      <c r="I347" s="65"/>
      <c r="J347" s="193"/>
      <c r="K347" s="184"/>
      <c r="L347" s="193"/>
      <c r="M347" s="184"/>
      <c r="N347" s="193"/>
      <c r="O347" s="184"/>
      <c r="P347" s="110"/>
      <c r="Q347" s="63"/>
      <c r="R347" s="152" t="str">
        <f t="shared" si="29"/>
        <v/>
      </c>
      <c r="T347" s="38" t="str">
        <f t="shared" si="25"/>
        <v>N</v>
      </c>
      <c r="U347" s="38">
        <f t="shared" si="26"/>
        <v>0</v>
      </c>
      <c r="V347" s="38">
        <f t="shared" si="27"/>
        <v>0</v>
      </c>
      <c r="W347" s="38">
        <f t="shared" si="28"/>
        <v>0</v>
      </c>
    </row>
    <row r="348" spans="3:23" s="37" customFormat="1" x14ac:dyDescent="0.25">
      <c r="C348" s="127"/>
      <c r="D348" s="183" t="str">
        <f>IF(E348=0,"",MAX($D$15:D347)+1)</f>
        <v/>
      </c>
      <c r="E348" s="193"/>
      <c r="F348" s="193"/>
      <c r="G348" s="193"/>
      <c r="H348" s="193"/>
      <c r="I348" s="65"/>
      <c r="J348" s="193"/>
      <c r="K348" s="184"/>
      <c r="L348" s="193"/>
      <c r="M348" s="184"/>
      <c r="N348" s="193"/>
      <c r="O348" s="184"/>
      <c r="P348" s="110"/>
      <c r="Q348" s="63"/>
      <c r="R348" s="152" t="str">
        <f t="shared" si="29"/>
        <v/>
      </c>
      <c r="T348" s="38" t="str">
        <f t="shared" si="25"/>
        <v>N</v>
      </c>
      <c r="U348" s="38">
        <f t="shared" si="26"/>
        <v>0</v>
      </c>
      <c r="V348" s="38">
        <f t="shared" si="27"/>
        <v>0</v>
      </c>
      <c r="W348" s="38">
        <f t="shared" si="28"/>
        <v>0</v>
      </c>
    </row>
    <row r="349" spans="3:23" s="37" customFormat="1" x14ac:dyDescent="0.25">
      <c r="C349" s="127"/>
      <c r="D349" s="183" t="str">
        <f>IF(E349=0,"",MAX($D$15:D348)+1)</f>
        <v/>
      </c>
      <c r="E349" s="193"/>
      <c r="F349" s="193"/>
      <c r="G349" s="193"/>
      <c r="H349" s="193"/>
      <c r="I349" s="65"/>
      <c r="J349" s="193"/>
      <c r="K349" s="184"/>
      <c r="L349" s="193"/>
      <c r="M349" s="184"/>
      <c r="N349" s="193"/>
      <c r="O349" s="184"/>
      <c r="P349" s="110"/>
      <c r="Q349" s="63"/>
      <c r="R349" s="152" t="str">
        <f t="shared" si="29"/>
        <v/>
      </c>
      <c r="T349" s="38" t="str">
        <f t="shared" si="25"/>
        <v>N</v>
      </c>
      <c r="U349" s="38">
        <f t="shared" si="26"/>
        <v>0</v>
      </c>
      <c r="V349" s="38">
        <f t="shared" si="27"/>
        <v>0</v>
      </c>
      <c r="W349" s="38">
        <f t="shared" si="28"/>
        <v>0</v>
      </c>
    </row>
    <row r="350" spans="3:23" s="37" customFormat="1" x14ac:dyDescent="0.25">
      <c r="C350" s="127"/>
      <c r="D350" s="183" t="str">
        <f>IF(E350=0,"",MAX($D$15:D349)+1)</f>
        <v/>
      </c>
      <c r="E350" s="193"/>
      <c r="F350" s="193"/>
      <c r="G350" s="193"/>
      <c r="H350" s="193"/>
      <c r="I350" s="65"/>
      <c r="J350" s="193"/>
      <c r="K350" s="184"/>
      <c r="L350" s="193"/>
      <c r="M350" s="184"/>
      <c r="N350" s="193"/>
      <c r="O350" s="184"/>
      <c r="P350" s="110"/>
      <c r="Q350" s="63"/>
      <c r="R350" s="152" t="str">
        <f t="shared" si="29"/>
        <v/>
      </c>
      <c r="T350" s="38" t="str">
        <f t="shared" si="25"/>
        <v>N</v>
      </c>
      <c r="U350" s="38">
        <f t="shared" si="26"/>
        <v>0</v>
      </c>
      <c r="V350" s="38">
        <f t="shared" si="27"/>
        <v>0</v>
      </c>
      <c r="W350" s="38">
        <f t="shared" si="28"/>
        <v>0</v>
      </c>
    </row>
    <row r="351" spans="3:23" s="37" customFormat="1" x14ac:dyDescent="0.25">
      <c r="C351" s="127"/>
      <c r="D351" s="183" t="str">
        <f>IF(E351=0,"",MAX($D$15:D350)+1)</f>
        <v/>
      </c>
      <c r="E351" s="193"/>
      <c r="F351" s="193"/>
      <c r="G351" s="193"/>
      <c r="H351" s="193"/>
      <c r="I351" s="65"/>
      <c r="J351" s="193"/>
      <c r="K351" s="184"/>
      <c r="L351" s="193"/>
      <c r="M351" s="184"/>
      <c r="N351" s="193"/>
      <c r="O351" s="184"/>
      <c r="P351" s="110"/>
      <c r="Q351" s="63"/>
      <c r="R351" s="152" t="str">
        <f t="shared" si="29"/>
        <v/>
      </c>
      <c r="T351" s="38" t="str">
        <f t="shared" si="25"/>
        <v>N</v>
      </c>
      <c r="U351" s="38">
        <f t="shared" si="26"/>
        <v>0</v>
      </c>
      <c r="V351" s="38">
        <f t="shared" si="27"/>
        <v>0</v>
      </c>
      <c r="W351" s="38">
        <f t="shared" si="28"/>
        <v>0</v>
      </c>
    </row>
    <row r="352" spans="3:23" s="37" customFormat="1" x14ac:dyDescent="0.25">
      <c r="C352" s="127"/>
      <c r="D352" s="183" t="str">
        <f>IF(E352=0,"",MAX($D$15:D351)+1)</f>
        <v/>
      </c>
      <c r="E352" s="193"/>
      <c r="F352" s="193"/>
      <c r="G352" s="193"/>
      <c r="H352" s="193"/>
      <c r="I352" s="65"/>
      <c r="J352" s="193"/>
      <c r="K352" s="184"/>
      <c r="L352" s="193"/>
      <c r="M352" s="184"/>
      <c r="N352" s="193"/>
      <c r="O352" s="184"/>
      <c r="P352" s="110"/>
      <c r="Q352" s="63"/>
      <c r="R352" s="152" t="str">
        <f t="shared" si="29"/>
        <v/>
      </c>
      <c r="T352" s="38" t="str">
        <f t="shared" si="25"/>
        <v>N</v>
      </c>
      <c r="U352" s="38">
        <f t="shared" si="26"/>
        <v>0</v>
      </c>
      <c r="V352" s="38">
        <f t="shared" si="27"/>
        <v>0</v>
      </c>
      <c r="W352" s="38">
        <f t="shared" si="28"/>
        <v>0</v>
      </c>
    </row>
    <row r="353" spans="3:23" s="37" customFormat="1" x14ac:dyDescent="0.25">
      <c r="C353" s="127"/>
      <c r="D353" s="183" t="str">
        <f>IF(E353=0,"",MAX($D$15:D352)+1)</f>
        <v/>
      </c>
      <c r="E353" s="193"/>
      <c r="F353" s="193"/>
      <c r="G353" s="193"/>
      <c r="H353" s="193"/>
      <c r="I353" s="65"/>
      <c r="J353" s="193"/>
      <c r="K353" s="184"/>
      <c r="L353" s="193"/>
      <c r="M353" s="184"/>
      <c r="N353" s="193"/>
      <c r="O353" s="184"/>
      <c r="P353" s="110"/>
      <c r="Q353" s="63"/>
      <c r="R353" s="152" t="str">
        <f t="shared" si="29"/>
        <v/>
      </c>
      <c r="T353" s="38" t="str">
        <f t="shared" si="25"/>
        <v>N</v>
      </c>
      <c r="U353" s="38">
        <f t="shared" si="26"/>
        <v>0</v>
      </c>
      <c r="V353" s="38">
        <f t="shared" si="27"/>
        <v>0</v>
      </c>
      <c r="W353" s="38">
        <f t="shared" si="28"/>
        <v>0</v>
      </c>
    </row>
    <row r="354" spans="3:23" s="37" customFormat="1" x14ac:dyDescent="0.25">
      <c r="C354" s="127"/>
      <c r="D354" s="183" t="str">
        <f>IF(E354=0,"",MAX($D$15:D353)+1)</f>
        <v/>
      </c>
      <c r="E354" s="193"/>
      <c r="F354" s="193"/>
      <c r="G354" s="193"/>
      <c r="H354" s="193"/>
      <c r="I354" s="65"/>
      <c r="J354" s="193"/>
      <c r="K354" s="184"/>
      <c r="L354" s="193"/>
      <c r="M354" s="184"/>
      <c r="N354" s="193"/>
      <c r="O354" s="184"/>
      <c r="P354" s="110"/>
      <c r="Q354" s="63"/>
      <c r="R354" s="152" t="str">
        <f t="shared" si="29"/>
        <v/>
      </c>
      <c r="T354" s="38" t="str">
        <f t="shared" si="25"/>
        <v>N</v>
      </c>
      <c r="U354" s="38">
        <f t="shared" si="26"/>
        <v>0</v>
      </c>
      <c r="V354" s="38">
        <f t="shared" si="27"/>
        <v>0</v>
      </c>
      <c r="W354" s="38">
        <f t="shared" si="28"/>
        <v>0</v>
      </c>
    </row>
    <row r="355" spans="3:23" s="37" customFormat="1" x14ac:dyDescent="0.25">
      <c r="C355" s="127"/>
      <c r="D355" s="183" t="str">
        <f>IF(E355=0,"",MAX($D$15:D354)+1)</f>
        <v/>
      </c>
      <c r="E355" s="193"/>
      <c r="F355" s="193"/>
      <c r="G355" s="193"/>
      <c r="H355" s="193"/>
      <c r="I355" s="65"/>
      <c r="J355" s="193"/>
      <c r="K355" s="184"/>
      <c r="L355" s="193"/>
      <c r="M355" s="184"/>
      <c r="N355" s="193"/>
      <c r="O355" s="184"/>
      <c r="P355" s="110"/>
      <c r="Q355" s="63"/>
      <c r="R355" s="152" t="str">
        <f t="shared" si="29"/>
        <v/>
      </c>
      <c r="T355" s="38" t="str">
        <f t="shared" si="25"/>
        <v>N</v>
      </c>
      <c r="U355" s="38">
        <f t="shared" si="26"/>
        <v>0</v>
      </c>
      <c r="V355" s="38">
        <f t="shared" si="27"/>
        <v>0</v>
      </c>
      <c r="W355" s="38">
        <f t="shared" si="28"/>
        <v>0</v>
      </c>
    </row>
    <row r="356" spans="3:23" s="37" customFormat="1" x14ac:dyDescent="0.25">
      <c r="C356" s="127"/>
      <c r="D356" s="183" t="str">
        <f>IF(E356=0,"",MAX($D$15:D355)+1)</f>
        <v/>
      </c>
      <c r="E356" s="193"/>
      <c r="F356" s="193"/>
      <c r="G356" s="193"/>
      <c r="H356" s="193"/>
      <c r="I356" s="65"/>
      <c r="J356" s="193"/>
      <c r="K356" s="184"/>
      <c r="L356" s="193"/>
      <c r="M356" s="184"/>
      <c r="N356" s="193"/>
      <c r="O356" s="184"/>
      <c r="P356" s="110"/>
      <c r="Q356" s="63"/>
      <c r="R356" s="152" t="str">
        <f t="shared" si="29"/>
        <v/>
      </c>
      <c r="T356" s="38" t="str">
        <f t="shared" si="25"/>
        <v>N</v>
      </c>
      <c r="U356" s="38">
        <f t="shared" si="26"/>
        <v>0</v>
      </c>
      <c r="V356" s="38">
        <f t="shared" si="27"/>
        <v>0</v>
      </c>
      <c r="W356" s="38">
        <f t="shared" si="28"/>
        <v>0</v>
      </c>
    </row>
    <row r="357" spans="3:23" s="37" customFormat="1" x14ac:dyDescent="0.25">
      <c r="C357" s="127"/>
      <c r="D357" s="183" t="str">
        <f>IF(E357=0,"",MAX($D$15:D356)+1)</f>
        <v/>
      </c>
      <c r="E357" s="193"/>
      <c r="F357" s="193"/>
      <c r="G357" s="193"/>
      <c r="H357" s="193"/>
      <c r="I357" s="65"/>
      <c r="J357" s="193"/>
      <c r="K357" s="184"/>
      <c r="L357" s="193"/>
      <c r="M357" s="184"/>
      <c r="N357" s="193"/>
      <c r="O357" s="184"/>
      <c r="P357" s="110"/>
      <c r="Q357" s="63"/>
      <c r="R357" s="152" t="str">
        <f t="shared" si="29"/>
        <v/>
      </c>
      <c r="T357" s="38" t="str">
        <f t="shared" si="25"/>
        <v>N</v>
      </c>
      <c r="U357" s="38">
        <f t="shared" si="26"/>
        <v>0</v>
      </c>
      <c r="V357" s="38">
        <f t="shared" si="27"/>
        <v>0</v>
      </c>
      <c r="W357" s="38">
        <f t="shared" si="28"/>
        <v>0</v>
      </c>
    </row>
    <row r="358" spans="3:23" s="37" customFormat="1" x14ac:dyDescent="0.25">
      <c r="C358" s="127"/>
      <c r="D358" s="183" t="str">
        <f>IF(E358=0,"",MAX($D$15:D357)+1)</f>
        <v/>
      </c>
      <c r="E358" s="193"/>
      <c r="F358" s="193"/>
      <c r="G358" s="193"/>
      <c r="H358" s="193"/>
      <c r="I358" s="65"/>
      <c r="J358" s="193"/>
      <c r="K358" s="184"/>
      <c r="L358" s="193"/>
      <c r="M358" s="184"/>
      <c r="N358" s="193"/>
      <c r="O358" s="184"/>
      <c r="P358" s="110"/>
      <c r="Q358" s="63"/>
      <c r="R358" s="152" t="str">
        <f t="shared" si="29"/>
        <v/>
      </c>
      <c r="T358" s="38" t="str">
        <f t="shared" si="25"/>
        <v>N</v>
      </c>
      <c r="U358" s="38">
        <f t="shared" si="26"/>
        <v>0</v>
      </c>
      <c r="V358" s="38">
        <f t="shared" si="27"/>
        <v>0</v>
      </c>
      <c r="W358" s="38">
        <f t="shared" si="28"/>
        <v>0</v>
      </c>
    </row>
    <row r="359" spans="3:23" s="37" customFormat="1" x14ac:dyDescent="0.25">
      <c r="C359" s="127"/>
      <c r="D359" s="183" t="str">
        <f>IF(E359=0,"",MAX($D$15:D358)+1)</f>
        <v/>
      </c>
      <c r="E359" s="193"/>
      <c r="F359" s="193"/>
      <c r="G359" s="193"/>
      <c r="H359" s="193"/>
      <c r="I359" s="65"/>
      <c r="J359" s="193"/>
      <c r="K359" s="184"/>
      <c r="L359" s="193"/>
      <c r="M359" s="184"/>
      <c r="N359" s="193"/>
      <c r="O359" s="184"/>
      <c r="P359" s="110"/>
      <c r="Q359" s="63"/>
      <c r="R359" s="152" t="str">
        <f t="shared" si="29"/>
        <v/>
      </c>
      <c r="T359" s="38" t="str">
        <f t="shared" si="25"/>
        <v>N</v>
      </c>
      <c r="U359" s="38">
        <f t="shared" si="26"/>
        <v>0</v>
      </c>
      <c r="V359" s="38">
        <f t="shared" si="27"/>
        <v>0</v>
      </c>
      <c r="W359" s="38">
        <f t="shared" si="28"/>
        <v>0</v>
      </c>
    </row>
    <row r="360" spans="3:23" s="37" customFormat="1" x14ac:dyDescent="0.25">
      <c r="C360" s="127"/>
      <c r="D360" s="183" t="str">
        <f>IF(E360=0,"",MAX($D$15:D359)+1)</f>
        <v/>
      </c>
      <c r="E360" s="193"/>
      <c r="F360" s="193"/>
      <c r="G360" s="193"/>
      <c r="H360" s="193"/>
      <c r="I360" s="65"/>
      <c r="J360" s="193"/>
      <c r="K360" s="184"/>
      <c r="L360" s="193"/>
      <c r="M360" s="184"/>
      <c r="N360" s="193"/>
      <c r="O360" s="184"/>
      <c r="P360" s="110"/>
      <c r="Q360" s="63"/>
      <c r="R360" s="152" t="str">
        <f t="shared" si="29"/>
        <v/>
      </c>
      <c r="T360" s="38" t="str">
        <f t="shared" si="25"/>
        <v>N</v>
      </c>
      <c r="U360" s="38">
        <f t="shared" si="26"/>
        <v>0</v>
      </c>
      <c r="V360" s="38">
        <f t="shared" si="27"/>
        <v>0</v>
      </c>
      <c r="W360" s="38">
        <f t="shared" si="28"/>
        <v>0</v>
      </c>
    </row>
    <row r="361" spans="3:23" s="37" customFormat="1" x14ac:dyDescent="0.25">
      <c r="C361" s="127"/>
      <c r="D361" s="183" t="str">
        <f>IF(E361=0,"",MAX($D$15:D360)+1)</f>
        <v/>
      </c>
      <c r="E361" s="193"/>
      <c r="F361" s="193"/>
      <c r="G361" s="193"/>
      <c r="H361" s="193"/>
      <c r="I361" s="65"/>
      <c r="J361" s="193"/>
      <c r="K361" s="184"/>
      <c r="L361" s="193"/>
      <c r="M361" s="184"/>
      <c r="N361" s="193"/>
      <c r="O361" s="184"/>
      <c r="P361" s="110"/>
      <c r="Q361" s="63"/>
      <c r="R361" s="152" t="str">
        <f t="shared" si="29"/>
        <v/>
      </c>
      <c r="T361" s="38" t="str">
        <f t="shared" si="25"/>
        <v>N</v>
      </c>
      <c r="U361" s="38">
        <f t="shared" si="26"/>
        <v>0</v>
      </c>
      <c r="V361" s="38">
        <f t="shared" si="27"/>
        <v>0</v>
      </c>
      <c r="W361" s="38">
        <f t="shared" si="28"/>
        <v>0</v>
      </c>
    </row>
    <row r="362" spans="3:23" s="37" customFormat="1" x14ac:dyDescent="0.25">
      <c r="C362" s="127"/>
      <c r="D362" s="183" t="str">
        <f>IF(E362=0,"",MAX($D$15:D361)+1)</f>
        <v/>
      </c>
      <c r="E362" s="193"/>
      <c r="F362" s="193"/>
      <c r="G362" s="193"/>
      <c r="H362" s="193"/>
      <c r="I362" s="65"/>
      <c r="J362" s="193"/>
      <c r="K362" s="184"/>
      <c r="L362" s="193"/>
      <c r="M362" s="184"/>
      <c r="N362" s="193"/>
      <c r="O362" s="184"/>
      <c r="P362" s="110"/>
      <c r="Q362" s="63"/>
      <c r="R362" s="152" t="str">
        <f t="shared" si="29"/>
        <v/>
      </c>
      <c r="T362" s="38" t="str">
        <f t="shared" si="25"/>
        <v>N</v>
      </c>
      <c r="U362" s="38">
        <f t="shared" si="26"/>
        <v>0</v>
      </c>
      <c r="V362" s="38">
        <f t="shared" si="27"/>
        <v>0</v>
      </c>
      <c r="W362" s="38">
        <f t="shared" si="28"/>
        <v>0</v>
      </c>
    </row>
    <row r="363" spans="3:23" s="37" customFormat="1" x14ac:dyDescent="0.25">
      <c r="C363" s="127"/>
      <c r="D363" s="183" t="str">
        <f>IF(E363=0,"",MAX($D$15:D362)+1)</f>
        <v/>
      </c>
      <c r="E363" s="193"/>
      <c r="F363" s="193"/>
      <c r="G363" s="193"/>
      <c r="H363" s="193"/>
      <c r="I363" s="65"/>
      <c r="J363" s="193"/>
      <c r="K363" s="184"/>
      <c r="L363" s="193"/>
      <c r="M363" s="184"/>
      <c r="N363" s="193"/>
      <c r="O363" s="184"/>
      <c r="P363" s="110"/>
      <c r="Q363" s="63"/>
      <c r="R363" s="152" t="str">
        <f t="shared" si="29"/>
        <v/>
      </c>
      <c r="T363" s="38" t="str">
        <f t="shared" si="25"/>
        <v>N</v>
      </c>
      <c r="U363" s="38">
        <f t="shared" si="26"/>
        <v>0</v>
      </c>
      <c r="V363" s="38">
        <f t="shared" si="27"/>
        <v>0</v>
      </c>
      <c r="W363" s="38">
        <f t="shared" si="28"/>
        <v>0</v>
      </c>
    </row>
    <row r="364" spans="3:23" s="37" customFormat="1" x14ac:dyDescent="0.25">
      <c r="C364" s="127"/>
      <c r="D364" s="183" t="str">
        <f>IF(E364=0,"",MAX($D$15:D363)+1)</f>
        <v/>
      </c>
      <c r="E364" s="193"/>
      <c r="F364" s="193"/>
      <c r="G364" s="193"/>
      <c r="H364" s="193"/>
      <c r="I364" s="65"/>
      <c r="J364" s="193"/>
      <c r="K364" s="184"/>
      <c r="L364" s="193"/>
      <c r="M364" s="184"/>
      <c r="N364" s="193"/>
      <c r="O364" s="184"/>
      <c r="P364" s="110"/>
      <c r="Q364" s="63"/>
      <c r="R364" s="152" t="str">
        <f t="shared" si="29"/>
        <v/>
      </c>
      <c r="T364" s="38" t="str">
        <f t="shared" si="25"/>
        <v>N</v>
      </c>
      <c r="U364" s="38">
        <f t="shared" si="26"/>
        <v>0</v>
      </c>
      <c r="V364" s="38">
        <f t="shared" si="27"/>
        <v>0</v>
      </c>
      <c r="W364" s="38">
        <f t="shared" si="28"/>
        <v>0</v>
      </c>
    </row>
    <row r="365" spans="3:23" s="37" customFormat="1" x14ac:dyDescent="0.25">
      <c r="C365" s="127"/>
      <c r="D365" s="183" t="str">
        <f>IF(E365=0,"",MAX($D$15:D364)+1)</f>
        <v/>
      </c>
      <c r="E365" s="193"/>
      <c r="F365" s="193"/>
      <c r="G365" s="193"/>
      <c r="H365" s="193"/>
      <c r="I365" s="65"/>
      <c r="J365" s="193"/>
      <c r="K365" s="184"/>
      <c r="L365" s="193"/>
      <c r="M365" s="184"/>
      <c r="N365" s="193"/>
      <c r="O365" s="184"/>
      <c r="P365" s="110"/>
      <c r="Q365" s="63"/>
      <c r="R365" s="152" t="str">
        <f t="shared" si="29"/>
        <v/>
      </c>
      <c r="T365" s="38" t="str">
        <f t="shared" si="25"/>
        <v>N</v>
      </c>
      <c r="U365" s="38">
        <f t="shared" si="26"/>
        <v>0</v>
      </c>
      <c r="V365" s="38">
        <f t="shared" si="27"/>
        <v>0</v>
      </c>
      <c r="W365" s="38">
        <f t="shared" si="28"/>
        <v>0</v>
      </c>
    </row>
    <row r="366" spans="3:23" s="37" customFormat="1" x14ac:dyDescent="0.25">
      <c r="C366" s="127"/>
      <c r="D366" s="183" t="str">
        <f>IF(E366=0,"",MAX($D$15:D365)+1)</f>
        <v/>
      </c>
      <c r="E366" s="193"/>
      <c r="F366" s="193"/>
      <c r="G366" s="193"/>
      <c r="H366" s="193"/>
      <c r="I366" s="65"/>
      <c r="J366" s="193"/>
      <c r="K366" s="184"/>
      <c r="L366" s="193"/>
      <c r="M366" s="184"/>
      <c r="N366" s="193"/>
      <c r="O366" s="184"/>
      <c r="P366" s="110"/>
      <c r="Q366" s="63"/>
      <c r="R366" s="152" t="str">
        <f t="shared" si="29"/>
        <v/>
      </c>
      <c r="T366" s="38" t="str">
        <f t="shared" si="25"/>
        <v>N</v>
      </c>
      <c r="U366" s="38">
        <f t="shared" si="26"/>
        <v>0</v>
      </c>
      <c r="V366" s="38">
        <f t="shared" si="27"/>
        <v>0</v>
      </c>
      <c r="W366" s="38">
        <f t="shared" si="28"/>
        <v>0</v>
      </c>
    </row>
    <row r="367" spans="3:23" s="37" customFormat="1" x14ac:dyDescent="0.25">
      <c r="C367" s="127"/>
      <c r="D367" s="183" t="str">
        <f>IF(E367=0,"",MAX($D$15:D366)+1)</f>
        <v/>
      </c>
      <c r="E367" s="193"/>
      <c r="F367" s="193"/>
      <c r="G367" s="193"/>
      <c r="H367" s="193"/>
      <c r="I367" s="65"/>
      <c r="J367" s="193"/>
      <c r="K367" s="184"/>
      <c r="L367" s="193"/>
      <c r="M367" s="184"/>
      <c r="N367" s="193"/>
      <c r="O367" s="184"/>
      <c r="P367" s="110"/>
      <c r="Q367" s="63"/>
      <c r="R367" s="152" t="str">
        <f t="shared" si="29"/>
        <v/>
      </c>
      <c r="T367" s="38" t="str">
        <f t="shared" si="25"/>
        <v>N</v>
      </c>
      <c r="U367" s="38">
        <f t="shared" si="26"/>
        <v>0</v>
      </c>
      <c r="V367" s="38">
        <f t="shared" si="27"/>
        <v>0</v>
      </c>
      <c r="W367" s="38">
        <f t="shared" si="28"/>
        <v>0</v>
      </c>
    </row>
    <row r="368" spans="3:23" s="37" customFormat="1" x14ac:dyDescent="0.25">
      <c r="C368" s="127"/>
      <c r="D368" s="183" t="str">
        <f>IF(E368=0,"",MAX($D$15:D367)+1)</f>
        <v/>
      </c>
      <c r="E368" s="193"/>
      <c r="F368" s="193"/>
      <c r="G368" s="193"/>
      <c r="H368" s="193"/>
      <c r="I368" s="65"/>
      <c r="J368" s="193"/>
      <c r="K368" s="184"/>
      <c r="L368" s="193"/>
      <c r="M368" s="184"/>
      <c r="N368" s="193"/>
      <c r="O368" s="184"/>
      <c r="P368" s="110"/>
      <c r="Q368" s="63"/>
      <c r="R368" s="152" t="str">
        <f t="shared" si="29"/>
        <v/>
      </c>
      <c r="T368" s="38" t="str">
        <f t="shared" si="25"/>
        <v>N</v>
      </c>
      <c r="U368" s="38">
        <f t="shared" si="26"/>
        <v>0</v>
      </c>
      <c r="V368" s="38">
        <f t="shared" si="27"/>
        <v>0</v>
      </c>
      <c r="W368" s="38">
        <f t="shared" si="28"/>
        <v>0</v>
      </c>
    </row>
    <row r="369" spans="3:23" s="37" customFormat="1" x14ac:dyDescent="0.25">
      <c r="C369" s="127"/>
      <c r="D369" s="183" t="str">
        <f>IF(E369=0,"",MAX($D$15:D368)+1)</f>
        <v/>
      </c>
      <c r="E369" s="193"/>
      <c r="F369" s="193"/>
      <c r="G369" s="193"/>
      <c r="H369" s="193"/>
      <c r="I369" s="65"/>
      <c r="J369" s="193"/>
      <c r="K369" s="184"/>
      <c r="L369" s="193"/>
      <c r="M369" s="184"/>
      <c r="N369" s="193"/>
      <c r="O369" s="184"/>
      <c r="P369" s="110"/>
      <c r="Q369" s="63"/>
      <c r="R369" s="152" t="str">
        <f t="shared" si="29"/>
        <v/>
      </c>
      <c r="T369" s="38" t="str">
        <f t="shared" si="25"/>
        <v>N</v>
      </c>
      <c r="U369" s="38">
        <f t="shared" si="26"/>
        <v>0</v>
      </c>
      <c r="V369" s="38">
        <f t="shared" si="27"/>
        <v>0</v>
      </c>
      <c r="W369" s="38">
        <f t="shared" si="28"/>
        <v>0</v>
      </c>
    </row>
    <row r="370" spans="3:23" s="37" customFormat="1" x14ac:dyDescent="0.25">
      <c r="C370" s="127"/>
      <c r="D370" s="183" t="str">
        <f>IF(E370=0,"",MAX($D$15:D369)+1)</f>
        <v/>
      </c>
      <c r="E370" s="193"/>
      <c r="F370" s="193"/>
      <c r="G370" s="193"/>
      <c r="H370" s="193"/>
      <c r="I370" s="65"/>
      <c r="J370" s="193"/>
      <c r="K370" s="184"/>
      <c r="L370" s="193"/>
      <c r="M370" s="184"/>
      <c r="N370" s="193"/>
      <c r="O370" s="184"/>
      <c r="P370" s="110"/>
      <c r="Q370" s="63"/>
      <c r="R370" s="152" t="str">
        <f t="shared" si="29"/>
        <v/>
      </c>
      <c r="T370" s="38" t="str">
        <f t="shared" si="25"/>
        <v>N</v>
      </c>
      <c r="U370" s="38">
        <f t="shared" si="26"/>
        <v>0</v>
      </c>
      <c r="V370" s="38">
        <f t="shared" si="27"/>
        <v>0</v>
      </c>
      <c r="W370" s="38">
        <f t="shared" si="28"/>
        <v>0</v>
      </c>
    </row>
    <row r="371" spans="3:23" s="37" customFormat="1" x14ac:dyDescent="0.25">
      <c r="C371" s="127"/>
      <c r="D371" s="183" t="str">
        <f>IF(E371=0,"",MAX($D$15:D370)+1)</f>
        <v/>
      </c>
      <c r="E371" s="193"/>
      <c r="F371" s="193"/>
      <c r="G371" s="193"/>
      <c r="H371" s="193"/>
      <c r="I371" s="65"/>
      <c r="J371" s="193"/>
      <c r="K371" s="184"/>
      <c r="L371" s="193"/>
      <c r="M371" s="184"/>
      <c r="N371" s="193"/>
      <c r="O371" s="184"/>
      <c r="P371" s="110"/>
      <c r="Q371" s="63"/>
      <c r="R371" s="152" t="str">
        <f t="shared" si="29"/>
        <v/>
      </c>
      <c r="T371" s="38" t="str">
        <f t="shared" si="25"/>
        <v>N</v>
      </c>
      <c r="U371" s="38">
        <f t="shared" si="26"/>
        <v>0</v>
      </c>
      <c r="V371" s="38">
        <f t="shared" si="27"/>
        <v>0</v>
      </c>
      <c r="W371" s="38">
        <f t="shared" si="28"/>
        <v>0</v>
      </c>
    </row>
    <row r="372" spans="3:23" s="37" customFormat="1" x14ac:dyDescent="0.25">
      <c r="C372" s="127"/>
      <c r="D372" s="183" t="str">
        <f>IF(E372=0,"",MAX($D$15:D371)+1)</f>
        <v/>
      </c>
      <c r="E372" s="193"/>
      <c r="F372" s="193"/>
      <c r="G372" s="193"/>
      <c r="H372" s="193"/>
      <c r="I372" s="65"/>
      <c r="J372" s="193"/>
      <c r="K372" s="184"/>
      <c r="L372" s="193"/>
      <c r="M372" s="184"/>
      <c r="N372" s="193"/>
      <c r="O372" s="184"/>
      <c r="P372" s="110"/>
      <c r="Q372" s="63"/>
      <c r="R372" s="152" t="str">
        <f t="shared" si="29"/>
        <v/>
      </c>
      <c r="T372" s="38" t="str">
        <f t="shared" si="25"/>
        <v>N</v>
      </c>
      <c r="U372" s="38">
        <f t="shared" si="26"/>
        <v>0</v>
      </c>
      <c r="V372" s="38">
        <f t="shared" si="27"/>
        <v>0</v>
      </c>
      <c r="W372" s="38">
        <f t="shared" si="28"/>
        <v>0</v>
      </c>
    </row>
    <row r="373" spans="3:23" s="37" customFormat="1" x14ac:dyDescent="0.25">
      <c r="C373" s="127"/>
      <c r="D373" s="183" t="str">
        <f>IF(E373=0,"",MAX($D$15:D372)+1)</f>
        <v/>
      </c>
      <c r="E373" s="193"/>
      <c r="F373" s="193"/>
      <c r="G373" s="193"/>
      <c r="H373" s="193"/>
      <c r="I373" s="65"/>
      <c r="J373" s="193"/>
      <c r="K373" s="184"/>
      <c r="L373" s="193"/>
      <c r="M373" s="184"/>
      <c r="N373" s="193"/>
      <c r="O373" s="184"/>
      <c r="P373" s="110"/>
      <c r="Q373" s="63"/>
      <c r="R373" s="152" t="str">
        <f t="shared" si="29"/>
        <v/>
      </c>
      <c r="T373" s="38" t="str">
        <f t="shared" si="25"/>
        <v>N</v>
      </c>
      <c r="U373" s="38">
        <f t="shared" si="26"/>
        <v>0</v>
      </c>
      <c r="V373" s="38">
        <f t="shared" si="27"/>
        <v>0</v>
      </c>
      <c r="W373" s="38">
        <f t="shared" si="28"/>
        <v>0</v>
      </c>
    </row>
    <row r="374" spans="3:23" s="37" customFormat="1" x14ac:dyDescent="0.25">
      <c r="C374" s="127"/>
      <c r="D374" s="183" t="str">
        <f>IF(E374=0,"",MAX($D$15:D373)+1)</f>
        <v/>
      </c>
      <c r="E374" s="193"/>
      <c r="F374" s="193"/>
      <c r="G374" s="193"/>
      <c r="H374" s="193"/>
      <c r="I374" s="65"/>
      <c r="J374" s="193"/>
      <c r="K374" s="184"/>
      <c r="L374" s="193"/>
      <c r="M374" s="184"/>
      <c r="N374" s="193"/>
      <c r="O374" s="184"/>
      <c r="P374" s="110"/>
      <c r="Q374" s="63"/>
      <c r="R374" s="152" t="str">
        <f t="shared" si="29"/>
        <v/>
      </c>
      <c r="T374" s="38" t="str">
        <f t="shared" si="25"/>
        <v>N</v>
      </c>
      <c r="U374" s="38">
        <f t="shared" si="26"/>
        <v>0</v>
      </c>
      <c r="V374" s="38">
        <f t="shared" si="27"/>
        <v>0</v>
      </c>
      <c r="W374" s="38">
        <f t="shared" si="28"/>
        <v>0</v>
      </c>
    </row>
    <row r="375" spans="3:23" s="37" customFormat="1" x14ac:dyDescent="0.25">
      <c r="C375" s="127"/>
      <c r="D375" s="183" t="str">
        <f>IF(E375=0,"",MAX($D$15:D374)+1)</f>
        <v/>
      </c>
      <c r="E375" s="193"/>
      <c r="F375" s="193"/>
      <c r="G375" s="193"/>
      <c r="H375" s="193"/>
      <c r="I375" s="65"/>
      <c r="J375" s="193"/>
      <c r="K375" s="184"/>
      <c r="L375" s="193"/>
      <c r="M375" s="184"/>
      <c r="N375" s="193"/>
      <c r="O375" s="184"/>
      <c r="P375" s="110"/>
      <c r="Q375" s="63"/>
      <c r="R375" s="152" t="str">
        <f t="shared" si="29"/>
        <v/>
      </c>
      <c r="T375" s="38" t="str">
        <f t="shared" si="25"/>
        <v>N</v>
      </c>
      <c r="U375" s="38">
        <f t="shared" si="26"/>
        <v>0</v>
      </c>
      <c r="V375" s="38">
        <f t="shared" si="27"/>
        <v>0</v>
      </c>
      <c r="W375" s="38">
        <f t="shared" si="28"/>
        <v>0</v>
      </c>
    </row>
    <row r="376" spans="3:23" s="37" customFormat="1" x14ac:dyDescent="0.25">
      <c r="C376" s="127"/>
      <c r="D376" s="183" t="str">
        <f>IF(E376=0,"",MAX($D$15:D375)+1)</f>
        <v/>
      </c>
      <c r="E376" s="193"/>
      <c r="F376" s="193"/>
      <c r="G376" s="193"/>
      <c r="H376" s="193"/>
      <c r="I376" s="65"/>
      <c r="J376" s="193"/>
      <c r="K376" s="184"/>
      <c r="L376" s="193"/>
      <c r="M376" s="184"/>
      <c r="N376" s="193"/>
      <c r="O376" s="184"/>
      <c r="P376" s="110"/>
      <c r="Q376" s="63"/>
      <c r="R376" s="152" t="str">
        <f t="shared" si="29"/>
        <v/>
      </c>
      <c r="T376" s="38" t="str">
        <f t="shared" si="25"/>
        <v>N</v>
      </c>
      <c r="U376" s="38">
        <f t="shared" si="26"/>
        <v>0</v>
      </c>
      <c r="V376" s="38">
        <f t="shared" si="27"/>
        <v>0</v>
      </c>
      <c r="W376" s="38">
        <f t="shared" si="28"/>
        <v>0</v>
      </c>
    </row>
    <row r="377" spans="3:23" s="37" customFormat="1" x14ac:dyDescent="0.25">
      <c r="C377" s="127"/>
      <c r="D377" s="183" t="str">
        <f>IF(E377=0,"",MAX($D$15:D376)+1)</f>
        <v/>
      </c>
      <c r="E377" s="193"/>
      <c r="F377" s="193"/>
      <c r="G377" s="193"/>
      <c r="H377" s="193"/>
      <c r="I377" s="65"/>
      <c r="J377" s="193"/>
      <c r="K377" s="184"/>
      <c r="L377" s="193"/>
      <c r="M377" s="184"/>
      <c r="N377" s="193"/>
      <c r="O377" s="184"/>
      <c r="P377" s="110"/>
      <c r="Q377" s="63"/>
      <c r="R377" s="152" t="str">
        <f t="shared" si="29"/>
        <v/>
      </c>
      <c r="T377" s="38" t="str">
        <f t="shared" si="25"/>
        <v>N</v>
      </c>
      <c r="U377" s="38">
        <f t="shared" si="26"/>
        <v>0</v>
      </c>
      <c r="V377" s="38">
        <f t="shared" si="27"/>
        <v>0</v>
      </c>
      <c r="W377" s="38">
        <f t="shared" si="28"/>
        <v>0</v>
      </c>
    </row>
    <row r="378" spans="3:23" s="37" customFormat="1" x14ac:dyDescent="0.25">
      <c r="C378" s="127"/>
      <c r="D378" s="183" t="str">
        <f>IF(E378=0,"",MAX($D$15:D377)+1)</f>
        <v/>
      </c>
      <c r="E378" s="193"/>
      <c r="F378" s="193"/>
      <c r="G378" s="193"/>
      <c r="H378" s="193"/>
      <c r="I378" s="65"/>
      <c r="J378" s="193"/>
      <c r="K378" s="184"/>
      <c r="L378" s="193"/>
      <c r="M378" s="184"/>
      <c r="N378" s="193"/>
      <c r="O378" s="184"/>
      <c r="P378" s="110"/>
      <c r="Q378" s="63"/>
      <c r="R378" s="152" t="str">
        <f t="shared" si="29"/>
        <v/>
      </c>
      <c r="T378" s="38" t="str">
        <f t="shared" si="25"/>
        <v>N</v>
      </c>
      <c r="U378" s="38">
        <f t="shared" si="26"/>
        <v>0</v>
      </c>
      <c r="V378" s="38">
        <f t="shared" si="27"/>
        <v>0</v>
      </c>
      <c r="W378" s="38">
        <f t="shared" si="28"/>
        <v>0</v>
      </c>
    </row>
    <row r="379" spans="3:23" s="37" customFormat="1" x14ac:dyDescent="0.25">
      <c r="C379" s="127"/>
      <c r="D379" s="183" t="str">
        <f>IF(E379=0,"",MAX($D$15:D378)+1)</f>
        <v/>
      </c>
      <c r="E379" s="193"/>
      <c r="F379" s="193"/>
      <c r="G379" s="193"/>
      <c r="H379" s="193"/>
      <c r="I379" s="65"/>
      <c r="J379" s="193"/>
      <c r="K379" s="184"/>
      <c r="L379" s="193"/>
      <c r="M379" s="184"/>
      <c r="N379" s="193"/>
      <c r="O379" s="184"/>
      <c r="P379" s="110"/>
      <c r="Q379" s="63"/>
      <c r="R379" s="152" t="str">
        <f t="shared" si="29"/>
        <v/>
      </c>
      <c r="T379" s="38" t="str">
        <f t="shared" si="25"/>
        <v>N</v>
      </c>
      <c r="U379" s="38">
        <f t="shared" si="26"/>
        <v>0</v>
      </c>
      <c r="V379" s="38">
        <f t="shared" si="27"/>
        <v>0</v>
      </c>
      <c r="W379" s="38">
        <f t="shared" si="28"/>
        <v>0</v>
      </c>
    </row>
    <row r="380" spans="3:23" s="37" customFormat="1" x14ac:dyDescent="0.25">
      <c r="C380" s="127"/>
      <c r="D380" s="183" t="str">
        <f>IF(E380=0,"",MAX($D$15:D379)+1)</f>
        <v/>
      </c>
      <c r="E380" s="193"/>
      <c r="F380" s="193"/>
      <c r="G380" s="193"/>
      <c r="H380" s="193"/>
      <c r="I380" s="65"/>
      <c r="J380" s="193"/>
      <c r="K380" s="184"/>
      <c r="L380" s="193"/>
      <c r="M380" s="184"/>
      <c r="N380" s="193"/>
      <c r="O380" s="184"/>
      <c r="P380" s="110"/>
      <c r="Q380" s="63"/>
      <c r="R380" s="152" t="str">
        <f t="shared" si="29"/>
        <v/>
      </c>
      <c r="T380" s="38" t="str">
        <f t="shared" si="25"/>
        <v>N</v>
      </c>
      <c r="U380" s="38">
        <f t="shared" si="26"/>
        <v>0</v>
      </c>
      <c r="V380" s="38">
        <f t="shared" si="27"/>
        <v>0</v>
      </c>
      <c r="W380" s="38">
        <f t="shared" si="28"/>
        <v>0</v>
      </c>
    </row>
    <row r="381" spans="3:23" s="37" customFormat="1" x14ac:dyDescent="0.25">
      <c r="C381" s="127"/>
      <c r="D381" s="183" t="str">
        <f>IF(E381=0,"",MAX($D$15:D380)+1)</f>
        <v/>
      </c>
      <c r="E381" s="193"/>
      <c r="F381" s="193"/>
      <c r="G381" s="193"/>
      <c r="H381" s="193"/>
      <c r="I381" s="65"/>
      <c r="J381" s="193"/>
      <c r="K381" s="184"/>
      <c r="L381" s="193"/>
      <c r="M381" s="184"/>
      <c r="N381" s="193"/>
      <c r="O381" s="184"/>
      <c r="P381" s="110"/>
      <c r="Q381" s="63"/>
      <c r="R381" s="152" t="str">
        <f t="shared" si="29"/>
        <v/>
      </c>
      <c r="T381" s="38" t="str">
        <f t="shared" si="25"/>
        <v>N</v>
      </c>
      <c r="U381" s="38">
        <f t="shared" si="26"/>
        <v>0</v>
      </c>
      <c r="V381" s="38">
        <f t="shared" si="27"/>
        <v>0</v>
      </c>
      <c r="W381" s="38">
        <f t="shared" si="28"/>
        <v>0</v>
      </c>
    </row>
    <row r="382" spans="3:23" s="37" customFormat="1" x14ac:dyDescent="0.25">
      <c r="C382" s="127"/>
      <c r="D382" s="183" t="str">
        <f>IF(E382=0,"",MAX($D$15:D381)+1)</f>
        <v/>
      </c>
      <c r="E382" s="193"/>
      <c r="F382" s="193"/>
      <c r="G382" s="193"/>
      <c r="H382" s="193"/>
      <c r="I382" s="65"/>
      <c r="J382" s="193"/>
      <c r="K382" s="184"/>
      <c r="L382" s="193"/>
      <c r="M382" s="184"/>
      <c r="N382" s="193"/>
      <c r="O382" s="184"/>
      <c r="P382" s="110"/>
      <c r="Q382" s="63"/>
      <c r="R382" s="152" t="str">
        <f t="shared" si="29"/>
        <v/>
      </c>
      <c r="T382" s="38" t="str">
        <f t="shared" si="25"/>
        <v>N</v>
      </c>
      <c r="U382" s="38">
        <f t="shared" si="26"/>
        <v>0</v>
      </c>
      <c r="V382" s="38">
        <f t="shared" si="27"/>
        <v>0</v>
      </c>
      <c r="W382" s="38">
        <f t="shared" si="28"/>
        <v>0</v>
      </c>
    </row>
    <row r="383" spans="3:23" s="37" customFormat="1" x14ac:dyDescent="0.25">
      <c r="C383" s="127"/>
      <c r="D383" s="183" t="str">
        <f>IF(E383=0,"",MAX($D$15:D382)+1)</f>
        <v/>
      </c>
      <c r="E383" s="193"/>
      <c r="F383" s="193"/>
      <c r="G383" s="193"/>
      <c r="H383" s="193"/>
      <c r="I383" s="65"/>
      <c r="J383" s="193"/>
      <c r="K383" s="184"/>
      <c r="L383" s="193"/>
      <c r="M383" s="184"/>
      <c r="N383" s="193"/>
      <c r="O383" s="184"/>
      <c r="P383" s="110"/>
      <c r="Q383" s="63"/>
      <c r="R383" s="152" t="str">
        <f t="shared" si="29"/>
        <v/>
      </c>
      <c r="T383" s="38" t="str">
        <f t="shared" si="25"/>
        <v>N</v>
      </c>
      <c r="U383" s="38">
        <f t="shared" si="26"/>
        <v>0</v>
      </c>
      <c r="V383" s="38">
        <f t="shared" si="27"/>
        <v>0</v>
      </c>
      <c r="W383" s="38">
        <f t="shared" si="28"/>
        <v>0</v>
      </c>
    </row>
    <row r="384" spans="3:23" s="37" customFormat="1" x14ac:dyDescent="0.25">
      <c r="C384" s="127"/>
      <c r="D384" s="183" t="str">
        <f>IF(E384=0,"",MAX($D$15:D383)+1)</f>
        <v/>
      </c>
      <c r="E384" s="193"/>
      <c r="F384" s="193"/>
      <c r="G384" s="193"/>
      <c r="H384" s="193"/>
      <c r="I384" s="65"/>
      <c r="J384" s="193"/>
      <c r="K384" s="184"/>
      <c r="L384" s="193"/>
      <c r="M384" s="184"/>
      <c r="N384" s="193"/>
      <c r="O384" s="184"/>
      <c r="P384" s="110"/>
      <c r="Q384" s="63"/>
      <c r="R384" s="152" t="str">
        <f t="shared" si="29"/>
        <v/>
      </c>
      <c r="T384" s="38" t="str">
        <f t="shared" si="25"/>
        <v>N</v>
      </c>
      <c r="U384" s="38">
        <f t="shared" si="26"/>
        <v>0</v>
      </c>
      <c r="V384" s="38">
        <f t="shared" si="27"/>
        <v>0</v>
      </c>
      <c r="W384" s="38">
        <f t="shared" si="28"/>
        <v>0</v>
      </c>
    </row>
    <row r="385" spans="3:23" s="37" customFormat="1" x14ac:dyDescent="0.25">
      <c r="C385" s="127"/>
      <c r="D385" s="183" t="str">
        <f>IF(E385=0,"",MAX($D$15:D384)+1)</f>
        <v/>
      </c>
      <c r="E385" s="193"/>
      <c r="F385" s="193"/>
      <c r="G385" s="193"/>
      <c r="H385" s="193"/>
      <c r="I385" s="65"/>
      <c r="J385" s="193"/>
      <c r="K385" s="184"/>
      <c r="L385" s="193"/>
      <c r="M385" s="184"/>
      <c r="N385" s="193"/>
      <c r="O385" s="184"/>
      <c r="P385" s="110"/>
      <c r="Q385" s="63"/>
      <c r="R385" s="152" t="str">
        <f t="shared" si="29"/>
        <v/>
      </c>
      <c r="T385" s="38" t="str">
        <f t="shared" si="25"/>
        <v>N</v>
      </c>
      <c r="U385" s="38">
        <f t="shared" si="26"/>
        <v>0</v>
      </c>
      <c r="V385" s="38">
        <f t="shared" si="27"/>
        <v>0</v>
      </c>
      <c r="W385" s="38">
        <f t="shared" si="28"/>
        <v>0</v>
      </c>
    </row>
    <row r="386" spans="3:23" s="37" customFormat="1" x14ac:dyDescent="0.25">
      <c r="C386" s="127"/>
      <c r="D386" s="183" t="str">
        <f>IF(E386=0,"",MAX($D$15:D385)+1)</f>
        <v/>
      </c>
      <c r="E386" s="193"/>
      <c r="F386" s="193"/>
      <c r="G386" s="193"/>
      <c r="H386" s="193"/>
      <c r="I386" s="65"/>
      <c r="J386" s="193"/>
      <c r="K386" s="184"/>
      <c r="L386" s="193"/>
      <c r="M386" s="184"/>
      <c r="N386" s="193"/>
      <c r="O386" s="184"/>
      <c r="P386" s="110"/>
      <c r="Q386" s="63"/>
      <c r="R386" s="152" t="str">
        <f t="shared" si="29"/>
        <v/>
      </c>
      <c r="T386" s="38" t="str">
        <f t="shared" si="25"/>
        <v>N</v>
      </c>
      <c r="U386" s="38">
        <f t="shared" si="26"/>
        <v>0</v>
      </c>
      <c r="V386" s="38">
        <f t="shared" si="27"/>
        <v>0</v>
      </c>
      <c r="W386" s="38">
        <f t="shared" si="28"/>
        <v>0</v>
      </c>
    </row>
    <row r="387" spans="3:23" s="37" customFormat="1" x14ac:dyDescent="0.25">
      <c r="C387" s="127"/>
      <c r="D387" s="183" t="str">
        <f>IF(E387=0,"",MAX($D$15:D386)+1)</f>
        <v/>
      </c>
      <c r="E387" s="193"/>
      <c r="F387" s="193"/>
      <c r="G387" s="193"/>
      <c r="H387" s="193"/>
      <c r="I387" s="65"/>
      <c r="J387" s="193"/>
      <c r="K387" s="184"/>
      <c r="L387" s="193"/>
      <c r="M387" s="184"/>
      <c r="N387" s="193"/>
      <c r="O387" s="184"/>
      <c r="P387" s="110"/>
      <c r="Q387" s="63"/>
      <c r="R387" s="152" t="str">
        <f t="shared" si="29"/>
        <v/>
      </c>
      <c r="T387" s="38" t="str">
        <f t="shared" si="25"/>
        <v>N</v>
      </c>
      <c r="U387" s="38">
        <f t="shared" si="26"/>
        <v>0</v>
      </c>
      <c r="V387" s="38">
        <f t="shared" si="27"/>
        <v>0</v>
      </c>
      <c r="W387" s="38">
        <f t="shared" si="28"/>
        <v>0</v>
      </c>
    </row>
    <row r="388" spans="3:23" s="37" customFormat="1" x14ac:dyDescent="0.25">
      <c r="C388" s="127"/>
      <c r="D388" s="183" t="str">
        <f>IF(E388=0,"",MAX($D$15:D387)+1)</f>
        <v/>
      </c>
      <c r="E388" s="193"/>
      <c r="F388" s="193"/>
      <c r="G388" s="193"/>
      <c r="H388" s="193"/>
      <c r="I388" s="65"/>
      <c r="J388" s="193"/>
      <c r="K388" s="184"/>
      <c r="L388" s="193"/>
      <c r="M388" s="184"/>
      <c r="N388" s="193"/>
      <c r="O388" s="184"/>
      <c r="P388" s="110"/>
      <c r="Q388" s="63"/>
      <c r="R388" s="152" t="str">
        <f t="shared" si="29"/>
        <v/>
      </c>
      <c r="T388" s="38" t="str">
        <f t="shared" si="25"/>
        <v>N</v>
      </c>
      <c r="U388" s="38">
        <f t="shared" si="26"/>
        <v>0</v>
      </c>
      <c r="V388" s="38">
        <f t="shared" si="27"/>
        <v>0</v>
      </c>
      <c r="W388" s="38">
        <f t="shared" si="28"/>
        <v>0</v>
      </c>
    </row>
    <row r="389" spans="3:23" s="37" customFormat="1" x14ac:dyDescent="0.25">
      <c r="C389" s="127"/>
      <c r="D389" s="183" t="str">
        <f>IF(E389=0,"",MAX($D$15:D388)+1)</f>
        <v/>
      </c>
      <c r="E389" s="193"/>
      <c r="F389" s="193"/>
      <c r="G389" s="193"/>
      <c r="H389" s="193"/>
      <c r="I389" s="65"/>
      <c r="J389" s="193"/>
      <c r="K389" s="184"/>
      <c r="L389" s="193"/>
      <c r="M389" s="184"/>
      <c r="N389" s="193"/>
      <c r="O389" s="184"/>
      <c r="P389" s="110"/>
      <c r="Q389" s="63"/>
      <c r="R389" s="152" t="str">
        <f t="shared" si="29"/>
        <v/>
      </c>
      <c r="T389" s="38" t="str">
        <f t="shared" si="25"/>
        <v>N</v>
      </c>
      <c r="U389" s="38">
        <f t="shared" si="26"/>
        <v>0</v>
      </c>
      <c r="V389" s="38">
        <f t="shared" si="27"/>
        <v>0</v>
      </c>
      <c r="W389" s="38">
        <f t="shared" si="28"/>
        <v>0</v>
      </c>
    </row>
    <row r="390" spans="3:23" s="37" customFormat="1" x14ac:dyDescent="0.25">
      <c r="C390" s="127"/>
      <c r="D390" s="183" t="str">
        <f>IF(E390=0,"",MAX($D$15:D389)+1)</f>
        <v/>
      </c>
      <c r="E390" s="193"/>
      <c r="F390" s="193"/>
      <c r="G390" s="193"/>
      <c r="H390" s="193"/>
      <c r="I390" s="65"/>
      <c r="J390" s="193"/>
      <c r="K390" s="184"/>
      <c r="L390" s="193"/>
      <c r="M390" s="184"/>
      <c r="N390" s="193"/>
      <c r="O390" s="184"/>
      <c r="P390" s="110"/>
      <c r="Q390" s="63"/>
      <c r="R390" s="152" t="str">
        <f t="shared" si="29"/>
        <v/>
      </c>
      <c r="T390" s="38" t="str">
        <f t="shared" si="25"/>
        <v>N</v>
      </c>
      <c r="U390" s="38">
        <f t="shared" si="26"/>
        <v>0</v>
      </c>
      <c r="V390" s="38">
        <f t="shared" si="27"/>
        <v>0</v>
      </c>
      <c r="W390" s="38">
        <f t="shared" si="28"/>
        <v>0</v>
      </c>
    </row>
    <row r="391" spans="3:23" s="37" customFormat="1" x14ac:dyDescent="0.25">
      <c r="C391" s="127"/>
      <c r="D391" s="183" t="str">
        <f>IF(E391=0,"",MAX($D$15:D390)+1)</f>
        <v/>
      </c>
      <c r="E391" s="193"/>
      <c r="F391" s="193"/>
      <c r="G391" s="193"/>
      <c r="H391" s="193"/>
      <c r="I391" s="65"/>
      <c r="J391" s="193"/>
      <c r="K391" s="184"/>
      <c r="L391" s="193"/>
      <c r="M391" s="184"/>
      <c r="N391" s="193"/>
      <c r="O391" s="184"/>
      <c r="P391" s="110"/>
      <c r="Q391" s="63"/>
      <c r="R391" s="152" t="str">
        <f t="shared" si="29"/>
        <v/>
      </c>
      <c r="T391" s="38" t="str">
        <f t="shared" si="25"/>
        <v>N</v>
      </c>
      <c r="U391" s="38">
        <f t="shared" si="26"/>
        <v>0</v>
      </c>
      <c r="V391" s="38">
        <f t="shared" si="27"/>
        <v>0</v>
      </c>
      <c r="W391" s="38">
        <f t="shared" si="28"/>
        <v>0</v>
      </c>
    </row>
    <row r="392" spans="3:23" s="37" customFormat="1" x14ac:dyDescent="0.25">
      <c r="C392" s="127"/>
      <c r="D392" s="183" t="str">
        <f>IF(E392=0,"",MAX($D$15:D391)+1)</f>
        <v/>
      </c>
      <c r="E392" s="193"/>
      <c r="F392" s="193"/>
      <c r="G392" s="193"/>
      <c r="H392" s="193"/>
      <c r="I392" s="65"/>
      <c r="J392" s="193"/>
      <c r="K392" s="184"/>
      <c r="L392" s="193"/>
      <c r="M392" s="184"/>
      <c r="N392" s="193"/>
      <c r="O392" s="184"/>
      <c r="P392" s="110"/>
      <c r="Q392" s="63"/>
      <c r="R392" s="152" t="str">
        <f t="shared" si="29"/>
        <v/>
      </c>
      <c r="T392" s="38" t="str">
        <f t="shared" si="25"/>
        <v>N</v>
      </c>
      <c r="U392" s="38">
        <f t="shared" si="26"/>
        <v>0</v>
      </c>
      <c r="V392" s="38">
        <f t="shared" si="27"/>
        <v>0</v>
      </c>
      <c r="W392" s="38">
        <f t="shared" si="28"/>
        <v>0</v>
      </c>
    </row>
    <row r="393" spans="3:23" s="37" customFormat="1" x14ac:dyDescent="0.25">
      <c r="C393" s="127"/>
      <c r="D393" s="183" t="str">
        <f>IF(E393=0,"",MAX($D$15:D392)+1)</f>
        <v/>
      </c>
      <c r="E393" s="193"/>
      <c r="F393" s="193"/>
      <c r="G393" s="193"/>
      <c r="H393" s="193"/>
      <c r="I393" s="65"/>
      <c r="J393" s="193"/>
      <c r="K393" s="184"/>
      <c r="L393" s="193"/>
      <c r="M393" s="184"/>
      <c r="N393" s="193"/>
      <c r="O393" s="184"/>
      <c r="P393" s="110"/>
      <c r="Q393" s="63"/>
      <c r="R393" s="152" t="str">
        <f t="shared" si="29"/>
        <v/>
      </c>
      <c r="T393" s="38" t="str">
        <f t="shared" si="25"/>
        <v>N</v>
      </c>
      <c r="U393" s="38">
        <f t="shared" si="26"/>
        <v>0</v>
      </c>
      <c r="V393" s="38">
        <f t="shared" si="27"/>
        <v>0</v>
      </c>
      <c r="W393" s="38">
        <f t="shared" si="28"/>
        <v>0</v>
      </c>
    </row>
    <row r="394" spans="3:23" s="37" customFormat="1" x14ac:dyDescent="0.25">
      <c r="C394" s="127"/>
      <c r="D394" s="183" t="str">
        <f>IF(E394=0,"",MAX($D$15:D393)+1)</f>
        <v/>
      </c>
      <c r="E394" s="193"/>
      <c r="F394" s="193"/>
      <c r="G394" s="193"/>
      <c r="H394" s="193"/>
      <c r="I394" s="65"/>
      <c r="J394" s="193"/>
      <c r="K394" s="184"/>
      <c r="L394" s="193"/>
      <c r="M394" s="184"/>
      <c r="N394" s="193"/>
      <c r="O394" s="184"/>
      <c r="P394" s="110"/>
      <c r="Q394" s="63"/>
      <c r="R394" s="152" t="str">
        <f t="shared" si="29"/>
        <v/>
      </c>
      <c r="T394" s="38" t="str">
        <f t="shared" si="25"/>
        <v>N</v>
      </c>
      <c r="U394" s="38">
        <f t="shared" si="26"/>
        <v>0</v>
      </c>
      <c r="V394" s="38">
        <f t="shared" si="27"/>
        <v>0</v>
      </c>
      <c r="W394" s="38">
        <f t="shared" si="28"/>
        <v>0</v>
      </c>
    </row>
    <row r="395" spans="3:23" s="37" customFormat="1" x14ac:dyDescent="0.25">
      <c r="C395" s="127"/>
      <c r="D395" s="183" t="str">
        <f>IF(E395=0,"",MAX($D$15:D394)+1)</f>
        <v/>
      </c>
      <c r="E395" s="193"/>
      <c r="F395" s="193"/>
      <c r="G395" s="193"/>
      <c r="H395" s="193"/>
      <c r="I395" s="65"/>
      <c r="J395" s="193"/>
      <c r="K395" s="184"/>
      <c r="L395" s="193"/>
      <c r="M395" s="184"/>
      <c r="N395" s="193"/>
      <c r="O395" s="184"/>
      <c r="P395" s="110"/>
      <c r="Q395" s="63"/>
      <c r="R395" s="152" t="str">
        <f t="shared" si="29"/>
        <v/>
      </c>
      <c r="T395" s="38" t="str">
        <f t="shared" si="25"/>
        <v>N</v>
      </c>
      <c r="U395" s="38">
        <f t="shared" si="26"/>
        <v>0</v>
      </c>
      <c r="V395" s="38">
        <f t="shared" si="27"/>
        <v>0</v>
      </c>
      <c r="W395" s="38">
        <f t="shared" si="28"/>
        <v>0</v>
      </c>
    </row>
    <row r="396" spans="3:23" s="37" customFormat="1" x14ac:dyDescent="0.25">
      <c r="C396" s="127"/>
      <c r="D396" s="183" t="str">
        <f>IF(E396=0,"",MAX($D$15:D395)+1)</f>
        <v/>
      </c>
      <c r="E396" s="193"/>
      <c r="F396" s="193"/>
      <c r="G396" s="193"/>
      <c r="H396" s="193"/>
      <c r="I396" s="65"/>
      <c r="J396" s="193"/>
      <c r="K396" s="184"/>
      <c r="L396" s="193"/>
      <c r="M396" s="184"/>
      <c r="N396" s="193"/>
      <c r="O396" s="184"/>
      <c r="P396" s="110"/>
      <c r="Q396" s="63"/>
      <c r="R396" s="152" t="str">
        <f t="shared" si="29"/>
        <v/>
      </c>
      <c r="T396" s="38" t="str">
        <f t="shared" si="25"/>
        <v>N</v>
      </c>
      <c r="U396" s="38">
        <f t="shared" si="26"/>
        <v>0</v>
      </c>
      <c r="V396" s="38">
        <f t="shared" si="27"/>
        <v>0</v>
      </c>
      <c r="W396" s="38">
        <f t="shared" si="28"/>
        <v>0</v>
      </c>
    </row>
    <row r="397" spans="3:23" s="37" customFormat="1" x14ac:dyDescent="0.25">
      <c r="C397" s="127"/>
      <c r="D397" s="183" t="str">
        <f>IF(E397=0,"",MAX($D$15:D396)+1)</f>
        <v/>
      </c>
      <c r="E397" s="193"/>
      <c r="F397" s="193"/>
      <c r="G397" s="193"/>
      <c r="H397" s="193"/>
      <c r="I397" s="65"/>
      <c r="J397" s="193"/>
      <c r="K397" s="184"/>
      <c r="L397" s="193"/>
      <c r="M397" s="184"/>
      <c r="N397" s="193"/>
      <c r="O397" s="184"/>
      <c r="P397" s="110"/>
      <c r="Q397" s="63"/>
      <c r="R397" s="152" t="str">
        <f t="shared" si="29"/>
        <v/>
      </c>
      <c r="T397" s="38" t="str">
        <f t="shared" si="25"/>
        <v>N</v>
      </c>
      <c r="U397" s="38">
        <f t="shared" si="26"/>
        <v>0</v>
      </c>
      <c r="V397" s="38">
        <f t="shared" si="27"/>
        <v>0</v>
      </c>
      <c r="W397" s="38">
        <f t="shared" si="28"/>
        <v>0</v>
      </c>
    </row>
    <row r="398" spans="3:23" s="37" customFormat="1" x14ac:dyDescent="0.25">
      <c r="C398" s="127"/>
      <c r="D398" s="183" t="str">
        <f>IF(E398=0,"",MAX($D$15:D397)+1)</f>
        <v/>
      </c>
      <c r="E398" s="193"/>
      <c r="F398" s="193"/>
      <c r="G398" s="193"/>
      <c r="H398" s="193"/>
      <c r="I398" s="65"/>
      <c r="J398" s="193"/>
      <c r="K398" s="184"/>
      <c r="L398" s="193"/>
      <c r="M398" s="184"/>
      <c r="N398" s="193"/>
      <c r="O398" s="184"/>
      <c r="P398" s="110"/>
      <c r="Q398" s="63"/>
      <c r="R398" s="152" t="str">
        <f t="shared" si="29"/>
        <v/>
      </c>
      <c r="T398" s="38" t="str">
        <f t="shared" si="25"/>
        <v>N</v>
      </c>
      <c r="U398" s="38">
        <f t="shared" si="26"/>
        <v>0</v>
      </c>
      <c r="V398" s="38">
        <f t="shared" si="27"/>
        <v>0</v>
      </c>
      <c r="W398" s="38">
        <f t="shared" si="28"/>
        <v>0</v>
      </c>
    </row>
    <row r="399" spans="3:23" s="37" customFormat="1" x14ac:dyDescent="0.25">
      <c r="C399" s="127"/>
      <c r="D399" s="183" t="str">
        <f>IF(E399=0,"",MAX($D$15:D398)+1)</f>
        <v/>
      </c>
      <c r="E399" s="193"/>
      <c r="F399" s="193"/>
      <c r="G399" s="193"/>
      <c r="H399" s="193"/>
      <c r="I399" s="65"/>
      <c r="J399" s="193"/>
      <c r="K399" s="184"/>
      <c r="L399" s="193"/>
      <c r="M399" s="184"/>
      <c r="N399" s="193"/>
      <c r="O399" s="184"/>
      <c r="P399" s="110"/>
      <c r="Q399" s="63"/>
      <c r="R399" s="152" t="str">
        <f t="shared" si="29"/>
        <v/>
      </c>
      <c r="T399" s="38" t="str">
        <f t="shared" ref="T399:T462" si="30">IF(D399="","N","Y")</f>
        <v>N</v>
      </c>
      <c r="U399" s="38">
        <f t="shared" ref="U399:U462" si="31">IF(AND(T399="Y",OR(E399=0,F399=0,G399=0,H399=0,I399=0,J399=0,K399=0)),1,0)</f>
        <v>0</v>
      </c>
      <c r="V399" s="38">
        <f t="shared" ref="V399:V462" si="32">IF(SUM(IF(L399=0,0,IF(M399=0,1,0)),IF(M399=0,0,IF(L399=0,1,0))),1,0)</f>
        <v>0</v>
      </c>
      <c r="W399" s="38">
        <f t="shared" ref="W399:W462" si="33">IF(SUM(IF(N399="",0,IF(O399="",1,0)),IF(O399="",0,IF(N399="",1,0))),1,0)</f>
        <v>0</v>
      </c>
    </row>
    <row r="400" spans="3:23" s="37" customFormat="1" x14ac:dyDescent="0.25">
      <c r="C400" s="127"/>
      <c r="D400" s="183" t="str">
        <f>IF(E400=0,"",MAX($D$15:D399)+1)</f>
        <v/>
      </c>
      <c r="E400" s="193"/>
      <c r="F400" s="193"/>
      <c r="G400" s="193"/>
      <c r="H400" s="193"/>
      <c r="I400" s="65"/>
      <c r="J400" s="193"/>
      <c r="K400" s="184"/>
      <c r="L400" s="193"/>
      <c r="M400" s="184"/>
      <c r="N400" s="193"/>
      <c r="O400" s="184"/>
      <c r="P400" s="110"/>
      <c r="Q400" s="63"/>
      <c r="R400" s="152" t="str">
        <f t="shared" ref="R400:R463" si="34">IF(SUM(U400:W400)&gt;0,"ROW INCOMPLETE OR INVALID DATA ENTERED; ENTER/EDIT DATA IN REQUIRED FIELDS","")</f>
        <v/>
      </c>
      <c r="T400" s="38" t="str">
        <f t="shared" si="30"/>
        <v>N</v>
      </c>
      <c r="U400" s="38">
        <f t="shared" si="31"/>
        <v>0</v>
      </c>
      <c r="V400" s="38">
        <f t="shared" si="32"/>
        <v>0</v>
      </c>
      <c r="W400" s="38">
        <f t="shared" si="33"/>
        <v>0</v>
      </c>
    </row>
    <row r="401" spans="3:23" s="37" customFormat="1" x14ac:dyDescent="0.25">
      <c r="C401" s="127"/>
      <c r="D401" s="183" t="str">
        <f>IF(E401=0,"",MAX($D$15:D400)+1)</f>
        <v/>
      </c>
      <c r="E401" s="193"/>
      <c r="F401" s="193"/>
      <c r="G401" s="193"/>
      <c r="H401" s="193"/>
      <c r="I401" s="65"/>
      <c r="J401" s="193"/>
      <c r="K401" s="184"/>
      <c r="L401" s="193"/>
      <c r="M401" s="184"/>
      <c r="N401" s="193"/>
      <c r="O401" s="184"/>
      <c r="P401" s="110"/>
      <c r="Q401" s="63"/>
      <c r="R401" s="152" t="str">
        <f t="shared" si="34"/>
        <v/>
      </c>
      <c r="T401" s="38" t="str">
        <f t="shared" si="30"/>
        <v>N</v>
      </c>
      <c r="U401" s="38">
        <f t="shared" si="31"/>
        <v>0</v>
      </c>
      <c r="V401" s="38">
        <f t="shared" si="32"/>
        <v>0</v>
      </c>
      <c r="W401" s="38">
        <f t="shared" si="33"/>
        <v>0</v>
      </c>
    </row>
    <row r="402" spans="3:23" s="37" customFormat="1" x14ac:dyDescent="0.25">
      <c r="C402" s="127"/>
      <c r="D402" s="183" t="str">
        <f>IF(E402=0,"",MAX($D$15:D401)+1)</f>
        <v/>
      </c>
      <c r="E402" s="193"/>
      <c r="F402" s="193"/>
      <c r="G402" s="193"/>
      <c r="H402" s="193"/>
      <c r="I402" s="65"/>
      <c r="J402" s="193"/>
      <c r="K402" s="184"/>
      <c r="L402" s="193"/>
      <c r="M402" s="184"/>
      <c r="N402" s="193"/>
      <c r="O402" s="184"/>
      <c r="P402" s="110"/>
      <c r="Q402" s="63"/>
      <c r="R402" s="152" t="str">
        <f t="shared" si="34"/>
        <v/>
      </c>
      <c r="T402" s="38" t="str">
        <f t="shared" si="30"/>
        <v>N</v>
      </c>
      <c r="U402" s="38">
        <f t="shared" si="31"/>
        <v>0</v>
      </c>
      <c r="V402" s="38">
        <f t="shared" si="32"/>
        <v>0</v>
      </c>
      <c r="W402" s="38">
        <f t="shared" si="33"/>
        <v>0</v>
      </c>
    </row>
    <row r="403" spans="3:23" s="37" customFormat="1" x14ac:dyDescent="0.25">
      <c r="C403" s="127"/>
      <c r="D403" s="183" t="str">
        <f>IF(E403=0,"",MAX($D$15:D402)+1)</f>
        <v/>
      </c>
      <c r="E403" s="193"/>
      <c r="F403" s="193"/>
      <c r="G403" s="193"/>
      <c r="H403" s="193"/>
      <c r="I403" s="65"/>
      <c r="J403" s="193"/>
      <c r="K403" s="184"/>
      <c r="L403" s="193"/>
      <c r="M403" s="184"/>
      <c r="N403" s="193"/>
      <c r="O403" s="184"/>
      <c r="P403" s="110"/>
      <c r="Q403" s="63"/>
      <c r="R403" s="152" t="str">
        <f t="shared" si="34"/>
        <v/>
      </c>
      <c r="T403" s="38" t="str">
        <f t="shared" si="30"/>
        <v>N</v>
      </c>
      <c r="U403" s="38">
        <f t="shared" si="31"/>
        <v>0</v>
      </c>
      <c r="V403" s="38">
        <f t="shared" si="32"/>
        <v>0</v>
      </c>
      <c r="W403" s="38">
        <f t="shared" si="33"/>
        <v>0</v>
      </c>
    </row>
    <row r="404" spans="3:23" s="37" customFormat="1" x14ac:dyDescent="0.25">
      <c r="C404" s="127"/>
      <c r="D404" s="183" t="str">
        <f>IF(E404=0,"",MAX($D$15:D403)+1)</f>
        <v/>
      </c>
      <c r="E404" s="193"/>
      <c r="F404" s="193"/>
      <c r="G404" s="193"/>
      <c r="H404" s="193"/>
      <c r="I404" s="65"/>
      <c r="J404" s="193"/>
      <c r="K404" s="184"/>
      <c r="L404" s="193"/>
      <c r="M404" s="184"/>
      <c r="N404" s="193"/>
      <c r="O404" s="184"/>
      <c r="P404" s="110"/>
      <c r="Q404" s="63"/>
      <c r="R404" s="152" t="str">
        <f t="shared" si="34"/>
        <v/>
      </c>
      <c r="T404" s="38" t="str">
        <f t="shared" si="30"/>
        <v>N</v>
      </c>
      <c r="U404" s="38">
        <f t="shared" si="31"/>
        <v>0</v>
      </c>
      <c r="V404" s="38">
        <f t="shared" si="32"/>
        <v>0</v>
      </c>
      <c r="W404" s="38">
        <f t="shared" si="33"/>
        <v>0</v>
      </c>
    </row>
    <row r="405" spans="3:23" s="37" customFormat="1" x14ac:dyDescent="0.25">
      <c r="C405" s="127"/>
      <c r="D405" s="183" t="str">
        <f>IF(E405=0,"",MAX($D$15:D404)+1)</f>
        <v/>
      </c>
      <c r="E405" s="193"/>
      <c r="F405" s="193"/>
      <c r="G405" s="193"/>
      <c r="H405" s="193"/>
      <c r="I405" s="65"/>
      <c r="J405" s="193"/>
      <c r="K405" s="184"/>
      <c r="L405" s="193"/>
      <c r="M405" s="184"/>
      <c r="N405" s="193"/>
      <c r="O405" s="184"/>
      <c r="P405" s="110"/>
      <c r="Q405" s="63"/>
      <c r="R405" s="152" t="str">
        <f t="shared" si="34"/>
        <v/>
      </c>
      <c r="T405" s="38" t="str">
        <f t="shared" si="30"/>
        <v>N</v>
      </c>
      <c r="U405" s="38">
        <f t="shared" si="31"/>
        <v>0</v>
      </c>
      <c r="V405" s="38">
        <f t="shared" si="32"/>
        <v>0</v>
      </c>
      <c r="W405" s="38">
        <f t="shared" si="33"/>
        <v>0</v>
      </c>
    </row>
    <row r="406" spans="3:23" s="37" customFormat="1" x14ac:dyDescent="0.25">
      <c r="C406" s="127"/>
      <c r="D406" s="183" t="str">
        <f>IF(E406=0,"",MAX($D$15:D405)+1)</f>
        <v/>
      </c>
      <c r="E406" s="193"/>
      <c r="F406" s="193"/>
      <c r="G406" s="193"/>
      <c r="H406" s="193"/>
      <c r="I406" s="65"/>
      <c r="J406" s="193"/>
      <c r="K406" s="184"/>
      <c r="L406" s="193"/>
      <c r="M406" s="184"/>
      <c r="N406" s="193"/>
      <c r="O406" s="184"/>
      <c r="P406" s="110"/>
      <c r="Q406" s="63"/>
      <c r="R406" s="152" t="str">
        <f t="shared" si="34"/>
        <v/>
      </c>
      <c r="T406" s="38" t="str">
        <f t="shared" si="30"/>
        <v>N</v>
      </c>
      <c r="U406" s="38">
        <f t="shared" si="31"/>
        <v>0</v>
      </c>
      <c r="V406" s="38">
        <f t="shared" si="32"/>
        <v>0</v>
      </c>
      <c r="W406" s="38">
        <f t="shared" si="33"/>
        <v>0</v>
      </c>
    </row>
    <row r="407" spans="3:23" s="37" customFormat="1" x14ac:dyDescent="0.25">
      <c r="C407" s="127"/>
      <c r="D407" s="183" t="str">
        <f>IF(E407=0,"",MAX($D$15:D406)+1)</f>
        <v/>
      </c>
      <c r="E407" s="193"/>
      <c r="F407" s="193"/>
      <c r="G407" s="193"/>
      <c r="H407" s="193"/>
      <c r="I407" s="65"/>
      <c r="J407" s="193"/>
      <c r="K407" s="184"/>
      <c r="L407" s="193"/>
      <c r="M407" s="184"/>
      <c r="N407" s="193"/>
      <c r="O407" s="184"/>
      <c r="P407" s="110"/>
      <c r="Q407" s="63"/>
      <c r="R407" s="152" t="str">
        <f t="shared" si="34"/>
        <v/>
      </c>
      <c r="T407" s="38" t="str">
        <f t="shared" si="30"/>
        <v>N</v>
      </c>
      <c r="U407" s="38">
        <f t="shared" si="31"/>
        <v>0</v>
      </c>
      <c r="V407" s="38">
        <f t="shared" si="32"/>
        <v>0</v>
      </c>
      <c r="W407" s="38">
        <f t="shared" si="33"/>
        <v>0</v>
      </c>
    </row>
    <row r="408" spans="3:23" s="37" customFormat="1" x14ac:dyDescent="0.25">
      <c r="C408" s="127"/>
      <c r="D408" s="183" t="str">
        <f>IF(E408=0,"",MAX($D$15:D407)+1)</f>
        <v/>
      </c>
      <c r="E408" s="193"/>
      <c r="F408" s="193"/>
      <c r="G408" s="193"/>
      <c r="H408" s="193"/>
      <c r="I408" s="65"/>
      <c r="J408" s="193"/>
      <c r="K408" s="184"/>
      <c r="L408" s="193"/>
      <c r="M408" s="184"/>
      <c r="N408" s="193"/>
      <c r="O408" s="184"/>
      <c r="P408" s="110"/>
      <c r="Q408" s="63"/>
      <c r="R408" s="152" t="str">
        <f t="shared" si="34"/>
        <v/>
      </c>
      <c r="T408" s="38" t="str">
        <f t="shared" si="30"/>
        <v>N</v>
      </c>
      <c r="U408" s="38">
        <f t="shared" si="31"/>
        <v>0</v>
      </c>
      <c r="V408" s="38">
        <f t="shared" si="32"/>
        <v>0</v>
      </c>
      <c r="W408" s="38">
        <f t="shared" si="33"/>
        <v>0</v>
      </c>
    </row>
    <row r="409" spans="3:23" s="37" customFormat="1" x14ac:dyDescent="0.25">
      <c r="C409" s="127"/>
      <c r="D409" s="183" t="str">
        <f>IF(E409=0,"",MAX($D$15:D408)+1)</f>
        <v/>
      </c>
      <c r="E409" s="193"/>
      <c r="F409" s="193"/>
      <c r="G409" s="193"/>
      <c r="H409" s="193"/>
      <c r="I409" s="65"/>
      <c r="J409" s="193"/>
      <c r="K409" s="184"/>
      <c r="L409" s="193"/>
      <c r="M409" s="184"/>
      <c r="N409" s="193"/>
      <c r="O409" s="184"/>
      <c r="P409" s="110"/>
      <c r="Q409" s="63"/>
      <c r="R409" s="152" t="str">
        <f t="shared" si="34"/>
        <v/>
      </c>
      <c r="T409" s="38" t="str">
        <f t="shared" si="30"/>
        <v>N</v>
      </c>
      <c r="U409" s="38">
        <f t="shared" si="31"/>
        <v>0</v>
      </c>
      <c r="V409" s="38">
        <f t="shared" si="32"/>
        <v>0</v>
      </c>
      <c r="W409" s="38">
        <f t="shared" si="33"/>
        <v>0</v>
      </c>
    </row>
    <row r="410" spans="3:23" s="37" customFormat="1" x14ac:dyDescent="0.25">
      <c r="C410" s="127"/>
      <c r="D410" s="183" t="str">
        <f>IF(E410=0,"",MAX($D$15:D409)+1)</f>
        <v/>
      </c>
      <c r="E410" s="193"/>
      <c r="F410" s="193"/>
      <c r="G410" s="193"/>
      <c r="H410" s="193"/>
      <c r="I410" s="65"/>
      <c r="J410" s="193"/>
      <c r="K410" s="184"/>
      <c r="L410" s="193"/>
      <c r="M410" s="184"/>
      <c r="N410" s="193"/>
      <c r="O410" s="184"/>
      <c r="P410" s="110"/>
      <c r="Q410" s="63"/>
      <c r="R410" s="152" t="str">
        <f t="shared" si="34"/>
        <v/>
      </c>
      <c r="T410" s="38" t="str">
        <f t="shared" si="30"/>
        <v>N</v>
      </c>
      <c r="U410" s="38">
        <f t="shared" si="31"/>
        <v>0</v>
      </c>
      <c r="V410" s="38">
        <f t="shared" si="32"/>
        <v>0</v>
      </c>
      <c r="W410" s="38">
        <f t="shared" si="33"/>
        <v>0</v>
      </c>
    </row>
    <row r="411" spans="3:23" s="37" customFormat="1" x14ac:dyDescent="0.25">
      <c r="C411" s="127"/>
      <c r="D411" s="183" t="str">
        <f>IF(E411=0,"",MAX($D$15:D410)+1)</f>
        <v/>
      </c>
      <c r="E411" s="193"/>
      <c r="F411" s="193"/>
      <c r="G411" s="193"/>
      <c r="H411" s="193"/>
      <c r="I411" s="65"/>
      <c r="J411" s="193"/>
      <c r="K411" s="184"/>
      <c r="L411" s="193"/>
      <c r="M411" s="184"/>
      <c r="N411" s="193"/>
      <c r="O411" s="184"/>
      <c r="P411" s="110"/>
      <c r="Q411" s="63"/>
      <c r="R411" s="152" t="str">
        <f t="shared" si="34"/>
        <v/>
      </c>
      <c r="T411" s="38" t="str">
        <f t="shared" si="30"/>
        <v>N</v>
      </c>
      <c r="U411" s="38">
        <f t="shared" si="31"/>
        <v>0</v>
      </c>
      <c r="V411" s="38">
        <f t="shared" si="32"/>
        <v>0</v>
      </c>
      <c r="W411" s="38">
        <f t="shared" si="33"/>
        <v>0</v>
      </c>
    </row>
    <row r="412" spans="3:23" s="37" customFormat="1" x14ac:dyDescent="0.25">
      <c r="C412" s="127"/>
      <c r="D412" s="183" t="str">
        <f>IF(E412=0,"",MAX($D$15:D411)+1)</f>
        <v/>
      </c>
      <c r="E412" s="193"/>
      <c r="F412" s="193"/>
      <c r="G412" s="193"/>
      <c r="H412" s="193"/>
      <c r="I412" s="65"/>
      <c r="J412" s="193"/>
      <c r="K412" s="184"/>
      <c r="L412" s="193"/>
      <c r="M412" s="184"/>
      <c r="N412" s="193"/>
      <c r="O412" s="184"/>
      <c r="P412" s="110"/>
      <c r="Q412" s="63"/>
      <c r="R412" s="152" t="str">
        <f t="shared" si="34"/>
        <v/>
      </c>
      <c r="T412" s="38" t="str">
        <f t="shared" si="30"/>
        <v>N</v>
      </c>
      <c r="U412" s="38">
        <f t="shared" si="31"/>
        <v>0</v>
      </c>
      <c r="V412" s="38">
        <f t="shared" si="32"/>
        <v>0</v>
      </c>
      <c r="W412" s="38">
        <f t="shared" si="33"/>
        <v>0</v>
      </c>
    </row>
    <row r="413" spans="3:23" s="37" customFormat="1" x14ac:dyDescent="0.25">
      <c r="C413" s="127"/>
      <c r="D413" s="183" t="str">
        <f>IF(E413=0,"",MAX($D$15:D412)+1)</f>
        <v/>
      </c>
      <c r="E413" s="193"/>
      <c r="F413" s="193"/>
      <c r="G413" s="193"/>
      <c r="H413" s="193"/>
      <c r="I413" s="65"/>
      <c r="J413" s="193"/>
      <c r="K413" s="184"/>
      <c r="L413" s="193"/>
      <c r="M413" s="184"/>
      <c r="N413" s="193"/>
      <c r="O413" s="184"/>
      <c r="P413" s="110"/>
      <c r="Q413" s="63"/>
      <c r="R413" s="152" t="str">
        <f t="shared" si="34"/>
        <v/>
      </c>
      <c r="T413" s="38" t="str">
        <f t="shared" si="30"/>
        <v>N</v>
      </c>
      <c r="U413" s="38">
        <f t="shared" si="31"/>
        <v>0</v>
      </c>
      <c r="V413" s="38">
        <f t="shared" si="32"/>
        <v>0</v>
      </c>
      <c r="W413" s="38">
        <f t="shared" si="33"/>
        <v>0</v>
      </c>
    </row>
    <row r="414" spans="3:23" s="37" customFormat="1" x14ac:dyDescent="0.25">
      <c r="C414" s="127"/>
      <c r="D414" s="183" t="str">
        <f>IF(E414=0,"",MAX($D$15:D413)+1)</f>
        <v/>
      </c>
      <c r="E414" s="193"/>
      <c r="F414" s="193"/>
      <c r="G414" s="193"/>
      <c r="H414" s="193"/>
      <c r="I414" s="65"/>
      <c r="J414" s="193"/>
      <c r="K414" s="184"/>
      <c r="L414" s="193"/>
      <c r="M414" s="184"/>
      <c r="N414" s="193"/>
      <c r="O414" s="184"/>
      <c r="P414" s="110"/>
      <c r="Q414" s="63"/>
      <c r="R414" s="152" t="str">
        <f t="shared" si="34"/>
        <v/>
      </c>
      <c r="T414" s="38" t="str">
        <f t="shared" si="30"/>
        <v>N</v>
      </c>
      <c r="U414" s="38">
        <f t="shared" si="31"/>
        <v>0</v>
      </c>
      <c r="V414" s="38">
        <f t="shared" si="32"/>
        <v>0</v>
      </c>
      <c r="W414" s="38">
        <f t="shared" si="33"/>
        <v>0</v>
      </c>
    </row>
    <row r="415" spans="3:23" s="37" customFormat="1" x14ac:dyDescent="0.25">
      <c r="C415" s="127"/>
      <c r="D415" s="183" t="str">
        <f>IF(E415=0,"",MAX($D$15:D414)+1)</f>
        <v/>
      </c>
      <c r="E415" s="193"/>
      <c r="F415" s="193"/>
      <c r="G415" s="193"/>
      <c r="H415" s="193"/>
      <c r="I415" s="65"/>
      <c r="J415" s="193"/>
      <c r="K415" s="184"/>
      <c r="L415" s="193"/>
      <c r="M415" s="184"/>
      <c r="N415" s="193"/>
      <c r="O415" s="184"/>
      <c r="P415" s="110"/>
      <c r="Q415" s="63"/>
      <c r="R415" s="152" t="str">
        <f t="shared" si="34"/>
        <v/>
      </c>
      <c r="T415" s="38" t="str">
        <f t="shared" si="30"/>
        <v>N</v>
      </c>
      <c r="U415" s="38">
        <f t="shared" si="31"/>
        <v>0</v>
      </c>
      <c r="V415" s="38">
        <f t="shared" si="32"/>
        <v>0</v>
      </c>
      <c r="W415" s="38">
        <f t="shared" si="33"/>
        <v>0</v>
      </c>
    </row>
    <row r="416" spans="3:23" s="37" customFormat="1" x14ac:dyDescent="0.25">
      <c r="C416" s="127"/>
      <c r="D416" s="183" t="str">
        <f>IF(E416=0,"",MAX($D$15:D415)+1)</f>
        <v/>
      </c>
      <c r="E416" s="193"/>
      <c r="F416" s="193"/>
      <c r="G416" s="193"/>
      <c r="H416" s="193"/>
      <c r="I416" s="65"/>
      <c r="J416" s="193"/>
      <c r="K416" s="184"/>
      <c r="L416" s="193"/>
      <c r="M416" s="184"/>
      <c r="N416" s="193"/>
      <c r="O416" s="184"/>
      <c r="P416" s="110"/>
      <c r="Q416" s="63"/>
      <c r="R416" s="152" t="str">
        <f t="shared" si="34"/>
        <v/>
      </c>
      <c r="T416" s="38" t="str">
        <f t="shared" si="30"/>
        <v>N</v>
      </c>
      <c r="U416" s="38">
        <f t="shared" si="31"/>
        <v>0</v>
      </c>
      <c r="V416" s="38">
        <f t="shared" si="32"/>
        <v>0</v>
      </c>
      <c r="W416" s="38">
        <f t="shared" si="33"/>
        <v>0</v>
      </c>
    </row>
    <row r="417" spans="3:23" s="37" customFormat="1" x14ac:dyDescent="0.25">
      <c r="C417" s="127"/>
      <c r="D417" s="183" t="str">
        <f>IF(E417=0,"",MAX($D$15:D416)+1)</f>
        <v/>
      </c>
      <c r="E417" s="193"/>
      <c r="F417" s="193"/>
      <c r="G417" s="193"/>
      <c r="H417" s="193"/>
      <c r="I417" s="65"/>
      <c r="J417" s="193"/>
      <c r="K417" s="184"/>
      <c r="L417" s="193"/>
      <c r="M417" s="184"/>
      <c r="N417" s="193"/>
      <c r="O417" s="184"/>
      <c r="P417" s="110"/>
      <c r="Q417" s="63"/>
      <c r="R417" s="152" t="str">
        <f t="shared" si="34"/>
        <v/>
      </c>
      <c r="T417" s="38" t="str">
        <f t="shared" si="30"/>
        <v>N</v>
      </c>
      <c r="U417" s="38">
        <f t="shared" si="31"/>
        <v>0</v>
      </c>
      <c r="V417" s="38">
        <f t="shared" si="32"/>
        <v>0</v>
      </c>
      <c r="W417" s="38">
        <f t="shared" si="33"/>
        <v>0</v>
      </c>
    </row>
    <row r="418" spans="3:23" s="37" customFormat="1" x14ac:dyDescent="0.25">
      <c r="C418" s="127"/>
      <c r="D418" s="183" t="str">
        <f>IF(E418=0,"",MAX($D$15:D417)+1)</f>
        <v/>
      </c>
      <c r="E418" s="193"/>
      <c r="F418" s="193"/>
      <c r="G418" s="193"/>
      <c r="H418" s="193"/>
      <c r="I418" s="65"/>
      <c r="J418" s="193"/>
      <c r="K418" s="184"/>
      <c r="L418" s="193"/>
      <c r="M418" s="184"/>
      <c r="N418" s="193"/>
      <c r="O418" s="184"/>
      <c r="P418" s="110"/>
      <c r="Q418" s="63"/>
      <c r="R418" s="152" t="str">
        <f t="shared" si="34"/>
        <v/>
      </c>
      <c r="T418" s="38" t="str">
        <f t="shared" si="30"/>
        <v>N</v>
      </c>
      <c r="U418" s="38">
        <f t="shared" si="31"/>
        <v>0</v>
      </c>
      <c r="V418" s="38">
        <f t="shared" si="32"/>
        <v>0</v>
      </c>
      <c r="W418" s="38">
        <f t="shared" si="33"/>
        <v>0</v>
      </c>
    </row>
    <row r="419" spans="3:23" s="37" customFormat="1" x14ac:dyDescent="0.25">
      <c r="C419" s="127"/>
      <c r="D419" s="183" t="str">
        <f>IF(E419=0,"",MAX($D$15:D418)+1)</f>
        <v/>
      </c>
      <c r="E419" s="193"/>
      <c r="F419" s="193"/>
      <c r="G419" s="193"/>
      <c r="H419" s="193"/>
      <c r="I419" s="65"/>
      <c r="J419" s="193"/>
      <c r="K419" s="184"/>
      <c r="L419" s="193"/>
      <c r="M419" s="184"/>
      <c r="N419" s="193"/>
      <c r="O419" s="184"/>
      <c r="P419" s="110"/>
      <c r="Q419" s="63"/>
      <c r="R419" s="152" t="str">
        <f t="shared" si="34"/>
        <v/>
      </c>
      <c r="T419" s="38" t="str">
        <f t="shared" si="30"/>
        <v>N</v>
      </c>
      <c r="U419" s="38">
        <f t="shared" si="31"/>
        <v>0</v>
      </c>
      <c r="V419" s="38">
        <f t="shared" si="32"/>
        <v>0</v>
      </c>
      <c r="W419" s="38">
        <f t="shared" si="33"/>
        <v>0</v>
      </c>
    </row>
    <row r="420" spans="3:23" s="37" customFormat="1" x14ac:dyDescent="0.25">
      <c r="C420" s="127"/>
      <c r="D420" s="183" t="str">
        <f>IF(E420=0,"",MAX($D$15:D419)+1)</f>
        <v/>
      </c>
      <c r="E420" s="193"/>
      <c r="F420" s="193"/>
      <c r="G420" s="193"/>
      <c r="H420" s="193"/>
      <c r="I420" s="65"/>
      <c r="J420" s="193"/>
      <c r="K420" s="184"/>
      <c r="L420" s="193"/>
      <c r="M420" s="184"/>
      <c r="N420" s="193"/>
      <c r="O420" s="184"/>
      <c r="P420" s="110"/>
      <c r="Q420" s="63"/>
      <c r="R420" s="152" t="str">
        <f t="shared" si="34"/>
        <v/>
      </c>
      <c r="T420" s="38" t="str">
        <f t="shared" si="30"/>
        <v>N</v>
      </c>
      <c r="U420" s="38">
        <f t="shared" si="31"/>
        <v>0</v>
      </c>
      <c r="V420" s="38">
        <f t="shared" si="32"/>
        <v>0</v>
      </c>
      <c r="W420" s="38">
        <f t="shared" si="33"/>
        <v>0</v>
      </c>
    </row>
    <row r="421" spans="3:23" s="37" customFormat="1" x14ac:dyDescent="0.25">
      <c r="C421" s="127"/>
      <c r="D421" s="183" t="str">
        <f>IF(E421=0,"",MAX($D$15:D420)+1)</f>
        <v/>
      </c>
      <c r="E421" s="193"/>
      <c r="F421" s="193"/>
      <c r="G421" s="193"/>
      <c r="H421" s="193"/>
      <c r="I421" s="65"/>
      <c r="J421" s="193"/>
      <c r="K421" s="184"/>
      <c r="L421" s="193"/>
      <c r="M421" s="184"/>
      <c r="N421" s="193"/>
      <c r="O421" s="184"/>
      <c r="P421" s="110"/>
      <c r="Q421" s="63"/>
      <c r="R421" s="152" t="str">
        <f t="shared" si="34"/>
        <v/>
      </c>
      <c r="T421" s="38" t="str">
        <f t="shared" si="30"/>
        <v>N</v>
      </c>
      <c r="U421" s="38">
        <f t="shared" si="31"/>
        <v>0</v>
      </c>
      <c r="V421" s="38">
        <f t="shared" si="32"/>
        <v>0</v>
      </c>
      <c r="W421" s="38">
        <f t="shared" si="33"/>
        <v>0</v>
      </c>
    </row>
    <row r="422" spans="3:23" s="37" customFormat="1" x14ac:dyDescent="0.25">
      <c r="C422" s="127"/>
      <c r="D422" s="183" t="str">
        <f>IF(E422=0,"",MAX($D$15:D421)+1)</f>
        <v/>
      </c>
      <c r="E422" s="193"/>
      <c r="F422" s="193"/>
      <c r="G422" s="193"/>
      <c r="H422" s="193"/>
      <c r="I422" s="65"/>
      <c r="J422" s="193"/>
      <c r="K422" s="184"/>
      <c r="L422" s="193"/>
      <c r="M422" s="184"/>
      <c r="N422" s="193"/>
      <c r="O422" s="184"/>
      <c r="P422" s="110"/>
      <c r="Q422" s="63"/>
      <c r="R422" s="152" t="str">
        <f t="shared" si="34"/>
        <v/>
      </c>
      <c r="T422" s="38" t="str">
        <f t="shared" si="30"/>
        <v>N</v>
      </c>
      <c r="U422" s="38">
        <f t="shared" si="31"/>
        <v>0</v>
      </c>
      <c r="V422" s="38">
        <f t="shared" si="32"/>
        <v>0</v>
      </c>
      <c r="W422" s="38">
        <f t="shared" si="33"/>
        <v>0</v>
      </c>
    </row>
    <row r="423" spans="3:23" s="37" customFormat="1" x14ac:dyDescent="0.25">
      <c r="C423" s="127"/>
      <c r="D423" s="183" t="str">
        <f>IF(E423=0,"",MAX($D$15:D422)+1)</f>
        <v/>
      </c>
      <c r="E423" s="193"/>
      <c r="F423" s="193"/>
      <c r="G423" s="193"/>
      <c r="H423" s="193"/>
      <c r="I423" s="65"/>
      <c r="J423" s="193"/>
      <c r="K423" s="184"/>
      <c r="L423" s="193"/>
      <c r="M423" s="184"/>
      <c r="N423" s="193"/>
      <c r="O423" s="184"/>
      <c r="P423" s="110"/>
      <c r="Q423" s="63"/>
      <c r="R423" s="152" t="str">
        <f t="shared" si="34"/>
        <v/>
      </c>
      <c r="T423" s="38" t="str">
        <f t="shared" si="30"/>
        <v>N</v>
      </c>
      <c r="U423" s="38">
        <f t="shared" si="31"/>
        <v>0</v>
      </c>
      <c r="V423" s="38">
        <f t="shared" si="32"/>
        <v>0</v>
      </c>
      <c r="W423" s="38">
        <f t="shared" si="33"/>
        <v>0</v>
      </c>
    </row>
    <row r="424" spans="3:23" s="37" customFormat="1" x14ac:dyDescent="0.25">
      <c r="C424" s="127"/>
      <c r="D424" s="183" t="str">
        <f>IF(E424=0,"",MAX($D$15:D423)+1)</f>
        <v/>
      </c>
      <c r="E424" s="193"/>
      <c r="F424" s="193"/>
      <c r="G424" s="193"/>
      <c r="H424" s="193"/>
      <c r="I424" s="65"/>
      <c r="J424" s="193"/>
      <c r="K424" s="184"/>
      <c r="L424" s="193"/>
      <c r="M424" s="184"/>
      <c r="N424" s="193"/>
      <c r="O424" s="184"/>
      <c r="P424" s="110"/>
      <c r="Q424" s="63"/>
      <c r="R424" s="152" t="str">
        <f t="shared" si="34"/>
        <v/>
      </c>
      <c r="T424" s="38" t="str">
        <f t="shared" si="30"/>
        <v>N</v>
      </c>
      <c r="U424" s="38">
        <f t="shared" si="31"/>
        <v>0</v>
      </c>
      <c r="V424" s="38">
        <f t="shared" si="32"/>
        <v>0</v>
      </c>
      <c r="W424" s="38">
        <f t="shared" si="33"/>
        <v>0</v>
      </c>
    </row>
    <row r="425" spans="3:23" s="37" customFormat="1" x14ac:dyDescent="0.25">
      <c r="C425" s="127"/>
      <c r="D425" s="183" t="str">
        <f>IF(E425=0,"",MAX($D$15:D424)+1)</f>
        <v/>
      </c>
      <c r="E425" s="193"/>
      <c r="F425" s="193"/>
      <c r="G425" s="193"/>
      <c r="H425" s="193"/>
      <c r="I425" s="65"/>
      <c r="J425" s="193"/>
      <c r="K425" s="184"/>
      <c r="L425" s="193"/>
      <c r="M425" s="184"/>
      <c r="N425" s="193"/>
      <c r="O425" s="184"/>
      <c r="P425" s="110"/>
      <c r="Q425" s="63"/>
      <c r="R425" s="152" t="str">
        <f t="shared" si="34"/>
        <v/>
      </c>
      <c r="T425" s="38" t="str">
        <f t="shared" si="30"/>
        <v>N</v>
      </c>
      <c r="U425" s="38">
        <f t="shared" si="31"/>
        <v>0</v>
      </c>
      <c r="V425" s="38">
        <f t="shared" si="32"/>
        <v>0</v>
      </c>
      <c r="W425" s="38">
        <f t="shared" si="33"/>
        <v>0</v>
      </c>
    </row>
    <row r="426" spans="3:23" s="37" customFormat="1" x14ac:dyDescent="0.25">
      <c r="C426" s="127"/>
      <c r="D426" s="183" t="str">
        <f>IF(E426=0,"",MAX($D$15:D425)+1)</f>
        <v/>
      </c>
      <c r="E426" s="193"/>
      <c r="F426" s="193"/>
      <c r="G426" s="193"/>
      <c r="H426" s="193"/>
      <c r="I426" s="65"/>
      <c r="J426" s="193"/>
      <c r="K426" s="184"/>
      <c r="L426" s="193"/>
      <c r="M426" s="184"/>
      <c r="N426" s="193"/>
      <c r="O426" s="184"/>
      <c r="P426" s="110"/>
      <c r="Q426" s="63"/>
      <c r="R426" s="152" t="str">
        <f t="shared" si="34"/>
        <v/>
      </c>
      <c r="T426" s="38" t="str">
        <f t="shared" si="30"/>
        <v>N</v>
      </c>
      <c r="U426" s="38">
        <f t="shared" si="31"/>
        <v>0</v>
      </c>
      <c r="V426" s="38">
        <f t="shared" si="32"/>
        <v>0</v>
      </c>
      <c r="W426" s="38">
        <f t="shared" si="33"/>
        <v>0</v>
      </c>
    </row>
    <row r="427" spans="3:23" s="37" customFormat="1" x14ac:dyDescent="0.25">
      <c r="C427" s="127"/>
      <c r="D427" s="183" t="str">
        <f>IF(E427=0,"",MAX($D$15:D426)+1)</f>
        <v/>
      </c>
      <c r="E427" s="193"/>
      <c r="F427" s="193"/>
      <c r="G427" s="193"/>
      <c r="H427" s="193"/>
      <c r="I427" s="65"/>
      <c r="J427" s="193"/>
      <c r="K427" s="184"/>
      <c r="L427" s="193"/>
      <c r="M427" s="184"/>
      <c r="N427" s="193"/>
      <c r="O427" s="184"/>
      <c r="P427" s="110"/>
      <c r="Q427" s="63"/>
      <c r="R427" s="152" t="str">
        <f t="shared" si="34"/>
        <v/>
      </c>
      <c r="T427" s="38" t="str">
        <f t="shared" si="30"/>
        <v>N</v>
      </c>
      <c r="U427" s="38">
        <f t="shared" si="31"/>
        <v>0</v>
      </c>
      <c r="V427" s="38">
        <f t="shared" si="32"/>
        <v>0</v>
      </c>
      <c r="W427" s="38">
        <f t="shared" si="33"/>
        <v>0</v>
      </c>
    </row>
    <row r="428" spans="3:23" s="37" customFormat="1" x14ac:dyDescent="0.25">
      <c r="C428" s="127"/>
      <c r="D428" s="183" t="str">
        <f>IF(E428=0,"",MAX($D$15:D427)+1)</f>
        <v/>
      </c>
      <c r="E428" s="193"/>
      <c r="F428" s="193"/>
      <c r="G428" s="193"/>
      <c r="H428" s="193"/>
      <c r="I428" s="65"/>
      <c r="J428" s="193"/>
      <c r="K428" s="184"/>
      <c r="L428" s="193"/>
      <c r="M428" s="184"/>
      <c r="N428" s="193"/>
      <c r="O428" s="184"/>
      <c r="P428" s="110"/>
      <c r="Q428" s="63"/>
      <c r="R428" s="152" t="str">
        <f t="shared" si="34"/>
        <v/>
      </c>
      <c r="T428" s="38" t="str">
        <f t="shared" si="30"/>
        <v>N</v>
      </c>
      <c r="U428" s="38">
        <f t="shared" si="31"/>
        <v>0</v>
      </c>
      <c r="V428" s="38">
        <f t="shared" si="32"/>
        <v>0</v>
      </c>
      <c r="W428" s="38">
        <f t="shared" si="33"/>
        <v>0</v>
      </c>
    </row>
    <row r="429" spans="3:23" s="37" customFormat="1" x14ac:dyDescent="0.25">
      <c r="C429" s="127"/>
      <c r="D429" s="183" t="str">
        <f>IF(E429=0,"",MAX($D$15:D428)+1)</f>
        <v/>
      </c>
      <c r="E429" s="193"/>
      <c r="F429" s="193"/>
      <c r="G429" s="193"/>
      <c r="H429" s="193"/>
      <c r="I429" s="65"/>
      <c r="J429" s="193"/>
      <c r="K429" s="184"/>
      <c r="L429" s="193"/>
      <c r="M429" s="184"/>
      <c r="N429" s="193"/>
      <c r="O429" s="184"/>
      <c r="P429" s="110"/>
      <c r="Q429" s="63"/>
      <c r="R429" s="152" t="str">
        <f t="shared" si="34"/>
        <v/>
      </c>
      <c r="T429" s="38" t="str">
        <f t="shared" si="30"/>
        <v>N</v>
      </c>
      <c r="U429" s="38">
        <f t="shared" si="31"/>
        <v>0</v>
      </c>
      <c r="V429" s="38">
        <f t="shared" si="32"/>
        <v>0</v>
      </c>
      <c r="W429" s="38">
        <f t="shared" si="33"/>
        <v>0</v>
      </c>
    </row>
    <row r="430" spans="3:23" s="37" customFormat="1" x14ac:dyDescent="0.25">
      <c r="C430" s="127"/>
      <c r="D430" s="183" t="str">
        <f>IF(E430=0,"",MAX($D$15:D429)+1)</f>
        <v/>
      </c>
      <c r="E430" s="193"/>
      <c r="F430" s="193"/>
      <c r="G430" s="193"/>
      <c r="H430" s="193"/>
      <c r="I430" s="65"/>
      <c r="J430" s="193"/>
      <c r="K430" s="184"/>
      <c r="L430" s="193"/>
      <c r="M430" s="184"/>
      <c r="N430" s="193"/>
      <c r="O430" s="184"/>
      <c r="P430" s="110"/>
      <c r="Q430" s="63"/>
      <c r="R430" s="152" t="str">
        <f t="shared" si="34"/>
        <v/>
      </c>
      <c r="T430" s="38" t="str">
        <f t="shared" si="30"/>
        <v>N</v>
      </c>
      <c r="U430" s="38">
        <f t="shared" si="31"/>
        <v>0</v>
      </c>
      <c r="V430" s="38">
        <f t="shared" si="32"/>
        <v>0</v>
      </c>
      <c r="W430" s="38">
        <f t="shared" si="33"/>
        <v>0</v>
      </c>
    </row>
    <row r="431" spans="3:23" s="37" customFormat="1" x14ac:dyDescent="0.25">
      <c r="C431" s="127"/>
      <c r="D431" s="183" t="str">
        <f>IF(E431=0,"",MAX($D$15:D430)+1)</f>
        <v/>
      </c>
      <c r="E431" s="193"/>
      <c r="F431" s="193"/>
      <c r="G431" s="193"/>
      <c r="H431" s="193"/>
      <c r="I431" s="65"/>
      <c r="J431" s="193"/>
      <c r="K431" s="184"/>
      <c r="L431" s="193"/>
      <c r="M431" s="184"/>
      <c r="N431" s="193"/>
      <c r="O431" s="184"/>
      <c r="P431" s="110"/>
      <c r="Q431" s="63"/>
      <c r="R431" s="152" t="str">
        <f t="shared" si="34"/>
        <v/>
      </c>
      <c r="T431" s="38" t="str">
        <f t="shared" si="30"/>
        <v>N</v>
      </c>
      <c r="U431" s="38">
        <f t="shared" si="31"/>
        <v>0</v>
      </c>
      <c r="V431" s="38">
        <f t="shared" si="32"/>
        <v>0</v>
      </c>
      <c r="W431" s="38">
        <f t="shared" si="33"/>
        <v>0</v>
      </c>
    </row>
    <row r="432" spans="3:23" s="37" customFormat="1" x14ac:dyDescent="0.25">
      <c r="C432" s="127"/>
      <c r="D432" s="183" t="str">
        <f>IF(E432=0,"",MAX($D$15:D431)+1)</f>
        <v/>
      </c>
      <c r="E432" s="193"/>
      <c r="F432" s="193"/>
      <c r="G432" s="193"/>
      <c r="H432" s="193"/>
      <c r="I432" s="65"/>
      <c r="J432" s="193"/>
      <c r="K432" s="184"/>
      <c r="L432" s="193"/>
      <c r="M432" s="184"/>
      <c r="N432" s="193"/>
      <c r="O432" s="184"/>
      <c r="P432" s="110"/>
      <c r="Q432" s="63"/>
      <c r="R432" s="152" t="str">
        <f t="shared" si="34"/>
        <v/>
      </c>
      <c r="T432" s="38" t="str">
        <f t="shared" si="30"/>
        <v>N</v>
      </c>
      <c r="U432" s="38">
        <f t="shared" si="31"/>
        <v>0</v>
      </c>
      <c r="V432" s="38">
        <f t="shared" si="32"/>
        <v>0</v>
      </c>
      <c r="W432" s="38">
        <f t="shared" si="33"/>
        <v>0</v>
      </c>
    </row>
    <row r="433" spans="3:23" s="37" customFormat="1" x14ac:dyDescent="0.25">
      <c r="C433" s="127"/>
      <c r="D433" s="183" t="str">
        <f>IF(E433=0,"",MAX($D$15:D432)+1)</f>
        <v/>
      </c>
      <c r="E433" s="193"/>
      <c r="F433" s="193"/>
      <c r="G433" s="193"/>
      <c r="H433" s="193"/>
      <c r="I433" s="65"/>
      <c r="J433" s="193"/>
      <c r="K433" s="184"/>
      <c r="L433" s="193"/>
      <c r="M433" s="184"/>
      <c r="N433" s="193"/>
      <c r="O433" s="184"/>
      <c r="P433" s="110"/>
      <c r="Q433" s="63"/>
      <c r="R433" s="152" t="str">
        <f t="shared" si="34"/>
        <v/>
      </c>
      <c r="T433" s="38" t="str">
        <f t="shared" si="30"/>
        <v>N</v>
      </c>
      <c r="U433" s="38">
        <f t="shared" si="31"/>
        <v>0</v>
      </c>
      <c r="V433" s="38">
        <f t="shared" si="32"/>
        <v>0</v>
      </c>
      <c r="W433" s="38">
        <f t="shared" si="33"/>
        <v>0</v>
      </c>
    </row>
    <row r="434" spans="3:23" s="37" customFormat="1" x14ac:dyDescent="0.25">
      <c r="C434" s="127"/>
      <c r="D434" s="183" t="str">
        <f>IF(E434=0,"",MAX($D$15:D433)+1)</f>
        <v/>
      </c>
      <c r="E434" s="193"/>
      <c r="F434" s="193"/>
      <c r="G434" s="193"/>
      <c r="H434" s="193"/>
      <c r="I434" s="65"/>
      <c r="J434" s="193"/>
      <c r="K434" s="184"/>
      <c r="L434" s="193"/>
      <c r="M434" s="184"/>
      <c r="N434" s="193"/>
      <c r="O434" s="184"/>
      <c r="P434" s="110"/>
      <c r="Q434" s="63"/>
      <c r="R434" s="152" t="str">
        <f t="shared" si="34"/>
        <v/>
      </c>
      <c r="T434" s="38" t="str">
        <f t="shared" si="30"/>
        <v>N</v>
      </c>
      <c r="U434" s="38">
        <f t="shared" si="31"/>
        <v>0</v>
      </c>
      <c r="V434" s="38">
        <f t="shared" si="32"/>
        <v>0</v>
      </c>
      <c r="W434" s="38">
        <f t="shared" si="33"/>
        <v>0</v>
      </c>
    </row>
    <row r="435" spans="3:23" s="37" customFormat="1" x14ac:dyDescent="0.25">
      <c r="C435" s="127"/>
      <c r="D435" s="183" t="str">
        <f>IF(E435=0,"",MAX($D$15:D434)+1)</f>
        <v/>
      </c>
      <c r="E435" s="193"/>
      <c r="F435" s="193"/>
      <c r="G435" s="193"/>
      <c r="H435" s="193"/>
      <c r="I435" s="65"/>
      <c r="J435" s="193"/>
      <c r="K435" s="184"/>
      <c r="L435" s="193"/>
      <c r="M435" s="184"/>
      <c r="N435" s="193"/>
      <c r="O435" s="184"/>
      <c r="P435" s="110"/>
      <c r="Q435" s="63"/>
      <c r="R435" s="152" t="str">
        <f t="shared" si="34"/>
        <v/>
      </c>
      <c r="T435" s="38" t="str">
        <f t="shared" si="30"/>
        <v>N</v>
      </c>
      <c r="U435" s="38">
        <f t="shared" si="31"/>
        <v>0</v>
      </c>
      <c r="V435" s="38">
        <f t="shared" si="32"/>
        <v>0</v>
      </c>
      <c r="W435" s="38">
        <f t="shared" si="33"/>
        <v>0</v>
      </c>
    </row>
    <row r="436" spans="3:23" s="37" customFormat="1" x14ac:dyDescent="0.25">
      <c r="C436" s="127"/>
      <c r="D436" s="183" t="str">
        <f>IF(E436=0,"",MAX($D$15:D435)+1)</f>
        <v/>
      </c>
      <c r="E436" s="193"/>
      <c r="F436" s="193"/>
      <c r="G436" s="193"/>
      <c r="H436" s="193"/>
      <c r="I436" s="65"/>
      <c r="J436" s="193"/>
      <c r="K436" s="184"/>
      <c r="L436" s="193"/>
      <c r="M436" s="184"/>
      <c r="N436" s="193"/>
      <c r="O436" s="184"/>
      <c r="P436" s="110"/>
      <c r="Q436" s="63"/>
      <c r="R436" s="152" t="str">
        <f t="shared" si="34"/>
        <v/>
      </c>
      <c r="T436" s="38" t="str">
        <f t="shared" si="30"/>
        <v>N</v>
      </c>
      <c r="U436" s="38">
        <f t="shared" si="31"/>
        <v>0</v>
      </c>
      <c r="V436" s="38">
        <f t="shared" si="32"/>
        <v>0</v>
      </c>
      <c r="W436" s="38">
        <f t="shared" si="33"/>
        <v>0</v>
      </c>
    </row>
    <row r="437" spans="3:23" s="37" customFormat="1" x14ac:dyDescent="0.25">
      <c r="C437" s="127"/>
      <c r="D437" s="183" t="str">
        <f>IF(E437=0,"",MAX($D$15:D436)+1)</f>
        <v/>
      </c>
      <c r="E437" s="193"/>
      <c r="F437" s="193"/>
      <c r="G437" s="193"/>
      <c r="H437" s="193"/>
      <c r="I437" s="65"/>
      <c r="J437" s="193"/>
      <c r="K437" s="184"/>
      <c r="L437" s="193"/>
      <c r="M437" s="184"/>
      <c r="N437" s="193"/>
      <c r="O437" s="184"/>
      <c r="P437" s="110"/>
      <c r="Q437" s="63"/>
      <c r="R437" s="152" t="str">
        <f t="shared" si="34"/>
        <v/>
      </c>
      <c r="T437" s="38" t="str">
        <f t="shared" si="30"/>
        <v>N</v>
      </c>
      <c r="U437" s="38">
        <f t="shared" si="31"/>
        <v>0</v>
      </c>
      <c r="V437" s="38">
        <f t="shared" si="32"/>
        <v>0</v>
      </c>
      <c r="W437" s="38">
        <f t="shared" si="33"/>
        <v>0</v>
      </c>
    </row>
    <row r="438" spans="3:23" s="37" customFormat="1" x14ac:dyDescent="0.25">
      <c r="C438" s="127"/>
      <c r="D438" s="183" t="str">
        <f>IF(E438=0,"",MAX($D$15:D437)+1)</f>
        <v/>
      </c>
      <c r="E438" s="193"/>
      <c r="F438" s="193"/>
      <c r="G438" s="193"/>
      <c r="H438" s="193"/>
      <c r="I438" s="65"/>
      <c r="J438" s="193"/>
      <c r="K438" s="184"/>
      <c r="L438" s="193"/>
      <c r="M438" s="184"/>
      <c r="N438" s="193"/>
      <c r="O438" s="184"/>
      <c r="P438" s="110"/>
      <c r="Q438" s="63"/>
      <c r="R438" s="152" t="str">
        <f t="shared" si="34"/>
        <v/>
      </c>
      <c r="T438" s="38" t="str">
        <f t="shared" si="30"/>
        <v>N</v>
      </c>
      <c r="U438" s="38">
        <f t="shared" si="31"/>
        <v>0</v>
      </c>
      <c r="V438" s="38">
        <f t="shared" si="32"/>
        <v>0</v>
      </c>
      <c r="W438" s="38">
        <f t="shared" si="33"/>
        <v>0</v>
      </c>
    </row>
    <row r="439" spans="3:23" s="37" customFormat="1" x14ac:dyDescent="0.25">
      <c r="C439" s="127"/>
      <c r="D439" s="183" t="str">
        <f>IF(E439=0,"",MAX($D$15:D438)+1)</f>
        <v/>
      </c>
      <c r="E439" s="193"/>
      <c r="F439" s="193"/>
      <c r="G439" s="193"/>
      <c r="H439" s="193"/>
      <c r="I439" s="65"/>
      <c r="J439" s="193"/>
      <c r="K439" s="184"/>
      <c r="L439" s="193"/>
      <c r="M439" s="184"/>
      <c r="N439" s="193"/>
      <c r="O439" s="184"/>
      <c r="P439" s="110"/>
      <c r="Q439" s="63"/>
      <c r="R439" s="152" t="str">
        <f t="shared" si="34"/>
        <v/>
      </c>
      <c r="T439" s="38" t="str">
        <f t="shared" si="30"/>
        <v>N</v>
      </c>
      <c r="U439" s="38">
        <f t="shared" si="31"/>
        <v>0</v>
      </c>
      <c r="V439" s="38">
        <f t="shared" si="32"/>
        <v>0</v>
      </c>
      <c r="W439" s="38">
        <f t="shared" si="33"/>
        <v>0</v>
      </c>
    </row>
    <row r="440" spans="3:23" s="37" customFormat="1" x14ac:dyDescent="0.25">
      <c r="C440" s="127"/>
      <c r="D440" s="183" t="str">
        <f>IF(E440=0,"",MAX($D$15:D439)+1)</f>
        <v/>
      </c>
      <c r="E440" s="193"/>
      <c r="F440" s="193"/>
      <c r="G440" s="193"/>
      <c r="H440" s="193"/>
      <c r="I440" s="65"/>
      <c r="J440" s="193"/>
      <c r="K440" s="184"/>
      <c r="L440" s="193"/>
      <c r="M440" s="184"/>
      <c r="N440" s="193"/>
      <c r="O440" s="184"/>
      <c r="P440" s="110"/>
      <c r="Q440" s="63"/>
      <c r="R440" s="152" t="str">
        <f t="shared" si="34"/>
        <v/>
      </c>
      <c r="T440" s="38" t="str">
        <f t="shared" si="30"/>
        <v>N</v>
      </c>
      <c r="U440" s="38">
        <f t="shared" si="31"/>
        <v>0</v>
      </c>
      <c r="V440" s="38">
        <f t="shared" si="32"/>
        <v>0</v>
      </c>
      <c r="W440" s="38">
        <f t="shared" si="33"/>
        <v>0</v>
      </c>
    </row>
    <row r="441" spans="3:23" s="37" customFormat="1" x14ac:dyDescent="0.25">
      <c r="C441" s="127"/>
      <c r="D441" s="183" t="str">
        <f>IF(E441=0,"",MAX($D$15:D440)+1)</f>
        <v/>
      </c>
      <c r="E441" s="193"/>
      <c r="F441" s="193"/>
      <c r="G441" s="193"/>
      <c r="H441" s="193"/>
      <c r="I441" s="65"/>
      <c r="J441" s="193"/>
      <c r="K441" s="184"/>
      <c r="L441" s="193"/>
      <c r="M441" s="184"/>
      <c r="N441" s="193"/>
      <c r="O441" s="184"/>
      <c r="P441" s="110"/>
      <c r="Q441" s="63"/>
      <c r="R441" s="152" t="str">
        <f t="shared" si="34"/>
        <v/>
      </c>
      <c r="T441" s="38" t="str">
        <f t="shared" si="30"/>
        <v>N</v>
      </c>
      <c r="U441" s="38">
        <f t="shared" si="31"/>
        <v>0</v>
      </c>
      <c r="V441" s="38">
        <f t="shared" si="32"/>
        <v>0</v>
      </c>
      <c r="W441" s="38">
        <f t="shared" si="33"/>
        <v>0</v>
      </c>
    </row>
    <row r="442" spans="3:23" s="37" customFormat="1" x14ac:dyDescent="0.25">
      <c r="C442" s="127"/>
      <c r="D442" s="183" t="str">
        <f>IF(E442=0,"",MAX($D$15:D441)+1)</f>
        <v/>
      </c>
      <c r="E442" s="193"/>
      <c r="F442" s="193"/>
      <c r="G442" s="193"/>
      <c r="H442" s="193"/>
      <c r="I442" s="65"/>
      <c r="J442" s="193"/>
      <c r="K442" s="184"/>
      <c r="L442" s="193"/>
      <c r="M442" s="184"/>
      <c r="N442" s="193"/>
      <c r="O442" s="184"/>
      <c r="P442" s="110"/>
      <c r="Q442" s="63"/>
      <c r="R442" s="152" t="str">
        <f t="shared" si="34"/>
        <v/>
      </c>
      <c r="T442" s="38" t="str">
        <f t="shared" si="30"/>
        <v>N</v>
      </c>
      <c r="U442" s="38">
        <f t="shared" si="31"/>
        <v>0</v>
      </c>
      <c r="V442" s="38">
        <f t="shared" si="32"/>
        <v>0</v>
      </c>
      <c r="W442" s="38">
        <f t="shared" si="33"/>
        <v>0</v>
      </c>
    </row>
    <row r="443" spans="3:23" s="37" customFormat="1" x14ac:dyDescent="0.25">
      <c r="C443" s="127"/>
      <c r="D443" s="183" t="str">
        <f>IF(E443=0,"",MAX($D$15:D442)+1)</f>
        <v/>
      </c>
      <c r="E443" s="193"/>
      <c r="F443" s="193"/>
      <c r="G443" s="193"/>
      <c r="H443" s="193"/>
      <c r="I443" s="65"/>
      <c r="J443" s="193"/>
      <c r="K443" s="184"/>
      <c r="L443" s="193"/>
      <c r="M443" s="184"/>
      <c r="N443" s="193"/>
      <c r="O443" s="184"/>
      <c r="P443" s="110"/>
      <c r="Q443" s="63"/>
      <c r="R443" s="152" t="str">
        <f t="shared" si="34"/>
        <v/>
      </c>
      <c r="T443" s="38" t="str">
        <f t="shared" si="30"/>
        <v>N</v>
      </c>
      <c r="U443" s="38">
        <f t="shared" si="31"/>
        <v>0</v>
      </c>
      <c r="V443" s="38">
        <f t="shared" si="32"/>
        <v>0</v>
      </c>
      <c r="W443" s="38">
        <f t="shared" si="33"/>
        <v>0</v>
      </c>
    </row>
    <row r="444" spans="3:23" s="37" customFormat="1" x14ac:dyDescent="0.25">
      <c r="C444" s="127"/>
      <c r="D444" s="183" t="str">
        <f>IF(E444=0,"",MAX($D$15:D443)+1)</f>
        <v/>
      </c>
      <c r="E444" s="193"/>
      <c r="F444" s="193"/>
      <c r="G444" s="193"/>
      <c r="H444" s="193"/>
      <c r="I444" s="65"/>
      <c r="J444" s="193"/>
      <c r="K444" s="184"/>
      <c r="L444" s="193"/>
      <c r="M444" s="184"/>
      <c r="N444" s="193"/>
      <c r="O444" s="184"/>
      <c r="P444" s="110"/>
      <c r="Q444" s="63"/>
      <c r="R444" s="152" t="str">
        <f t="shared" si="34"/>
        <v/>
      </c>
      <c r="T444" s="38" t="str">
        <f t="shared" si="30"/>
        <v>N</v>
      </c>
      <c r="U444" s="38">
        <f t="shared" si="31"/>
        <v>0</v>
      </c>
      <c r="V444" s="38">
        <f t="shared" si="32"/>
        <v>0</v>
      </c>
      <c r="W444" s="38">
        <f t="shared" si="33"/>
        <v>0</v>
      </c>
    </row>
    <row r="445" spans="3:23" s="37" customFormat="1" x14ac:dyDescent="0.25">
      <c r="C445" s="127"/>
      <c r="D445" s="183" t="str">
        <f>IF(E445=0,"",MAX($D$15:D444)+1)</f>
        <v/>
      </c>
      <c r="E445" s="193"/>
      <c r="F445" s="193"/>
      <c r="G445" s="193"/>
      <c r="H445" s="193"/>
      <c r="I445" s="65"/>
      <c r="J445" s="193"/>
      <c r="K445" s="184"/>
      <c r="L445" s="193"/>
      <c r="M445" s="184"/>
      <c r="N445" s="193"/>
      <c r="O445" s="184"/>
      <c r="P445" s="110"/>
      <c r="Q445" s="63"/>
      <c r="R445" s="152" t="str">
        <f t="shared" si="34"/>
        <v/>
      </c>
      <c r="T445" s="38" t="str">
        <f t="shared" si="30"/>
        <v>N</v>
      </c>
      <c r="U445" s="38">
        <f t="shared" si="31"/>
        <v>0</v>
      </c>
      <c r="V445" s="38">
        <f t="shared" si="32"/>
        <v>0</v>
      </c>
      <c r="W445" s="38">
        <f t="shared" si="33"/>
        <v>0</v>
      </c>
    </row>
    <row r="446" spans="3:23" s="37" customFormat="1" x14ac:dyDescent="0.25">
      <c r="C446" s="127"/>
      <c r="D446" s="183" t="str">
        <f>IF(E446=0,"",MAX($D$15:D445)+1)</f>
        <v/>
      </c>
      <c r="E446" s="193"/>
      <c r="F446" s="193"/>
      <c r="G446" s="193"/>
      <c r="H446" s="193"/>
      <c r="I446" s="65"/>
      <c r="J446" s="193"/>
      <c r="K446" s="184"/>
      <c r="L446" s="193"/>
      <c r="M446" s="184"/>
      <c r="N446" s="193"/>
      <c r="O446" s="184"/>
      <c r="P446" s="110"/>
      <c r="Q446" s="63"/>
      <c r="R446" s="152" t="str">
        <f t="shared" si="34"/>
        <v/>
      </c>
      <c r="T446" s="38" t="str">
        <f t="shared" si="30"/>
        <v>N</v>
      </c>
      <c r="U446" s="38">
        <f t="shared" si="31"/>
        <v>0</v>
      </c>
      <c r="V446" s="38">
        <f t="shared" si="32"/>
        <v>0</v>
      </c>
      <c r="W446" s="38">
        <f t="shared" si="33"/>
        <v>0</v>
      </c>
    </row>
    <row r="447" spans="3:23" s="37" customFormat="1" x14ac:dyDescent="0.25">
      <c r="C447" s="127"/>
      <c r="D447" s="183" t="str">
        <f>IF(E447=0,"",MAX($D$15:D446)+1)</f>
        <v/>
      </c>
      <c r="E447" s="193"/>
      <c r="F447" s="193"/>
      <c r="G447" s="193"/>
      <c r="H447" s="193"/>
      <c r="I447" s="65"/>
      <c r="J447" s="193"/>
      <c r="K447" s="184"/>
      <c r="L447" s="193"/>
      <c r="M447" s="184"/>
      <c r="N447" s="193"/>
      <c r="O447" s="184"/>
      <c r="P447" s="110"/>
      <c r="Q447" s="63"/>
      <c r="R447" s="152" t="str">
        <f t="shared" si="34"/>
        <v/>
      </c>
      <c r="T447" s="38" t="str">
        <f t="shared" si="30"/>
        <v>N</v>
      </c>
      <c r="U447" s="38">
        <f t="shared" si="31"/>
        <v>0</v>
      </c>
      <c r="V447" s="38">
        <f t="shared" si="32"/>
        <v>0</v>
      </c>
      <c r="W447" s="38">
        <f t="shared" si="33"/>
        <v>0</v>
      </c>
    </row>
    <row r="448" spans="3:23" s="37" customFormat="1" x14ac:dyDescent="0.25">
      <c r="C448" s="127"/>
      <c r="D448" s="183" t="str">
        <f>IF(E448=0,"",MAX($D$15:D447)+1)</f>
        <v/>
      </c>
      <c r="E448" s="193"/>
      <c r="F448" s="193"/>
      <c r="G448" s="193"/>
      <c r="H448" s="193"/>
      <c r="I448" s="65"/>
      <c r="J448" s="193"/>
      <c r="K448" s="184"/>
      <c r="L448" s="193"/>
      <c r="M448" s="184"/>
      <c r="N448" s="193"/>
      <c r="O448" s="184"/>
      <c r="P448" s="110"/>
      <c r="Q448" s="63"/>
      <c r="R448" s="152" t="str">
        <f t="shared" si="34"/>
        <v/>
      </c>
      <c r="T448" s="38" t="str">
        <f t="shared" si="30"/>
        <v>N</v>
      </c>
      <c r="U448" s="38">
        <f t="shared" si="31"/>
        <v>0</v>
      </c>
      <c r="V448" s="38">
        <f t="shared" si="32"/>
        <v>0</v>
      </c>
      <c r="W448" s="38">
        <f t="shared" si="33"/>
        <v>0</v>
      </c>
    </row>
    <row r="449" spans="3:23" s="37" customFormat="1" x14ac:dyDescent="0.25">
      <c r="C449" s="127"/>
      <c r="D449" s="183" t="str">
        <f>IF(E449=0,"",MAX($D$15:D448)+1)</f>
        <v/>
      </c>
      <c r="E449" s="193"/>
      <c r="F449" s="193"/>
      <c r="G449" s="193"/>
      <c r="H449" s="193"/>
      <c r="I449" s="65"/>
      <c r="J449" s="193"/>
      <c r="K449" s="184"/>
      <c r="L449" s="193"/>
      <c r="M449" s="184"/>
      <c r="N449" s="193"/>
      <c r="O449" s="184"/>
      <c r="P449" s="110"/>
      <c r="Q449" s="63"/>
      <c r="R449" s="152" t="str">
        <f t="shared" si="34"/>
        <v/>
      </c>
      <c r="T449" s="38" t="str">
        <f t="shared" si="30"/>
        <v>N</v>
      </c>
      <c r="U449" s="38">
        <f t="shared" si="31"/>
        <v>0</v>
      </c>
      <c r="V449" s="38">
        <f t="shared" si="32"/>
        <v>0</v>
      </c>
      <c r="W449" s="38">
        <f t="shared" si="33"/>
        <v>0</v>
      </c>
    </row>
    <row r="450" spans="3:23" s="37" customFormat="1" x14ac:dyDescent="0.25">
      <c r="C450" s="127"/>
      <c r="D450" s="183" t="str">
        <f>IF(E450=0,"",MAX($D$15:D449)+1)</f>
        <v/>
      </c>
      <c r="E450" s="193"/>
      <c r="F450" s="193"/>
      <c r="G450" s="193"/>
      <c r="H450" s="193"/>
      <c r="I450" s="65"/>
      <c r="J450" s="193"/>
      <c r="K450" s="184"/>
      <c r="L450" s="193"/>
      <c r="M450" s="184"/>
      <c r="N450" s="193"/>
      <c r="O450" s="184"/>
      <c r="P450" s="110"/>
      <c r="Q450" s="63"/>
      <c r="R450" s="152" t="str">
        <f t="shared" si="34"/>
        <v/>
      </c>
      <c r="T450" s="38" t="str">
        <f t="shared" si="30"/>
        <v>N</v>
      </c>
      <c r="U450" s="38">
        <f t="shared" si="31"/>
        <v>0</v>
      </c>
      <c r="V450" s="38">
        <f t="shared" si="32"/>
        <v>0</v>
      </c>
      <c r="W450" s="38">
        <f t="shared" si="33"/>
        <v>0</v>
      </c>
    </row>
    <row r="451" spans="3:23" s="37" customFormat="1" x14ac:dyDescent="0.25">
      <c r="C451" s="127"/>
      <c r="D451" s="183" t="str">
        <f>IF(E451=0,"",MAX($D$15:D450)+1)</f>
        <v/>
      </c>
      <c r="E451" s="193"/>
      <c r="F451" s="193"/>
      <c r="G451" s="193"/>
      <c r="H451" s="193"/>
      <c r="I451" s="65"/>
      <c r="J451" s="193"/>
      <c r="K451" s="184"/>
      <c r="L451" s="193"/>
      <c r="M451" s="184"/>
      <c r="N451" s="193"/>
      <c r="O451" s="184"/>
      <c r="P451" s="110"/>
      <c r="Q451" s="63"/>
      <c r="R451" s="152" t="str">
        <f t="shared" si="34"/>
        <v/>
      </c>
      <c r="T451" s="38" t="str">
        <f t="shared" si="30"/>
        <v>N</v>
      </c>
      <c r="U451" s="38">
        <f t="shared" si="31"/>
        <v>0</v>
      </c>
      <c r="V451" s="38">
        <f t="shared" si="32"/>
        <v>0</v>
      </c>
      <c r="W451" s="38">
        <f t="shared" si="33"/>
        <v>0</v>
      </c>
    </row>
    <row r="452" spans="3:23" s="37" customFormat="1" x14ac:dyDescent="0.25">
      <c r="C452" s="127"/>
      <c r="D452" s="183" t="str">
        <f>IF(E452=0,"",MAX($D$15:D451)+1)</f>
        <v/>
      </c>
      <c r="E452" s="193"/>
      <c r="F452" s="193"/>
      <c r="G452" s="193"/>
      <c r="H452" s="193"/>
      <c r="I452" s="65"/>
      <c r="J452" s="193"/>
      <c r="K452" s="184"/>
      <c r="L452" s="193"/>
      <c r="M452" s="184"/>
      <c r="N452" s="193"/>
      <c r="O452" s="184"/>
      <c r="P452" s="110"/>
      <c r="Q452" s="63"/>
      <c r="R452" s="152" t="str">
        <f t="shared" si="34"/>
        <v/>
      </c>
      <c r="T452" s="38" t="str">
        <f t="shared" si="30"/>
        <v>N</v>
      </c>
      <c r="U452" s="38">
        <f t="shared" si="31"/>
        <v>0</v>
      </c>
      <c r="V452" s="38">
        <f t="shared" si="32"/>
        <v>0</v>
      </c>
      <c r="W452" s="38">
        <f t="shared" si="33"/>
        <v>0</v>
      </c>
    </row>
    <row r="453" spans="3:23" s="37" customFormat="1" x14ac:dyDescent="0.25">
      <c r="C453" s="127"/>
      <c r="D453" s="183" t="str">
        <f>IF(E453=0,"",MAX($D$15:D452)+1)</f>
        <v/>
      </c>
      <c r="E453" s="193"/>
      <c r="F453" s="193"/>
      <c r="G453" s="193"/>
      <c r="H453" s="193"/>
      <c r="I453" s="65"/>
      <c r="J453" s="193"/>
      <c r="K453" s="184"/>
      <c r="L453" s="193"/>
      <c r="M453" s="184"/>
      <c r="N453" s="193"/>
      <c r="O453" s="184"/>
      <c r="P453" s="110"/>
      <c r="Q453" s="63"/>
      <c r="R453" s="152" t="str">
        <f t="shared" si="34"/>
        <v/>
      </c>
      <c r="T453" s="38" t="str">
        <f t="shared" si="30"/>
        <v>N</v>
      </c>
      <c r="U453" s="38">
        <f t="shared" si="31"/>
        <v>0</v>
      </c>
      <c r="V453" s="38">
        <f t="shared" si="32"/>
        <v>0</v>
      </c>
      <c r="W453" s="38">
        <f t="shared" si="33"/>
        <v>0</v>
      </c>
    </row>
    <row r="454" spans="3:23" s="37" customFormat="1" x14ac:dyDescent="0.25">
      <c r="C454" s="127"/>
      <c r="D454" s="183" t="str">
        <f>IF(E454=0,"",MAX($D$15:D453)+1)</f>
        <v/>
      </c>
      <c r="E454" s="193"/>
      <c r="F454" s="193"/>
      <c r="G454" s="193"/>
      <c r="H454" s="193"/>
      <c r="I454" s="65"/>
      <c r="J454" s="193"/>
      <c r="K454" s="184"/>
      <c r="L454" s="193"/>
      <c r="M454" s="184"/>
      <c r="N454" s="193"/>
      <c r="O454" s="184"/>
      <c r="P454" s="110"/>
      <c r="Q454" s="63"/>
      <c r="R454" s="152" t="str">
        <f t="shared" si="34"/>
        <v/>
      </c>
      <c r="T454" s="38" t="str">
        <f t="shared" si="30"/>
        <v>N</v>
      </c>
      <c r="U454" s="38">
        <f t="shared" si="31"/>
        <v>0</v>
      </c>
      <c r="V454" s="38">
        <f t="shared" si="32"/>
        <v>0</v>
      </c>
      <c r="W454" s="38">
        <f t="shared" si="33"/>
        <v>0</v>
      </c>
    </row>
    <row r="455" spans="3:23" s="37" customFormat="1" x14ac:dyDescent="0.25">
      <c r="C455" s="127"/>
      <c r="D455" s="183" t="str">
        <f>IF(E455=0,"",MAX($D$15:D454)+1)</f>
        <v/>
      </c>
      <c r="E455" s="193"/>
      <c r="F455" s="193"/>
      <c r="G455" s="193"/>
      <c r="H455" s="193"/>
      <c r="I455" s="65"/>
      <c r="J455" s="193"/>
      <c r="K455" s="184"/>
      <c r="L455" s="193"/>
      <c r="M455" s="184"/>
      <c r="N455" s="193"/>
      <c r="O455" s="184"/>
      <c r="P455" s="110"/>
      <c r="Q455" s="63"/>
      <c r="R455" s="152" t="str">
        <f t="shared" si="34"/>
        <v/>
      </c>
      <c r="T455" s="38" t="str">
        <f t="shared" si="30"/>
        <v>N</v>
      </c>
      <c r="U455" s="38">
        <f t="shared" si="31"/>
        <v>0</v>
      </c>
      <c r="V455" s="38">
        <f t="shared" si="32"/>
        <v>0</v>
      </c>
      <c r="W455" s="38">
        <f t="shared" si="33"/>
        <v>0</v>
      </c>
    </row>
    <row r="456" spans="3:23" s="37" customFormat="1" x14ac:dyDescent="0.25">
      <c r="C456" s="127"/>
      <c r="D456" s="183" t="str">
        <f>IF(E456=0,"",MAX($D$15:D455)+1)</f>
        <v/>
      </c>
      <c r="E456" s="193"/>
      <c r="F456" s="193"/>
      <c r="G456" s="193"/>
      <c r="H456" s="193"/>
      <c r="I456" s="65"/>
      <c r="J456" s="193"/>
      <c r="K456" s="184"/>
      <c r="L456" s="193"/>
      <c r="M456" s="184"/>
      <c r="N456" s="193"/>
      <c r="O456" s="184"/>
      <c r="P456" s="110"/>
      <c r="Q456" s="63"/>
      <c r="R456" s="152" t="str">
        <f t="shared" si="34"/>
        <v/>
      </c>
      <c r="T456" s="38" t="str">
        <f t="shared" si="30"/>
        <v>N</v>
      </c>
      <c r="U456" s="38">
        <f t="shared" si="31"/>
        <v>0</v>
      </c>
      <c r="V456" s="38">
        <f t="shared" si="32"/>
        <v>0</v>
      </c>
      <c r="W456" s="38">
        <f t="shared" si="33"/>
        <v>0</v>
      </c>
    </row>
    <row r="457" spans="3:23" s="37" customFormat="1" x14ac:dyDescent="0.25">
      <c r="C457" s="127"/>
      <c r="D457" s="183" t="str">
        <f>IF(E457=0,"",MAX($D$15:D456)+1)</f>
        <v/>
      </c>
      <c r="E457" s="193"/>
      <c r="F457" s="193"/>
      <c r="G457" s="193"/>
      <c r="H457" s="193"/>
      <c r="I457" s="65"/>
      <c r="J457" s="193"/>
      <c r="K457" s="184"/>
      <c r="L457" s="193"/>
      <c r="M457" s="184"/>
      <c r="N457" s="193"/>
      <c r="O457" s="184"/>
      <c r="P457" s="110"/>
      <c r="Q457" s="63"/>
      <c r="R457" s="152" t="str">
        <f t="shared" si="34"/>
        <v/>
      </c>
      <c r="T457" s="38" t="str">
        <f t="shared" si="30"/>
        <v>N</v>
      </c>
      <c r="U457" s="38">
        <f t="shared" si="31"/>
        <v>0</v>
      </c>
      <c r="V457" s="38">
        <f t="shared" si="32"/>
        <v>0</v>
      </c>
      <c r="W457" s="38">
        <f t="shared" si="33"/>
        <v>0</v>
      </c>
    </row>
    <row r="458" spans="3:23" s="37" customFormat="1" x14ac:dyDescent="0.25">
      <c r="C458" s="127"/>
      <c r="D458" s="183" t="str">
        <f>IF(E458=0,"",MAX($D$15:D457)+1)</f>
        <v/>
      </c>
      <c r="E458" s="193"/>
      <c r="F458" s="193"/>
      <c r="G458" s="193"/>
      <c r="H458" s="193"/>
      <c r="I458" s="65"/>
      <c r="J458" s="193"/>
      <c r="K458" s="184"/>
      <c r="L458" s="193"/>
      <c r="M458" s="184"/>
      <c r="N458" s="193"/>
      <c r="O458" s="184"/>
      <c r="P458" s="110"/>
      <c r="Q458" s="63"/>
      <c r="R458" s="152" t="str">
        <f t="shared" si="34"/>
        <v/>
      </c>
      <c r="T458" s="38" t="str">
        <f t="shared" si="30"/>
        <v>N</v>
      </c>
      <c r="U458" s="38">
        <f t="shared" si="31"/>
        <v>0</v>
      </c>
      <c r="V458" s="38">
        <f t="shared" si="32"/>
        <v>0</v>
      </c>
      <c r="W458" s="38">
        <f t="shared" si="33"/>
        <v>0</v>
      </c>
    </row>
    <row r="459" spans="3:23" s="37" customFormat="1" x14ac:dyDescent="0.25">
      <c r="C459" s="127"/>
      <c r="D459" s="183" t="str">
        <f>IF(E459=0,"",MAX($D$15:D458)+1)</f>
        <v/>
      </c>
      <c r="E459" s="193"/>
      <c r="F459" s="193"/>
      <c r="G459" s="193"/>
      <c r="H459" s="193"/>
      <c r="I459" s="65"/>
      <c r="J459" s="193"/>
      <c r="K459" s="184"/>
      <c r="L459" s="193"/>
      <c r="M459" s="184"/>
      <c r="N459" s="193"/>
      <c r="O459" s="184"/>
      <c r="P459" s="110"/>
      <c r="Q459" s="63"/>
      <c r="R459" s="152" t="str">
        <f t="shared" si="34"/>
        <v/>
      </c>
      <c r="T459" s="38" t="str">
        <f t="shared" si="30"/>
        <v>N</v>
      </c>
      <c r="U459" s="38">
        <f t="shared" si="31"/>
        <v>0</v>
      </c>
      <c r="V459" s="38">
        <f t="shared" si="32"/>
        <v>0</v>
      </c>
      <c r="W459" s="38">
        <f t="shared" si="33"/>
        <v>0</v>
      </c>
    </row>
    <row r="460" spans="3:23" s="37" customFormat="1" x14ac:dyDescent="0.25">
      <c r="C460" s="127"/>
      <c r="D460" s="183" t="str">
        <f>IF(E460=0,"",MAX($D$15:D459)+1)</f>
        <v/>
      </c>
      <c r="E460" s="193"/>
      <c r="F460" s="193"/>
      <c r="G460" s="193"/>
      <c r="H460" s="193"/>
      <c r="I460" s="65"/>
      <c r="J460" s="193"/>
      <c r="K460" s="184"/>
      <c r="L460" s="193"/>
      <c r="M460" s="184"/>
      <c r="N460" s="193"/>
      <c r="O460" s="184"/>
      <c r="P460" s="110"/>
      <c r="Q460" s="63"/>
      <c r="R460" s="152" t="str">
        <f t="shared" si="34"/>
        <v/>
      </c>
      <c r="T460" s="38" t="str">
        <f t="shared" si="30"/>
        <v>N</v>
      </c>
      <c r="U460" s="38">
        <f t="shared" si="31"/>
        <v>0</v>
      </c>
      <c r="V460" s="38">
        <f t="shared" si="32"/>
        <v>0</v>
      </c>
      <c r="W460" s="38">
        <f t="shared" si="33"/>
        <v>0</v>
      </c>
    </row>
    <row r="461" spans="3:23" s="37" customFormat="1" x14ac:dyDescent="0.25">
      <c r="C461" s="127"/>
      <c r="D461" s="183" t="str">
        <f>IF(E461=0,"",MAX($D$15:D460)+1)</f>
        <v/>
      </c>
      <c r="E461" s="193"/>
      <c r="F461" s="193"/>
      <c r="G461" s="193"/>
      <c r="H461" s="193"/>
      <c r="I461" s="65"/>
      <c r="J461" s="193"/>
      <c r="K461" s="184"/>
      <c r="L461" s="193"/>
      <c r="M461" s="184"/>
      <c r="N461" s="193"/>
      <c r="O461" s="184"/>
      <c r="P461" s="110"/>
      <c r="Q461" s="63"/>
      <c r="R461" s="152" t="str">
        <f t="shared" si="34"/>
        <v/>
      </c>
      <c r="T461" s="38" t="str">
        <f t="shared" si="30"/>
        <v>N</v>
      </c>
      <c r="U461" s="38">
        <f t="shared" si="31"/>
        <v>0</v>
      </c>
      <c r="V461" s="38">
        <f t="shared" si="32"/>
        <v>0</v>
      </c>
      <c r="W461" s="38">
        <f t="shared" si="33"/>
        <v>0</v>
      </c>
    </row>
    <row r="462" spans="3:23" s="37" customFormat="1" x14ac:dyDescent="0.25">
      <c r="C462" s="127"/>
      <c r="D462" s="183" t="str">
        <f>IF(E462=0,"",MAX($D$15:D461)+1)</f>
        <v/>
      </c>
      <c r="E462" s="193"/>
      <c r="F462" s="193"/>
      <c r="G462" s="193"/>
      <c r="H462" s="193"/>
      <c r="I462" s="65"/>
      <c r="J462" s="193"/>
      <c r="K462" s="184"/>
      <c r="L462" s="193"/>
      <c r="M462" s="184"/>
      <c r="N462" s="193"/>
      <c r="O462" s="184"/>
      <c r="P462" s="110"/>
      <c r="Q462" s="63"/>
      <c r="R462" s="152" t="str">
        <f t="shared" si="34"/>
        <v/>
      </c>
      <c r="T462" s="38" t="str">
        <f t="shared" si="30"/>
        <v>N</v>
      </c>
      <c r="U462" s="38">
        <f t="shared" si="31"/>
        <v>0</v>
      </c>
      <c r="V462" s="38">
        <f t="shared" si="32"/>
        <v>0</v>
      </c>
      <c r="W462" s="38">
        <f t="shared" si="33"/>
        <v>0</v>
      </c>
    </row>
    <row r="463" spans="3:23" s="37" customFormat="1" x14ac:dyDescent="0.25">
      <c r="C463" s="127"/>
      <c r="D463" s="183" t="str">
        <f>IF(E463=0,"",MAX($D$15:D462)+1)</f>
        <v/>
      </c>
      <c r="E463" s="193"/>
      <c r="F463" s="193"/>
      <c r="G463" s="193"/>
      <c r="H463" s="193"/>
      <c r="I463" s="65"/>
      <c r="J463" s="193"/>
      <c r="K463" s="184"/>
      <c r="L463" s="193"/>
      <c r="M463" s="184"/>
      <c r="N463" s="193"/>
      <c r="O463" s="184"/>
      <c r="P463" s="110"/>
      <c r="Q463" s="63"/>
      <c r="R463" s="152" t="str">
        <f t="shared" si="34"/>
        <v/>
      </c>
      <c r="T463" s="38" t="str">
        <f t="shared" ref="T463:T526" si="35">IF(D463="","N","Y")</f>
        <v>N</v>
      </c>
      <c r="U463" s="38">
        <f t="shared" ref="U463:U526" si="36">IF(AND(T463="Y",OR(E463=0,F463=0,G463=0,H463=0,I463=0,J463=0,K463=0)),1,0)</f>
        <v>0</v>
      </c>
      <c r="V463" s="38">
        <f t="shared" ref="V463:V526" si="37">IF(SUM(IF(L463=0,0,IF(M463=0,1,0)),IF(M463=0,0,IF(L463=0,1,0))),1,0)</f>
        <v>0</v>
      </c>
      <c r="W463" s="38">
        <f t="shared" ref="W463:W526" si="38">IF(SUM(IF(N463="",0,IF(O463="",1,0)),IF(O463="",0,IF(N463="",1,0))),1,0)</f>
        <v>0</v>
      </c>
    </row>
    <row r="464" spans="3:23" s="37" customFormat="1" x14ac:dyDescent="0.25">
      <c r="C464" s="127"/>
      <c r="D464" s="183" t="str">
        <f>IF(E464=0,"",MAX($D$15:D463)+1)</f>
        <v/>
      </c>
      <c r="E464" s="193"/>
      <c r="F464" s="193"/>
      <c r="G464" s="193"/>
      <c r="H464" s="193"/>
      <c r="I464" s="65"/>
      <c r="J464" s="193"/>
      <c r="K464" s="184"/>
      <c r="L464" s="193"/>
      <c r="M464" s="184"/>
      <c r="N464" s="193"/>
      <c r="O464" s="184"/>
      <c r="P464" s="110"/>
      <c r="Q464" s="63"/>
      <c r="R464" s="152" t="str">
        <f t="shared" ref="R464:R527" si="39">IF(SUM(U464:W464)&gt;0,"ROW INCOMPLETE OR INVALID DATA ENTERED; ENTER/EDIT DATA IN REQUIRED FIELDS","")</f>
        <v/>
      </c>
      <c r="T464" s="38" t="str">
        <f t="shared" si="35"/>
        <v>N</v>
      </c>
      <c r="U464" s="38">
        <f t="shared" si="36"/>
        <v>0</v>
      </c>
      <c r="V464" s="38">
        <f t="shared" si="37"/>
        <v>0</v>
      </c>
      <c r="W464" s="38">
        <f t="shared" si="38"/>
        <v>0</v>
      </c>
    </row>
    <row r="465" spans="3:23" s="37" customFormat="1" x14ac:dyDescent="0.25">
      <c r="C465" s="127"/>
      <c r="D465" s="183" t="str">
        <f>IF(E465=0,"",MAX($D$15:D464)+1)</f>
        <v/>
      </c>
      <c r="E465" s="193"/>
      <c r="F465" s="193"/>
      <c r="G465" s="193"/>
      <c r="H465" s="193"/>
      <c r="I465" s="65"/>
      <c r="J465" s="193"/>
      <c r="K465" s="184"/>
      <c r="L465" s="193"/>
      <c r="M465" s="184"/>
      <c r="N465" s="193"/>
      <c r="O465" s="184"/>
      <c r="P465" s="110"/>
      <c r="Q465" s="63"/>
      <c r="R465" s="152" t="str">
        <f t="shared" si="39"/>
        <v/>
      </c>
      <c r="T465" s="38" t="str">
        <f t="shared" si="35"/>
        <v>N</v>
      </c>
      <c r="U465" s="38">
        <f t="shared" si="36"/>
        <v>0</v>
      </c>
      <c r="V465" s="38">
        <f t="shared" si="37"/>
        <v>0</v>
      </c>
      <c r="W465" s="38">
        <f t="shared" si="38"/>
        <v>0</v>
      </c>
    </row>
    <row r="466" spans="3:23" s="37" customFormat="1" x14ac:dyDescent="0.25">
      <c r="C466" s="127"/>
      <c r="D466" s="183" t="str">
        <f>IF(E466=0,"",MAX($D$15:D465)+1)</f>
        <v/>
      </c>
      <c r="E466" s="193"/>
      <c r="F466" s="193"/>
      <c r="G466" s="193"/>
      <c r="H466" s="193"/>
      <c r="I466" s="65"/>
      <c r="J466" s="193"/>
      <c r="K466" s="184"/>
      <c r="L466" s="193"/>
      <c r="M466" s="184"/>
      <c r="N466" s="193"/>
      <c r="O466" s="184"/>
      <c r="P466" s="110"/>
      <c r="Q466" s="63"/>
      <c r="R466" s="152" t="str">
        <f t="shared" si="39"/>
        <v/>
      </c>
      <c r="T466" s="38" t="str">
        <f t="shared" si="35"/>
        <v>N</v>
      </c>
      <c r="U466" s="38">
        <f t="shared" si="36"/>
        <v>0</v>
      </c>
      <c r="V466" s="38">
        <f t="shared" si="37"/>
        <v>0</v>
      </c>
      <c r="W466" s="38">
        <f t="shared" si="38"/>
        <v>0</v>
      </c>
    </row>
    <row r="467" spans="3:23" s="37" customFormat="1" x14ac:dyDescent="0.25">
      <c r="C467" s="127"/>
      <c r="D467" s="183" t="str">
        <f>IF(E467=0,"",MAX($D$15:D466)+1)</f>
        <v/>
      </c>
      <c r="E467" s="193"/>
      <c r="F467" s="193"/>
      <c r="G467" s="193"/>
      <c r="H467" s="193"/>
      <c r="I467" s="65"/>
      <c r="J467" s="193"/>
      <c r="K467" s="184"/>
      <c r="L467" s="193"/>
      <c r="M467" s="184"/>
      <c r="N467" s="193"/>
      <c r="O467" s="184"/>
      <c r="P467" s="110"/>
      <c r="Q467" s="63"/>
      <c r="R467" s="152" t="str">
        <f t="shared" si="39"/>
        <v/>
      </c>
      <c r="T467" s="38" t="str">
        <f t="shared" si="35"/>
        <v>N</v>
      </c>
      <c r="U467" s="38">
        <f t="shared" si="36"/>
        <v>0</v>
      </c>
      <c r="V467" s="38">
        <f t="shared" si="37"/>
        <v>0</v>
      </c>
      <c r="W467" s="38">
        <f t="shared" si="38"/>
        <v>0</v>
      </c>
    </row>
    <row r="468" spans="3:23" s="37" customFormat="1" x14ac:dyDescent="0.25">
      <c r="C468" s="127"/>
      <c r="D468" s="183" t="str">
        <f>IF(E468=0,"",MAX($D$15:D467)+1)</f>
        <v/>
      </c>
      <c r="E468" s="193"/>
      <c r="F468" s="193"/>
      <c r="G468" s="193"/>
      <c r="H468" s="193"/>
      <c r="I468" s="65"/>
      <c r="J468" s="193"/>
      <c r="K468" s="184"/>
      <c r="L468" s="193"/>
      <c r="M468" s="184"/>
      <c r="N468" s="193"/>
      <c r="O468" s="184"/>
      <c r="P468" s="110"/>
      <c r="Q468" s="63"/>
      <c r="R468" s="152" t="str">
        <f t="shared" si="39"/>
        <v/>
      </c>
      <c r="T468" s="38" t="str">
        <f t="shared" si="35"/>
        <v>N</v>
      </c>
      <c r="U468" s="38">
        <f t="shared" si="36"/>
        <v>0</v>
      </c>
      <c r="V468" s="38">
        <f t="shared" si="37"/>
        <v>0</v>
      </c>
      <c r="W468" s="38">
        <f t="shared" si="38"/>
        <v>0</v>
      </c>
    </row>
    <row r="469" spans="3:23" s="37" customFormat="1" x14ac:dyDescent="0.25">
      <c r="C469" s="127"/>
      <c r="D469" s="183" t="str">
        <f>IF(E469=0,"",MAX($D$15:D468)+1)</f>
        <v/>
      </c>
      <c r="E469" s="193"/>
      <c r="F469" s="193"/>
      <c r="G469" s="193"/>
      <c r="H469" s="193"/>
      <c r="I469" s="65"/>
      <c r="J469" s="193"/>
      <c r="K469" s="184"/>
      <c r="L469" s="193"/>
      <c r="M469" s="184"/>
      <c r="N469" s="193"/>
      <c r="O469" s="184"/>
      <c r="P469" s="110"/>
      <c r="Q469" s="63"/>
      <c r="R469" s="152" t="str">
        <f t="shared" si="39"/>
        <v/>
      </c>
      <c r="T469" s="38" t="str">
        <f t="shared" si="35"/>
        <v>N</v>
      </c>
      <c r="U469" s="38">
        <f t="shared" si="36"/>
        <v>0</v>
      </c>
      <c r="V469" s="38">
        <f t="shared" si="37"/>
        <v>0</v>
      </c>
      <c r="W469" s="38">
        <f t="shared" si="38"/>
        <v>0</v>
      </c>
    </row>
    <row r="470" spans="3:23" s="37" customFormat="1" x14ac:dyDescent="0.25">
      <c r="C470" s="127"/>
      <c r="D470" s="183" t="str">
        <f>IF(E470=0,"",MAX($D$15:D469)+1)</f>
        <v/>
      </c>
      <c r="E470" s="193"/>
      <c r="F470" s="193"/>
      <c r="G470" s="193"/>
      <c r="H470" s="193"/>
      <c r="I470" s="65"/>
      <c r="J470" s="193"/>
      <c r="K470" s="184"/>
      <c r="L470" s="193"/>
      <c r="M470" s="184"/>
      <c r="N470" s="193"/>
      <c r="O470" s="184"/>
      <c r="P470" s="110"/>
      <c r="Q470" s="63"/>
      <c r="R470" s="152" t="str">
        <f t="shared" si="39"/>
        <v/>
      </c>
      <c r="T470" s="38" t="str">
        <f t="shared" si="35"/>
        <v>N</v>
      </c>
      <c r="U470" s="38">
        <f t="shared" si="36"/>
        <v>0</v>
      </c>
      <c r="V470" s="38">
        <f t="shared" si="37"/>
        <v>0</v>
      </c>
      <c r="W470" s="38">
        <f t="shared" si="38"/>
        <v>0</v>
      </c>
    </row>
    <row r="471" spans="3:23" s="37" customFormat="1" x14ac:dyDescent="0.25">
      <c r="C471" s="127"/>
      <c r="D471" s="183" t="str">
        <f>IF(E471=0,"",MAX($D$15:D470)+1)</f>
        <v/>
      </c>
      <c r="E471" s="193"/>
      <c r="F471" s="193"/>
      <c r="G471" s="193"/>
      <c r="H471" s="193"/>
      <c r="I471" s="65"/>
      <c r="J471" s="193"/>
      <c r="K471" s="184"/>
      <c r="L471" s="193"/>
      <c r="M471" s="184"/>
      <c r="N471" s="193"/>
      <c r="O471" s="184"/>
      <c r="P471" s="110"/>
      <c r="Q471" s="63"/>
      <c r="R471" s="152" t="str">
        <f t="shared" si="39"/>
        <v/>
      </c>
      <c r="T471" s="38" t="str">
        <f t="shared" si="35"/>
        <v>N</v>
      </c>
      <c r="U471" s="38">
        <f t="shared" si="36"/>
        <v>0</v>
      </c>
      <c r="V471" s="38">
        <f t="shared" si="37"/>
        <v>0</v>
      </c>
      <c r="W471" s="38">
        <f t="shared" si="38"/>
        <v>0</v>
      </c>
    </row>
    <row r="472" spans="3:23" s="37" customFormat="1" x14ac:dyDescent="0.25">
      <c r="C472" s="127"/>
      <c r="D472" s="183" t="str">
        <f>IF(E472=0,"",MAX($D$15:D471)+1)</f>
        <v/>
      </c>
      <c r="E472" s="193"/>
      <c r="F472" s="193"/>
      <c r="G472" s="193"/>
      <c r="H472" s="193"/>
      <c r="I472" s="65"/>
      <c r="J472" s="193"/>
      <c r="K472" s="184"/>
      <c r="L472" s="193"/>
      <c r="M472" s="184"/>
      <c r="N472" s="193"/>
      <c r="O472" s="184"/>
      <c r="P472" s="110"/>
      <c r="Q472" s="63"/>
      <c r="R472" s="152" t="str">
        <f t="shared" si="39"/>
        <v/>
      </c>
      <c r="T472" s="38" t="str">
        <f t="shared" si="35"/>
        <v>N</v>
      </c>
      <c r="U472" s="38">
        <f t="shared" si="36"/>
        <v>0</v>
      </c>
      <c r="V472" s="38">
        <f t="shared" si="37"/>
        <v>0</v>
      </c>
      <c r="W472" s="38">
        <f t="shared" si="38"/>
        <v>0</v>
      </c>
    </row>
    <row r="473" spans="3:23" s="37" customFormat="1" x14ac:dyDescent="0.25">
      <c r="C473" s="127"/>
      <c r="D473" s="183" t="str">
        <f>IF(E473=0,"",MAX($D$15:D472)+1)</f>
        <v/>
      </c>
      <c r="E473" s="193"/>
      <c r="F473" s="193"/>
      <c r="G473" s="193"/>
      <c r="H473" s="193"/>
      <c r="I473" s="65"/>
      <c r="J473" s="193"/>
      <c r="K473" s="184"/>
      <c r="L473" s="193"/>
      <c r="M473" s="184"/>
      <c r="N473" s="193"/>
      <c r="O473" s="184"/>
      <c r="P473" s="110"/>
      <c r="Q473" s="63"/>
      <c r="R473" s="152" t="str">
        <f t="shared" si="39"/>
        <v/>
      </c>
      <c r="T473" s="38" t="str">
        <f t="shared" si="35"/>
        <v>N</v>
      </c>
      <c r="U473" s="38">
        <f t="shared" si="36"/>
        <v>0</v>
      </c>
      <c r="V473" s="38">
        <f t="shared" si="37"/>
        <v>0</v>
      </c>
      <c r="W473" s="38">
        <f t="shared" si="38"/>
        <v>0</v>
      </c>
    </row>
    <row r="474" spans="3:23" s="37" customFormat="1" x14ac:dyDescent="0.25">
      <c r="C474" s="127"/>
      <c r="D474" s="183" t="str">
        <f>IF(E474=0,"",MAX($D$15:D473)+1)</f>
        <v/>
      </c>
      <c r="E474" s="193"/>
      <c r="F474" s="193"/>
      <c r="G474" s="193"/>
      <c r="H474" s="193"/>
      <c r="I474" s="65"/>
      <c r="J474" s="193"/>
      <c r="K474" s="184"/>
      <c r="L474" s="193"/>
      <c r="M474" s="184"/>
      <c r="N474" s="193"/>
      <c r="O474" s="184"/>
      <c r="P474" s="110"/>
      <c r="Q474" s="63"/>
      <c r="R474" s="152" t="str">
        <f t="shared" si="39"/>
        <v/>
      </c>
      <c r="T474" s="38" t="str">
        <f t="shared" si="35"/>
        <v>N</v>
      </c>
      <c r="U474" s="38">
        <f t="shared" si="36"/>
        <v>0</v>
      </c>
      <c r="V474" s="38">
        <f t="shared" si="37"/>
        <v>0</v>
      </c>
      <c r="W474" s="38">
        <f t="shared" si="38"/>
        <v>0</v>
      </c>
    </row>
    <row r="475" spans="3:23" s="37" customFormat="1" x14ac:dyDescent="0.25">
      <c r="C475" s="127"/>
      <c r="D475" s="183" t="str">
        <f>IF(E475=0,"",MAX($D$15:D474)+1)</f>
        <v/>
      </c>
      <c r="E475" s="193"/>
      <c r="F475" s="193"/>
      <c r="G475" s="193"/>
      <c r="H475" s="193"/>
      <c r="I475" s="65"/>
      <c r="J475" s="193"/>
      <c r="K475" s="184"/>
      <c r="L475" s="193"/>
      <c r="M475" s="184"/>
      <c r="N475" s="193"/>
      <c r="O475" s="184"/>
      <c r="P475" s="110"/>
      <c r="Q475" s="63"/>
      <c r="R475" s="152" t="str">
        <f t="shared" si="39"/>
        <v/>
      </c>
      <c r="T475" s="38" t="str">
        <f t="shared" si="35"/>
        <v>N</v>
      </c>
      <c r="U475" s="38">
        <f t="shared" si="36"/>
        <v>0</v>
      </c>
      <c r="V475" s="38">
        <f t="shared" si="37"/>
        <v>0</v>
      </c>
      <c r="W475" s="38">
        <f t="shared" si="38"/>
        <v>0</v>
      </c>
    </row>
    <row r="476" spans="3:23" s="37" customFormat="1" x14ac:dyDescent="0.25">
      <c r="C476" s="127"/>
      <c r="D476" s="183" t="str">
        <f>IF(E476=0,"",MAX($D$15:D475)+1)</f>
        <v/>
      </c>
      <c r="E476" s="193"/>
      <c r="F476" s="193"/>
      <c r="G476" s="193"/>
      <c r="H476" s="193"/>
      <c r="I476" s="65"/>
      <c r="J476" s="193"/>
      <c r="K476" s="184"/>
      <c r="L476" s="193"/>
      <c r="M476" s="184"/>
      <c r="N476" s="193"/>
      <c r="O476" s="184"/>
      <c r="P476" s="110"/>
      <c r="Q476" s="63"/>
      <c r="R476" s="152" t="str">
        <f t="shared" si="39"/>
        <v/>
      </c>
      <c r="T476" s="38" t="str">
        <f t="shared" si="35"/>
        <v>N</v>
      </c>
      <c r="U476" s="38">
        <f t="shared" si="36"/>
        <v>0</v>
      </c>
      <c r="V476" s="38">
        <f t="shared" si="37"/>
        <v>0</v>
      </c>
      <c r="W476" s="38">
        <f t="shared" si="38"/>
        <v>0</v>
      </c>
    </row>
    <row r="477" spans="3:23" s="37" customFormat="1" x14ac:dyDescent="0.25">
      <c r="C477" s="127"/>
      <c r="D477" s="183" t="str">
        <f>IF(E477=0,"",MAX($D$15:D476)+1)</f>
        <v/>
      </c>
      <c r="E477" s="193"/>
      <c r="F477" s="193"/>
      <c r="G477" s="193"/>
      <c r="H477" s="193"/>
      <c r="I477" s="65"/>
      <c r="J477" s="193"/>
      <c r="K477" s="184"/>
      <c r="L477" s="193"/>
      <c r="M477" s="184"/>
      <c r="N477" s="193"/>
      <c r="O477" s="184"/>
      <c r="P477" s="110"/>
      <c r="Q477" s="63"/>
      <c r="R477" s="152" t="str">
        <f t="shared" si="39"/>
        <v/>
      </c>
      <c r="T477" s="38" t="str">
        <f t="shared" si="35"/>
        <v>N</v>
      </c>
      <c r="U477" s="38">
        <f t="shared" si="36"/>
        <v>0</v>
      </c>
      <c r="V477" s="38">
        <f t="shared" si="37"/>
        <v>0</v>
      </c>
      <c r="W477" s="38">
        <f t="shared" si="38"/>
        <v>0</v>
      </c>
    </row>
    <row r="478" spans="3:23" s="37" customFormat="1" x14ac:dyDescent="0.25">
      <c r="C478" s="127"/>
      <c r="D478" s="183" t="str">
        <f>IF(E478=0,"",MAX($D$15:D477)+1)</f>
        <v/>
      </c>
      <c r="E478" s="193"/>
      <c r="F478" s="193"/>
      <c r="G478" s="193"/>
      <c r="H478" s="193"/>
      <c r="I478" s="65"/>
      <c r="J478" s="193"/>
      <c r="K478" s="184"/>
      <c r="L478" s="193"/>
      <c r="M478" s="184"/>
      <c r="N478" s="193"/>
      <c r="O478" s="184"/>
      <c r="P478" s="110"/>
      <c r="Q478" s="63"/>
      <c r="R478" s="152" t="str">
        <f t="shared" si="39"/>
        <v/>
      </c>
      <c r="T478" s="38" t="str">
        <f t="shared" si="35"/>
        <v>N</v>
      </c>
      <c r="U478" s="38">
        <f t="shared" si="36"/>
        <v>0</v>
      </c>
      <c r="V478" s="38">
        <f t="shared" si="37"/>
        <v>0</v>
      </c>
      <c r="W478" s="38">
        <f t="shared" si="38"/>
        <v>0</v>
      </c>
    </row>
    <row r="479" spans="3:23" s="37" customFormat="1" x14ac:dyDescent="0.25">
      <c r="C479" s="127"/>
      <c r="D479" s="183" t="str">
        <f>IF(E479=0,"",MAX($D$15:D478)+1)</f>
        <v/>
      </c>
      <c r="E479" s="193"/>
      <c r="F479" s="193"/>
      <c r="G479" s="193"/>
      <c r="H479" s="193"/>
      <c r="I479" s="65"/>
      <c r="J479" s="193"/>
      <c r="K479" s="184"/>
      <c r="L479" s="193"/>
      <c r="M479" s="184"/>
      <c r="N479" s="193"/>
      <c r="O479" s="184"/>
      <c r="P479" s="110"/>
      <c r="Q479" s="63"/>
      <c r="R479" s="152" t="str">
        <f t="shared" si="39"/>
        <v/>
      </c>
      <c r="T479" s="38" t="str">
        <f t="shared" si="35"/>
        <v>N</v>
      </c>
      <c r="U479" s="38">
        <f t="shared" si="36"/>
        <v>0</v>
      </c>
      <c r="V479" s="38">
        <f t="shared" si="37"/>
        <v>0</v>
      </c>
      <c r="W479" s="38">
        <f t="shared" si="38"/>
        <v>0</v>
      </c>
    </row>
    <row r="480" spans="3:23" s="37" customFormat="1" x14ac:dyDescent="0.25">
      <c r="C480" s="127"/>
      <c r="D480" s="183" t="str">
        <f>IF(E480=0,"",MAX($D$15:D479)+1)</f>
        <v/>
      </c>
      <c r="E480" s="193"/>
      <c r="F480" s="193"/>
      <c r="G480" s="193"/>
      <c r="H480" s="193"/>
      <c r="I480" s="65"/>
      <c r="J480" s="193"/>
      <c r="K480" s="184"/>
      <c r="L480" s="193"/>
      <c r="M480" s="184"/>
      <c r="N480" s="193"/>
      <c r="O480" s="184"/>
      <c r="P480" s="110"/>
      <c r="Q480" s="63"/>
      <c r="R480" s="152" t="str">
        <f t="shared" si="39"/>
        <v/>
      </c>
      <c r="T480" s="38" t="str">
        <f t="shared" si="35"/>
        <v>N</v>
      </c>
      <c r="U480" s="38">
        <f t="shared" si="36"/>
        <v>0</v>
      </c>
      <c r="V480" s="38">
        <f t="shared" si="37"/>
        <v>0</v>
      </c>
      <c r="W480" s="38">
        <f t="shared" si="38"/>
        <v>0</v>
      </c>
    </row>
    <row r="481" spans="3:23" s="37" customFormat="1" x14ac:dyDescent="0.25">
      <c r="C481" s="127"/>
      <c r="D481" s="183" t="str">
        <f>IF(E481=0,"",MAX($D$15:D480)+1)</f>
        <v/>
      </c>
      <c r="E481" s="193"/>
      <c r="F481" s="193"/>
      <c r="G481" s="193"/>
      <c r="H481" s="193"/>
      <c r="I481" s="65"/>
      <c r="J481" s="193"/>
      <c r="K481" s="184"/>
      <c r="L481" s="193"/>
      <c r="M481" s="184"/>
      <c r="N481" s="193"/>
      <c r="O481" s="184"/>
      <c r="P481" s="110"/>
      <c r="Q481" s="63"/>
      <c r="R481" s="152" t="str">
        <f t="shared" si="39"/>
        <v/>
      </c>
      <c r="T481" s="38" t="str">
        <f t="shared" si="35"/>
        <v>N</v>
      </c>
      <c r="U481" s="38">
        <f t="shared" si="36"/>
        <v>0</v>
      </c>
      <c r="V481" s="38">
        <f t="shared" si="37"/>
        <v>0</v>
      </c>
      <c r="W481" s="38">
        <f t="shared" si="38"/>
        <v>0</v>
      </c>
    </row>
    <row r="482" spans="3:23" s="37" customFormat="1" x14ac:dyDescent="0.25">
      <c r="C482" s="127"/>
      <c r="D482" s="183" t="str">
        <f>IF(E482=0,"",MAX($D$15:D481)+1)</f>
        <v/>
      </c>
      <c r="E482" s="193"/>
      <c r="F482" s="193"/>
      <c r="G482" s="193"/>
      <c r="H482" s="193"/>
      <c r="I482" s="65"/>
      <c r="J482" s="193"/>
      <c r="K482" s="184"/>
      <c r="L482" s="193"/>
      <c r="M482" s="184"/>
      <c r="N482" s="193"/>
      <c r="O482" s="184"/>
      <c r="P482" s="110"/>
      <c r="Q482" s="63"/>
      <c r="R482" s="152" t="str">
        <f t="shared" si="39"/>
        <v/>
      </c>
      <c r="T482" s="38" t="str">
        <f t="shared" si="35"/>
        <v>N</v>
      </c>
      <c r="U482" s="38">
        <f t="shared" si="36"/>
        <v>0</v>
      </c>
      <c r="V482" s="38">
        <f t="shared" si="37"/>
        <v>0</v>
      </c>
      <c r="W482" s="38">
        <f t="shared" si="38"/>
        <v>0</v>
      </c>
    </row>
    <row r="483" spans="3:23" s="37" customFormat="1" x14ac:dyDescent="0.25">
      <c r="C483" s="127"/>
      <c r="D483" s="183" t="str">
        <f>IF(E483=0,"",MAX($D$15:D482)+1)</f>
        <v/>
      </c>
      <c r="E483" s="193"/>
      <c r="F483" s="193"/>
      <c r="G483" s="193"/>
      <c r="H483" s="193"/>
      <c r="I483" s="65"/>
      <c r="J483" s="193"/>
      <c r="K483" s="184"/>
      <c r="L483" s="193"/>
      <c r="M483" s="184"/>
      <c r="N483" s="193"/>
      <c r="O483" s="184"/>
      <c r="P483" s="110"/>
      <c r="Q483" s="63"/>
      <c r="R483" s="152" t="str">
        <f t="shared" si="39"/>
        <v/>
      </c>
      <c r="T483" s="38" t="str">
        <f t="shared" si="35"/>
        <v>N</v>
      </c>
      <c r="U483" s="38">
        <f t="shared" si="36"/>
        <v>0</v>
      </c>
      <c r="V483" s="38">
        <f t="shared" si="37"/>
        <v>0</v>
      </c>
      <c r="W483" s="38">
        <f t="shared" si="38"/>
        <v>0</v>
      </c>
    </row>
    <row r="484" spans="3:23" s="37" customFormat="1" x14ac:dyDescent="0.25">
      <c r="C484" s="127"/>
      <c r="D484" s="183" t="str">
        <f>IF(E484=0,"",MAX($D$15:D483)+1)</f>
        <v/>
      </c>
      <c r="E484" s="193"/>
      <c r="F484" s="193"/>
      <c r="G484" s="193"/>
      <c r="H484" s="193"/>
      <c r="I484" s="65"/>
      <c r="J484" s="193"/>
      <c r="K484" s="184"/>
      <c r="L484" s="193"/>
      <c r="M484" s="184"/>
      <c r="N484" s="193"/>
      <c r="O484" s="184"/>
      <c r="P484" s="110"/>
      <c r="Q484" s="63"/>
      <c r="R484" s="152" t="str">
        <f t="shared" si="39"/>
        <v/>
      </c>
      <c r="T484" s="38" t="str">
        <f t="shared" si="35"/>
        <v>N</v>
      </c>
      <c r="U484" s="38">
        <f t="shared" si="36"/>
        <v>0</v>
      </c>
      <c r="V484" s="38">
        <f t="shared" si="37"/>
        <v>0</v>
      </c>
      <c r="W484" s="38">
        <f t="shared" si="38"/>
        <v>0</v>
      </c>
    </row>
    <row r="485" spans="3:23" s="37" customFormat="1" x14ac:dyDescent="0.25">
      <c r="C485" s="127"/>
      <c r="D485" s="183" t="str">
        <f>IF(E485=0,"",MAX($D$15:D484)+1)</f>
        <v/>
      </c>
      <c r="E485" s="193"/>
      <c r="F485" s="193"/>
      <c r="G485" s="193"/>
      <c r="H485" s="193"/>
      <c r="I485" s="65"/>
      <c r="J485" s="193"/>
      <c r="K485" s="184"/>
      <c r="L485" s="193"/>
      <c r="M485" s="184"/>
      <c r="N485" s="193"/>
      <c r="O485" s="184"/>
      <c r="P485" s="110"/>
      <c r="Q485" s="63"/>
      <c r="R485" s="152" t="str">
        <f t="shared" si="39"/>
        <v/>
      </c>
      <c r="T485" s="38" t="str">
        <f t="shared" si="35"/>
        <v>N</v>
      </c>
      <c r="U485" s="38">
        <f t="shared" si="36"/>
        <v>0</v>
      </c>
      <c r="V485" s="38">
        <f t="shared" si="37"/>
        <v>0</v>
      </c>
      <c r="W485" s="38">
        <f t="shared" si="38"/>
        <v>0</v>
      </c>
    </row>
    <row r="486" spans="3:23" s="37" customFormat="1" x14ac:dyDescent="0.25">
      <c r="C486" s="127"/>
      <c r="D486" s="183" t="str">
        <f>IF(E486=0,"",MAX($D$15:D485)+1)</f>
        <v/>
      </c>
      <c r="E486" s="193"/>
      <c r="F486" s="193"/>
      <c r="G486" s="193"/>
      <c r="H486" s="193"/>
      <c r="I486" s="65"/>
      <c r="J486" s="193"/>
      <c r="K486" s="184"/>
      <c r="L486" s="193"/>
      <c r="M486" s="184"/>
      <c r="N486" s="193"/>
      <c r="O486" s="184"/>
      <c r="P486" s="110"/>
      <c r="Q486" s="63"/>
      <c r="R486" s="152" t="str">
        <f t="shared" si="39"/>
        <v/>
      </c>
      <c r="T486" s="38" t="str">
        <f t="shared" si="35"/>
        <v>N</v>
      </c>
      <c r="U486" s="38">
        <f t="shared" si="36"/>
        <v>0</v>
      </c>
      <c r="V486" s="38">
        <f t="shared" si="37"/>
        <v>0</v>
      </c>
      <c r="W486" s="38">
        <f t="shared" si="38"/>
        <v>0</v>
      </c>
    </row>
    <row r="487" spans="3:23" s="37" customFormat="1" x14ac:dyDescent="0.25">
      <c r="C487" s="127"/>
      <c r="D487" s="183" t="str">
        <f>IF(E487=0,"",MAX($D$15:D486)+1)</f>
        <v/>
      </c>
      <c r="E487" s="193"/>
      <c r="F487" s="193"/>
      <c r="G487" s="193"/>
      <c r="H487" s="193"/>
      <c r="I487" s="65"/>
      <c r="J487" s="193"/>
      <c r="K487" s="184"/>
      <c r="L487" s="193"/>
      <c r="M487" s="184"/>
      <c r="N487" s="193"/>
      <c r="O487" s="184"/>
      <c r="P487" s="110"/>
      <c r="Q487" s="63"/>
      <c r="R487" s="152" t="str">
        <f t="shared" si="39"/>
        <v/>
      </c>
      <c r="T487" s="38" t="str">
        <f t="shared" si="35"/>
        <v>N</v>
      </c>
      <c r="U487" s="38">
        <f t="shared" si="36"/>
        <v>0</v>
      </c>
      <c r="V487" s="38">
        <f t="shared" si="37"/>
        <v>0</v>
      </c>
      <c r="W487" s="38">
        <f t="shared" si="38"/>
        <v>0</v>
      </c>
    </row>
    <row r="488" spans="3:23" s="37" customFormat="1" x14ac:dyDescent="0.25">
      <c r="C488" s="127"/>
      <c r="D488" s="183" t="str">
        <f>IF(E488=0,"",MAX($D$15:D487)+1)</f>
        <v/>
      </c>
      <c r="E488" s="193"/>
      <c r="F488" s="193"/>
      <c r="G488" s="193"/>
      <c r="H488" s="193"/>
      <c r="I488" s="65"/>
      <c r="J488" s="193"/>
      <c r="K488" s="184"/>
      <c r="L488" s="193"/>
      <c r="M488" s="184"/>
      <c r="N488" s="193"/>
      <c r="O488" s="184"/>
      <c r="P488" s="110"/>
      <c r="Q488" s="63"/>
      <c r="R488" s="152" t="str">
        <f t="shared" si="39"/>
        <v/>
      </c>
      <c r="T488" s="38" t="str">
        <f t="shared" si="35"/>
        <v>N</v>
      </c>
      <c r="U488" s="38">
        <f t="shared" si="36"/>
        <v>0</v>
      </c>
      <c r="V488" s="38">
        <f t="shared" si="37"/>
        <v>0</v>
      </c>
      <c r="W488" s="38">
        <f t="shared" si="38"/>
        <v>0</v>
      </c>
    </row>
    <row r="489" spans="3:23" s="37" customFormat="1" x14ac:dyDescent="0.25">
      <c r="C489" s="127"/>
      <c r="D489" s="183" t="str">
        <f>IF(E489=0,"",MAX($D$15:D488)+1)</f>
        <v/>
      </c>
      <c r="E489" s="193"/>
      <c r="F489" s="193"/>
      <c r="G489" s="193"/>
      <c r="H489" s="193"/>
      <c r="I489" s="65"/>
      <c r="J489" s="193"/>
      <c r="K489" s="184"/>
      <c r="L489" s="193"/>
      <c r="M489" s="184"/>
      <c r="N489" s="193"/>
      <c r="O489" s="184"/>
      <c r="P489" s="110"/>
      <c r="Q489" s="63"/>
      <c r="R489" s="152" t="str">
        <f t="shared" si="39"/>
        <v/>
      </c>
      <c r="T489" s="38" t="str">
        <f t="shared" si="35"/>
        <v>N</v>
      </c>
      <c r="U489" s="38">
        <f t="shared" si="36"/>
        <v>0</v>
      </c>
      <c r="V489" s="38">
        <f t="shared" si="37"/>
        <v>0</v>
      </c>
      <c r="W489" s="38">
        <f t="shared" si="38"/>
        <v>0</v>
      </c>
    </row>
    <row r="490" spans="3:23" s="37" customFormat="1" x14ac:dyDescent="0.25">
      <c r="C490" s="127"/>
      <c r="D490" s="183" t="str">
        <f>IF(E490=0,"",MAX($D$15:D489)+1)</f>
        <v/>
      </c>
      <c r="E490" s="193"/>
      <c r="F490" s="193"/>
      <c r="G490" s="193"/>
      <c r="H490" s="193"/>
      <c r="I490" s="65"/>
      <c r="J490" s="193"/>
      <c r="K490" s="184"/>
      <c r="L490" s="193"/>
      <c r="M490" s="184"/>
      <c r="N490" s="193"/>
      <c r="O490" s="184"/>
      <c r="P490" s="110"/>
      <c r="Q490" s="63"/>
      <c r="R490" s="152" t="str">
        <f t="shared" si="39"/>
        <v/>
      </c>
      <c r="T490" s="38" t="str">
        <f t="shared" si="35"/>
        <v>N</v>
      </c>
      <c r="U490" s="38">
        <f t="shared" si="36"/>
        <v>0</v>
      </c>
      <c r="V490" s="38">
        <f t="shared" si="37"/>
        <v>0</v>
      </c>
      <c r="W490" s="38">
        <f t="shared" si="38"/>
        <v>0</v>
      </c>
    </row>
    <row r="491" spans="3:23" s="37" customFormat="1" x14ac:dyDescent="0.25">
      <c r="C491" s="127"/>
      <c r="D491" s="183" t="str">
        <f>IF(E491=0,"",MAX($D$15:D490)+1)</f>
        <v/>
      </c>
      <c r="E491" s="193"/>
      <c r="F491" s="193"/>
      <c r="G491" s="193"/>
      <c r="H491" s="193"/>
      <c r="I491" s="65"/>
      <c r="J491" s="193"/>
      <c r="K491" s="184"/>
      <c r="L491" s="193"/>
      <c r="M491" s="184"/>
      <c r="N491" s="193"/>
      <c r="O491" s="184"/>
      <c r="P491" s="110"/>
      <c r="Q491" s="63"/>
      <c r="R491" s="152" t="str">
        <f t="shared" si="39"/>
        <v/>
      </c>
      <c r="T491" s="38" t="str">
        <f t="shared" si="35"/>
        <v>N</v>
      </c>
      <c r="U491" s="38">
        <f t="shared" si="36"/>
        <v>0</v>
      </c>
      <c r="V491" s="38">
        <f t="shared" si="37"/>
        <v>0</v>
      </c>
      <c r="W491" s="38">
        <f t="shared" si="38"/>
        <v>0</v>
      </c>
    </row>
    <row r="492" spans="3:23" s="37" customFormat="1" x14ac:dyDescent="0.25">
      <c r="C492" s="127"/>
      <c r="D492" s="183" t="str">
        <f>IF(E492=0,"",MAX($D$15:D491)+1)</f>
        <v/>
      </c>
      <c r="E492" s="193"/>
      <c r="F492" s="193"/>
      <c r="G492" s="193"/>
      <c r="H492" s="193"/>
      <c r="I492" s="65"/>
      <c r="J492" s="193"/>
      <c r="K492" s="184"/>
      <c r="L492" s="193"/>
      <c r="M492" s="184"/>
      <c r="N492" s="193"/>
      <c r="O492" s="184"/>
      <c r="P492" s="110"/>
      <c r="Q492" s="63"/>
      <c r="R492" s="152" t="str">
        <f t="shared" si="39"/>
        <v/>
      </c>
      <c r="T492" s="38" t="str">
        <f t="shared" si="35"/>
        <v>N</v>
      </c>
      <c r="U492" s="38">
        <f t="shared" si="36"/>
        <v>0</v>
      </c>
      <c r="V492" s="38">
        <f t="shared" si="37"/>
        <v>0</v>
      </c>
      <c r="W492" s="38">
        <f t="shared" si="38"/>
        <v>0</v>
      </c>
    </row>
    <row r="493" spans="3:23" s="37" customFormat="1" x14ac:dyDescent="0.25">
      <c r="C493" s="127"/>
      <c r="D493" s="183" t="str">
        <f>IF(E493=0,"",MAX($D$15:D492)+1)</f>
        <v/>
      </c>
      <c r="E493" s="193"/>
      <c r="F493" s="193"/>
      <c r="G493" s="193"/>
      <c r="H493" s="193"/>
      <c r="I493" s="65"/>
      <c r="J493" s="193"/>
      <c r="K493" s="184"/>
      <c r="L493" s="193"/>
      <c r="M493" s="184"/>
      <c r="N493" s="193"/>
      <c r="O493" s="184"/>
      <c r="P493" s="110"/>
      <c r="Q493" s="63"/>
      <c r="R493" s="152" t="str">
        <f t="shared" si="39"/>
        <v/>
      </c>
      <c r="T493" s="38" t="str">
        <f t="shared" si="35"/>
        <v>N</v>
      </c>
      <c r="U493" s="38">
        <f t="shared" si="36"/>
        <v>0</v>
      </c>
      <c r="V493" s="38">
        <f t="shared" si="37"/>
        <v>0</v>
      </c>
      <c r="W493" s="38">
        <f t="shared" si="38"/>
        <v>0</v>
      </c>
    </row>
    <row r="494" spans="3:23" s="37" customFormat="1" x14ac:dyDescent="0.25">
      <c r="C494" s="127"/>
      <c r="D494" s="183" t="str">
        <f>IF(E494=0,"",MAX($D$15:D493)+1)</f>
        <v/>
      </c>
      <c r="E494" s="193"/>
      <c r="F494" s="193"/>
      <c r="G494" s="193"/>
      <c r="H494" s="193"/>
      <c r="I494" s="65"/>
      <c r="J494" s="193"/>
      <c r="K494" s="184"/>
      <c r="L494" s="193"/>
      <c r="M494" s="184"/>
      <c r="N494" s="193"/>
      <c r="O494" s="184"/>
      <c r="P494" s="110"/>
      <c r="Q494" s="63"/>
      <c r="R494" s="152" t="str">
        <f t="shared" si="39"/>
        <v/>
      </c>
      <c r="T494" s="38" t="str">
        <f t="shared" si="35"/>
        <v>N</v>
      </c>
      <c r="U494" s="38">
        <f t="shared" si="36"/>
        <v>0</v>
      </c>
      <c r="V494" s="38">
        <f t="shared" si="37"/>
        <v>0</v>
      </c>
      <c r="W494" s="38">
        <f t="shared" si="38"/>
        <v>0</v>
      </c>
    </row>
    <row r="495" spans="3:23" s="37" customFormat="1" x14ac:dyDescent="0.25">
      <c r="C495" s="127"/>
      <c r="D495" s="183" t="str">
        <f>IF(E495=0,"",MAX($D$15:D494)+1)</f>
        <v/>
      </c>
      <c r="E495" s="193"/>
      <c r="F495" s="193"/>
      <c r="G495" s="193"/>
      <c r="H495" s="193"/>
      <c r="I495" s="65"/>
      <c r="J495" s="193"/>
      <c r="K495" s="184"/>
      <c r="L495" s="193"/>
      <c r="M495" s="184"/>
      <c r="N495" s="193"/>
      <c r="O495" s="184"/>
      <c r="P495" s="110"/>
      <c r="Q495" s="63"/>
      <c r="R495" s="152" t="str">
        <f t="shared" si="39"/>
        <v/>
      </c>
      <c r="T495" s="38" t="str">
        <f t="shared" si="35"/>
        <v>N</v>
      </c>
      <c r="U495" s="38">
        <f t="shared" si="36"/>
        <v>0</v>
      </c>
      <c r="V495" s="38">
        <f t="shared" si="37"/>
        <v>0</v>
      </c>
      <c r="W495" s="38">
        <f t="shared" si="38"/>
        <v>0</v>
      </c>
    </row>
    <row r="496" spans="3:23" s="37" customFormat="1" x14ac:dyDescent="0.25">
      <c r="C496" s="127"/>
      <c r="D496" s="183" t="str">
        <f>IF(E496=0,"",MAX($D$15:D495)+1)</f>
        <v/>
      </c>
      <c r="E496" s="193"/>
      <c r="F496" s="193"/>
      <c r="G496" s="193"/>
      <c r="H496" s="193"/>
      <c r="I496" s="65"/>
      <c r="J496" s="193"/>
      <c r="K496" s="184"/>
      <c r="L496" s="193"/>
      <c r="M496" s="184"/>
      <c r="N496" s="193"/>
      <c r="O496" s="184"/>
      <c r="P496" s="110"/>
      <c r="Q496" s="63"/>
      <c r="R496" s="152" t="str">
        <f t="shared" si="39"/>
        <v/>
      </c>
      <c r="T496" s="38" t="str">
        <f t="shared" si="35"/>
        <v>N</v>
      </c>
      <c r="U496" s="38">
        <f t="shared" si="36"/>
        <v>0</v>
      </c>
      <c r="V496" s="38">
        <f t="shared" si="37"/>
        <v>0</v>
      </c>
      <c r="W496" s="38">
        <f t="shared" si="38"/>
        <v>0</v>
      </c>
    </row>
    <row r="497" spans="3:23" s="37" customFormat="1" x14ac:dyDescent="0.25">
      <c r="C497" s="127"/>
      <c r="D497" s="183" t="str">
        <f>IF(E497=0,"",MAX($D$15:D496)+1)</f>
        <v/>
      </c>
      <c r="E497" s="193"/>
      <c r="F497" s="193"/>
      <c r="G497" s="193"/>
      <c r="H497" s="193"/>
      <c r="I497" s="65"/>
      <c r="J497" s="193"/>
      <c r="K497" s="184"/>
      <c r="L497" s="193"/>
      <c r="M497" s="184"/>
      <c r="N497" s="193"/>
      <c r="O497" s="184"/>
      <c r="P497" s="110"/>
      <c r="Q497" s="63"/>
      <c r="R497" s="152" t="str">
        <f t="shared" si="39"/>
        <v/>
      </c>
      <c r="T497" s="38" t="str">
        <f t="shared" si="35"/>
        <v>N</v>
      </c>
      <c r="U497" s="38">
        <f t="shared" si="36"/>
        <v>0</v>
      </c>
      <c r="V497" s="38">
        <f t="shared" si="37"/>
        <v>0</v>
      </c>
      <c r="W497" s="38">
        <f t="shared" si="38"/>
        <v>0</v>
      </c>
    </row>
    <row r="498" spans="3:23" s="37" customFormat="1" x14ac:dyDescent="0.25">
      <c r="C498" s="127"/>
      <c r="D498" s="183" t="str">
        <f>IF(E498=0,"",MAX($D$15:D497)+1)</f>
        <v/>
      </c>
      <c r="E498" s="193"/>
      <c r="F498" s="193"/>
      <c r="G498" s="193"/>
      <c r="H498" s="193"/>
      <c r="I498" s="65"/>
      <c r="J498" s="193"/>
      <c r="K498" s="184"/>
      <c r="L498" s="193"/>
      <c r="M498" s="184"/>
      <c r="N498" s="193"/>
      <c r="O498" s="184"/>
      <c r="P498" s="110"/>
      <c r="Q498" s="63"/>
      <c r="R498" s="152" t="str">
        <f t="shared" si="39"/>
        <v/>
      </c>
      <c r="T498" s="38" t="str">
        <f t="shared" si="35"/>
        <v>N</v>
      </c>
      <c r="U498" s="38">
        <f t="shared" si="36"/>
        <v>0</v>
      </c>
      <c r="V498" s="38">
        <f t="shared" si="37"/>
        <v>0</v>
      </c>
      <c r="W498" s="38">
        <f t="shared" si="38"/>
        <v>0</v>
      </c>
    </row>
    <row r="499" spans="3:23" s="37" customFormat="1" x14ac:dyDescent="0.25">
      <c r="C499" s="127"/>
      <c r="D499" s="183" t="str">
        <f>IF(E499=0,"",MAX($D$15:D498)+1)</f>
        <v/>
      </c>
      <c r="E499" s="193"/>
      <c r="F499" s="193"/>
      <c r="G499" s="193"/>
      <c r="H499" s="193"/>
      <c r="I499" s="65"/>
      <c r="J499" s="193"/>
      <c r="K499" s="184"/>
      <c r="L499" s="193"/>
      <c r="M499" s="184"/>
      <c r="N499" s="193"/>
      <c r="O499" s="184"/>
      <c r="P499" s="110"/>
      <c r="Q499" s="63"/>
      <c r="R499" s="152" t="str">
        <f t="shared" si="39"/>
        <v/>
      </c>
      <c r="T499" s="38" t="str">
        <f t="shared" si="35"/>
        <v>N</v>
      </c>
      <c r="U499" s="38">
        <f t="shared" si="36"/>
        <v>0</v>
      </c>
      <c r="V499" s="38">
        <f t="shared" si="37"/>
        <v>0</v>
      </c>
      <c r="W499" s="38">
        <f t="shared" si="38"/>
        <v>0</v>
      </c>
    </row>
    <row r="500" spans="3:23" s="37" customFormat="1" x14ac:dyDescent="0.25">
      <c r="C500" s="127"/>
      <c r="D500" s="183" t="str">
        <f>IF(E500=0,"",MAX($D$15:D499)+1)</f>
        <v/>
      </c>
      <c r="E500" s="193"/>
      <c r="F500" s="193"/>
      <c r="G500" s="193"/>
      <c r="H500" s="193"/>
      <c r="I500" s="65"/>
      <c r="J500" s="193"/>
      <c r="K500" s="184"/>
      <c r="L500" s="193"/>
      <c r="M500" s="184"/>
      <c r="N500" s="193"/>
      <c r="O500" s="184"/>
      <c r="P500" s="110"/>
      <c r="Q500" s="63"/>
      <c r="R500" s="152" t="str">
        <f t="shared" si="39"/>
        <v/>
      </c>
      <c r="T500" s="38" t="str">
        <f t="shared" si="35"/>
        <v>N</v>
      </c>
      <c r="U500" s="38">
        <f t="shared" si="36"/>
        <v>0</v>
      </c>
      <c r="V500" s="38">
        <f t="shared" si="37"/>
        <v>0</v>
      </c>
      <c r="W500" s="38">
        <f t="shared" si="38"/>
        <v>0</v>
      </c>
    </row>
    <row r="501" spans="3:23" s="37" customFormat="1" x14ac:dyDescent="0.25">
      <c r="C501" s="127"/>
      <c r="D501" s="183" t="str">
        <f>IF(E501=0,"",MAX($D$15:D500)+1)</f>
        <v/>
      </c>
      <c r="E501" s="193"/>
      <c r="F501" s="193"/>
      <c r="G501" s="193"/>
      <c r="H501" s="193"/>
      <c r="I501" s="65"/>
      <c r="J501" s="193"/>
      <c r="K501" s="184"/>
      <c r="L501" s="193"/>
      <c r="M501" s="184"/>
      <c r="N501" s="193"/>
      <c r="O501" s="184"/>
      <c r="P501" s="110"/>
      <c r="Q501" s="63"/>
      <c r="R501" s="152" t="str">
        <f t="shared" si="39"/>
        <v/>
      </c>
      <c r="T501" s="38" t="str">
        <f t="shared" si="35"/>
        <v>N</v>
      </c>
      <c r="U501" s="38">
        <f t="shared" si="36"/>
        <v>0</v>
      </c>
      <c r="V501" s="38">
        <f t="shared" si="37"/>
        <v>0</v>
      </c>
      <c r="W501" s="38">
        <f t="shared" si="38"/>
        <v>0</v>
      </c>
    </row>
    <row r="502" spans="3:23" s="37" customFormat="1" x14ac:dyDescent="0.25">
      <c r="C502" s="127"/>
      <c r="D502" s="183" t="str">
        <f>IF(E502=0,"",MAX($D$15:D501)+1)</f>
        <v/>
      </c>
      <c r="E502" s="193"/>
      <c r="F502" s="193"/>
      <c r="G502" s="193"/>
      <c r="H502" s="193"/>
      <c r="I502" s="65"/>
      <c r="J502" s="193"/>
      <c r="K502" s="184"/>
      <c r="L502" s="193"/>
      <c r="M502" s="184"/>
      <c r="N502" s="193"/>
      <c r="O502" s="184"/>
      <c r="P502" s="110"/>
      <c r="Q502" s="63"/>
      <c r="R502" s="152" t="str">
        <f t="shared" si="39"/>
        <v/>
      </c>
      <c r="T502" s="38" t="str">
        <f t="shared" si="35"/>
        <v>N</v>
      </c>
      <c r="U502" s="38">
        <f t="shared" si="36"/>
        <v>0</v>
      </c>
      <c r="V502" s="38">
        <f t="shared" si="37"/>
        <v>0</v>
      </c>
      <c r="W502" s="38">
        <f t="shared" si="38"/>
        <v>0</v>
      </c>
    </row>
    <row r="503" spans="3:23" s="37" customFormat="1" x14ac:dyDescent="0.25">
      <c r="C503" s="127"/>
      <c r="D503" s="183" t="str">
        <f>IF(E503=0,"",MAX($D$15:D502)+1)</f>
        <v/>
      </c>
      <c r="E503" s="193"/>
      <c r="F503" s="193"/>
      <c r="G503" s="193"/>
      <c r="H503" s="193"/>
      <c r="I503" s="65"/>
      <c r="J503" s="193"/>
      <c r="K503" s="184"/>
      <c r="L503" s="193"/>
      <c r="M503" s="184"/>
      <c r="N503" s="193"/>
      <c r="O503" s="184"/>
      <c r="P503" s="110"/>
      <c r="Q503" s="63"/>
      <c r="R503" s="152" t="str">
        <f t="shared" si="39"/>
        <v/>
      </c>
      <c r="T503" s="38" t="str">
        <f t="shared" si="35"/>
        <v>N</v>
      </c>
      <c r="U503" s="38">
        <f t="shared" si="36"/>
        <v>0</v>
      </c>
      <c r="V503" s="38">
        <f t="shared" si="37"/>
        <v>0</v>
      </c>
      <c r="W503" s="38">
        <f t="shared" si="38"/>
        <v>0</v>
      </c>
    </row>
    <row r="504" spans="3:23" s="37" customFormat="1" x14ac:dyDescent="0.25">
      <c r="C504" s="127"/>
      <c r="D504" s="183" t="str">
        <f>IF(E504=0,"",MAX($D$15:D503)+1)</f>
        <v/>
      </c>
      <c r="E504" s="193"/>
      <c r="F504" s="193"/>
      <c r="G504" s="193"/>
      <c r="H504" s="193"/>
      <c r="I504" s="65"/>
      <c r="J504" s="193"/>
      <c r="K504" s="184"/>
      <c r="L504" s="193"/>
      <c r="M504" s="184"/>
      <c r="N504" s="193"/>
      <c r="O504" s="184"/>
      <c r="P504" s="110"/>
      <c r="Q504" s="63"/>
      <c r="R504" s="152" t="str">
        <f t="shared" si="39"/>
        <v/>
      </c>
      <c r="T504" s="38" t="str">
        <f t="shared" si="35"/>
        <v>N</v>
      </c>
      <c r="U504" s="38">
        <f t="shared" si="36"/>
        <v>0</v>
      </c>
      <c r="V504" s="38">
        <f t="shared" si="37"/>
        <v>0</v>
      </c>
      <c r="W504" s="38">
        <f t="shared" si="38"/>
        <v>0</v>
      </c>
    </row>
    <row r="505" spans="3:23" s="37" customFormat="1" x14ac:dyDescent="0.25">
      <c r="C505" s="127"/>
      <c r="D505" s="183" t="str">
        <f>IF(E505=0,"",MAX($D$15:D504)+1)</f>
        <v/>
      </c>
      <c r="E505" s="193"/>
      <c r="F505" s="193"/>
      <c r="G505" s="193"/>
      <c r="H505" s="193"/>
      <c r="I505" s="65"/>
      <c r="J505" s="193"/>
      <c r="K505" s="184"/>
      <c r="L505" s="193"/>
      <c r="M505" s="184"/>
      <c r="N505" s="193"/>
      <c r="O505" s="184"/>
      <c r="P505" s="110"/>
      <c r="Q505" s="63"/>
      <c r="R505" s="152" t="str">
        <f t="shared" si="39"/>
        <v/>
      </c>
      <c r="T505" s="38" t="str">
        <f t="shared" si="35"/>
        <v>N</v>
      </c>
      <c r="U505" s="38">
        <f t="shared" si="36"/>
        <v>0</v>
      </c>
      <c r="V505" s="38">
        <f t="shared" si="37"/>
        <v>0</v>
      </c>
      <c r="W505" s="38">
        <f t="shared" si="38"/>
        <v>0</v>
      </c>
    </row>
    <row r="506" spans="3:23" s="37" customFormat="1" x14ac:dyDescent="0.25">
      <c r="C506" s="127"/>
      <c r="D506" s="183" t="str">
        <f>IF(E506=0,"",MAX($D$15:D505)+1)</f>
        <v/>
      </c>
      <c r="E506" s="193"/>
      <c r="F506" s="193"/>
      <c r="G506" s="193"/>
      <c r="H506" s="193"/>
      <c r="I506" s="65"/>
      <c r="J506" s="193"/>
      <c r="K506" s="184"/>
      <c r="L506" s="193"/>
      <c r="M506" s="184"/>
      <c r="N506" s="193"/>
      <c r="O506" s="184"/>
      <c r="P506" s="110"/>
      <c r="Q506" s="63"/>
      <c r="R506" s="152" t="str">
        <f t="shared" si="39"/>
        <v/>
      </c>
      <c r="T506" s="38" t="str">
        <f t="shared" si="35"/>
        <v>N</v>
      </c>
      <c r="U506" s="38">
        <f t="shared" si="36"/>
        <v>0</v>
      </c>
      <c r="V506" s="38">
        <f t="shared" si="37"/>
        <v>0</v>
      </c>
      <c r="W506" s="38">
        <f t="shared" si="38"/>
        <v>0</v>
      </c>
    </row>
    <row r="507" spans="3:23" s="37" customFormat="1" x14ac:dyDescent="0.25">
      <c r="C507" s="127"/>
      <c r="D507" s="183" t="str">
        <f>IF(E507=0,"",MAX($D$15:D506)+1)</f>
        <v/>
      </c>
      <c r="E507" s="193"/>
      <c r="F507" s="193"/>
      <c r="G507" s="193"/>
      <c r="H507" s="193"/>
      <c r="I507" s="65"/>
      <c r="J507" s="193"/>
      <c r="K507" s="184"/>
      <c r="L507" s="193"/>
      <c r="M507" s="184"/>
      <c r="N507" s="193"/>
      <c r="O507" s="184"/>
      <c r="P507" s="110"/>
      <c r="Q507" s="63"/>
      <c r="R507" s="152" t="str">
        <f t="shared" si="39"/>
        <v/>
      </c>
      <c r="T507" s="38" t="str">
        <f t="shared" si="35"/>
        <v>N</v>
      </c>
      <c r="U507" s="38">
        <f t="shared" si="36"/>
        <v>0</v>
      </c>
      <c r="V507" s="38">
        <f t="shared" si="37"/>
        <v>0</v>
      </c>
      <c r="W507" s="38">
        <f t="shared" si="38"/>
        <v>0</v>
      </c>
    </row>
    <row r="508" spans="3:23" s="37" customFormat="1" x14ac:dyDescent="0.25">
      <c r="C508" s="127"/>
      <c r="D508" s="183" t="str">
        <f>IF(E508=0,"",MAX($D$15:D507)+1)</f>
        <v/>
      </c>
      <c r="E508" s="193"/>
      <c r="F508" s="193"/>
      <c r="G508" s="193"/>
      <c r="H508" s="193"/>
      <c r="I508" s="65"/>
      <c r="J508" s="193"/>
      <c r="K508" s="184"/>
      <c r="L508" s="193"/>
      <c r="M508" s="184"/>
      <c r="N508" s="193"/>
      <c r="O508" s="184"/>
      <c r="P508" s="110"/>
      <c r="Q508" s="63"/>
      <c r="R508" s="152" t="str">
        <f t="shared" si="39"/>
        <v/>
      </c>
      <c r="T508" s="38" t="str">
        <f t="shared" si="35"/>
        <v>N</v>
      </c>
      <c r="U508" s="38">
        <f t="shared" si="36"/>
        <v>0</v>
      </c>
      <c r="V508" s="38">
        <f t="shared" si="37"/>
        <v>0</v>
      </c>
      <c r="W508" s="38">
        <f t="shared" si="38"/>
        <v>0</v>
      </c>
    </row>
    <row r="509" spans="3:23" s="37" customFormat="1" x14ac:dyDescent="0.25">
      <c r="C509" s="127"/>
      <c r="D509" s="183" t="str">
        <f>IF(E509=0,"",MAX($D$15:D508)+1)</f>
        <v/>
      </c>
      <c r="E509" s="193"/>
      <c r="F509" s="193"/>
      <c r="G509" s="193"/>
      <c r="H509" s="193"/>
      <c r="I509" s="65"/>
      <c r="J509" s="193"/>
      <c r="K509" s="184"/>
      <c r="L509" s="193"/>
      <c r="M509" s="184"/>
      <c r="N509" s="193"/>
      <c r="O509" s="184"/>
      <c r="P509" s="110"/>
      <c r="Q509" s="63"/>
      <c r="R509" s="152" t="str">
        <f t="shared" si="39"/>
        <v/>
      </c>
      <c r="T509" s="38" t="str">
        <f t="shared" si="35"/>
        <v>N</v>
      </c>
      <c r="U509" s="38">
        <f t="shared" si="36"/>
        <v>0</v>
      </c>
      <c r="V509" s="38">
        <f t="shared" si="37"/>
        <v>0</v>
      </c>
      <c r="W509" s="38">
        <f t="shared" si="38"/>
        <v>0</v>
      </c>
    </row>
    <row r="510" spans="3:23" s="37" customFormat="1" x14ac:dyDescent="0.25">
      <c r="C510" s="127"/>
      <c r="D510" s="183" t="str">
        <f>IF(E510=0,"",MAX($D$15:D509)+1)</f>
        <v/>
      </c>
      <c r="E510" s="193"/>
      <c r="F510" s="193"/>
      <c r="G510" s="193"/>
      <c r="H510" s="193"/>
      <c r="I510" s="65"/>
      <c r="J510" s="193"/>
      <c r="K510" s="184"/>
      <c r="L510" s="193"/>
      <c r="M510" s="184"/>
      <c r="N510" s="193"/>
      <c r="O510" s="184"/>
      <c r="P510" s="110"/>
      <c r="Q510" s="63"/>
      <c r="R510" s="152" t="str">
        <f t="shared" si="39"/>
        <v/>
      </c>
      <c r="T510" s="38" t="str">
        <f t="shared" si="35"/>
        <v>N</v>
      </c>
      <c r="U510" s="38">
        <f t="shared" si="36"/>
        <v>0</v>
      </c>
      <c r="V510" s="38">
        <f t="shared" si="37"/>
        <v>0</v>
      </c>
      <c r="W510" s="38">
        <f t="shared" si="38"/>
        <v>0</v>
      </c>
    </row>
    <row r="511" spans="3:23" s="37" customFormat="1" x14ac:dyDescent="0.25">
      <c r="C511" s="127"/>
      <c r="D511" s="183" t="str">
        <f>IF(E511=0,"",MAX($D$15:D510)+1)</f>
        <v/>
      </c>
      <c r="E511" s="193"/>
      <c r="F511" s="193"/>
      <c r="G511" s="193"/>
      <c r="H511" s="193"/>
      <c r="I511" s="65"/>
      <c r="J511" s="193"/>
      <c r="K511" s="184"/>
      <c r="L511" s="193"/>
      <c r="M511" s="184"/>
      <c r="N511" s="193"/>
      <c r="O511" s="184"/>
      <c r="P511" s="110"/>
      <c r="Q511" s="63"/>
      <c r="R511" s="152" t="str">
        <f t="shared" si="39"/>
        <v/>
      </c>
      <c r="T511" s="38" t="str">
        <f t="shared" si="35"/>
        <v>N</v>
      </c>
      <c r="U511" s="38">
        <f t="shared" si="36"/>
        <v>0</v>
      </c>
      <c r="V511" s="38">
        <f t="shared" si="37"/>
        <v>0</v>
      </c>
      <c r="W511" s="38">
        <f t="shared" si="38"/>
        <v>0</v>
      </c>
    </row>
    <row r="512" spans="3:23" s="37" customFormat="1" x14ac:dyDescent="0.25">
      <c r="C512" s="127"/>
      <c r="D512" s="183" t="str">
        <f>IF(E512=0,"",MAX($D$15:D511)+1)</f>
        <v/>
      </c>
      <c r="E512" s="193"/>
      <c r="F512" s="193"/>
      <c r="G512" s="193"/>
      <c r="H512" s="193"/>
      <c r="I512" s="65"/>
      <c r="J512" s="193"/>
      <c r="K512" s="184"/>
      <c r="L512" s="193"/>
      <c r="M512" s="184"/>
      <c r="N512" s="193"/>
      <c r="O512" s="184"/>
      <c r="P512" s="110"/>
      <c r="Q512" s="63"/>
      <c r="R512" s="152" t="str">
        <f t="shared" si="39"/>
        <v/>
      </c>
      <c r="T512" s="38" t="str">
        <f t="shared" si="35"/>
        <v>N</v>
      </c>
      <c r="U512" s="38">
        <f t="shared" si="36"/>
        <v>0</v>
      </c>
      <c r="V512" s="38">
        <f t="shared" si="37"/>
        <v>0</v>
      </c>
      <c r="W512" s="38">
        <f t="shared" si="38"/>
        <v>0</v>
      </c>
    </row>
    <row r="513" spans="3:23" s="37" customFormat="1" x14ac:dyDescent="0.25">
      <c r="C513" s="127"/>
      <c r="D513" s="183" t="str">
        <f>IF(E513=0,"",MAX($D$15:D512)+1)</f>
        <v/>
      </c>
      <c r="E513" s="193"/>
      <c r="F513" s="193"/>
      <c r="G513" s="193"/>
      <c r="H513" s="193"/>
      <c r="I513" s="65"/>
      <c r="J513" s="193"/>
      <c r="K513" s="184"/>
      <c r="L513" s="193"/>
      <c r="M513" s="184"/>
      <c r="N513" s="193"/>
      <c r="O513" s="184"/>
      <c r="P513" s="110"/>
      <c r="Q513" s="63"/>
      <c r="R513" s="152" t="str">
        <f t="shared" si="39"/>
        <v/>
      </c>
      <c r="T513" s="38" t="str">
        <f t="shared" si="35"/>
        <v>N</v>
      </c>
      <c r="U513" s="38">
        <f t="shared" si="36"/>
        <v>0</v>
      </c>
      <c r="V513" s="38">
        <f t="shared" si="37"/>
        <v>0</v>
      </c>
      <c r="W513" s="38">
        <f t="shared" si="38"/>
        <v>0</v>
      </c>
    </row>
    <row r="514" spans="3:23" s="37" customFormat="1" x14ac:dyDescent="0.25">
      <c r="C514" s="127"/>
      <c r="D514" s="183" t="str">
        <f>IF(E514=0,"",MAX($D$15:D513)+1)</f>
        <v/>
      </c>
      <c r="E514" s="193"/>
      <c r="F514" s="193"/>
      <c r="G514" s="193"/>
      <c r="H514" s="193"/>
      <c r="I514" s="65"/>
      <c r="J514" s="193"/>
      <c r="K514" s="184"/>
      <c r="L514" s="193"/>
      <c r="M514" s="184"/>
      <c r="N514" s="193"/>
      <c r="O514" s="184"/>
      <c r="P514" s="110"/>
      <c r="Q514" s="63"/>
      <c r="R514" s="152" t="str">
        <f t="shared" si="39"/>
        <v/>
      </c>
      <c r="T514" s="38" t="str">
        <f t="shared" si="35"/>
        <v>N</v>
      </c>
      <c r="U514" s="38">
        <f t="shared" si="36"/>
        <v>0</v>
      </c>
      <c r="V514" s="38">
        <f t="shared" si="37"/>
        <v>0</v>
      </c>
      <c r="W514" s="38">
        <f t="shared" si="38"/>
        <v>0</v>
      </c>
    </row>
    <row r="515" spans="3:23" s="37" customFormat="1" x14ac:dyDescent="0.25">
      <c r="C515" s="127"/>
      <c r="D515" s="183" t="str">
        <f>IF(E515=0,"",MAX($D$15:D514)+1)</f>
        <v/>
      </c>
      <c r="E515" s="193"/>
      <c r="F515" s="193"/>
      <c r="G515" s="193"/>
      <c r="H515" s="193"/>
      <c r="I515" s="65"/>
      <c r="J515" s="193"/>
      <c r="K515" s="184"/>
      <c r="L515" s="193"/>
      <c r="M515" s="184"/>
      <c r="N515" s="193"/>
      <c r="O515" s="184"/>
      <c r="P515" s="110"/>
      <c r="Q515" s="63"/>
      <c r="R515" s="152" t="str">
        <f t="shared" si="39"/>
        <v/>
      </c>
      <c r="T515" s="38" t="str">
        <f t="shared" si="35"/>
        <v>N</v>
      </c>
      <c r="U515" s="38">
        <f t="shared" si="36"/>
        <v>0</v>
      </c>
      <c r="V515" s="38">
        <f t="shared" si="37"/>
        <v>0</v>
      </c>
      <c r="W515" s="38">
        <f t="shared" si="38"/>
        <v>0</v>
      </c>
    </row>
    <row r="516" spans="3:23" s="37" customFormat="1" x14ac:dyDescent="0.25">
      <c r="C516" s="127"/>
      <c r="D516" s="183" t="str">
        <f>IF(E516=0,"",MAX($D$15:D515)+1)</f>
        <v/>
      </c>
      <c r="E516" s="193"/>
      <c r="F516" s="193"/>
      <c r="G516" s="193"/>
      <c r="H516" s="193"/>
      <c r="I516" s="65"/>
      <c r="J516" s="193"/>
      <c r="K516" s="184"/>
      <c r="L516" s="193"/>
      <c r="M516" s="184"/>
      <c r="N516" s="193"/>
      <c r="O516" s="184"/>
      <c r="P516" s="110"/>
      <c r="Q516" s="63"/>
      <c r="R516" s="152" t="str">
        <f t="shared" si="39"/>
        <v/>
      </c>
      <c r="T516" s="38" t="str">
        <f t="shared" si="35"/>
        <v>N</v>
      </c>
      <c r="U516" s="38">
        <f t="shared" si="36"/>
        <v>0</v>
      </c>
      <c r="V516" s="38">
        <f t="shared" si="37"/>
        <v>0</v>
      </c>
      <c r="W516" s="38">
        <f t="shared" si="38"/>
        <v>0</v>
      </c>
    </row>
    <row r="517" spans="3:23" s="37" customFormat="1" x14ac:dyDescent="0.25">
      <c r="C517" s="127"/>
      <c r="D517" s="183" t="str">
        <f>IF(E517=0,"",MAX($D$15:D516)+1)</f>
        <v/>
      </c>
      <c r="E517" s="193"/>
      <c r="F517" s="193"/>
      <c r="G517" s="193"/>
      <c r="H517" s="193"/>
      <c r="I517" s="65"/>
      <c r="J517" s="193"/>
      <c r="K517" s="184"/>
      <c r="L517" s="193"/>
      <c r="M517" s="184"/>
      <c r="N517" s="193"/>
      <c r="O517" s="184"/>
      <c r="P517" s="110"/>
      <c r="Q517" s="63"/>
      <c r="R517" s="152" t="str">
        <f t="shared" si="39"/>
        <v/>
      </c>
      <c r="T517" s="38" t="str">
        <f t="shared" si="35"/>
        <v>N</v>
      </c>
      <c r="U517" s="38">
        <f t="shared" si="36"/>
        <v>0</v>
      </c>
      <c r="V517" s="38">
        <f t="shared" si="37"/>
        <v>0</v>
      </c>
      <c r="W517" s="38">
        <f t="shared" si="38"/>
        <v>0</v>
      </c>
    </row>
    <row r="518" spans="3:23" s="37" customFormat="1" x14ac:dyDescent="0.25">
      <c r="C518" s="127"/>
      <c r="D518" s="183" t="str">
        <f>IF(E518=0,"",MAX($D$15:D517)+1)</f>
        <v/>
      </c>
      <c r="E518" s="193"/>
      <c r="F518" s="193"/>
      <c r="G518" s="193"/>
      <c r="H518" s="193"/>
      <c r="I518" s="65"/>
      <c r="J518" s="193"/>
      <c r="K518" s="184"/>
      <c r="L518" s="193"/>
      <c r="M518" s="184"/>
      <c r="N518" s="193"/>
      <c r="O518" s="184"/>
      <c r="P518" s="110"/>
      <c r="Q518" s="63"/>
      <c r="R518" s="152" t="str">
        <f t="shared" si="39"/>
        <v/>
      </c>
      <c r="T518" s="38" t="str">
        <f t="shared" si="35"/>
        <v>N</v>
      </c>
      <c r="U518" s="38">
        <f t="shared" si="36"/>
        <v>0</v>
      </c>
      <c r="V518" s="38">
        <f t="shared" si="37"/>
        <v>0</v>
      </c>
      <c r="W518" s="38">
        <f t="shared" si="38"/>
        <v>0</v>
      </c>
    </row>
    <row r="519" spans="3:23" s="37" customFormat="1" x14ac:dyDescent="0.25">
      <c r="C519" s="127"/>
      <c r="D519" s="183" t="str">
        <f>IF(E519=0,"",MAX($D$15:D518)+1)</f>
        <v/>
      </c>
      <c r="E519" s="193"/>
      <c r="F519" s="193"/>
      <c r="G519" s="193"/>
      <c r="H519" s="193"/>
      <c r="I519" s="65"/>
      <c r="J519" s="193"/>
      <c r="K519" s="184"/>
      <c r="L519" s="193"/>
      <c r="M519" s="184"/>
      <c r="N519" s="193"/>
      <c r="O519" s="184"/>
      <c r="P519" s="110"/>
      <c r="Q519" s="63"/>
      <c r="R519" s="152" t="str">
        <f t="shared" si="39"/>
        <v/>
      </c>
      <c r="T519" s="38" t="str">
        <f t="shared" si="35"/>
        <v>N</v>
      </c>
      <c r="U519" s="38">
        <f t="shared" si="36"/>
        <v>0</v>
      </c>
      <c r="V519" s="38">
        <f t="shared" si="37"/>
        <v>0</v>
      </c>
      <c r="W519" s="38">
        <f t="shared" si="38"/>
        <v>0</v>
      </c>
    </row>
    <row r="520" spans="3:23" s="37" customFormat="1" x14ac:dyDescent="0.25">
      <c r="C520" s="127"/>
      <c r="D520" s="183" t="str">
        <f>IF(E520=0,"",MAX($D$15:D519)+1)</f>
        <v/>
      </c>
      <c r="E520" s="193"/>
      <c r="F520" s="193"/>
      <c r="G520" s="193"/>
      <c r="H520" s="193"/>
      <c r="I520" s="65"/>
      <c r="J520" s="193"/>
      <c r="K520" s="184"/>
      <c r="L520" s="193"/>
      <c r="M520" s="184"/>
      <c r="N520" s="193"/>
      <c r="O520" s="184"/>
      <c r="P520" s="110"/>
      <c r="Q520" s="63"/>
      <c r="R520" s="152" t="str">
        <f t="shared" si="39"/>
        <v/>
      </c>
      <c r="T520" s="38" t="str">
        <f t="shared" si="35"/>
        <v>N</v>
      </c>
      <c r="U520" s="38">
        <f t="shared" si="36"/>
        <v>0</v>
      </c>
      <c r="V520" s="38">
        <f t="shared" si="37"/>
        <v>0</v>
      </c>
      <c r="W520" s="38">
        <f t="shared" si="38"/>
        <v>0</v>
      </c>
    </row>
    <row r="521" spans="3:23" s="37" customFormat="1" x14ac:dyDescent="0.25">
      <c r="C521" s="127"/>
      <c r="D521" s="183" t="str">
        <f>IF(E521=0,"",MAX($D$15:D520)+1)</f>
        <v/>
      </c>
      <c r="E521" s="193"/>
      <c r="F521" s="193"/>
      <c r="G521" s="193"/>
      <c r="H521" s="193"/>
      <c r="I521" s="65"/>
      <c r="J521" s="193"/>
      <c r="K521" s="184"/>
      <c r="L521" s="193"/>
      <c r="M521" s="184"/>
      <c r="N521" s="193"/>
      <c r="O521" s="184"/>
      <c r="P521" s="110"/>
      <c r="Q521" s="63"/>
      <c r="R521" s="152" t="str">
        <f t="shared" si="39"/>
        <v/>
      </c>
      <c r="T521" s="38" t="str">
        <f t="shared" si="35"/>
        <v>N</v>
      </c>
      <c r="U521" s="38">
        <f t="shared" si="36"/>
        <v>0</v>
      </c>
      <c r="V521" s="38">
        <f t="shared" si="37"/>
        <v>0</v>
      </c>
      <c r="W521" s="38">
        <f t="shared" si="38"/>
        <v>0</v>
      </c>
    </row>
    <row r="522" spans="3:23" s="37" customFormat="1" x14ac:dyDescent="0.25">
      <c r="C522" s="127"/>
      <c r="D522" s="183" t="str">
        <f>IF(E522=0,"",MAX($D$15:D521)+1)</f>
        <v/>
      </c>
      <c r="E522" s="193"/>
      <c r="F522" s="193"/>
      <c r="G522" s="193"/>
      <c r="H522" s="193"/>
      <c r="I522" s="65"/>
      <c r="J522" s="193"/>
      <c r="K522" s="184"/>
      <c r="L522" s="193"/>
      <c r="M522" s="184"/>
      <c r="N522" s="193"/>
      <c r="O522" s="184"/>
      <c r="P522" s="110"/>
      <c r="Q522" s="63"/>
      <c r="R522" s="152" t="str">
        <f t="shared" si="39"/>
        <v/>
      </c>
      <c r="T522" s="38" t="str">
        <f t="shared" si="35"/>
        <v>N</v>
      </c>
      <c r="U522" s="38">
        <f t="shared" si="36"/>
        <v>0</v>
      </c>
      <c r="V522" s="38">
        <f t="shared" si="37"/>
        <v>0</v>
      </c>
      <c r="W522" s="38">
        <f t="shared" si="38"/>
        <v>0</v>
      </c>
    </row>
    <row r="523" spans="3:23" s="37" customFormat="1" x14ac:dyDescent="0.25">
      <c r="C523" s="127"/>
      <c r="D523" s="183" t="str">
        <f>IF(E523=0,"",MAX($D$15:D522)+1)</f>
        <v/>
      </c>
      <c r="E523" s="193"/>
      <c r="F523" s="193"/>
      <c r="G523" s="193"/>
      <c r="H523" s="193"/>
      <c r="I523" s="65"/>
      <c r="J523" s="193"/>
      <c r="K523" s="184"/>
      <c r="L523" s="193"/>
      <c r="M523" s="184"/>
      <c r="N523" s="193"/>
      <c r="O523" s="184"/>
      <c r="P523" s="110"/>
      <c r="Q523" s="63"/>
      <c r="R523" s="152" t="str">
        <f t="shared" si="39"/>
        <v/>
      </c>
      <c r="T523" s="38" t="str">
        <f t="shared" si="35"/>
        <v>N</v>
      </c>
      <c r="U523" s="38">
        <f t="shared" si="36"/>
        <v>0</v>
      </c>
      <c r="V523" s="38">
        <f t="shared" si="37"/>
        <v>0</v>
      </c>
      <c r="W523" s="38">
        <f t="shared" si="38"/>
        <v>0</v>
      </c>
    </row>
    <row r="524" spans="3:23" s="37" customFormat="1" x14ac:dyDescent="0.25">
      <c r="C524" s="127"/>
      <c r="D524" s="183" t="str">
        <f>IF(E524=0,"",MAX($D$15:D523)+1)</f>
        <v/>
      </c>
      <c r="E524" s="193"/>
      <c r="F524" s="193"/>
      <c r="G524" s="193"/>
      <c r="H524" s="193"/>
      <c r="I524" s="65"/>
      <c r="J524" s="193"/>
      <c r="K524" s="184"/>
      <c r="L524" s="193"/>
      <c r="M524" s="184"/>
      <c r="N524" s="193"/>
      <c r="O524" s="184"/>
      <c r="P524" s="110"/>
      <c r="Q524" s="63"/>
      <c r="R524" s="152" t="str">
        <f t="shared" si="39"/>
        <v/>
      </c>
      <c r="T524" s="38" t="str">
        <f t="shared" si="35"/>
        <v>N</v>
      </c>
      <c r="U524" s="38">
        <f t="shared" si="36"/>
        <v>0</v>
      </c>
      <c r="V524" s="38">
        <f t="shared" si="37"/>
        <v>0</v>
      </c>
      <c r="W524" s="38">
        <f t="shared" si="38"/>
        <v>0</v>
      </c>
    </row>
    <row r="525" spans="3:23" s="37" customFormat="1" x14ac:dyDescent="0.25">
      <c r="C525" s="127"/>
      <c r="D525" s="183" t="str">
        <f>IF(E525=0,"",MAX($D$15:D524)+1)</f>
        <v/>
      </c>
      <c r="E525" s="193"/>
      <c r="F525" s="193"/>
      <c r="G525" s="193"/>
      <c r="H525" s="193"/>
      <c r="I525" s="65"/>
      <c r="J525" s="193"/>
      <c r="K525" s="184"/>
      <c r="L525" s="193"/>
      <c r="M525" s="184"/>
      <c r="N525" s="193"/>
      <c r="O525" s="184"/>
      <c r="P525" s="110"/>
      <c r="Q525" s="63"/>
      <c r="R525" s="152" t="str">
        <f t="shared" si="39"/>
        <v/>
      </c>
      <c r="T525" s="38" t="str">
        <f t="shared" si="35"/>
        <v>N</v>
      </c>
      <c r="U525" s="38">
        <f t="shared" si="36"/>
        <v>0</v>
      </c>
      <c r="V525" s="38">
        <f t="shared" si="37"/>
        <v>0</v>
      </c>
      <c r="W525" s="38">
        <f t="shared" si="38"/>
        <v>0</v>
      </c>
    </row>
    <row r="526" spans="3:23" s="37" customFormat="1" x14ac:dyDescent="0.25">
      <c r="C526" s="127"/>
      <c r="D526" s="183" t="str">
        <f>IF(E526=0,"",MAX($D$15:D525)+1)</f>
        <v/>
      </c>
      <c r="E526" s="193"/>
      <c r="F526" s="193"/>
      <c r="G526" s="193"/>
      <c r="H526" s="193"/>
      <c r="I526" s="65"/>
      <c r="J526" s="193"/>
      <c r="K526" s="184"/>
      <c r="L526" s="193"/>
      <c r="M526" s="184"/>
      <c r="N526" s="193"/>
      <c r="O526" s="184"/>
      <c r="P526" s="110"/>
      <c r="Q526" s="63"/>
      <c r="R526" s="152" t="str">
        <f t="shared" si="39"/>
        <v/>
      </c>
      <c r="T526" s="38" t="str">
        <f t="shared" si="35"/>
        <v>N</v>
      </c>
      <c r="U526" s="38">
        <f t="shared" si="36"/>
        <v>0</v>
      </c>
      <c r="V526" s="38">
        <f t="shared" si="37"/>
        <v>0</v>
      </c>
      <c r="W526" s="38">
        <f t="shared" si="38"/>
        <v>0</v>
      </c>
    </row>
    <row r="527" spans="3:23" s="37" customFormat="1" x14ac:dyDescent="0.25">
      <c r="C527" s="127"/>
      <c r="D527" s="183" t="str">
        <f>IF(E527=0,"",MAX($D$15:D526)+1)</f>
        <v/>
      </c>
      <c r="E527" s="193"/>
      <c r="F527" s="193"/>
      <c r="G527" s="193"/>
      <c r="H527" s="193"/>
      <c r="I527" s="65"/>
      <c r="J527" s="193"/>
      <c r="K527" s="184"/>
      <c r="L527" s="193"/>
      <c r="M527" s="184"/>
      <c r="N527" s="193"/>
      <c r="O527" s="184"/>
      <c r="P527" s="110"/>
      <c r="Q527" s="63"/>
      <c r="R527" s="152" t="str">
        <f t="shared" si="39"/>
        <v/>
      </c>
      <c r="T527" s="38" t="str">
        <f t="shared" ref="T527:T590" si="40">IF(D527="","N","Y")</f>
        <v>N</v>
      </c>
      <c r="U527" s="38">
        <f t="shared" ref="U527:U590" si="41">IF(AND(T527="Y",OR(E527=0,F527=0,G527=0,H527=0,I527=0,J527=0,K527=0)),1,0)</f>
        <v>0</v>
      </c>
      <c r="V527" s="38">
        <f t="shared" ref="V527:V590" si="42">IF(SUM(IF(L527=0,0,IF(M527=0,1,0)),IF(M527=0,0,IF(L527=0,1,0))),1,0)</f>
        <v>0</v>
      </c>
      <c r="W527" s="38">
        <f t="shared" ref="W527:W590" si="43">IF(SUM(IF(N527="",0,IF(O527="",1,0)),IF(O527="",0,IF(N527="",1,0))),1,0)</f>
        <v>0</v>
      </c>
    </row>
    <row r="528" spans="3:23" s="37" customFormat="1" x14ac:dyDescent="0.25">
      <c r="C528" s="127"/>
      <c r="D528" s="183" t="str">
        <f>IF(E528=0,"",MAX($D$15:D527)+1)</f>
        <v/>
      </c>
      <c r="E528" s="193"/>
      <c r="F528" s="193"/>
      <c r="G528" s="193"/>
      <c r="H528" s="193"/>
      <c r="I528" s="65"/>
      <c r="J528" s="193"/>
      <c r="K528" s="184"/>
      <c r="L528" s="193"/>
      <c r="M528" s="184"/>
      <c r="N528" s="193"/>
      <c r="O528" s="184"/>
      <c r="P528" s="110"/>
      <c r="Q528" s="63"/>
      <c r="R528" s="152" t="str">
        <f t="shared" ref="R528:R591" si="44">IF(SUM(U528:W528)&gt;0,"ROW INCOMPLETE OR INVALID DATA ENTERED; ENTER/EDIT DATA IN REQUIRED FIELDS","")</f>
        <v/>
      </c>
      <c r="T528" s="38" t="str">
        <f t="shared" si="40"/>
        <v>N</v>
      </c>
      <c r="U528" s="38">
        <f t="shared" si="41"/>
        <v>0</v>
      </c>
      <c r="V528" s="38">
        <f t="shared" si="42"/>
        <v>0</v>
      </c>
      <c r="W528" s="38">
        <f t="shared" si="43"/>
        <v>0</v>
      </c>
    </row>
    <row r="529" spans="3:23" s="37" customFormat="1" x14ac:dyDescent="0.25">
      <c r="C529" s="127"/>
      <c r="D529" s="183" t="str">
        <f>IF(E529=0,"",MAX($D$15:D528)+1)</f>
        <v/>
      </c>
      <c r="E529" s="193"/>
      <c r="F529" s="193"/>
      <c r="G529" s="193"/>
      <c r="H529" s="193"/>
      <c r="I529" s="65"/>
      <c r="J529" s="193"/>
      <c r="K529" s="184"/>
      <c r="L529" s="193"/>
      <c r="M529" s="184"/>
      <c r="N529" s="193"/>
      <c r="O529" s="184"/>
      <c r="P529" s="110"/>
      <c r="Q529" s="63"/>
      <c r="R529" s="152" t="str">
        <f t="shared" si="44"/>
        <v/>
      </c>
      <c r="T529" s="38" t="str">
        <f t="shared" si="40"/>
        <v>N</v>
      </c>
      <c r="U529" s="38">
        <f t="shared" si="41"/>
        <v>0</v>
      </c>
      <c r="V529" s="38">
        <f t="shared" si="42"/>
        <v>0</v>
      </c>
      <c r="W529" s="38">
        <f t="shared" si="43"/>
        <v>0</v>
      </c>
    </row>
    <row r="530" spans="3:23" s="37" customFormat="1" x14ac:dyDescent="0.25">
      <c r="C530" s="127"/>
      <c r="D530" s="183" t="str">
        <f>IF(E530=0,"",MAX($D$15:D529)+1)</f>
        <v/>
      </c>
      <c r="E530" s="193"/>
      <c r="F530" s="193"/>
      <c r="G530" s="193"/>
      <c r="H530" s="193"/>
      <c r="I530" s="65"/>
      <c r="J530" s="193"/>
      <c r="K530" s="184"/>
      <c r="L530" s="193"/>
      <c r="M530" s="184"/>
      <c r="N530" s="193"/>
      <c r="O530" s="184"/>
      <c r="P530" s="110"/>
      <c r="Q530" s="63"/>
      <c r="R530" s="152" t="str">
        <f t="shared" si="44"/>
        <v/>
      </c>
      <c r="T530" s="38" t="str">
        <f t="shared" si="40"/>
        <v>N</v>
      </c>
      <c r="U530" s="38">
        <f t="shared" si="41"/>
        <v>0</v>
      </c>
      <c r="V530" s="38">
        <f t="shared" si="42"/>
        <v>0</v>
      </c>
      <c r="W530" s="38">
        <f t="shared" si="43"/>
        <v>0</v>
      </c>
    </row>
    <row r="531" spans="3:23" s="37" customFormat="1" x14ac:dyDescent="0.25">
      <c r="C531" s="127"/>
      <c r="D531" s="183" t="str">
        <f>IF(E531=0,"",MAX($D$15:D530)+1)</f>
        <v/>
      </c>
      <c r="E531" s="193"/>
      <c r="F531" s="193"/>
      <c r="G531" s="193"/>
      <c r="H531" s="193"/>
      <c r="I531" s="65"/>
      <c r="J531" s="193"/>
      <c r="K531" s="184"/>
      <c r="L531" s="193"/>
      <c r="M531" s="184"/>
      <c r="N531" s="193"/>
      <c r="O531" s="184"/>
      <c r="P531" s="110"/>
      <c r="Q531" s="63"/>
      <c r="R531" s="152" t="str">
        <f t="shared" si="44"/>
        <v/>
      </c>
      <c r="T531" s="38" t="str">
        <f t="shared" si="40"/>
        <v>N</v>
      </c>
      <c r="U531" s="38">
        <f t="shared" si="41"/>
        <v>0</v>
      </c>
      <c r="V531" s="38">
        <f t="shared" si="42"/>
        <v>0</v>
      </c>
      <c r="W531" s="38">
        <f t="shared" si="43"/>
        <v>0</v>
      </c>
    </row>
    <row r="532" spans="3:23" s="37" customFormat="1" x14ac:dyDescent="0.25">
      <c r="C532" s="127"/>
      <c r="D532" s="183" t="str">
        <f>IF(E532=0,"",MAX($D$15:D531)+1)</f>
        <v/>
      </c>
      <c r="E532" s="193"/>
      <c r="F532" s="193"/>
      <c r="G532" s="193"/>
      <c r="H532" s="193"/>
      <c r="I532" s="65"/>
      <c r="J532" s="193"/>
      <c r="K532" s="184"/>
      <c r="L532" s="193"/>
      <c r="M532" s="184"/>
      <c r="N532" s="193"/>
      <c r="O532" s="184"/>
      <c r="P532" s="110"/>
      <c r="Q532" s="63"/>
      <c r="R532" s="152" t="str">
        <f t="shared" si="44"/>
        <v/>
      </c>
      <c r="T532" s="38" t="str">
        <f t="shared" si="40"/>
        <v>N</v>
      </c>
      <c r="U532" s="38">
        <f t="shared" si="41"/>
        <v>0</v>
      </c>
      <c r="V532" s="38">
        <f t="shared" si="42"/>
        <v>0</v>
      </c>
      <c r="W532" s="38">
        <f t="shared" si="43"/>
        <v>0</v>
      </c>
    </row>
    <row r="533" spans="3:23" s="37" customFormat="1" x14ac:dyDescent="0.25">
      <c r="C533" s="127"/>
      <c r="D533" s="183" t="str">
        <f>IF(E533=0,"",MAX($D$15:D532)+1)</f>
        <v/>
      </c>
      <c r="E533" s="193"/>
      <c r="F533" s="193"/>
      <c r="G533" s="193"/>
      <c r="H533" s="193"/>
      <c r="I533" s="65"/>
      <c r="J533" s="193"/>
      <c r="K533" s="184"/>
      <c r="L533" s="193"/>
      <c r="M533" s="184"/>
      <c r="N533" s="193"/>
      <c r="O533" s="184"/>
      <c r="P533" s="110"/>
      <c r="Q533" s="63"/>
      <c r="R533" s="152" t="str">
        <f t="shared" si="44"/>
        <v/>
      </c>
      <c r="T533" s="38" t="str">
        <f t="shared" si="40"/>
        <v>N</v>
      </c>
      <c r="U533" s="38">
        <f t="shared" si="41"/>
        <v>0</v>
      </c>
      <c r="V533" s="38">
        <f t="shared" si="42"/>
        <v>0</v>
      </c>
      <c r="W533" s="38">
        <f t="shared" si="43"/>
        <v>0</v>
      </c>
    </row>
    <row r="534" spans="3:23" s="37" customFormat="1" x14ac:dyDescent="0.25">
      <c r="C534" s="127"/>
      <c r="D534" s="183" t="str">
        <f>IF(E534=0,"",MAX($D$15:D533)+1)</f>
        <v/>
      </c>
      <c r="E534" s="193"/>
      <c r="F534" s="193"/>
      <c r="G534" s="193"/>
      <c r="H534" s="193"/>
      <c r="I534" s="65"/>
      <c r="J534" s="193"/>
      <c r="K534" s="184"/>
      <c r="L534" s="193"/>
      <c r="M534" s="184"/>
      <c r="N534" s="193"/>
      <c r="O534" s="184"/>
      <c r="P534" s="110"/>
      <c r="Q534" s="63"/>
      <c r="R534" s="152" t="str">
        <f t="shared" si="44"/>
        <v/>
      </c>
      <c r="T534" s="38" t="str">
        <f t="shared" si="40"/>
        <v>N</v>
      </c>
      <c r="U534" s="38">
        <f t="shared" si="41"/>
        <v>0</v>
      </c>
      <c r="V534" s="38">
        <f t="shared" si="42"/>
        <v>0</v>
      </c>
      <c r="W534" s="38">
        <f t="shared" si="43"/>
        <v>0</v>
      </c>
    </row>
    <row r="535" spans="3:23" s="37" customFormat="1" x14ac:dyDescent="0.25">
      <c r="C535" s="127"/>
      <c r="D535" s="183" t="str">
        <f>IF(E535=0,"",MAX($D$15:D534)+1)</f>
        <v/>
      </c>
      <c r="E535" s="193"/>
      <c r="F535" s="193"/>
      <c r="G535" s="193"/>
      <c r="H535" s="193"/>
      <c r="I535" s="65"/>
      <c r="J535" s="193"/>
      <c r="K535" s="184"/>
      <c r="L535" s="193"/>
      <c r="M535" s="184"/>
      <c r="N535" s="193"/>
      <c r="O535" s="184"/>
      <c r="P535" s="110"/>
      <c r="Q535" s="63"/>
      <c r="R535" s="152" t="str">
        <f t="shared" si="44"/>
        <v/>
      </c>
      <c r="T535" s="38" t="str">
        <f t="shared" si="40"/>
        <v>N</v>
      </c>
      <c r="U535" s="38">
        <f t="shared" si="41"/>
        <v>0</v>
      </c>
      <c r="V535" s="38">
        <f t="shared" si="42"/>
        <v>0</v>
      </c>
      <c r="W535" s="38">
        <f t="shared" si="43"/>
        <v>0</v>
      </c>
    </row>
    <row r="536" spans="3:23" s="37" customFormat="1" x14ac:dyDescent="0.25">
      <c r="C536" s="127"/>
      <c r="D536" s="183" t="str">
        <f>IF(E536=0,"",MAX($D$15:D535)+1)</f>
        <v/>
      </c>
      <c r="E536" s="193"/>
      <c r="F536" s="193"/>
      <c r="G536" s="193"/>
      <c r="H536" s="193"/>
      <c r="I536" s="65"/>
      <c r="J536" s="193"/>
      <c r="K536" s="184"/>
      <c r="L536" s="193"/>
      <c r="M536" s="184"/>
      <c r="N536" s="193"/>
      <c r="O536" s="184"/>
      <c r="P536" s="110"/>
      <c r="Q536" s="63"/>
      <c r="R536" s="152" t="str">
        <f t="shared" si="44"/>
        <v/>
      </c>
      <c r="T536" s="38" t="str">
        <f t="shared" si="40"/>
        <v>N</v>
      </c>
      <c r="U536" s="38">
        <f t="shared" si="41"/>
        <v>0</v>
      </c>
      <c r="V536" s="38">
        <f t="shared" si="42"/>
        <v>0</v>
      </c>
      <c r="W536" s="38">
        <f t="shared" si="43"/>
        <v>0</v>
      </c>
    </row>
    <row r="537" spans="3:23" s="37" customFormat="1" x14ac:dyDescent="0.25">
      <c r="C537" s="127"/>
      <c r="D537" s="183" t="str">
        <f>IF(E537=0,"",MAX($D$15:D536)+1)</f>
        <v/>
      </c>
      <c r="E537" s="193"/>
      <c r="F537" s="193"/>
      <c r="G537" s="193"/>
      <c r="H537" s="193"/>
      <c r="I537" s="65"/>
      <c r="J537" s="193"/>
      <c r="K537" s="184"/>
      <c r="L537" s="193"/>
      <c r="M537" s="184"/>
      <c r="N537" s="193"/>
      <c r="O537" s="184"/>
      <c r="P537" s="110"/>
      <c r="Q537" s="63"/>
      <c r="R537" s="152" t="str">
        <f t="shared" si="44"/>
        <v/>
      </c>
      <c r="T537" s="38" t="str">
        <f t="shared" si="40"/>
        <v>N</v>
      </c>
      <c r="U537" s="38">
        <f t="shared" si="41"/>
        <v>0</v>
      </c>
      <c r="V537" s="38">
        <f t="shared" si="42"/>
        <v>0</v>
      </c>
      <c r="W537" s="38">
        <f t="shared" si="43"/>
        <v>0</v>
      </c>
    </row>
    <row r="538" spans="3:23" s="37" customFormat="1" x14ac:dyDescent="0.25">
      <c r="C538" s="127"/>
      <c r="D538" s="183" t="str">
        <f>IF(E538=0,"",MAX($D$15:D537)+1)</f>
        <v/>
      </c>
      <c r="E538" s="193"/>
      <c r="F538" s="193"/>
      <c r="G538" s="193"/>
      <c r="H538" s="193"/>
      <c r="I538" s="65"/>
      <c r="J538" s="193"/>
      <c r="K538" s="184"/>
      <c r="L538" s="193"/>
      <c r="M538" s="184"/>
      <c r="N538" s="193"/>
      <c r="O538" s="184"/>
      <c r="P538" s="110"/>
      <c r="Q538" s="63"/>
      <c r="R538" s="152" t="str">
        <f t="shared" si="44"/>
        <v/>
      </c>
      <c r="T538" s="38" t="str">
        <f t="shared" si="40"/>
        <v>N</v>
      </c>
      <c r="U538" s="38">
        <f t="shared" si="41"/>
        <v>0</v>
      </c>
      <c r="V538" s="38">
        <f t="shared" si="42"/>
        <v>0</v>
      </c>
      <c r="W538" s="38">
        <f t="shared" si="43"/>
        <v>0</v>
      </c>
    </row>
    <row r="539" spans="3:23" s="37" customFormat="1" x14ac:dyDescent="0.25">
      <c r="C539" s="127"/>
      <c r="D539" s="183" t="str">
        <f>IF(E539=0,"",MAX($D$15:D538)+1)</f>
        <v/>
      </c>
      <c r="E539" s="193"/>
      <c r="F539" s="193"/>
      <c r="G539" s="193"/>
      <c r="H539" s="193"/>
      <c r="I539" s="65"/>
      <c r="J539" s="193"/>
      <c r="K539" s="184"/>
      <c r="L539" s="193"/>
      <c r="M539" s="184"/>
      <c r="N539" s="193"/>
      <c r="O539" s="184"/>
      <c r="P539" s="110"/>
      <c r="Q539" s="63"/>
      <c r="R539" s="152" t="str">
        <f t="shared" si="44"/>
        <v/>
      </c>
      <c r="T539" s="38" t="str">
        <f t="shared" si="40"/>
        <v>N</v>
      </c>
      <c r="U539" s="38">
        <f t="shared" si="41"/>
        <v>0</v>
      </c>
      <c r="V539" s="38">
        <f t="shared" si="42"/>
        <v>0</v>
      </c>
      <c r="W539" s="38">
        <f t="shared" si="43"/>
        <v>0</v>
      </c>
    </row>
    <row r="540" spans="3:23" s="37" customFormat="1" x14ac:dyDescent="0.25">
      <c r="C540" s="127"/>
      <c r="D540" s="183" t="str">
        <f>IF(E540=0,"",MAX($D$15:D539)+1)</f>
        <v/>
      </c>
      <c r="E540" s="193"/>
      <c r="F540" s="193"/>
      <c r="G540" s="193"/>
      <c r="H540" s="193"/>
      <c r="I540" s="65"/>
      <c r="J540" s="193"/>
      <c r="K540" s="184"/>
      <c r="L540" s="193"/>
      <c r="M540" s="184"/>
      <c r="N540" s="193"/>
      <c r="O540" s="184"/>
      <c r="P540" s="110"/>
      <c r="Q540" s="63"/>
      <c r="R540" s="152" t="str">
        <f t="shared" si="44"/>
        <v/>
      </c>
      <c r="T540" s="38" t="str">
        <f t="shared" si="40"/>
        <v>N</v>
      </c>
      <c r="U540" s="38">
        <f t="shared" si="41"/>
        <v>0</v>
      </c>
      <c r="V540" s="38">
        <f t="shared" si="42"/>
        <v>0</v>
      </c>
      <c r="W540" s="38">
        <f t="shared" si="43"/>
        <v>0</v>
      </c>
    </row>
    <row r="541" spans="3:23" s="37" customFormat="1" x14ac:dyDescent="0.25">
      <c r="C541" s="127"/>
      <c r="D541" s="183" t="str">
        <f>IF(E541=0,"",MAX($D$15:D540)+1)</f>
        <v/>
      </c>
      <c r="E541" s="193"/>
      <c r="F541" s="193"/>
      <c r="G541" s="193"/>
      <c r="H541" s="193"/>
      <c r="I541" s="65"/>
      <c r="J541" s="193"/>
      <c r="K541" s="184"/>
      <c r="L541" s="193"/>
      <c r="M541" s="184"/>
      <c r="N541" s="193"/>
      <c r="O541" s="184"/>
      <c r="P541" s="110"/>
      <c r="Q541" s="63"/>
      <c r="R541" s="152" t="str">
        <f t="shared" si="44"/>
        <v/>
      </c>
      <c r="T541" s="38" t="str">
        <f t="shared" si="40"/>
        <v>N</v>
      </c>
      <c r="U541" s="38">
        <f t="shared" si="41"/>
        <v>0</v>
      </c>
      <c r="V541" s="38">
        <f t="shared" si="42"/>
        <v>0</v>
      </c>
      <c r="W541" s="38">
        <f t="shared" si="43"/>
        <v>0</v>
      </c>
    </row>
    <row r="542" spans="3:23" s="37" customFormat="1" x14ac:dyDescent="0.25">
      <c r="C542" s="127"/>
      <c r="D542" s="183" t="str">
        <f>IF(E542=0,"",MAX($D$15:D541)+1)</f>
        <v/>
      </c>
      <c r="E542" s="193"/>
      <c r="F542" s="193"/>
      <c r="G542" s="193"/>
      <c r="H542" s="193"/>
      <c r="I542" s="65"/>
      <c r="J542" s="193"/>
      <c r="K542" s="184"/>
      <c r="L542" s="193"/>
      <c r="M542" s="184"/>
      <c r="N542" s="193"/>
      <c r="O542" s="184"/>
      <c r="P542" s="110"/>
      <c r="Q542" s="63"/>
      <c r="R542" s="152" t="str">
        <f t="shared" si="44"/>
        <v/>
      </c>
      <c r="T542" s="38" t="str">
        <f t="shared" si="40"/>
        <v>N</v>
      </c>
      <c r="U542" s="38">
        <f t="shared" si="41"/>
        <v>0</v>
      </c>
      <c r="V542" s="38">
        <f t="shared" si="42"/>
        <v>0</v>
      </c>
      <c r="W542" s="38">
        <f t="shared" si="43"/>
        <v>0</v>
      </c>
    </row>
    <row r="543" spans="3:23" s="37" customFormat="1" x14ac:dyDescent="0.25">
      <c r="C543" s="127"/>
      <c r="D543" s="183" t="str">
        <f>IF(E543=0,"",MAX($D$15:D542)+1)</f>
        <v/>
      </c>
      <c r="E543" s="193"/>
      <c r="F543" s="193"/>
      <c r="G543" s="193"/>
      <c r="H543" s="193"/>
      <c r="I543" s="65"/>
      <c r="J543" s="193"/>
      <c r="K543" s="184"/>
      <c r="L543" s="193"/>
      <c r="M543" s="184"/>
      <c r="N543" s="193"/>
      <c r="O543" s="184"/>
      <c r="P543" s="110"/>
      <c r="Q543" s="63"/>
      <c r="R543" s="152" t="str">
        <f t="shared" si="44"/>
        <v/>
      </c>
      <c r="T543" s="38" t="str">
        <f t="shared" si="40"/>
        <v>N</v>
      </c>
      <c r="U543" s="38">
        <f t="shared" si="41"/>
        <v>0</v>
      </c>
      <c r="V543" s="38">
        <f t="shared" si="42"/>
        <v>0</v>
      </c>
      <c r="W543" s="38">
        <f t="shared" si="43"/>
        <v>0</v>
      </c>
    </row>
    <row r="544" spans="3:23" s="37" customFormat="1" x14ac:dyDescent="0.25">
      <c r="C544" s="127"/>
      <c r="D544" s="183" t="str">
        <f>IF(E544=0,"",MAX($D$15:D543)+1)</f>
        <v/>
      </c>
      <c r="E544" s="193"/>
      <c r="F544" s="193"/>
      <c r="G544" s="193"/>
      <c r="H544" s="193"/>
      <c r="I544" s="65"/>
      <c r="J544" s="193"/>
      <c r="K544" s="184"/>
      <c r="L544" s="193"/>
      <c r="M544" s="184"/>
      <c r="N544" s="193"/>
      <c r="O544" s="184"/>
      <c r="P544" s="110"/>
      <c r="Q544" s="63"/>
      <c r="R544" s="152" t="str">
        <f t="shared" si="44"/>
        <v/>
      </c>
      <c r="T544" s="38" t="str">
        <f t="shared" si="40"/>
        <v>N</v>
      </c>
      <c r="U544" s="38">
        <f t="shared" si="41"/>
        <v>0</v>
      </c>
      <c r="V544" s="38">
        <f t="shared" si="42"/>
        <v>0</v>
      </c>
      <c r="W544" s="38">
        <f t="shared" si="43"/>
        <v>0</v>
      </c>
    </row>
    <row r="545" spans="3:23" s="37" customFormat="1" x14ac:dyDescent="0.25">
      <c r="C545" s="127"/>
      <c r="D545" s="183" t="str">
        <f>IF(E545=0,"",MAX($D$15:D544)+1)</f>
        <v/>
      </c>
      <c r="E545" s="193"/>
      <c r="F545" s="193"/>
      <c r="G545" s="193"/>
      <c r="H545" s="193"/>
      <c r="I545" s="65"/>
      <c r="J545" s="193"/>
      <c r="K545" s="184"/>
      <c r="L545" s="193"/>
      <c r="M545" s="184"/>
      <c r="N545" s="193"/>
      <c r="O545" s="184"/>
      <c r="P545" s="110"/>
      <c r="Q545" s="63"/>
      <c r="R545" s="152" t="str">
        <f t="shared" si="44"/>
        <v/>
      </c>
      <c r="T545" s="38" t="str">
        <f t="shared" si="40"/>
        <v>N</v>
      </c>
      <c r="U545" s="38">
        <f t="shared" si="41"/>
        <v>0</v>
      </c>
      <c r="V545" s="38">
        <f t="shared" si="42"/>
        <v>0</v>
      </c>
      <c r="W545" s="38">
        <f t="shared" si="43"/>
        <v>0</v>
      </c>
    </row>
    <row r="546" spans="3:23" s="37" customFormat="1" x14ac:dyDescent="0.25">
      <c r="C546" s="127"/>
      <c r="D546" s="183" t="str">
        <f>IF(E546=0,"",MAX($D$15:D545)+1)</f>
        <v/>
      </c>
      <c r="E546" s="193"/>
      <c r="F546" s="193"/>
      <c r="G546" s="193"/>
      <c r="H546" s="193"/>
      <c r="I546" s="65"/>
      <c r="J546" s="193"/>
      <c r="K546" s="184"/>
      <c r="L546" s="193"/>
      <c r="M546" s="184"/>
      <c r="N546" s="193"/>
      <c r="O546" s="184"/>
      <c r="P546" s="110"/>
      <c r="Q546" s="63"/>
      <c r="R546" s="152" t="str">
        <f t="shared" si="44"/>
        <v/>
      </c>
      <c r="T546" s="38" t="str">
        <f t="shared" si="40"/>
        <v>N</v>
      </c>
      <c r="U546" s="38">
        <f t="shared" si="41"/>
        <v>0</v>
      </c>
      <c r="V546" s="38">
        <f t="shared" si="42"/>
        <v>0</v>
      </c>
      <c r="W546" s="38">
        <f t="shared" si="43"/>
        <v>0</v>
      </c>
    </row>
    <row r="547" spans="3:23" s="37" customFormat="1" x14ac:dyDescent="0.25">
      <c r="C547" s="127"/>
      <c r="D547" s="183" t="str">
        <f>IF(E547=0,"",MAX($D$15:D546)+1)</f>
        <v/>
      </c>
      <c r="E547" s="193"/>
      <c r="F547" s="193"/>
      <c r="G547" s="193"/>
      <c r="H547" s="193"/>
      <c r="I547" s="65"/>
      <c r="J547" s="193"/>
      <c r="K547" s="184"/>
      <c r="L547" s="193"/>
      <c r="M547" s="184"/>
      <c r="N547" s="193"/>
      <c r="O547" s="184"/>
      <c r="P547" s="110"/>
      <c r="Q547" s="63"/>
      <c r="R547" s="152" t="str">
        <f t="shared" si="44"/>
        <v/>
      </c>
      <c r="T547" s="38" t="str">
        <f t="shared" si="40"/>
        <v>N</v>
      </c>
      <c r="U547" s="38">
        <f t="shared" si="41"/>
        <v>0</v>
      </c>
      <c r="V547" s="38">
        <f t="shared" si="42"/>
        <v>0</v>
      </c>
      <c r="W547" s="38">
        <f t="shared" si="43"/>
        <v>0</v>
      </c>
    </row>
    <row r="548" spans="3:23" s="37" customFormat="1" x14ac:dyDescent="0.25">
      <c r="C548" s="127"/>
      <c r="D548" s="183" t="str">
        <f>IF(E548=0,"",MAX($D$15:D547)+1)</f>
        <v/>
      </c>
      <c r="E548" s="193"/>
      <c r="F548" s="193"/>
      <c r="G548" s="193"/>
      <c r="H548" s="193"/>
      <c r="I548" s="65"/>
      <c r="J548" s="193"/>
      <c r="K548" s="184"/>
      <c r="L548" s="193"/>
      <c r="M548" s="184"/>
      <c r="N548" s="193"/>
      <c r="O548" s="184"/>
      <c r="P548" s="110"/>
      <c r="Q548" s="63"/>
      <c r="R548" s="152" t="str">
        <f t="shared" si="44"/>
        <v/>
      </c>
      <c r="T548" s="38" t="str">
        <f t="shared" si="40"/>
        <v>N</v>
      </c>
      <c r="U548" s="38">
        <f t="shared" si="41"/>
        <v>0</v>
      </c>
      <c r="V548" s="38">
        <f t="shared" si="42"/>
        <v>0</v>
      </c>
      <c r="W548" s="38">
        <f t="shared" si="43"/>
        <v>0</v>
      </c>
    </row>
    <row r="549" spans="3:23" s="37" customFormat="1" x14ac:dyDescent="0.25">
      <c r="C549" s="127"/>
      <c r="D549" s="183" t="str">
        <f>IF(E549=0,"",MAX($D$15:D548)+1)</f>
        <v/>
      </c>
      <c r="E549" s="193"/>
      <c r="F549" s="193"/>
      <c r="G549" s="193"/>
      <c r="H549" s="193"/>
      <c r="I549" s="65"/>
      <c r="J549" s="193"/>
      <c r="K549" s="184"/>
      <c r="L549" s="193"/>
      <c r="M549" s="184"/>
      <c r="N549" s="193"/>
      <c r="O549" s="184"/>
      <c r="P549" s="110"/>
      <c r="Q549" s="63"/>
      <c r="R549" s="152" t="str">
        <f t="shared" si="44"/>
        <v/>
      </c>
      <c r="T549" s="38" t="str">
        <f t="shared" si="40"/>
        <v>N</v>
      </c>
      <c r="U549" s="38">
        <f t="shared" si="41"/>
        <v>0</v>
      </c>
      <c r="V549" s="38">
        <f t="shared" si="42"/>
        <v>0</v>
      </c>
      <c r="W549" s="38">
        <f t="shared" si="43"/>
        <v>0</v>
      </c>
    </row>
    <row r="550" spans="3:23" s="37" customFormat="1" x14ac:dyDescent="0.25">
      <c r="C550" s="127"/>
      <c r="D550" s="183" t="str">
        <f>IF(E550=0,"",MAX($D$15:D549)+1)</f>
        <v/>
      </c>
      <c r="E550" s="193"/>
      <c r="F550" s="193"/>
      <c r="G550" s="193"/>
      <c r="H550" s="193"/>
      <c r="I550" s="65"/>
      <c r="J550" s="193"/>
      <c r="K550" s="184"/>
      <c r="L550" s="193"/>
      <c r="M550" s="184"/>
      <c r="N550" s="193"/>
      <c r="O550" s="184"/>
      <c r="P550" s="110"/>
      <c r="Q550" s="63"/>
      <c r="R550" s="152" t="str">
        <f t="shared" si="44"/>
        <v/>
      </c>
      <c r="T550" s="38" t="str">
        <f t="shared" si="40"/>
        <v>N</v>
      </c>
      <c r="U550" s="38">
        <f t="shared" si="41"/>
        <v>0</v>
      </c>
      <c r="V550" s="38">
        <f t="shared" si="42"/>
        <v>0</v>
      </c>
      <c r="W550" s="38">
        <f t="shared" si="43"/>
        <v>0</v>
      </c>
    </row>
    <row r="551" spans="3:23" s="37" customFormat="1" x14ac:dyDescent="0.25">
      <c r="C551" s="127"/>
      <c r="D551" s="183" t="str">
        <f>IF(E551=0,"",MAX($D$15:D550)+1)</f>
        <v/>
      </c>
      <c r="E551" s="193"/>
      <c r="F551" s="193"/>
      <c r="G551" s="193"/>
      <c r="H551" s="193"/>
      <c r="I551" s="65"/>
      <c r="J551" s="193"/>
      <c r="K551" s="184"/>
      <c r="L551" s="193"/>
      <c r="M551" s="184"/>
      <c r="N551" s="193"/>
      <c r="O551" s="184"/>
      <c r="P551" s="110"/>
      <c r="Q551" s="63"/>
      <c r="R551" s="152" t="str">
        <f t="shared" si="44"/>
        <v/>
      </c>
      <c r="T551" s="38" t="str">
        <f t="shared" si="40"/>
        <v>N</v>
      </c>
      <c r="U551" s="38">
        <f t="shared" si="41"/>
        <v>0</v>
      </c>
      <c r="V551" s="38">
        <f t="shared" si="42"/>
        <v>0</v>
      </c>
      <c r="W551" s="38">
        <f t="shared" si="43"/>
        <v>0</v>
      </c>
    </row>
    <row r="552" spans="3:23" s="37" customFormat="1" x14ac:dyDescent="0.25">
      <c r="C552" s="127"/>
      <c r="D552" s="183" t="str">
        <f>IF(E552=0,"",MAX($D$15:D551)+1)</f>
        <v/>
      </c>
      <c r="E552" s="193"/>
      <c r="F552" s="193"/>
      <c r="G552" s="193"/>
      <c r="H552" s="193"/>
      <c r="I552" s="65"/>
      <c r="J552" s="193"/>
      <c r="K552" s="184"/>
      <c r="L552" s="193"/>
      <c r="M552" s="184"/>
      <c r="N552" s="193"/>
      <c r="O552" s="184"/>
      <c r="P552" s="110"/>
      <c r="Q552" s="63"/>
      <c r="R552" s="152" t="str">
        <f t="shared" si="44"/>
        <v/>
      </c>
      <c r="T552" s="38" t="str">
        <f t="shared" si="40"/>
        <v>N</v>
      </c>
      <c r="U552" s="38">
        <f t="shared" si="41"/>
        <v>0</v>
      </c>
      <c r="V552" s="38">
        <f t="shared" si="42"/>
        <v>0</v>
      </c>
      <c r="W552" s="38">
        <f t="shared" si="43"/>
        <v>0</v>
      </c>
    </row>
    <row r="553" spans="3:23" s="37" customFormat="1" x14ac:dyDescent="0.25">
      <c r="C553" s="127"/>
      <c r="D553" s="183" t="str">
        <f>IF(E553=0,"",MAX($D$15:D552)+1)</f>
        <v/>
      </c>
      <c r="E553" s="193"/>
      <c r="F553" s="193"/>
      <c r="G553" s="193"/>
      <c r="H553" s="193"/>
      <c r="I553" s="65"/>
      <c r="J553" s="193"/>
      <c r="K553" s="184"/>
      <c r="L553" s="193"/>
      <c r="M553" s="184"/>
      <c r="N553" s="193"/>
      <c r="O553" s="184"/>
      <c r="P553" s="110"/>
      <c r="Q553" s="63"/>
      <c r="R553" s="152" t="str">
        <f t="shared" si="44"/>
        <v/>
      </c>
      <c r="T553" s="38" t="str">
        <f t="shared" si="40"/>
        <v>N</v>
      </c>
      <c r="U553" s="38">
        <f t="shared" si="41"/>
        <v>0</v>
      </c>
      <c r="V553" s="38">
        <f t="shared" si="42"/>
        <v>0</v>
      </c>
      <c r="W553" s="38">
        <f t="shared" si="43"/>
        <v>0</v>
      </c>
    </row>
    <row r="554" spans="3:23" s="37" customFormat="1" x14ac:dyDescent="0.25">
      <c r="C554" s="127"/>
      <c r="D554" s="183" t="str">
        <f>IF(E554=0,"",MAX($D$15:D553)+1)</f>
        <v/>
      </c>
      <c r="E554" s="193"/>
      <c r="F554" s="193"/>
      <c r="G554" s="193"/>
      <c r="H554" s="193"/>
      <c r="I554" s="65"/>
      <c r="J554" s="193"/>
      <c r="K554" s="184"/>
      <c r="L554" s="193"/>
      <c r="M554" s="184"/>
      <c r="N554" s="193"/>
      <c r="O554" s="184"/>
      <c r="P554" s="110"/>
      <c r="Q554" s="63"/>
      <c r="R554" s="152" t="str">
        <f t="shared" si="44"/>
        <v/>
      </c>
      <c r="T554" s="38" t="str">
        <f t="shared" si="40"/>
        <v>N</v>
      </c>
      <c r="U554" s="38">
        <f t="shared" si="41"/>
        <v>0</v>
      </c>
      <c r="V554" s="38">
        <f t="shared" si="42"/>
        <v>0</v>
      </c>
      <c r="W554" s="38">
        <f t="shared" si="43"/>
        <v>0</v>
      </c>
    </row>
    <row r="555" spans="3:23" s="37" customFormat="1" x14ac:dyDescent="0.25">
      <c r="C555" s="127"/>
      <c r="D555" s="183" t="str">
        <f>IF(E555=0,"",MAX($D$15:D554)+1)</f>
        <v/>
      </c>
      <c r="E555" s="193"/>
      <c r="F555" s="193"/>
      <c r="G555" s="193"/>
      <c r="H555" s="193"/>
      <c r="I555" s="65"/>
      <c r="J555" s="193"/>
      <c r="K555" s="184"/>
      <c r="L555" s="193"/>
      <c r="M555" s="184"/>
      <c r="N555" s="193"/>
      <c r="O555" s="184"/>
      <c r="P555" s="110"/>
      <c r="Q555" s="63"/>
      <c r="R555" s="152" t="str">
        <f t="shared" si="44"/>
        <v/>
      </c>
      <c r="T555" s="38" t="str">
        <f t="shared" si="40"/>
        <v>N</v>
      </c>
      <c r="U555" s="38">
        <f t="shared" si="41"/>
        <v>0</v>
      </c>
      <c r="V555" s="38">
        <f t="shared" si="42"/>
        <v>0</v>
      </c>
      <c r="W555" s="38">
        <f t="shared" si="43"/>
        <v>0</v>
      </c>
    </row>
    <row r="556" spans="3:23" s="37" customFormat="1" x14ac:dyDescent="0.25">
      <c r="C556" s="127"/>
      <c r="D556" s="183" t="str">
        <f>IF(E556=0,"",MAX($D$15:D555)+1)</f>
        <v/>
      </c>
      <c r="E556" s="193"/>
      <c r="F556" s="193"/>
      <c r="G556" s="193"/>
      <c r="H556" s="193"/>
      <c r="I556" s="65"/>
      <c r="J556" s="193"/>
      <c r="K556" s="184"/>
      <c r="L556" s="193"/>
      <c r="M556" s="184"/>
      <c r="N556" s="193"/>
      <c r="O556" s="184"/>
      <c r="P556" s="110"/>
      <c r="Q556" s="63"/>
      <c r="R556" s="152" t="str">
        <f t="shared" si="44"/>
        <v/>
      </c>
      <c r="T556" s="38" t="str">
        <f t="shared" si="40"/>
        <v>N</v>
      </c>
      <c r="U556" s="38">
        <f t="shared" si="41"/>
        <v>0</v>
      </c>
      <c r="V556" s="38">
        <f t="shared" si="42"/>
        <v>0</v>
      </c>
      <c r="W556" s="38">
        <f t="shared" si="43"/>
        <v>0</v>
      </c>
    </row>
    <row r="557" spans="3:23" s="37" customFormat="1" x14ac:dyDescent="0.25">
      <c r="C557" s="127"/>
      <c r="D557" s="183" t="str">
        <f>IF(E557=0,"",MAX($D$15:D556)+1)</f>
        <v/>
      </c>
      <c r="E557" s="193"/>
      <c r="F557" s="193"/>
      <c r="G557" s="193"/>
      <c r="H557" s="193"/>
      <c r="I557" s="65"/>
      <c r="J557" s="193"/>
      <c r="K557" s="184"/>
      <c r="L557" s="193"/>
      <c r="M557" s="184"/>
      <c r="N557" s="193"/>
      <c r="O557" s="184"/>
      <c r="P557" s="110"/>
      <c r="Q557" s="63"/>
      <c r="R557" s="152" t="str">
        <f t="shared" si="44"/>
        <v/>
      </c>
      <c r="T557" s="38" t="str">
        <f t="shared" si="40"/>
        <v>N</v>
      </c>
      <c r="U557" s="38">
        <f t="shared" si="41"/>
        <v>0</v>
      </c>
      <c r="V557" s="38">
        <f t="shared" si="42"/>
        <v>0</v>
      </c>
      <c r="W557" s="38">
        <f t="shared" si="43"/>
        <v>0</v>
      </c>
    </row>
    <row r="558" spans="3:23" s="37" customFormat="1" x14ac:dyDescent="0.25">
      <c r="C558" s="127"/>
      <c r="D558" s="183" t="str">
        <f>IF(E558=0,"",MAX($D$15:D557)+1)</f>
        <v/>
      </c>
      <c r="E558" s="193"/>
      <c r="F558" s="193"/>
      <c r="G558" s="193"/>
      <c r="H558" s="193"/>
      <c r="I558" s="65"/>
      <c r="J558" s="193"/>
      <c r="K558" s="184"/>
      <c r="L558" s="193"/>
      <c r="M558" s="184"/>
      <c r="N558" s="193"/>
      <c r="O558" s="184"/>
      <c r="P558" s="110"/>
      <c r="Q558" s="63"/>
      <c r="R558" s="152" t="str">
        <f t="shared" si="44"/>
        <v/>
      </c>
      <c r="T558" s="38" t="str">
        <f t="shared" si="40"/>
        <v>N</v>
      </c>
      <c r="U558" s="38">
        <f t="shared" si="41"/>
        <v>0</v>
      </c>
      <c r="V558" s="38">
        <f t="shared" si="42"/>
        <v>0</v>
      </c>
      <c r="W558" s="38">
        <f t="shared" si="43"/>
        <v>0</v>
      </c>
    </row>
    <row r="559" spans="3:23" s="37" customFormat="1" x14ac:dyDescent="0.25">
      <c r="C559" s="127"/>
      <c r="D559" s="183" t="str">
        <f>IF(E559=0,"",MAX($D$15:D558)+1)</f>
        <v/>
      </c>
      <c r="E559" s="193"/>
      <c r="F559" s="193"/>
      <c r="G559" s="193"/>
      <c r="H559" s="193"/>
      <c r="I559" s="65"/>
      <c r="J559" s="193"/>
      <c r="K559" s="184"/>
      <c r="L559" s="193"/>
      <c r="M559" s="184"/>
      <c r="N559" s="193"/>
      <c r="O559" s="184"/>
      <c r="P559" s="110"/>
      <c r="Q559" s="63"/>
      <c r="R559" s="152" t="str">
        <f t="shared" si="44"/>
        <v/>
      </c>
      <c r="T559" s="38" t="str">
        <f t="shared" si="40"/>
        <v>N</v>
      </c>
      <c r="U559" s="38">
        <f t="shared" si="41"/>
        <v>0</v>
      </c>
      <c r="V559" s="38">
        <f t="shared" si="42"/>
        <v>0</v>
      </c>
      <c r="W559" s="38">
        <f t="shared" si="43"/>
        <v>0</v>
      </c>
    </row>
    <row r="560" spans="3:23" s="37" customFormat="1" x14ac:dyDescent="0.25">
      <c r="C560" s="127"/>
      <c r="D560" s="183" t="str">
        <f>IF(E560=0,"",MAX($D$15:D559)+1)</f>
        <v/>
      </c>
      <c r="E560" s="193"/>
      <c r="F560" s="193"/>
      <c r="G560" s="193"/>
      <c r="H560" s="193"/>
      <c r="I560" s="65"/>
      <c r="J560" s="193"/>
      <c r="K560" s="184"/>
      <c r="L560" s="193"/>
      <c r="M560" s="184"/>
      <c r="N560" s="193"/>
      <c r="O560" s="184"/>
      <c r="P560" s="110"/>
      <c r="Q560" s="63"/>
      <c r="R560" s="152" t="str">
        <f t="shared" si="44"/>
        <v/>
      </c>
      <c r="T560" s="38" t="str">
        <f t="shared" si="40"/>
        <v>N</v>
      </c>
      <c r="U560" s="38">
        <f t="shared" si="41"/>
        <v>0</v>
      </c>
      <c r="V560" s="38">
        <f t="shared" si="42"/>
        <v>0</v>
      </c>
      <c r="W560" s="38">
        <f t="shared" si="43"/>
        <v>0</v>
      </c>
    </row>
    <row r="561" spans="3:23" s="37" customFormat="1" x14ac:dyDescent="0.25">
      <c r="C561" s="127"/>
      <c r="D561" s="183" t="str">
        <f>IF(E561=0,"",MAX($D$15:D560)+1)</f>
        <v/>
      </c>
      <c r="E561" s="193"/>
      <c r="F561" s="193"/>
      <c r="G561" s="193"/>
      <c r="H561" s="193"/>
      <c r="I561" s="65"/>
      <c r="J561" s="193"/>
      <c r="K561" s="184"/>
      <c r="L561" s="193"/>
      <c r="M561" s="184"/>
      <c r="N561" s="193"/>
      <c r="O561" s="184"/>
      <c r="P561" s="110"/>
      <c r="Q561" s="63"/>
      <c r="R561" s="152" t="str">
        <f t="shared" si="44"/>
        <v/>
      </c>
      <c r="T561" s="38" t="str">
        <f t="shared" si="40"/>
        <v>N</v>
      </c>
      <c r="U561" s="38">
        <f t="shared" si="41"/>
        <v>0</v>
      </c>
      <c r="V561" s="38">
        <f t="shared" si="42"/>
        <v>0</v>
      </c>
      <c r="W561" s="38">
        <f t="shared" si="43"/>
        <v>0</v>
      </c>
    </row>
    <row r="562" spans="3:23" s="37" customFormat="1" x14ac:dyDescent="0.25">
      <c r="C562" s="127"/>
      <c r="D562" s="183" t="str">
        <f>IF(E562=0,"",MAX($D$15:D561)+1)</f>
        <v/>
      </c>
      <c r="E562" s="193"/>
      <c r="F562" s="193"/>
      <c r="G562" s="193"/>
      <c r="H562" s="193"/>
      <c r="I562" s="65"/>
      <c r="J562" s="193"/>
      <c r="K562" s="184"/>
      <c r="L562" s="193"/>
      <c r="M562" s="184"/>
      <c r="N562" s="193"/>
      <c r="O562" s="184"/>
      <c r="P562" s="110"/>
      <c r="Q562" s="63"/>
      <c r="R562" s="152" t="str">
        <f t="shared" si="44"/>
        <v/>
      </c>
      <c r="T562" s="38" t="str">
        <f t="shared" si="40"/>
        <v>N</v>
      </c>
      <c r="U562" s="38">
        <f t="shared" si="41"/>
        <v>0</v>
      </c>
      <c r="V562" s="38">
        <f t="shared" si="42"/>
        <v>0</v>
      </c>
      <c r="W562" s="38">
        <f t="shared" si="43"/>
        <v>0</v>
      </c>
    </row>
    <row r="563" spans="3:23" s="37" customFormat="1" x14ac:dyDescent="0.25">
      <c r="C563" s="127"/>
      <c r="D563" s="183" t="str">
        <f>IF(E563=0,"",MAX($D$15:D562)+1)</f>
        <v/>
      </c>
      <c r="E563" s="193"/>
      <c r="F563" s="193"/>
      <c r="G563" s="193"/>
      <c r="H563" s="193"/>
      <c r="I563" s="65"/>
      <c r="J563" s="193"/>
      <c r="K563" s="184"/>
      <c r="L563" s="193"/>
      <c r="M563" s="184"/>
      <c r="N563" s="193"/>
      <c r="O563" s="184"/>
      <c r="P563" s="110"/>
      <c r="Q563" s="63"/>
      <c r="R563" s="152" t="str">
        <f t="shared" si="44"/>
        <v/>
      </c>
      <c r="T563" s="38" t="str">
        <f t="shared" si="40"/>
        <v>N</v>
      </c>
      <c r="U563" s="38">
        <f t="shared" si="41"/>
        <v>0</v>
      </c>
      <c r="V563" s="38">
        <f t="shared" si="42"/>
        <v>0</v>
      </c>
      <c r="W563" s="38">
        <f t="shared" si="43"/>
        <v>0</v>
      </c>
    </row>
    <row r="564" spans="3:23" s="37" customFormat="1" x14ac:dyDescent="0.25">
      <c r="C564" s="127"/>
      <c r="D564" s="183" t="str">
        <f>IF(E564=0,"",MAX($D$15:D563)+1)</f>
        <v/>
      </c>
      <c r="E564" s="193"/>
      <c r="F564" s="193"/>
      <c r="G564" s="193"/>
      <c r="H564" s="193"/>
      <c r="I564" s="65"/>
      <c r="J564" s="193"/>
      <c r="K564" s="184"/>
      <c r="L564" s="193"/>
      <c r="M564" s="184"/>
      <c r="N564" s="193"/>
      <c r="O564" s="184"/>
      <c r="P564" s="110"/>
      <c r="Q564" s="63"/>
      <c r="R564" s="152" t="str">
        <f t="shared" si="44"/>
        <v/>
      </c>
      <c r="T564" s="38" t="str">
        <f t="shared" si="40"/>
        <v>N</v>
      </c>
      <c r="U564" s="38">
        <f t="shared" si="41"/>
        <v>0</v>
      </c>
      <c r="V564" s="38">
        <f t="shared" si="42"/>
        <v>0</v>
      </c>
      <c r="W564" s="38">
        <f t="shared" si="43"/>
        <v>0</v>
      </c>
    </row>
    <row r="565" spans="3:23" s="37" customFormat="1" x14ac:dyDescent="0.25">
      <c r="C565" s="127"/>
      <c r="D565" s="183" t="str">
        <f>IF(E565=0,"",MAX($D$15:D564)+1)</f>
        <v/>
      </c>
      <c r="E565" s="193"/>
      <c r="F565" s="193"/>
      <c r="G565" s="193"/>
      <c r="H565" s="193"/>
      <c r="I565" s="65"/>
      <c r="J565" s="193"/>
      <c r="K565" s="184"/>
      <c r="L565" s="193"/>
      <c r="M565" s="184"/>
      <c r="N565" s="193"/>
      <c r="O565" s="184"/>
      <c r="P565" s="110"/>
      <c r="Q565" s="63"/>
      <c r="R565" s="152" t="str">
        <f t="shared" si="44"/>
        <v/>
      </c>
      <c r="T565" s="38" t="str">
        <f t="shared" si="40"/>
        <v>N</v>
      </c>
      <c r="U565" s="38">
        <f t="shared" si="41"/>
        <v>0</v>
      </c>
      <c r="V565" s="38">
        <f t="shared" si="42"/>
        <v>0</v>
      </c>
      <c r="W565" s="38">
        <f t="shared" si="43"/>
        <v>0</v>
      </c>
    </row>
    <row r="566" spans="3:23" s="37" customFormat="1" x14ac:dyDescent="0.25">
      <c r="C566" s="127"/>
      <c r="D566" s="183" t="str">
        <f>IF(E566=0,"",MAX($D$15:D565)+1)</f>
        <v/>
      </c>
      <c r="E566" s="193"/>
      <c r="F566" s="193"/>
      <c r="G566" s="193"/>
      <c r="H566" s="193"/>
      <c r="I566" s="65"/>
      <c r="J566" s="193"/>
      <c r="K566" s="184"/>
      <c r="L566" s="193"/>
      <c r="M566" s="184"/>
      <c r="N566" s="193"/>
      <c r="O566" s="184"/>
      <c r="P566" s="110"/>
      <c r="Q566" s="63"/>
      <c r="R566" s="152" t="str">
        <f t="shared" si="44"/>
        <v/>
      </c>
      <c r="T566" s="38" t="str">
        <f t="shared" si="40"/>
        <v>N</v>
      </c>
      <c r="U566" s="38">
        <f t="shared" si="41"/>
        <v>0</v>
      </c>
      <c r="V566" s="38">
        <f t="shared" si="42"/>
        <v>0</v>
      </c>
      <c r="W566" s="38">
        <f t="shared" si="43"/>
        <v>0</v>
      </c>
    </row>
    <row r="567" spans="3:23" s="37" customFormat="1" x14ac:dyDescent="0.25">
      <c r="C567" s="127"/>
      <c r="D567" s="183" t="str">
        <f>IF(E567=0,"",MAX($D$15:D566)+1)</f>
        <v/>
      </c>
      <c r="E567" s="193"/>
      <c r="F567" s="193"/>
      <c r="G567" s="193"/>
      <c r="H567" s="193"/>
      <c r="I567" s="65"/>
      <c r="J567" s="193"/>
      <c r="K567" s="184"/>
      <c r="L567" s="193"/>
      <c r="M567" s="184"/>
      <c r="N567" s="193"/>
      <c r="O567" s="184"/>
      <c r="P567" s="110"/>
      <c r="Q567" s="63"/>
      <c r="R567" s="152" t="str">
        <f t="shared" si="44"/>
        <v/>
      </c>
      <c r="T567" s="38" t="str">
        <f t="shared" si="40"/>
        <v>N</v>
      </c>
      <c r="U567" s="38">
        <f t="shared" si="41"/>
        <v>0</v>
      </c>
      <c r="V567" s="38">
        <f t="shared" si="42"/>
        <v>0</v>
      </c>
      <c r="W567" s="38">
        <f t="shared" si="43"/>
        <v>0</v>
      </c>
    </row>
    <row r="568" spans="3:23" s="37" customFormat="1" x14ac:dyDescent="0.25">
      <c r="C568" s="127"/>
      <c r="D568" s="183" t="str">
        <f>IF(E568=0,"",MAX($D$15:D567)+1)</f>
        <v/>
      </c>
      <c r="E568" s="193"/>
      <c r="F568" s="193"/>
      <c r="G568" s="193"/>
      <c r="H568" s="193"/>
      <c r="I568" s="65"/>
      <c r="J568" s="193"/>
      <c r="K568" s="184"/>
      <c r="L568" s="193"/>
      <c r="M568" s="184"/>
      <c r="N568" s="193"/>
      <c r="O568" s="184"/>
      <c r="P568" s="110"/>
      <c r="Q568" s="63"/>
      <c r="R568" s="152" t="str">
        <f t="shared" si="44"/>
        <v/>
      </c>
      <c r="T568" s="38" t="str">
        <f t="shared" si="40"/>
        <v>N</v>
      </c>
      <c r="U568" s="38">
        <f t="shared" si="41"/>
        <v>0</v>
      </c>
      <c r="V568" s="38">
        <f t="shared" si="42"/>
        <v>0</v>
      </c>
      <c r="W568" s="38">
        <f t="shared" si="43"/>
        <v>0</v>
      </c>
    </row>
    <row r="569" spans="3:23" s="37" customFormat="1" x14ac:dyDescent="0.25">
      <c r="C569" s="127"/>
      <c r="D569" s="183" t="str">
        <f>IF(E569=0,"",MAX($D$15:D568)+1)</f>
        <v/>
      </c>
      <c r="E569" s="193"/>
      <c r="F569" s="193"/>
      <c r="G569" s="193"/>
      <c r="H569" s="193"/>
      <c r="I569" s="65"/>
      <c r="J569" s="193"/>
      <c r="K569" s="184"/>
      <c r="L569" s="193"/>
      <c r="M569" s="184"/>
      <c r="N569" s="193"/>
      <c r="O569" s="184"/>
      <c r="P569" s="110"/>
      <c r="Q569" s="63"/>
      <c r="R569" s="152" t="str">
        <f t="shared" si="44"/>
        <v/>
      </c>
      <c r="T569" s="38" t="str">
        <f t="shared" si="40"/>
        <v>N</v>
      </c>
      <c r="U569" s="38">
        <f t="shared" si="41"/>
        <v>0</v>
      </c>
      <c r="V569" s="38">
        <f t="shared" si="42"/>
        <v>0</v>
      </c>
      <c r="W569" s="38">
        <f t="shared" si="43"/>
        <v>0</v>
      </c>
    </row>
    <row r="570" spans="3:23" s="37" customFormat="1" x14ac:dyDescent="0.25">
      <c r="C570" s="127"/>
      <c r="D570" s="183" t="str">
        <f>IF(E570=0,"",MAX($D$15:D569)+1)</f>
        <v/>
      </c>
      <c r="E570" s="193"/>
      <c r="F570" s="193"/>
      <c r="G570" s="193"/>
      <c r="H570" s="193"/>
      <c r="I570" s="65"/>
      <c r="J570" s="193"/>
      <c r="K570" s="184"/>
      <c r="L570" s="193"/>
      <c r="M570" s="184"/>
      <c r="N570" s="193"/>
      <c r="O570" s="184"/>
      <c r="P570" s="110"/>
      <c r="Q570" s="63"/>
      <c r="R570" s="152" t="str">
        <f t="shared" si="44"/>
        <v/>
      </c>
      <c r="T570" s="38" t="str">
        <f t="shared" si="40"/>
        <v>N</v>
      </c>
      <c r="U570" s="38">
        <f t="shared" si="41"/>
        <v>0</v>
      </c>
      <c r="V570" s="38">
        <f t="shared" si="42"/>
        <v>0</v>
      </c>
      <c r="W570" s="38">
        <f t="shared" si="43"/>
        <v>0</v>
      </c>
    </row>
    <row r="571" spans="3:23" s="37" customFormat="1" x14ac:dyDescent="0.25">
      <c r="C571" s="127"/>
      <c r="D571" s="183" t="str">
        <f>IF(E571=0,"",MAX($D$15:D570)+1)</f>
        <v/>
      </c>
      <c r="E571" s="193"/>
      <c r="F571" s="193"/>
      <c r="G571" s="193"/>
      <c r="H571" s="193"/>
      <c r="I571" s="65"/>
      <c r="J571" s="193"/>
      <c r="K571" s="184"/>
      <c r="L571" s="193"/>
      <c r="M571" s="184"/>
      <c r="N571" s="193"/>
      <c r="O571" s="184"/>
      <c r="P571" s="110"/>
      <c r="Q571" s="63"/>
      <c r="R571" s="152" t="str">
        <f t="shared" si="44"/>
        <v/>
      </c>
      <c r="T571" s="38" t="str">
        <f t="shared" si="40"/>
        <v>N</v>
      </c>
      <c r="U571" s="38">
        <f t="shared" si="41"/>
        <v>0</v>
      </c>
      <c r="V571" s="38">
        <f t="shared" si="42"/>
        <v>0</v>
      </c>
      <c r="W571" s="38">
        <f t="shared" si="43"/>
        <v>0</v>
      </c>
    </row>
    <row r="572" spans="3:23" s="37" customFormat="1" x14ac:dyDescent="0.25">
      <c r="C572" s="127"/>
      <c r="D572" s="183" t="str">
        <f>IF(E572=0,"",MAX($D$15:D571)+1)</f>
        <v/>
      </c>
      <c r="E572" s="193"/>
      <c r="F572" s="193"/>
      <c r="G572" s="193"/>
      <c r="H572" s="193"/>
      <c r="I572" s="65"/>
      <c r="J572" s="193"/>
      <c r="K572" s="184"/>
      <c r="L572" s="193"/>
      <c r="M572" s="184"/>
      <c r="N572" s="193"/>
      <c r="O572" s="184"/>
      <c r="P572" s="110"/>
      <c r="Q572" s="63"/>
      <c r="R572" s="152" t="str">
        <f t="shared" si="44"/>
        <v/>
      </c>
      <c r="T572" s="38" t="str">
        <f t="shared" si="40"/>
        <v>N</v>
      </c>
      <c r="U572" s="38">
        <f t="shared" si="41"/>
        <v>0</v>
      </c>
      <c r="V572" s="38">
        <f t="shared" si="42"/>
        <v>0</v>
      </c>
      <c r="W572" s="38">
        <f t="shared" si="43"/>
        <v>0</v>
      </c>
    </row>
    <row r="573" spans="3:23" s="37" customFormat="1" x14ac:dyDescent="0.25">
      <c r="C573" s="127"/>
      <c r="D573" s="183" t="str">
        <f>IF(E573=0,"",MAX($D$15:D572)+1)</f>
        <v/>
      </c>
      <c r="E573" s="193"/>
      <c r="F573" s="193"/>
      <c r="G573" s="193"/>
      <c r="H573" s="193"/>
      <c r="I573" s="65"/>
      <c r="J573" s="193"/>
      <c r="K573" s="184"/>
      <c r="L573" s="193"/>
      <c r="M573" s="184"/>
      <c r="N573" s="193"/>
      <c r="O573" s="184"/>
      <c r="P573" s="110"/>
      <c r="Q573" s="63"/>
      <c r="R573" s="152" t="str">
        <f t="shared" si="44"/>
        <v/>
      </c>
      <c r="T573" s="38" t="str">
        <f t="shared" si="40"/>
        <v>N</v>
      </c>
      <c r="U573" s="38">
        <f t="shared" si="41"/>
        <v>0</v>
      </c>
      <c r="V573" s="38">
        <f t="shared" si="42"/>
        <v>0</v>
      </c>
      <c r="W573" s="38">
        <f t="shared" si="43"/>
        <v>0</v>
      </c>
    </row>
    <row r="574" spans="3:23" s="37" customFormat="1" x14ac:dyDescent="0.25">
      <c r="C574" s="127"/>
      <c r="D574" s="183" t="str">
        <f>IF(E574=0,"",MAX($D$15:D573)+1)</f>
        <v/>
      </c>
      <c r="E574" s="193"/>
      <c r="F574" s="193"/>
      <c r="G574" s="193"/>
      <c r="H574" s="193"/>
      <c r="I574" s="65"/>
      <c r="J574" s="193"/>
      <c r="K574" s="184"/>
      <c r="L574" s="193"/>
      <c r="M574" s="184"/>
      <c r="N574" s="193"/>
      <c r="O574" s="184"/>
      <c r="P574" s="110"/>
      <c r="Q574" s="63"/>
      <c r="R574" s="152" t="str">
        <f t="shared" si="44"/>
        <v/>
      </c>
      <c r="T574" s="38" t="str">
        <f t="shared" si="40"/>
        <v>N</v>
      </c>
      <c r="U574" s="38">
        <f t="shared" si="41"/>
        <v>0</v>
      </c>
      <c r="V574" s="38">
        <f t="shared" si="42"/>
        <v>0</v>
      </c>
      <c r="W574" s="38">
        <f t="shared" si="43"/>
        <v>0</v>
      </c>
    </row>
    <row r="575" spans="3:23" s="37" customFormat="1" x14ac:dyDescent="0.25">
      <c r="C575" s="127"/>
      <c r="D575" s="183" t="str">
        <f>IF(E575=0,"",MAX($D$15:D574)+1)</f>
        <v/>
      </c>
      <c r="E575" s="193"/>
      <c r="F575" s="193"/>
      <c r="G575" s="193"/>
      <c r="H575" s="193"/>
      <c r="I575" s="65"/>
      <c r="J575" s="193"/>
      <c r="K575" s="184"/>
      <c r="L575" s="193"/>
      <c r="M575" s="184"/>
      <c r="N575" s="193"/>
      <c r="O575" s="184"/>
      <c r="P575" s="110"/>
      <c r="Q575" s="63"/>
      <c r="R575" s="152" t="str">
        <f t="shared" si="44"/>
        <v/>
      </c>
      <c r="T575" s="38" t="str">
        <f t="shared" si="40"/>
        <v>N</v>
      </c>
      <c r="U575" s="38">
        <f t="shared" si="41"/>
        <v>0</v>
      </c>
      <c r="V575" s="38">
        <f t="shared" si="42"/>
        <v>0</v>
      </c>
      <c r="W575" s="38">
        <f t="shared" si="43"/>
        <v>0</v>
      </c>
    </row>
    <row r="576" spans="3:23" s="37" customFormat="1" x14ac:dyDescent="0.25">
      <c r="C576" s="127"/>
      <c r="D576" s="183" t="str">
        <f>IF(E576=0,"",MAX($D$15:D575)+1)</f>
        <v/>
      </c>
      <c r="E576" s="193"/>
      <c r="F576" s="193"/>
      <c r="G576" s="193"/>
      <c r="H576" s="193"/>
      <c r="I576" s="65"/>
      <c r="J576" s="193"/>
      <c r="K576" s="184"/>
      <c r="L576" s="193"/>
      <c r="M576" s="184"/>
      <c r="N576" s="193"/>
      <c r="O576" s="184"/>
      <c r="P576" s="110"/>
      <c r="Q576" s="63"/>
      <c r="R576" s="152" t="str">
        <f t="shared" si="44"/>
        <v/>
      </c>
      <c r="T576" s="38" t="str">
        <f t="shared" si="40"/>
        <v>N</v>
      </c>
      <c r="U576" s="38">
        <f t="shared" si="41"/>
        <v>0</v>
      </c>
      <c r="V576" s="38">
        <f t="shared" si="42"/>
        <v>0</v>
      </c>
      <c r="W576" s="38">
        <f t="shared" si="43"/>
        <v>0</v>
      </c>
    </row>
    <row r="577" spans="3:23" s="37" customFormat="1" x14ac:dyDescent="0.25">
      <c r="C577" s="127"/>
      <c r="D577" s="183" t="str">
        <f>IF(E577=0,"",MAX($D$15:D576)+1)</f>
        <v/>
      </c>
      <c r="E577" s="193"/>
      <c r="F577" s="193"/>
      <c r="G577" s="193"/>
      <c r="H577" s="193"/>
      <c r="I577" s="65"/>
      <c r="J577" s="193"/>
      <c r="K577" s="184"/>
      <c r="L577" s="193"/>
      <c r="M577" s="184"/>
      <c r="N577" s="193"/>
      <c r="O577" s="184"/>
      <c r="P577" s="110"/>
      <c r="Q577" s="63"/>
      <c r="R577" s="152" t="str">
        <f t="shared" si="44"/>
        <v/>
      </c>
      <c r="T577" s="38" t="str">
        <f t="shared" si="40"/>
        <v>N</v>
      </c>
      <c r="U577" s="38">
        <f t="shared" si="41"/>
        <v>0</v>
      </c>
      <c r="V577" s="38">
        <f t="shared" si="42"/>
        <v>0</v>
      </c>
      <c r="W577" s="38">
        <f t="shared" si="43"/>
        <v>0</v>
      </c>
    </row>
    <row r="578" spans="3:23" s="37" customFormat="1" x14ac:dyDescent="0.25">
      <c r="C578" s="127"/>
      <c r="D578" s="183" t="str">
        <f>IF(E578=0,"",MAX($D$15:D577)+1)</f>
        <v/>
      </c>
      <c r="E578" s="193"/>
      <c r="F578" s="193"/>
      <c r="G578" s="193"/>
      <c r="H578" s="193"/>
      <c r="I578" s="65"/>
      <c r="J578" s="193"/>
      <c r="K578" s="184"/>
      <c r="L578" s="193"/>
      <c r="M578" s="184"/>
      <c r="N578" s="193"/>
      <c r="O578" s="184"/>
      <c r="P578" s="110"/>
      <c r="Q578" s="63"/>
      <c r="R578" s="152" t="str">
        <f t="shared" si="44"/>
        <v/>
      </c>
      <c r="T578" s="38" t="str">
        <f t="shared" si="40"/>
        <v>N</v>
      </c>
      <c r="U578" s="38">
        <f t="shared" si="41"/>
        <v>0</v>
      </c>
      <c r="V578" s="38">
        <f t="shared" si="42"/>
        <v>0</v>
      </c>
      <c r="W578" s="38">
        <f t="shared" si="43"/>
        <v>0</v>
      </c>
    </row>
    <row r="579" spans="3:23" s="37" customFormat="1" x14ac:dyDescent="0.25">
      <c r="C579" s="127"/>
      <c r="D579" s="183" t="str">
        <f>IF(E579=0,"",MAX($D$15:D578)+1)</f>
        <v/>
      </c>
      <c r="E579" s="193"/>
      <c r="F579" s="193"/>
      <c r="G579" s="193"/>
      <c r="H579" s="193"/>
      <c r="I579" s="65"/>
      <c r="J579" s="193"/>
      <c r="K579" s="184"/>
      <c r="L579" s="193"/>
      <c r="M579" s="184"/>
      <c r="N579" s="193"/>
      <c r="O579" s="184"/>
      <c r="P579" s="110"/>
      <c r="Q579" s="63"/>
      <c r="R579" s="152" t="str">
        <f t="shared" si="44"/>
        <v/>
      </c>
      <c r="T579" s="38" t="str">
        <f t="shared" si="40"/>
        <v>N</v>
      </c>
      <c r="U579" s="38">
        <f t="shared" si="41"/>
        <v>0</v>
      </c>
      <c r="V579" s="38">
        <f t="shared" si="42"/>
        <v>0</v>
      </c>
      <c r="W579" s="38">
        <f t="shared" si="43"/>
        <v>0</v>
      </c>
    </row>
    <row r="580" spans="3:23" s="37" customFormat="1" x14ac:dyDescent="0.25">
      <c r="C580" s="127"/>
      <c r="D580" s="183" t="str">
        <f>IF(E580=0,"",MAX($D$15:D579)+1)</f>
        <v/>
      </c>
      <c r="E580" s="193"/>
      <c r="F580" s="193"/>
      <c r="G580" s="193"/>
      <c r="H580" s="193"/>
      <c r="I580" s="65"/>
      <c r="J580" s="193"/>
      <c r="K580" s="184"/>
      <c r="L580" s="193"/>
      <c r="M580" s="184"/>
      <c r="N580" s="193"/>
      <c r="O580" s="184"/>
      <c r="P580" s="110"/>
      <c r="Q580" s="63"/>
      <c r="R580" s="152" t="str">
        <f t="shared" si="44"/>
        <v/>
      </c>
      <c r="T580" s="38" t="str">
        <f t="shared" si="40"/>
        <v>N</v>
      </c>
      <c r="U580" s="38">
        <f t="shared" si="41"/>
        <v>0</v>
      </c>
      <c r="V580" s="38">
        <f t="shared" si="42"/>
        <v>0</v>
      </c>
      <c r="W580" s="38">
        <f t="shared" si="43"/>
        <v>0</v>
      </c>
    </row>
    <row r="581" spans="3:23" s="37" customFormat="1" x14ac:dyDescent="0.25">
      <c r="C581" s="127"/>
      <c r="D581" s="183" t="str">
        <f>IF(E581=0,"",MAX($D$15:D580)+1)</f>
        <v/>
      </c>
      <c r="E581" s="193"/>
      <c r="F581" s="193"/>
      <c r="G581" s="193"/>
      <c r="H581" s="193"/>
      <c r="I581" s="65"/>
      <c r="J581" s="193"/>
      <c r="K581" s="184"/>
      <c r="L581" s="193"/>
      <c r="M581" s="184"/>
      <c r="N581" s="193"/>
      <c r="O581" s="184"/>
      <c r="P581" s="110"/>
      <c r="Q581" s="63"/>
      <c r="R581" s="152" t="str">
        <f t="shared" si="44"/>
        <v/>
      </c>
      <c r="T581" s="38" t="str">
        <f t="shared" si="40"/>
        <v>N</v>
      </c>
      <c r="U581" s="38">
        <f t="shared" si="41"/>
        <v>0</v>
      </c>
      <c r="V581" s="38">
        <f t="shared" si="42"/>
        <v>0</v>
      </c>
      <c r="W581" s="38">
        <f t="shared" si="43"/>
        <v>0</v>
      </c>
    </row>
    <row r="582" spans="3:23" s="37" customFormat="1" x14ac:dyDescent="0.25">
      <c r="C582" s="127"/>
      <c r="D582" s="183" t="str">
        <f>IF(E582=0,"",MAX($D$15:D581)+1)</f>
        <v/>
      </c>
      <c r="E582" s="193"/>
      <c r="F582" s="193"/>
      <c r="G582" s="193"/>
      <c r="H582" s="193"/>
      <c r="I582" s="65"/>
      <c r="J582" s="193"/>
      <c r="K582" s="184"/>
      <c r="L582" s="193"/>
      <c r="M582" s="184"/>
      <c r="N582" s="193"/>
      <c r="O582" s="184"/>
      <c r="P582" s="110"/>
      <c r="Q582" s="63"/>
      <c r="R582" s="152" t="str">
        <f t="shared" si="44"/>
        <v/>
      </c>
      <c r="T582" s="38" t="str">
        <f t="shared" si="40"/>
        <v>N</v>
      </c>
      <c r="U582" s="38">
        <f t="shared" si="41"/>
        <v>0</v>
      </c>
      <c r="V582" s="38">
        <f t="shared" si="42"/>
        <v>0</v>
      </c>
      <c r="W582" s="38">
        <f t="shared" si="43"/>
        <v>0</v>
      </c>
    </row>
    <row r="583" spans="3:23" s="37" customFormat="1" x14ac:dyDescent="0.25">
      <c r="C583" s="127"/>
      <c r="D583" s="183" t="str">
        <f>IF(E583=0,"",MAX($D$15:D582)+1)</f>
        <v/>
      </c>
      <c r="E583" s="193"/>
      <c r="F583" s="193"/>
      <c r="G583" s="193"/>
      <c r="H583" s="193"/>
      <c r="I583" s="65"/>
      <c r="J583" s="193"/>
      <c r="K583" s="184"/>
      <c r="L583" s="193"/>
      <c r="M583" s="184"/>
      <c r="N583" s="193"/>
      <c r="O583" s="184"/>
      <c r="P583" s="110"/>
      <c r="Q583" s="63"/>
      <c r="R583" s="152" t="str">
        <f t="shared" si="44"/>
        <v/>
      </c>
      <c r="T583" s="38" t="str">
        <f t="shared" si="40"/>
        <v>N</v>
      </c>
      <c r="U583" s="38">
        <f t="shared" si="41"/>
        <v>0</v>
      </c>
      <c r="V583" s="38">
        <f t="shared" si="42"/>
        <v>0</v>
      </c>
      <c r="W583" s="38">
        <f t="shared" si="43"/>
        <v>0</v>
      </c>
    </row>
    <row r="584" spans="3:23" s="37" customFormat="1" x14ac:dyDescent="0.25">
      <c r="C584" s="127"/>
      <c r="D584" s="183" t="str">
        <f>IF(E584=0,"",MAX($D$15:D583)+1)</f>
        <v/>
      </c>
      <c r="E584" s="193"/>
      <c r="F584" s="193"/>
      <c r="G584" s="193"/>
      <c r="H584" s="193"/>
      <c r="I584" s="65"/>
      <c r="J584" s="193"/>
      <c r="K584" s="184"/>
      <c r="L584" s="193"/>
      <c r="M584" s="184"/>
      <c r="N584" s="193"/>
      <c r="O584" s="184"/>
      <c r="P584" s="110"/>
      <c r="Q584" s="63"/>
      <c r="R584" s="152" t="str">
        <f t="shared" si="44"/>
        <v/>
      </c>
      <c r="T584" s="38" t="str">
        <f t="shared" si="40"/>
        <v>N</v>
      </c>
      <c r="U584" s="38">
        <f t="shared" si="41"/>
        <v>0</v>
      </c>
      <c r="V584" s="38">
        <f t="shared" si="42"/>
        <v>0</v>
      </c>
      <c r="W584" s="38">
        <f t="shared" si="43"/>
        <v>0</v>
      </c>
    </row>
    <row r="585" spans="3:23" s="37" customFormat="1" x14ac:dyDescent="0.25">
      <c r="C585" s="127"/>
      <c r="D585" s="183" t="str">
        <f>IF(E585=0,"",MAX($D$15:D584)+1)</f>
        <v/>
      </c>
      <c r="E585" s="193"/>
      <c r="F585" s="193"/>
      <c r="G585" s="193"/>
      <c r="H585" s="193"/>
      <c r="I585" s="65"/>
      <c r="J585" s="193"/>
      <c r="K585" s="184"/>
      <c r="L585" s="193"/>
      <c r="M585" s="184"/>
      <c r="N585" s="193"/>
      <c r="O585" s="184"/>
      <c r="P585" s="110"/>
      <c r="Q585" s="63"/>
      <c r="R585" s="152" t="str">
        <f t="shared" si="44"/>
        <v/>
      </c>
      <c r="T585" s="38" t="str">
        <f t="shared" si="40"/>
        <v>N</v>
      </c>
      <c r="U585" s="38">
        <f t="shared" si="41"/>
        <v>0</v>
      </c>
      <c r="V585" s="38">
        <f t="shared" si="42"/>
        <v>0</v>
      </c>
      <c r="W585" s="38">
        <f t="shared" si="43"/>
        <v>0</v>
      </c>
    </row>
    <row r="586" spans="3:23" s="37" customFormat="1" x14ac:dyDescent="0.25">
      <c r="C586" s="127"/>
      <c r="D586" s="183" t="str">
        <f>IF(E586=0,"",MAX($D$15:D585)+1)</f>
        <v/>
      </c>
      <c r="E586" s="193"/>
      <c r="F586" s="193"/>
      <c r="G586" s="193"/>
      <c r="H586" s="193"/>
      <c r="I586" s="65"/>
      <c r="J586" s="193"/>
      <c r="K586" s="184"/>
      <c r="L586" s="193"/>
      <c r="M586" s="184"/>
      <c r="N586" s="193"/>
      <c r="O586" s="184"/>
      <c r="P586" s="110"/>
      <c r="Q586" s="63"/>
      <c r="R586" s="152" t="str">
        <f t="shared" si="44"/>
        <v/>
      </c>
      <c r="T586" s="38" t="str">
        <f t="shared" si="40"/>
        <v>N</v>
      </c>
      <c r="U586" s="38">
        <f t="shared" si="41"/>
        <v>0</v>
      </c>
      <c r="V586" s="38">
        <f t="shared" si="42"/>
        <v>0</v>
      </c>
      <c r="W586" s="38">
        <f t="shared" si="43"/>
        <v>0</v>
      </c>
    </row>
    <row r="587" spans="3:23" s="37" customFormat="1" x14ac:dyDescent="0.25">
      <c r="C587" s="127"/>
      <c r="D587" s="183" t="str">
        <f>IF(E587=0,"",MAX($D$15:D586)+1)</f>
        <v/>
      </c>
      <c r="E587" s="193"/>
      <c r="F587" s="193"/>
      <c r="G587" s="193"/>
      <c r="H587" s="193"/>
      <c r="I587" s="65"/>
      <c r="J587" s="193"/>
      <c r="K587" s="184"/>
      <c r="L587" s="193"/>
      <c r="M587" s="184"/>
      <c r="N587" s="193"/>
      <c r="O587" s="184"/>
      <c r="P587" s="110"/>
      <c r="Q587" s="63"/>
      <c r="R587" s="152" t="str">
        <f t="shared" si="44"/>
        <v/>
      </c>
      <c r="T587" s="38" t="str">
        <f t="shared" si="40"/>
        <v>N</v>
      </c>
      <c r="U587" s="38">
        <f t="shared" si="41"/>
        <v>0</v>
      </c>
      <c r="V587" s="38">
        <f t="shared" si="42"/>
        <v>0</v>
      </c>
      <c r="W587" s="38">
        <f t="shared" si="43"/>
        <v>0</v>
      </c>
    </row>
    <row r="588" spans="3:23" s="37" customFormat="1" x14ac:dyDescent="0.25">
      <c r="C588" s="127"/>
      <c r="D588" s="183" t="str">
        <f>IF(E588=0,"",MAX($D$15:D587)+1)</f>
        <v/>
      </c>
      <c r="E588" s="193"/>
      <c r="F588" s="193"/>
      <c r="G588" s="193"/>
      <c r="H588" s="193"/>
      <c r="I588" s="65"/>
      <c r="J588" s="193"/>
      <c r="K588" s="184"/>
      <c r="L588" s="193"/>
      <c r="M588" s="184"/>
      <c r="N588" s="193"/>
      <c r="O588" s="184"/>
      <c r="P588" s="110"/>
      <c r="Q588" s="63"/>
      <c r="R588" s="152" t="str">
        <f t="shared" si="44"/>
        <v/>
      </c>
      <c r="T588" s="38" t="str">
        <f t="shared" si="40"/>
        <v>N</v>
      </c>
      <c r="U588" s="38">
        <f t="shared" si="41"/>
        <v>0</v>
      </c>
      <c r="V588" s="38">
        <f t="shared" si="42"/>
        <v>0</v>
      </c>
      <c r="W588" s="38">
        <f t="shared" si="43"/>
        <v>0</v>
      </c>
    </row>
    <row r="589" spans="3:23" s="37" customFormat="1" x14ac:dyDescent="0.25">
      <c r="C589" s="127"/>
      <c r="D589" s="183" t="str">
        <f>IF(E589=0,"",MAX($D$15:D588)+1)</f>
        <v/>
      </c>
      <c r="E589" s="193"/>
      <c r="F589" s="193"/>
      <c r="G589" s="193"/>
      <c r="H589" s="193"/>
      <c r="I589" s="65"/>
      <c r="J589" s="193"/>
      <c r="K589" s="184"/>
      <c r="L589" s="193"/>
      <c r="M589" s="184"/>
      <c r="N589" s="193"/>
      <c r="O589" s="184"/>
      <c r="P589" s="110"/>
      <c r="Q589" s="63"/>
      <c r="R589" s="152" t="str">
        <f t="shared" si="44"/>
        <v/>
      </c>
      <c r="T589" s="38" t="str">
        <f t="shared" si="40"/>
        <v>N</v>
      </c>
      <c r="U589" s="38">
        <f t="shared" si="41"/>
        <v>0</v>
      </c>
      <c r="V589" s="38">
        <f t="shared" si="42"/>
        <v>0</v>
      </c>
      <c r="W589" s="38">
        <f t="shared" si="43"/>
        <v>0</v>
      </c>
    </row>
    <row r="590" spans="3:23" s="37" customFormat="1" x14ac:dyDescent="0.25">
      <c r="C590" s="127"/>
      <c r="D590" s="183" t="str">
        <f>IF(E590=0,"",MAX($D$15:D589)+1)</f>
        <v/>
      </c>
      <c r="E590" s="193"/>
      <c r="F590" s="193"/>
      <c r="G590" s="193"/>
      <c r="H590" s="193"/>
      <c r="I590" s="65"/>
      <c r="J590" s="193"/>
      <c r="K590" s="184"/>
      <c r="L590" s="193"/>
      <c r="M590" s="184"/>
      <c r="N590" s="193"/>
      <c r="O590" s="184"/>
      <c r="P590" s="110"/>
      <c r="Q590" s="63"/>
      <c r="R590" s="152" t="str">
        <f t="shared" si="44"/>
        <v/>
      </c>
      <c r="T590" s="38" t="str">
        <f t="shared" si="40"/>
        <v>N</v>
      </c>
      <c r="U590" s="38">
        <f t="shared" si="41"/>
        <v>0</v>
      </c>
      <c r="V590" s="38">
        <f t="shared" si="42"/>
        <v>0</v>
      </c>
      <c r="W590" s="38">
        <f t="shared" si="43"/>
        <v>0</v>
      </c>
    </row>
    <row r="591" spans="3:23" s="37" customFormat="1" x14ac:dyDescent="0.25">
      <c r="C591" s="127"/>
      <c r="D591" s="183" t="str">
        <f>IF(E591=0,"",MAX($D$15:D590)+1)</f>
        <v/>
      </c>
      <c r="E591" s="193"/>
      <c r="F591" s="193"/>
      <c r="G591" s="193"/>
      <c r="H591" s="193"/>
      <c r="I591" s="65"/>
      <c r="J591" s="193"/>
      <c r="K591" s="184"/>
      <c r="L591" s="193"/>
      <c r="M591" s="184"/>
      <c r="N591" s="193"/>
      <c r="O591" s="184"/>
      <c r="P591" s="110"/>
      <c r="Q591" s="63"/>
      <c r="R591" s="152" t="str">
        <f t="shared" si="44"/>
        <v/>
      </c>
      <c r="T591" s="38" t="str">
        <f t="shared" ref="T591:T654" si="45">IF(D591="","N","Y")</f>
        <v>N</v>
      </c>
      <c r="U591" s="38">
        <f t="shared" ref="U591:U654" si="46">IF(AND(T591="Y",OR(E591=0,F591=0,G591=0,H591=0,I591=0,J591=0,K591=0)),1,0)</f>
        <v>0</v>
      </c>
      <c r="V591" s="38">
        <f t="shared" ref="V591:V654" si="47">IF(SUM(IF(L591=0,0,IF(M591=0,1,0)),IF(M591=0,0,IF(L591=0,1,0))),1,0)</f>
        <v>0</v>
      </c>
      <c r="W591" s="38">
        <f t="shared" ref="W591:W654" si="48">IF(SUM(IF(N591="",0,IF(O591="",1,0)),IF(O591="",0,IF(N591="",1,0))),1,0)</f>
        <v>0</v>
      </c>
    </row>
    <row r="592" spans="3:23" s="37" customFormat="1" x14ac:dyDescent="0.25">
      <c r="C592" s="127"/>
      <c r="D592" s="183" t="str">
        <f>IF(E592=0,"",MAX($D$15:D591)+1)</f>
        <v/>
      </c>
      <c r="E592" s="193"/>
      <c r="F592" s="193"/>
      <c r="G592" s="193"/>
      <c r="H592" s="193"/>
      <c r="I592" s="65"/>
      <c r="J592" s="193"/>
      <c r="K592" s="184"/>
      <c r="L592" s="193"/>
      <c r="M592" s="184"/>
      <c r="N592" s="193"/>
      <c r="O592" s="184"/>
      <c r="P592" s="110"/>
      <c r="Q592" s="63"/>
      <c r="R592" s="152" t="str">
        <f t="shared" ref="R592:R655" si="49">IF(SUM(U592:W592)&gt;0,"ROW INCOMPLETE OR INVALID DATA ENTERED; ENTER/EDIT DATA IN REQUIRED FIELDS","")</f>
        <v/>
      </c>
      <c r="T592" s="38" t="str">
        <f t="shared" si="45"/>
        <v>N</v>
      </c>
      <c r="U592" s="38">
        <f t="shared" si="46"/>
        <v>0</v>
      </c>
      <c r="V592" s="38">
        <f t="shared" si="47"/>
        <v>0</v>
      </c>
      <c r="W592" s="38">
        <f t="shared" si="48"/>
        <v>0</v>
      </c>
    </row>
    <row r="593" spans="3:23" s="37" customFormat="1" x14ac:dyDescent="0.25">
      <c r="C593" s="127"/>
      <c r="D593" s="183" t="str">
        <f>IF(E593=0,"",MAX($D$15:D592)+1)</f>
        <v/>
      </c>
      <c r="E593" s="193"/>
      <c r="F593" s="193"/>
      <c r="G593" s="193"/>
      <c r="H593" s="193"/>
      <c r="I593" s="65"/>
      <c r="J593" s="193"/>
      <c r="K593" s="184"/>
      <c r="L593" s="193"/>
      <c r="M593" s="184"/>
      <c r="N593" s="193"/>
      <c r="O593" s="184"/>
      <c r="P593" s="110"/>
      <c r="Q593" s="63"/>
      <c r="R593" s="152" t="str">
        <f t="shared" si="49"/>
        <v/>
      </c>
      <c r="T593" s="38" t="str">
        <f t="shared" si="45"/>
        <v>N</v>
      </c>
      <c r="U593" s="38">
        <f t="shared" si="46"/>
        <v>0</v>
      </c>
      <c r="V593" s="38">
        <f t="shared" si="47"/>
        <v>0</v>
      </c>
      <c r="W593" s="38">
        <f t="shared" si="48"/>
        <v>0</v>
      </c>
    </row>
    <row r="594" spans="3:23" s="37" customFormat="1" x14ac:dyDescent="0.25">
      <c r="C594" s="127"/>
      <c r="D594" s="183" t="str">
        <f>IF(E594=0,"",MAX($D$15:D593)+1)</f>
        <v/>
      </c>
      <c r="E594" s="193"/>
      <c r="F594" s="193"/>
      <c r="G594" s="193"/>
      <c r="H594" s="193"/>
      <c r="I594" s="65"/>
      <c r="J594" s="193"/>
      <c r="K594" s="184"/>
      <c r="L594" s="193"/>
      <c r="M594" s="184"/>
      <c r="N594" s="193"/>
      <c r="O594" s="184"/>
      <c r="P594" s="110"/>
      <c r="Q594" s="63"/>
      <c r="R594" s="152" t="str">
        <f t="shared" si="49"/>
        <v/>
      </c>
      <c r="T594" s="38" t="str">
        <f t="shared" si="45"/>
        <v>N</v>
      </c>
      <c r="U594" s="38">
        <f t="shared" si="46"/>
        <v>0</v>
      </c>
      <c r="V594" s="38">
        <f t="shared" si="47"/>
        <v>0</v>
      </c>
      <c r="W594" s="38">
        <f t="shared" si="48"/>
        <v>0</v>
      </c>
    </row>
    <row r="595" spans="3:23" s="37" customFormat="1" x14ac:dyDescent="0.25">
      <c r="C595" s="127"/>
      <c r="D595" s="183" t="str">
        <f>IF(E595=0,"",MAX($D$15:D594)+1)</f>
        <v/>
      </c>
      <c r="E595" s="193"/>
      <c r="F595" s="193"/>
      <c r="G595" s="193"/>
      <c r="H595" s="193"/>
      <c r="I595" s="65"/>
      <c r="J595" s="193"/>
      <c r="K595" s="184"/>
      <c r="L595" s="193"/>
      <c r="M595" s="184"/>
      <c r="N595" s="193"/>
      <c r="O595" s="184"/>
      <c r="P595" s="110"/>
      <c r="Q595" s="63"/>
      <c r="R595" s="152" t="str">
        <f t="shared" si="49"/>
        <v/>
      </c>
      <c r="T595" s="38" t="str">
        <f t="shared" si="45"/>
        <v>N</v>
      </c>
      <c r="U595" s="38">
        <f t="shared" si="46"/>
        <v>0</v>
      </c>
      <c r="V595" s="38">
        <f t="shared" si="47"/>
        <v>0</v>
      </c>
      <c r="W595" s="38">
        <f t="shared" si="48"/>
        <v>0</v>
      </c>
    </row>
    <row r="596" spans="3:23" s="37" customFormat="1" x14ac:dyDescent="0.25">
      <c r="C596" s="127"/>
      <c r="D596" s="183" t="str">
        <f>IF(E596=0,"",MAX($D$15:D595)+1)</f>
        <v/>
      </c>
      <c r="E596" s="193"/>
      <c r="F596" s="193"/>
      <c r="G596" s="193"/>
      <c r="H596" s="193"/>
      <c r="I596" s="65"/>
      <c r="J596" s="193"/>
      <c r="K596" s="184"/>
      <c r="L596" s="193"/>
      <c r="M596" s="184"/>
      <c r="N596" s="193"/>
      <c r="O596" s="184"/>
      <c r="P596" s="110"/>
      <c r="Q596" s="63"/>
      <c r="R596" s="152" t="str">
        <f t="shared" si="49"/>
        <v/>
      </c>
      <c r="T596" s="38" t="str">
        <f t="shared" si="45"/>
        <v>N</v>
      </c>
      <c r="U596" s="38">
        <f t="shared" si="46"/>
        <v>0</v>
      </c>
      <c r="V596" s="38">
        <f t="shared" si="47"/>
        <v>0</v>
      </c>
      <c r="W596" s="38">
        <f t="shared" si="48"/>
        <v>0</v>
      </c>
    </row>
    <row r="597" spans="3:23" s="37" customFormat="1" x14ac:dyDescent="0.25">
      <c r="C597" s="127"/>
      <c r="D597" s="183" t="str">
        <f>IF(E597=0,"",MAX($D$15:D596)+1)</f>
        <v/>
      </c>
      <c r="E597" s="193"/>
      <c r="F597" s="193"/>
      <c r="G597" s="193"/>
      <c r="H597" s="193"/>
      <c r="I597" s="65"/>
      <c r="J597" s="193"/>
      <c r="K597" s="184"/>
      <c r="L597" s="193"/>
      <c r="M597" s="184"/>
      <c r="N597" s="193"/>
      <c r="O597" s="184"/>
      <c r="P597" s="110"/>
      <c r="Q597" s="63"/>
      <c r="R597" s="152" t="str">
        <f t="shared" si="49"/>
        <v/>
      </c>
      <c r="T597" s="38" t="str">
        <f t="shared" si="45"/>
        <v>N</v>
      </c>
      <c r="U597" s="38">
        <f t="shared" si="46"/>
        <v>0</v>
      </c>
      <c r="V597" s="38">
        <f t="shared" si="47"/>
        <v>0</v>
      </c>
      <c r="W597" s="38">
        <f t="shared" si="48"/>
        <v>0</v>
      </c>
    </row>
    <row r="598" spans="3:23" s="37" customFormat="1" x14ac:dyDescent="0.25">
      <c r="C598" s="127"/>
      <c r="D598" s="183" t="str">
        <f>IF(E598=0,"",MAX($D$15:D597)+1)</f>
        <v/>
      </c>
      <c r="E598" s="193"/>
      <c r="F598" s="193"/>
      <c r="G598" s="193"/>
      <c r="H598" s="193"/>
      <c r="I598" s="65"/>
      <c r="J598" s="193"/>
      <c r="K598" s="184"/>
      <c r="L598" s="193"/>
      <c r="M598" s="184"/>
      <c r="N598" s="193"/>
      <c r="O598" s="184"/>
      <c r="P598" s="110"/>
      <c r="Q598" s="63"/>
      <c r="R598" s="152" t="str">
        <f t="shared" si="49"/>
        <v/>
      </c>
      <c r="T598" s="38" t="str">
        <f t="shared" si="45"/>
        <v>N</v>
      </c>
      <c r="U598" s="38">
        <f t="shared" si="46"/>
        <v>0</v>
      </c>
      <c r="V598" s="38">
        <f t="shared" si="47"/>
        <v>0</v>
      </c>
      <c r="W598" s="38">
        <f t="shared" si="48"/>
        <v>0</v>
      </c>
    </row>
    <row r="599" spans="3:23" s="37" customFormat="1" x14ac:dyDescent="0.25">
      <c r="C599" s="127"/>
      <c r="D599" s="183" t="str">
        <f>IF(E599=0,"",MAX($D$15:D598)+1)</f>
        <v/>
      </c>
      <c r="E599" s="193"/>
      <c r="F599" s="193"/>
      <c r="G599" s="193"/>
      <c r="H599" s="193"/>
      <c r="I599" s="65"/>
      <c r="J599" s="193"/>
      <c r="K599" s="184"/>
      <c r="L599" s="193"/>
      <c r="M599" s="184"/>
      <c r="N599" s="193"/>
      <c r="O599" s="184"/>
      <c r="P599" s="110"/>
      <c r="Q599" s="63"/>
      <c r="R599" s="152" t="str">
        <f t="shared" si="49"/>
        <v/>
      </c>
      <c r="T599" s="38" t="str">
        <f t="shared" si="45"/>
        <v>N</v>
      </c>
      <c r="U599" s="38">
        <f t="shared" si="46"/>
        <v>0</v>
      </c>
      <c r="V599" s="38">
        <f t="shared" si="47"/>
        <v>0</v>
      </c>
      <c r="W599" s="38">
        <f t="shared" si="48"/>
        <v>0</v>
      </c>
    </row>
    <row r="600" spans="3:23" s="37" customFormat="1" x14ac:dyDescent="0.25">
      <c r="C600" s="127"/>
      <c r="D600" s="183" t="str">
        <f>IF(E600=0,"",MAX($D$15:D599)+1)</f>
        <v/>
      </c>
      <c r="E600" s="193"/>
      <c r="F600" s="193"/>
      <c r="G600" s="193"/>
      <c r="H600" s="193"/>
      <c r="I600" s="65"/>
      <c r="J600" s="193"/>
      <c r="K600" s="184"/>
      <c r="L600" s="193"/>
      <c r="M600" s="184"/>
      <c r="N600" s="193"/>
      <c r="O600" s="184"/>
      <c r="P600" s="110"/>
      <c r="Q600" s="63"/>
      <c r="R600" s="152" t="str">
        <f t="shared" si="49"/>
        <v/>
      </c>
      <c r="T600" s="38" t="str">
        <f t="shared" si="45"/>
        <v>N</v>
      </c>
      <c r="U600" s="38">
        <f t="shared" si="46"/>
        <v>0</v>
      </c>
      <c r="V600" s="38">
        <f t="shared" si="47"/>
        <v>0</v>
      </c>
      <c r="W600" s="38">
        <f t="shared" si="48"/>
        <v>0</v>
      </c>
    </row>
    <row r="601" spans="3:23" s="37" customFormat="1" x14ac:dyDescent="0.25">
      <c r="C601" s="127"/>
      <c r="D601" s="183" t="str">
        <f>IF(E601=0,"",MAX($D$15:D600)+1)</f>
        <v/>
      </c>
      <c r="E601" s="193"/>
      <c r="F601" s="193"/>
      <c r="G601" s="193"/>
      <c r="H601" s="193"/>
      <c r="I601" s="65"/>
      <c r="J601" s="193"/>
      <c r="K601" s="184"/>
      <c r="L601" s="193"/>
      <c r="M601" s="184"/>
      <c r="N601" s="193"/>
      <c r="O601" s="184"/>
      <c r="P601" s="110"/>
      <c r="Q601" s="63"/>
      <c r="R601" s="152" t="str">
        <f t="shared" si="49"/>
        <v/>
      </c>
      <c r="T601" s="38" t="str">
        <f t="shared" si="45"/>
        <v>N</v>
      </c>
      <c r="U601" s="38">
        <f t="shared" si="46"/>
        <v>0</v>
      </c>
      <c r="V601" s="38">
        <f t="shared" si="47"/>
        <v>0</v>
      </c>
      <c r="W601" s="38">
        <f t="shared" si="48"/>
        <v>0</v>
      </c>
    </row>
    <row r="602" spans="3:23" s="37" customFormat="1" x14ac:dyDescent="0.25">
      <c r="C602" s="127"/>
      <c r="D602" s="183" t="str">
        <f>IF(E602=0,"",MAX($D$15:D601)+1)</f>
        <v/>
      </c>
      <c r="E602" s="193"/>
      <c r="F602" s="193"/>
      <c r="G602" s="193"/>
      <c r="H602" s="193"/>
      <c r="I602" s="65"/>
      <c r="J602" s="193"/>
      <c r="K602" s="184"/>
      <c r="L602" s="193"/>
      <c r="M602" s="184"/>
      <c r="N602" s="193"/>
      <c r="O602" s="184"/>
      <c r="P602" s="110"/>
      <c r="Q602" s="63"/>
      <c r="R602" s="152" t="str">
        <f t="shared" si="49"/>
        <v/>
      </c>
      <c r="T602" s="38" t="str">
        <f t="shared" si="45"/>
        <v>N</v>
      </c>
      <c r="U602" s="38">
        <f t="shared" si="46"/>
        <v>0</v>
      </c>
      <c r="V602" s="38">
        <f t="shared" si="47"/>
        <v>0</v>
      </c>
      <c r="W602" s="38">
        <f t="shared" si="48"/>
        <v>0</v>
      </c>
    </row>
    <row r="603" spans="3:23" s="37" customFormat="1" x14ac:dyDescent="0.25">
      <c r="C603" s="127"/>
      <c r="D603" s="183" t="str">
        <f>IF(E603=0,"",MAX($D$15:D602)+1)</f>
        <v/>
      </c>
      <c r="E603" s="193"/>
      <c r="F603" s="193"/>
      <c r="G603" s="193"/>
      <c r="H603" s="193"/>
      <c r="I603" s="65"/>
      <c r="J603" s="193"/>
      <c r="K603" s="184"/>
      <c r="L603" s="193"/>
      <c r="M603" s="184"/>
      <c r="N603" s="193"/>
      <c r="O603" s="184"/>
      <c r="P603" s="110"/>
      <c r="Q603" s="63"/>
      <c r="R603" s="152" t="str">
        <f t="shared" si="49"/>
        <v/>
      </c>
      <c r="T603" s="38" t="str">
        <f t="shared" si="45"/>
        <v>N</v>
      </c>
      <c r="U603" s="38">
        <f t="shared" si="46"/>
        <v>0</v>
      </c>
      <c r="V603" s="38">
        <f t="shared" si="47"/>
        <v>0</v>
      </c>
      <c r="W603" s="38">
        <f t="shared" si="48"/>
        <v>0</v>
      </c>
    </row>
    <row r="604" spans="3:23" s="37" customFormat="1" x14ac:dyDescent="0.25">
      <c r="C604" s="127"/>
      <c r="D604" s="183" t="str">
        <f>IF(E604=0,"",MAX($D$15:D603)+1)</f>
        <v/>
      </c>
      <c r="E604" s="193"/>
      <c r="F604" s="193"/>
      <c r="G604" s="193"/>
      <c r="H604" s="193"/>
      <c r="I604" s="65"/>
      <c r="J604" s="193"/>
      <c r="K604" s="184"/>
      <c r="L604" s="193"/>
      <c r="M604" s="184"/>
      <c r="N604" s="193"/>
      <c r="O604" s="184"/>
      <c r="P604" s="110"/>
      <c r="Q604" s="63"/>
      <c r="R604" s="152" t="str">
        <f t="shared" si="49"/>
        <v/>
      </c>
      <c r="T604" s="38" t="str">
        <f t="shared" si="45"/>
        <v>N</v>
      </c>
      <c r="U604" s="38">
        <f t="shared" si="46"/>
        <v>0</v>
      </c>
      <c r="V604" s="38">
        <f t="shared" si="47"/>
        <v>0</v>
      </c>
      <c r="W604" s="38">
        <f t="shared" si="48"/>
        <v>0</v>
      </c>
    </row>
    <row r="605" spans="3:23" s="37" customFormat="1" x14ac:dyDescent="0.25">
      <c r="C605" s="127"/>
      <c r="D605" s="183" t="str">
        <f>IF(E605=0,"",MAX($D$15:D604)+1)</f>
        <v/>
      </c>
      <c r="E605" s="193"/>
      <c r="F605" s="193"/>
      <c r="G605" s="193"/>
      <c r="H605" s="193"/>
      <c r="I605" s="65"/>
      <c r="J605" s="193"/>
      <c r="K605" s="184"/>
      <c r="L605" s="193"/>
      <c r="M605" s="184"/>
      <c r="N605" s="193"/>
      <c r="O605" s="184"/>
      <c r="P605" s="110"/>
      <c r="Q605" s="63"/>
      <c r="R605" s="152" t="str">
        <f t="shared" si="49"/>
        <v/>
      </c>
      <c r="T605" s="38" t="str">
        <f t="shared" si="45"/>
        <v>N</v>
      </c>
      <c r="U605" s="38">
        <f t="shared" si="46"/>
        <v>0</v>
      </c>
      <c r="V605" s="38">
        <f t="shared" si="47"/>
        <v>0</v>
      </c>
      <c r="W605" s="38">
        <f t="shared" si="48"/>
        <v>0</v>
      </c>
    </row>
    <row r="606" spans="3:23" s="37" customFormat="1" x14ac:dyDescent="0.25">
      <c r="C606" s="127"/>
      <c r="D606" s="183" t="str">
        <f>IF(E606=0,"",MAX($D$15:D605)+1)</f>
        <v/>
      </c>
      <c r="E606" s="193"/>
      <c r="F606" s="193"/>
      <c r="G606" s="193"/>
      <c r="H606" s="193"/>
      <c r="I606" s="65"/>
      <c r="J606" s="193"/>
      <c r="K606" s="184"/>
      <c r="L606" s="193"/>
      <c r="M606" s="184"/>
      <c r="N606" s="193"/>
      <c r="O606" s="184"/>
      <c r="P606" s="110"/>
      <c r="Q606" s="63"/>
      <c r="R606" s="152" t="str">
        <f t="shared" si="49"/>
        <v/>
      </c>
      <c r="T606" s="38" t="str">
        <f t="shared" si="45"/>
        <v>N</v>
      </c>
      <c r="U606" s="38">
        <f t="shared" si="46"/>
        <v>0</v>
      </c>
      <c r="V606" s="38">
        <f t="shared" si="47"/>
        <v>0</v>
      </c>
      <c r="W606" s="38">
        <f t="shared" si="48"/>
        <v>0</v>
      </c>
    </row>
    <row r="607" spans="3:23" s="37" customFormat="1" x14ac:dyDescent="0.25">
      <c r="C607" s="127"/>
      <c r="D607" s="183" t="str">
        <f>IF(E607=0,"",MAX($D$15:D606)+1)</f>
        <v/>
      </c>
      <c r="E607" s="193"/>
      <c r="F607" s="193"/>
      <c r="G607" s="193"/>
      <c r="H607" s="193"/>
      <c r="I607" s="65"/>
      <c r="J607" s="193"/>
      <c r="K607" s="184"/>
      <c r="L607" s="193"/>
      <c r="M607" s="184"/>
      <c r="N607" s="193"/>
      <c r="O607" s="184"/>
      <c r="P607" s="110"/>
      <c r="Q607" s="63"/>
      <c r="R607" s="152" t="str">
        <f t="shared" si="49"/>
        <v/>
      </c>
      <c r="T607" s="38" t="str">
        <f t="shared" si="45"/>
        <v>N</v>
      </c>
      <c r="U607" s="38">
        <f t="shared" si="46"/>
        <v>0</v>
      </c>
      <c r="V607" s="38">
        <f t="shared" si="47"/>
        <v>0</v>
      </c>
      <c r="W607" s="38">
        <f t="shared" si="48"/>
        <v>0</v>
      </c>
    </row>
    <row r="608" spans="3:23" s="37" customFormat="1" x14ac:dyDescent="0.25">
      <c r="C608" s="127"/>
      <c r="D608" s="183" t="str">
        <f>IF(E608=0,"",MAX($D$15:D607)+1)</f>
        <v/>
      </c>
      <c r="E608" s="193"/>
      <c r="F608" s="193"/>
      <c r="G608" s="193"/>
      <c r="H608" s="193"/>
      <c r="I608" s="65"/>
      <c r="J608" s="193"/>
      <c r="K608" s="184"/>
      <c r="L608" s="193"/>
      <c r="M608" s="184"/>
      <c r="N608" s="193"/>
      <c r="O608" s="184"/>
      <c r="P608" s="110"/>
      <c r="Q608" s="63"/>
      <c r="R608" s="152" t="str">
        <f t="shared" si="49"/>
        <v/>
      </c>
      <c r="T608" s="38" t="str">
        <f t="shared" si="45"/>
        <v>N</v>
      </c>
      <c r="U608" s="38">
        <f t="shared" si="46"/>
        <v>0</v>
      </c>
      <c r="V608" s="38">
        <f t="shared" si="47"/>
        <v>0</v>
      </c>
      <c r="W608" s="38">
        <f t="shared" si="48"/>
        <v>0</v>
      </c>
    </row>
    <row r="609" spans="3:23" s="37" customFormat="1" x14ac:dyDescent="0.25">
      <c r="C609" s="127"/>
      <c r="D609" s="183" t="str">
        <f>IF(E609=0,"",MAX($D$15:D608)+1)</f>
        <v/>
      </c>
      <c r="E609" s="193"/>
      <c r="F609" s="193"/>
      <c r="G609" s="193"/>
      <c r="H609" s="193"/>
      <c r="I609" s="65"/>
      <c r="J609" s="193"/>
      <c r="K609" s="184"/>
      <c r="L609" s="193"/>
      <c r="M609" s="184"/>
      <c r="N609" s="193"/>
      <c r="O609" s="184"/>
      <c r="P609" s="110"/>
      <c r="Q609" s="63"/>
      <c r="R609" s="152" t="str">
        <f t="shared" si="49"/>
        <v/>
      </c>
      <c r="T609" s="38" t="str">
        <f t="shared" si="45"/>
        <v>N</v>
      </c>
      <c r="U609" s="38">
        <f t="shared" si="46"/>
        <v>0</v>
      </c>
      <c r="V609" s="38">
        <f t="shared" si="47"/>
        <v>0</v>
      </c>
      <c r="W609" s="38">
        <f t="shared" si="48"/>
        <v>0</v>
      </c>
    </row>
    <row r="610" spans="3:23" s="37" customFormat="1" x14ac:dyDescent="0.25">
      <c r="C610" s="127"/>
      <c r="D610" s="183" t="str">
        <f>IF(E610=0,"",MAX($D$15:D609)+1)</f>
        <v/>
      </c>
      <c r="E610" s="193"/>
      <c r="F610" s="193"/>
      <c r="G610" s="193"/>
      <c r="H610" s="193"/>
      <c r="I610" s="65"/>
      <c r="J610" s="193"/>
      <c r="K610" s="184"/>
      <c r="L610" s="193"/>
      <c r="M610" s="184"/>
      <c r="N610" s="193"/>
      <c r="O610" s="184"/>
      <c r="P610" s="110"/>
      <c r="Q610" s="63"/>
      <c r="R610" s="152" t="str">
        <f t="shared" si="49"/>
        <v/>
      </c>
      <c r="T610" s="38" t="str">
        <f t="shared" si="45"/>
        <v>N</v>
      </c>
      <c r="U610" s="38">
        <f t="shared" si="46"/>
        <v>0</v>
      </c>
      <c r="V610" s="38">
        <f t="shared" si="47"/>
        <v>0</v>
      </c>
      <c r="W610" s="38">
        <f t="shared" si="48"/>
        <v>0</v>
      </c>
    </row>
    <row r="611" spans="3:23" s="37" customFormat="1" x14ac:dyDescent="0.25">
      <c r="C611" s="127"/>
      <c r="D611" s="183" t="str">
        <f>IF(E611=0,"",MAX($D$15:D610)+1)</f>
        <v/>
      </c>
      <c r="E611" s="193"/>
      <c r="F611" s="193"/>
      <c r="G611" s="193"/>
      <c r="H611" s="193"/>
      <c r="I611" s="65"/>
      <c r="J611" s="193"/>
      <c r="K611" s="184"/>
      <c r="L611" s="193"/>
      <c r="M611" s="184"/>
      <c r="N611" s="193"/>
      <c r="O611" s="184"/>
      <c r="P611" s="110"/>
      <c r="Q611" s="63"/>
      <c r="R611" s="152" t="str">
        <f t="shared" si="49"/>
        <v/>
      </c>
      <c r="T611" s="38" t="str">
        <f t="shared" si="45"/>
        <v>N</v>
      </c>
      <c r="U611" s="38">
        <f t="shared" si="46"/>
        <v>0</v>
      </c>
      <c r="V611" s="38">
        <f t="shared" si="47"/>
        <v>0</v>
      </c>
      <c r="W611" s="38">
        <f t="shared" si="48"/>
        <v>0</v>
      </c>
    </row>
    <row r="612" spans="3:23" s="37" customFormat="1" x14ac:dyDescent="0.25">
      <c r="C612" s="127"/>
      <c r="D612" s="183" t="str">
        <f>IF(E612=0,"",MAX($D$15:D611)+1)</f>
        <v/>
      </c>
      <c r="E612" s="193"/>
      <c r="F612" s="193"/>
      <c r="G612" s="193"/>
      <c r="H612" s="193"/>
      <c r="I612" s="65"/>
      <c r="J612" s="193"/>
      <c r="K612" s="184"/>
      <c r="L612" s="193"/>
      <c r="M612" s="184"/>
      <c r="N612" s="193"/>
      <c r="O612" s="184"/>
      <c r="P612" s="110"/>
      <c r="Q612" s="63"/>
      <c r="R612" s="152" t="str">
        <f t="shared" si="49"/>
        <v/>
      </c>
      <c r="T612" s="38" t="str">
        <f t="shared" si="45"/>
        <v>N</v>
      </c>
      <c r="U612" s="38">
        <f t="shared" si="46"/>
        <v>0</v>
      </c>
      <c r="V612" s="38">
        <f t="shared" si="47"/>
        <v>0</v>
      </c>
      <c r="W612" s="38">
        <f t="shared" si="48"/>
        <v>0</v>
      </c>
    </row>
    <row r="613" spans="3:23" s="37" customFormat="1" x14ac:dyDescent="0.25">
      <c r="C613" s="127"/>
      <c r="D613" s="183" t="str">
        <f>IF(E613=0,"",MAX($D$15:D612)+1)</f>
        <v/>
      </c>
      <c r="E613" s="193"/>
      <c r="F613" s="193"/>
      <c r="G613" s="193"/>
      <c r="H613" s="193"/>
      <c r="I613" s="65"/>
      <c r="J613" s="193"/>
      <c r="K613" s="184"/>
      <c r="L613" s="193"/>
      <c r="M613" s="184"/>
      <c r="N613" s="193"/>
      <c r="O613" s="184"/>
      <c r="P613" s="110"/>
      <c r="Q613" s="63"/>
      <c r="R613" s="152" t="str">
        <f t="shared" si="49"/>
        <v/>
      </c>
      <c r="T613" s="38" t="str">
        <f t="shared" si="45"/>
        <v>N</v>
      </c>
      <c r="U613" s="38">
        <f t="shared" si="46"/>
        <v>0</v>
      </c>
      <c r="V613" s="38">
        <f t="shared" si="47"/>
        <v>0</v>
      </c>
      <c r="W613" s="38">
        <f t="shared" si="48"/>
        <v>0</v>
      </c>
    </row>
    <row r="614" spans="3:23" s="37" customFormat="1" x14ac:dyDescent="0.25">
      <c r="C614" s="127"/>
      <c r="D614" s="183" t="str">
        <f>IF(E614=0,"",MAX($D$15:D613)+1)</f>
        <v/>
      </c>
      <c r="E614" s="193"/>
      <c r="F614" s="193"/>
      <c r="G614" s="193"/>
      <c r="H614" s="193"/>
      <c r="I614" s="65"/>
      <c r="J614" s="193"/>
      <c r="K614" s="184"/>
      <c r="L614" s="193"/>
      <c r="M614" s="184"/>
      <c r="N614" s="193"/>
      <c r="O614" s="184"/>
      <c r="P614" s="110"/>
      <c r="Q614" s="63"/>
      <c r="R614" s="152" t="str">
        <f t="shared" si="49"/>
        <v/>
      </c>
      <c r="T614" s="38" t="str">
        <f t="shared" si="45"/>
        <v>N</v>
      </c>
      <c r="U614" s="38">
        <f t="shared" si="46"/>
        <v>0</v>
      </c>
      <c r="V614" s="38">
        <f t="shared" si="47"/>
        <v>0</v>
      </c>
      <c r="W614" s="38">
        <f t="shared" si="48"/>
        <v>0</v>
      </c>
    </row>
    <row r="615" spans="3:23" s="37" customFormat="1" x14ac:dyDescent="0.25">
      <c r="C615" s="127"/>
      <c r="D615" s="183" t="str">
        <f>IF(E615=0,"",MAX($D$15:D614)+1)</f>
        <v/>
      </c>
      <c r="E615" s="193"/>
      <c r="F615" s="193"/>
      <c r="G615" s="193"/>
      <c r="H615" s="193"/>
      <c r="I615" s="65"/>
      <c r="J615" s="193"/>
      <c r="K615" s="184"/>
      <c r="L615" s="193"/>
      <c r="M615" s="184"/>
      <c r="N615" s="193"/>
      <c r="O615" s="184"/>
      <c r="P615" s="110"/>
      <c r="Q615" s="63"/>
      <c r="R615" s="152" t="str">
        <f t="shared" si="49"/>
        <v/>
      </c>
      <c r="T615" s="38" t="str">
        <f t="shared" si="45"/>
        <v>N</v>
      </c>
      <c r="U615" s="38">
        <f t="shared" si="46"/>
        <v>0</v>
      </c>
      <c r="V615" s="38">
        <f t="shared" si="47"/>
        <v>0</v>
      </c>
      <c r="W615" s="38">
        <f t="shared" si="48"/>
        <v>0</v>
      </c>
    </row>
    <row r="616" spans="3:23" s="37" customFormat="1" x14ac:dyDescent="0.25">
      <c r="C616" s="127"/>
      <c r="D616" s="183" t="str">
        <f>IF(E616=0,"",MAX($D$15:D615)+1)</f>
        <v/>
      </c>
      <c r="E616" s="193"/>
      <c r="F616" s="193"/>
      <c r="G616" s="193"/>
      <c r="H616" s="193"/>
      <c r="I616" s="65"/>
      <c r="J616" s="193"/>
      <c r="K616" s="184"/>
      <c r="L616" s="193"/>
      <c r="M616" s="184"/>
      <c r="N616" s="193"/>
      <c r="O616" s="184"/>
      <c r="P616" s="110"/>
      <c r="Q616" s="63"/>
      <c r="R616" s="152" t="str">
        <f t="shared" si="49"/>
        <v/>
      </c>
      <c r="T616" s="38" t="str">
        <f t="shared" si="45"/>
        <v>N</v>
      </c>
      <c r="U616" s="38">
        <f t="shared" si="46"/>
        <v>0</v>
      </c>
      <c r="V616" s="38">
        <f t="shared" si="47"/>
        <v>0</v>
      </c>
      <c r="W616" s="38">
        <f t="shared" si="48"/>
        <v>0</v>
      </c>
    </row>
    <row r="617" spans="3:23" s="37" customFormat="1" x14ac:dyDescent="0.25">
      <c r="C617" s="127"/>
      <c r="D617" s="183" t="str">
        <f>IF(E617=0,"",MAX($D$15:D616)+1)</f>
        <v/>
      </c>
      <c r="E617" s="193"/>
      <c r="F617" s="193"/>
      <c r="G617" s="193"/>
      <c r="H617" s="193"/>
      <c r="I617" s="65"/>
      <c r="J617" s="193"/>
      <c r="K617" s="184"/>
      <c r="L617" s="193"/>
      <c r="M617" s="184"/>
      <c r="N617" s="193"/>
      <c r="O617" s="184"/>
      <c r="P617" s="110"/>
      <c r="Q617" s="63"/>
      <c r="R617" s="152" t="str">
        <f t="shared" si="49"/>
        <v/>
      </c>
      <c r="T617" s="38" t="str">
        <f t="shared" si="45"/>
        <v>N</v>
      </c>
      <c r="U617" s="38">
        <f t="shared" si="46"/>
        <v>0</v>
      </c>
      <c r="V617" s="38">
        <f t="shared" si="47"/>
        <v>0</v>
      </c>
      <c r="W617" s="38">
        <f t="shared" si="48"/>
        <v>0</v>
      </c>
    </row>
    <row r="618" spans="3:23" s="37" customFormat="1" x14ac:dyDescent="0.25">
      <c r="C618" s="127"/>
      <c r="D618" s="183" t="str">
        <f>IF(E618=0,"",MAX($D$15:D617)+1)</f>
        <v/>
      </c>
      <c r="E618" s="193"/>
      <c r="F618" s="193"/>
      <c r="G618" s="193"/>
      <c r="H618" s="193"/>
      <c r="I618" s="65"/>
      <c r="J618" s="193"/>
      <c r="K618" s="184"/>
      <c r="L618" s="193"/>
      <c r="M618" s="184"/>
      <c r="N618" s="193"/>
      <c r="O618" s="184"/>
      <c r="P618" s="110"/>
      <c r="Q618" s="63"/>
      <c r="R618" s="152" t="str">
        <f t="shared" si="49"/>
        <v/>
      </c>
      <c r="T618" s="38" t="str">
        <f t="shared" si="45"/>
        <v>N</v>
      </c>
      <c r="U618" s="38">
        <f t="shared" si="46"/>
        <v>0</v>
      </c>
      <c r="V618" s="38">
        <f t="shared" si="47"/>
        <v>0</v>
      </c>
      <c r="W618" s="38">
        <f t="shared" si="48"/>
        <v>0</v>
      </c>
    </row>
    <row r="619" spans="3:23" s="37" customFormat="1" x14ac:dyDescent="0.25">
      <c r="C619" s="127"/>
      <c r="D619" s="183" t="str">
        <f>IF(E619=0,"",MAX($D$15:D618)+1)</f>
        <v/>
      </c>
      <c r="E619" s="193"/>
      <c r="F619" s="193"/>
      <c r="G619" s="193"/>
      <c r="H619" s="193"/>
      <c r="I619" s="65"/>
      <c r="J619" s="193"/>
      <c r="K619" s="184"/>
      <c r="L619" s="193"/>
      <c r="M619" s="184"/>
      <c r="N619" s="193"/>
      <c r="O619" s="184"/>
      <c r="P619" s="110"/>
      <c r="Q619" s="63"/>
      <c r="R619" s="152" t="str">
        <f t="shared" si="49"/>
        <v/>
      </c>
      <c r="T619" s="38" t="str">
        <f t="shared" si="45"/>
        <v>N</v>
      </c>
      <c r="U619" s="38">
        <f t="shared" si="46"/>
        <v>0</v>
      </c>
      <c r="V619" s="38">
        <f t="shared" si="47"/>
        <v>0</v>
      </c>
      <c r="W619" s="38">
        <f t="shared" si="48"/>
        <v>0</v>
      </c>
    </row>
    <row r="620" spans="3:23" s="37" customFormat="1" x14ac:dyDescent="0.25">
      <c r="C620" s="127"/>
      <c r="D620" s="183" t="str">
        <f>IF(E620=0,"",MAX($D$15:D619)+1)</f>
        <v/>
      </c>
      <c r="E620" s="193"/>
      <c r="F620" s="193"/>
      <c r="G620" s="193"/>
      <c r="H620" s="193"/>
      <c r="I620" s="65"/>
      <c r="J620" s="193"/>
      <c r="K620" s="184"/>
      <c r="L620" s="193"/>
      <c r="M620" s="184"/>
      <c r="N620" s="193"/>
      <c r="O620" s="184"/>
      <c r="P620" s="110"/>
      <c r="Q620" s="63"/>
      <c r="R620" s="152" t="str">
        <f t="shared" si="49"/>
        <v/>
      </c>
      <c r="T620" s="38" t="str">
        <f t="shared" si="45"/>
        <v>N</v>
      </c>
      <c r="U620" s="38">
        <f t="shared" si="46"/>
        <v>0</v>
      </c>
      <c r="V620" s="38">
        <f t="shared" si="47"/>
        <v>0</v>
      </c>
      <c r="W620" s="38">
        <f t="shared" si="48"/>
        <v>0</v>
      </c>
    </row>
    <row r="621" spans="3:23" s="37" customFormat="1" x14ac:dyDescent="0.25">
      <c r="C621" s="127"/>
      <c r="D621" s="183" t="str">
        <f>IF(E621=0,"",MAX($D$15:D620)+1)</f>
        <v/>
      </c>
      <c r="E621" s="193"/>
      <c r="F621" s="193"/>
      <c r="G621" s="193"/>
      <c r="H621" s="193"/>
      <c r="I621" s="65"/>
      <c r="J621" s="193"/>
      <c r="K621" s="184"/>
      <c r="L621" s="193"/>
      <c r="M621" s="184"/>
      <c r="N621" s="193"/>
      <c r="O621" s="184"/>
      <c r="P621" s="110"/>
      <c r="Q621" s="63"/>
      <c r="R621" s="152" t="str">
        <f t="shared" si="49"/>
        <v/>
      </c>
      <c r="T621" s="38" t="str">
        <f t="shared" si="45"/>
        <v>N</v>
      </c>
      <c r="U621" s="38">
        <f t="shared" si="46"/>
        <v>0</v>
      </c>
      <c r="V621" s="38">
        <f t="shared" si="47"/>
        <v>0</v>
      </c>
      <c r="W621" s="38">
        <f t="shared" si="48"/>
        <v>0</v>
      </c>
    </row>
    <row r="622" spans="3:23" s="37" customFormat="1" x14ac:dyDescent="0.25">
      <c r="C622" s="127"/>
      <c r="D622" s="183" t="str">
        <f>IF(E622=0,"",MAX($D$15:D621)+1)</f>
        <v/>
      </c>
      <c r="E622" s="193"/>
      <c r="F622" s="193"/>
      <c r="G622" s="193"/>
      <c r="H622" s="193"/>
      <c r="I622" s="65"/>
      <c r="J622" s="193"/>
      <c r="K622" s="184"/>
      <c r="L622" s="193"/>
      <c r="M622" s="184"/>
      <c r="N622" s="193"/>
      <c r="O622" s="184"/>
      <c r="P622" s="110"/>
      <c r="Q622" s="63"/>
      <c r="R622" s="152" t="str">
        <f t="shared" si="49"/>
        <v/>
      </c>
      <c r="T622" s="38" t="str">
        <f t="shared" si="45"/>
        <v>N</v>
      </c>
      <c r="U622" s="38">
        <f t="shared" si="46"/>
        <v>0</v>
      </c>
      <c r="V622" s="38">
        <f t="shared" si="47"/>
        <v>0</v>
      </c>
      <c r="W622" s="38">
        <f t="shared" si="48"/>
        <v>0</v>
      </c>
    </row>
    <row r="623" spans="3:23" s="37" customFormat="1" x14ac:dyDescent="0.25">
      <c r="C623" s="127"/>
      <c r="D623" s="183" t="str">
        <f>IF(E623=0,"",MAX($D$15:D622)+1)</f>
        <v/>
      </c>
      <c r="E623" s="193"/>
      <c r="F623" s="193"/>
      <c r="G623" s="193"/>
      <c r="H623" s="193"/>
      <c r="I623" s="65"/>
      <c r="J623" s="193"/>
      <c r="K623" s="184"/>
      <c r="L623" s="193"/>
      <c r="M623" s="184"/>
      <c r="N623" s="193"/>
      <c r="O623" s="184"/>
      <c r="P623" s="110"/>
      <c r="Q623" s="63"/>
      <c r="R623" s="152" t="str">
        <f t="shared" si="49"/>
        <v/>
      </c>
      <c r="T623" s="38" t="str">
        <f t="shared" si="45"/>
        <v>N</v>
      </c>
      <c r="U623" s="38">
        <f t="shared" si="46"/>
        <v>0</v>
      </c>
      <c r="V623" s="38">
        <f t="shared" si="47"/>
        <v>0</v>
      </c>
      <c r="W623" s="38">
        <f t="shared" si="48"/>
        <v>0</v>
      </c>
    </row>
    <row r="624" spans="3:23" s="37" customFormat="1" x14ac:dyDescent="0.25">
      <c r="C624" s="127"/>
      <c r="D624" s="183" t="str">
        <f>IF(E624=0,"",MAX($D$15:D623)+1)</f>
        <v/>
      </c>
      <c r="E624" s="193"/>
      <c r="F624" s="193"/>
      <c r="G624" s="193"/>
      <c r="H624" s="193"/>
      <c r="I624" s="65"/>
      <c r="J624" s="193"/>
      <c r="K624" s="184"/>
      <c r="L624" s="193"/>
      <c r="M624" s="184"/>
      <c r="N624" s="193"/>
      <c r="O624" s="184"/>
      <c r="P624" s="110"/>
      <c r="Q624" s="63"/>
      <c r="R624" s="152" t="str">
        <f t="shared" si="49"/>
        <v/>
      </c>
      <c r="T624" s="38" t="str">
        <f t="shared" si="45"/>
        <v>N</v>
      </c>
      <c r="U624" s="38">
        <f t="shared" si="46"/>
        <v>0</v>
      </c>
      <c r="V624" s="38">
        <f t="shared" si="47"/>
        <v>0</v>
      </c>
      <c r="W624" s="38">
        <f t="shared" si="48"/>
        <v>0</v>
      </c>
    </row>
    <row r="625" spans="3:23" s="37" customFormat="1" x14ac:dyDescent="0.25">
      <c r="C625" s="127"/>
      <c r="D625" s="183" t="str">
        <f>IF(E625=0,"",MAX($D$15:D624)+1)</f>
        <v/>
      </c>
      <c r="E625" s="193"/>
      <c r="F625" s="193"/>
      <c r="G625" s="193"/>
      <c r="H625" s="193"/>
      <c r="I625" s="65"/>
      <c r="J625" s="193"/>
      <c r="K625" s="184"/>
      <c r="L625" s="193"/>
      <c r="M625" s="184"/>
      <c r="N625" s="193"/>
      <c r="O625" s="184"/>
      <c r="P625" s="110"/>
      <c r="Q625" s="63"/>
      <c r="R625" s="152" t="str">
        <f t="shared" si="49"/>
        <v/>
      </c>
      <c r="T625" s="38" t="str">
        <f t="shared" si="45"/>
        <v>N</v>
      </c>
      <c r="U625" s="38">
        <f t="shared" si="46"/>
        <v>0</v>
      </c>
      <c r="V625" s="38">
        <f t="shared" si="47"/>
        <v>0</v>
      </c>
      <c r="W625" s="38">
        <f t="shared" si="48"/>
        <v>0</v>
      </c>
    </row>
    <row r="626" spans="3:23" s="37" customFormat="1" x14ac:dyDescent="0.25">
      <c r="C626" s="127"/>
      <c r="D626" s="183" t="str">
        <f>IF(E626=0,"",MAX($D$15:D625)+1)</f>
        <v/>
      </c>
      <c r="E626" s="193"/>
      <c r="F626" s="193"/>
      <c r="G626" s="193"/>
      <c r="H626" s="193"/>
      <c r="I626" s="65"/>
      <c r="J626" s="193"/>
      <c r="K626" s="184"/>
      <c r="L626" s="193"/>
      <c r="M626" s="184"/>
      <c r="N626" s="193"/>
      <c r="O626" s="184"/>
      <c r="P626" s="110"/>
      <c r="Q626" s="63"/>
      <c r="R626" s="152" t="str">
        <f t="shared" si="49"/>
        <v/>
      </c>
      <c r="T626" s="38" t="str">
        <f t="shared" si="45"/>
        <v>N</v>
      </c>
      <c r="U626" s="38">
        <f t="shared" si="46"/>
        <v>0</v>
      </c>
      <c r="V626" s="38">
        <f t="shared" si="47"/>
        <v>0</v>
      </c>
      <c r="W626" s="38">
        <f t="shared" si="48"/>
        <v>0</v>
      </c>
    </row>
    <row r="627" spans="3:23" s="37" customFormat="1" x14ac:dyDescent="0.25">
      <c r="C627" s="127"/>
      <c r="D627" s="183" t="str">
        <f>IF(E627=0,"",MAX($D$15:D626)+1)</f>
        <v/>
      </c>
      <c r="E627" s="193"/>
      <c r="F627" s="193"/>
      <c r="G627" s="193"/>
      <c r="H627" s="193"/>
      <c r="I627" s="65"/>
      <c r="J627" s="193"/>
      <c r="K627" s="184"/>
      <c r="L627" s="193"/>
      <c r="M627" s="184"/>
      <c r="N627" s="193"/>
      <c r="O627" s="184"/>
      <c r="P627" s="110"/>
      <c r="Q627" s="63"/>
      <c r="R627" s="152" t="str">
        <f t="shared" si="49"/>
        <v/>
      </c>
      <c r="T627" s="38" t="str">
        <f t="shared" si="45"/>
        <v>N</v>
      </c>
      <c r="U627" s="38">
        <f t="shared" si="46"/>
        <v>0</v>
      </c>
      <c r="V627" s="38">
        <f t="shared" si="47"/>
        <v>0</v>
      </c>
      <c r="W627" s="38">
        <f t="shared" si="48"/>
        <v>0</v>
      </c>
    </row>
    <row r="628" spans="3:23" s="37" customFormat="1" x14ac:dyDescent="0.25">
      <c r="C628" s="127"/>
      <c r="D628" s="183" t="str">
        <f>IF(E628=0,"",MAX($D$15:D627)+1)</f>
        <v/>
      </c>
      <c r="E628" s="193"/>
      <c r="F628" s="193"/>
      <c r="G628" s="193"/>
      <c r="H628" s="193"/>
      <c r="I628" s="65"/>
      <c r="J628" s="193"/>
      <c r="K628" s="184"/>
      <c r="L628" s="193"/>
      <c r="M628" s="184"/>
      <c r="N628" s="193"/>
      <c r="O628" s="184"/>
      <c r="P628" s="110"/>
      <c r="Q628" s="63"/>
      <c r="R628" s="152" t="str">
        <f t="shared" si="49"/>
        <v/>
      </c>
      <c r="T628" s="38" t="str">
        <f t="shared" si="45"/>
        <v>N</v>
      </c>
      <c r="U628" s="38">
        <f t="shared" si="46"/>
        <v>0</v>
      </c>
      <c r="V628" s="38">
        <f t="shared" si="47"/>
        <v>0</v>
      </c>
      <c r="W628" s="38">
        <f t="shared" si="48"/>
        <v>0</v>
      </c>
    </row>
    <row r="629" spans="3:23" s="37" customFormat="1" x14ac:dyDescent="0.25">
      <c r="C629" s="127"/>
      <c r="D629" s="183" t="str">
        <f>IF(E629=0,"",MAX($D$15:D628)+1)</f>
        <v/>
      </c>
      <c r="E629" s="193"/>
      <c r="F629" s="193"/>
      <c r="G629" s="193"/>
      <c r="H629" s="193"/>
      <c r="I629" s="65"/>
      <c r="J629" s="193"/>
      <c r="K629" s="184"/>
      <c r="L629" s="193"/>
      <c r="M629" s="184"/>
      <c r="N629" s="193"/>
      <c r="O629" s="184"/>
      <c r="P629" s="110"/>
      <c r="Q629" s="63"/>
      <c r="R629" s="152" t="str">
        <f t="shared" si="49"/>
        <v/>
      </c>
      <c r="T629" s="38" t="str">
        <f t="shared" si="45"/>
        <v>N</v>
      </c>
      <c r="U629" s="38">
        <f t="shared" si="46"/>
        <v>0</v>
      </c>
      <c r="V629" s="38">
        <f t="shared" si="47"/>
        <v>0</v>
      </c>
      <c r="W629" s="38">
        <f t="shared" si="48"/>
        <v>0</v>
      </c>
    </row>
    <row r="630" spans="3:23" s="37" customFormat="1" x14ac:dyDescent="0.25">
      <c r="C630" s="127"/>
      <c r="D630" s="183" t="str">
        <f>IF(E630=0,"",MAX($D$15:D629)+1)</f>
        <v/>
      </c>
      <c r="E630" s="193"/>
      <c r="F630" s="193"/>
      <c r="G630" s="193"/>
      <c r="H630" s="193"/>
      <c r="I630" s="65"/>
      <c r="J630" s="193"/>
      <c r="K630" s="184"/>
      <c r="L630" s="193"/>
      <c r="M630" s="184"/>
      <c r="N630" s="193"/>
      <c r="O630" s="184"/>
      <c r="P630" s="110"/>
      <c r="Q630" s="63"/>
      <c r="R630" s="152" t="str">
        <f t="shared" si="49"/>
        <v/>
      </c>
      <c r="T630" s="38" t="str">
        <f t="shared" si="45"/>
        <v>N</v>
      </c>
      <c r="U630" s="38">
        <f t="shared" si="46"/>
        <v>0</v>
      </c>
      <c r="V630" s="38">
        <f t="shared" si="47"/>
        <v>0</v>
      </c>
      <c r="W630" s="38">
        <f t="shared" si="48"/>
        <v>0</v>
      </c>
    </row>
    <row r="631" spans="3:23" s="37" customFormat="1" x14ac:dyDescent="0.25">
      <c r="C631" s="127"/>
      <c r="D631" s="183" t="str">
        <f>IF(E631=0,"",MAX($D$15:D630)+1)</f>
        <v/>
      </c>
      <c r="E631" s="193"/>
      <c r="F631" s="193"/>
      <c r="G631" s="193"/>
      <c r="H631" s="193"/>
      <c r="I631" s="65"/>
      <c r="J631" s="193"/>
      <c r="K631" s="184"/>
      <c r="L631" s="193"/>
      <c r="M631" s="184"/>
      <c r="N631" s="193"/>
      <c r="O631" s="184"/>
      <c r="P631" s="110"/>
      <c r="Q631" s="63"/>
      <c r="R631" s="152" t="str">
        <f t="shared" si="49"/>
        <v/>
      </c>
      <c r="T631" s="38" t="str">
        <f t="shared" si="45"/>
        <v>N</v>
      </c>
      <c r="U631" s="38">
        <f t="shared" si="46"/>
        <v>0</v>
      </c>
      <c r="V631" s="38">
        <f t="shared" si="47"/>
        <v>0</v>
      </c>
      <c r="W631" s="38">
        <f t="shared" si="48"/>
        <v>0</v>
      </c>
    </row>
    <row r="632" spans="3:23" s="37" customFormat="1" x14ac:dyDescent="0.25">
      <c r="C632" s="127"/>
      <c r="D632" s="183" t="str">
        <f>IF(E632=0,"",MAX($D$15:D631)+1)</f>
        <v/>
      </c>
      <c r="E632" s="193"/>
      <c r="F632" s="193"/>
      <c r="G632" s="193"/>
      <c r="H632" s="193"/>
      <c r="I632" s="65"/>
      <c r="J632" s="193"/>
      <c r="K632" s="184"/>
      <c r="L632" s="193"/>
      <c r="M632" s="184"/>
      <c r="N632" s="193"/>
      <c r="O632" s="184"/>
      <c r="P632" s="110"/>
      <c r="Q632" s="63"/>
      <c r="R632" s="152" t="str">
        <f t="shared" si="49"/>
        <v/>
      </c>
      <c r="T632" s="38" t="str">
        <f t="shared" si="45"/>
        <v>N</v>
      </c>
      <c r="U632" s="38">
        <f t="shared" si="46"/>
        <v>0</v>
      </c>
      <c r="V632" s="38">
        <f t="shared" si="47"/>
        <v>0</v>
      </c>
      <c r="W632" s="38">
        <f t="shared" si="48"/>
        <v>0</v>
      </c>
    </row>
    <row r="633" spans="3:23" s="37" customFormat="1" x14ac:dyDescent="0.25">
      <c r="C633" s="127"/>
      <c r="D633" s="183" t="str">
        <f>IF(E633=0,"",MAX($D$15:D632)+1)</f>
        <v/>
      </c>
      <c r="E633" s="193"/>
      <c r="F633" s="193"/>
      <c r="G633" s="193"/>
      <c r="H633" s="193"/>
      <c r="I633" s="65"/>
      <c r="J633" s="193"/>
      <c r="K633" s="184"/>
      <c r="L633" s="193"/>
      <c r="M633" s="184"/>
      <c r="N633" s="193"/>
      <c r="O633" s="184"/>
      <c r="P633" s="110"/>
      <c r="Q633" s="63"/>
      <c r="R633" s="152" t="str">
        <f t="shared" si="49"/>
        <v/>
      </c>
      <c r="T633" s="38" t="str">
        <f t="shared" si="45"/>
        <v>N</v>
      </c>
      <c r="U633" s="38">
        <f t="shared" si="46"/>
        <v>0</v>
      </c>
      <c r="V633" s="38">
        <f t="shared" si="47"/>
        <v>0</v>
      </c>
      <c r="W633" s="38">
        <f t="shared" si="48"/>
        <v>0</v>
      </c>
    </row>
    <row r="634" spans="3:23" s="37" customFormat="1" x14ac:dyDescent="0.25">
      <c r="C634" s="127"/>
      <c r="D634" s="183" t="str">
        <f>IF(E634=0,"",MAX($D$15:D633)+1)</f>
        <v/>
      </c>
      <c r="E634" s="193"/>
      <c r="F634" s="193"/>
      <c r="G634" s="193"/>
      <c r="H634" s="193"/>
      <c r="I634" s="65"/>
      <c r="J634" s="193"/>
      <c r="K634" s="184"/>
      <c r="L634" s="193"/>
      <c r="M634" s="184"/>
      <c r="N634" s="193"/>
      <c r="O634" s="184"/>
      <c r="P634" s="110"/>
      <c r="Q634" s="63"/>
      <c r="R634" s="152" t="str">
        <f t="shared" si="49"/>
        <v/>
      </c>
      <c r="T634" s="38" t="str">
        <f t="shared" si="45"/>
        <v>N</v>
      </c>
      <c r="U634" s="38">
        <f t="shared" si="46"/>
        <v>0</v>
      </c>
      <c r="V634" s="38">
        <f t="shared" si="47"/>
        <v>0</v>
      </c>
      <c r="W634" s="38">
        <f t="shared" si="48"/>
        <v>0</v>
      </c>
    </row>
    <row r="635" spans="3:23" s="37" customFormat="1" x14ac:dyDescent="0.25">
      <c r="C635" s="127"/>
      <c r="D635" s="183" t="str">
        <f>IF(E635=0,"",MAX($D$15:D634)+1)</f>
        <v/>
      </c>
      <c r="E635" s="193"/>
      <c r="F635" s="193"/>
      <c r="G635" s="193"/>
      <c r="H635" s="193"/>
      <c r="I635" s="65"/>
      <c r="J635" s="193"/>
      <c r="K635" s="184"/>
      <c r="L635" s="193"/>
      <c r="M635" s="184"/>
      <c r="N635" s="193"/>
      <c r="O635" s="184"/>
      <c r="P635" s="110"/>
      <c r="Q635" s="63"/>
      <c r="R635" s="152" t="str">
        <f t="shared" si="49"/>
        <v/>
      </c>
      <c r="T635" s="38" t="str">
        <f t="shared" si="45"/>
        <v>N</v>
      </c>
      <c r="U635" s="38">
        <f t="shared" si="46"/>
        <v>0</v>
      </c>
      <c r="V635" s="38">
        <f t="shared" si="47"/>
        <v>0</v>
      </c>
      <c r="W635" s="38">
        <f t="shared" si="48"/>
        <v>0</v>
      </c>
    </row>
    <row r="636" spans="3:23" s="37" customFormat="1" x14ac:dyDescent="0.25">
      <c r="C636" s="127"/>
      <c r="D636" s="183" t="str">
        <f>IF(E636=0,"",MAX($D$15:D635)+1)</f>
        <v/>
      </c>
      <c r="E636" s="193"/>
      <c r="F636" s="193"/>
      <c r="G636" s="193"/>
      <c r="H636" s="193"/>
      <c r="I636" s="65"/>
      <c r="J636" s="193"/>
      <c r="K636" s="184"/>
      <c r="L636" s="193"/>
      <c r="M636" s="184"/>
      <c r="N636" s="193"/>
      <c r="O636" s="184"/>
      <c r="P636" s="110"/>
      <c r="Q636" s="63"/>
      <c r="R636" s="152" t="str">
        <f t="shared" si="49"/>
        <v/>
      </c>
      <c r="T636" s="38" t="str">
        <f t="shared" si="45"/>
        <v>N</v>
      </c>
      <c r="U636" s="38">
        <f t="shared" si="46"/>
        <v>0</v>
      </c>
      <c r="V636" s="38">
        <f t="shared" si="47"/>
        <v>0</v>
      </c>
      <c r="W636" s="38">
        <f t="shared" si="48"/>
        <v>0</v>
      </c>
    </row>
    <row r="637" spans="3:23" s="37" customFormat="1" x14ac:dyDescent="0.25">
      <c r="C637" s="127"/>
      <c r="D637" s="183" t="str">
        <f>IF(E637=0,"",MAX($D$15:D636)+1)</f>
        <v/>
      </c>
      <c r="E637" s="193"/>
      <c r="F637" s="193"/>
      <c r="G637" s="193"/>
      <c r="H637" s="193"/>
      <c r="I637" s="65"/>
      <c r="J637" s="193"/>
      <c r="K637" s="184"/>
      <c r="L637" s="193"/>
      <c r="M637" s="184"/>
      <c r="N637" s="193"/>
      <c r="O637" s="184"/>
      <c r="P637" s="110"/>
      <c r="Q637" s="63"/>
      <c r="R637" s="152" t="str">
        <f t="shared" si="49"/>
        <v/>
      </c>
      <c r="T637" s="38" t="str">
        <f t="shared" si="45"/>
        <v>N</v>
      </c>
      <c r="U637" s="38">
        <f t="shared" si="46"/>
        <v>0</v>
      </c>
      <c r="V637" s="38">
        <f t="shared" si="47"/>
        <v>0</v>
      </c>
      <c r="W637" s="38">
        <f t="shared" si="48"/>
        <v>0</v>
      </c>
    </row>
    <row r="638" spans="3:23" s="37" customFormat="1" x14ac:dyDescent="0.25">
      <c r="C638" s="127"/>
      <c r="D638" s="183" t="str">
        <f>IF(E638=0,"",MAX($D$15:D637)+1)</f>
        <v/>
      </c>
      <c r="E638" s="193"/>
      <c r="F638" s="193"/>
      <c r="G638" s="193"/>
      <c r="H638" s="193"/>
      <c r="I638" s="65"/>
      <c r="J638" s="193"/>
      <c r="K638" s="184"/>
      <c r="L638" s="193"/>
      <c r="M638" s="184"/>
      <c r="N638" s="193"/>
      <c r="O638" s="184"/>
      <c r="P638" s="110"/>
      <c r="Q638" s="63"/>
      <c r="R638" s="152" t="str">
        <f t="shared" si="49"/>
        <v/>
      </c>
      <c r="T638" s="38" t="str">
        <f t="shared" si="45"/>
        <v>N</v>
      </c>
      <c r="U638" s="38">
        <f t="shared" si="46"/>
        <v>0</v>
      </c>
      <c r="V638" s="38">
        <f t="shared" si="47"/>
        <v>0</v>
      </c>
      <c r="W638" s="38">
        <f t="shared" si="48"/>
        <v>0</v>
      </c>
    </row>
    <row r="639" spans="3:23" s="37" customFormat="1" x14ac:dyDescent="0.25">
      <c r="C639" s="127"/>
      <c r="D639" s="183" t="str">
        <f>IF(E639=0,"",MAX($D$15:D638)+1)</f>
        <v/>
      </c>
      <c r="E639" s="193"/>
      <c r="F639" s="193"/>
      <c r="G639" s="193"/>
      <c r="H639" s="193"/>
      <c r="I639" s="65"/>
      <c r="J639" s="193"/>
      <c r="K639" s="184"/>
      <c r="L639" s="193"/>
      <c r="M639" s="184"/>
      <c r="N639" s="193"/>
      <c r="O639" s="184"/>
      <c r="P639" s="110"/>
      <c r="Q639" s="63"/>
      <c r="R639" s="152" t="str">
        <f t="shared" si="49"/>
        <v/>
      </c>
      <c r="T639" s="38" t="str">
        <f t="shared" si="45"/>
        <v>N</v>
      </c>
      <c r="U639" s="38">
        <f t="shared" si="46"/>
        <v>0</v>
      </c>
      <c r="V639" s="38">
        <f t="shared" si="47"/>
        <v>0</v>
      </c>
      <c r="W639" s="38">
        <f t="shared" si="48"/>
        <v>0</v>
      </c>
    </row>
    <row r="640" spans="3:23" s="37" customFormat="1" x14ac:dyDescent="0.25">
      <c r="C640" s="127"/>
      <c r="D640" s="183" t="str">
        <f>IF(E640=0,"",MAX($D$15:D639)+1)</f>
        <v/>
      </c>
      <c r="E640" s="193"/>
      <c r="F640" s="193"/>
      <c r="G640" s="193"/>
      <c r="H640" s="193"/>
      <c r="I640" s="65"/>
      <c r="J640" s="193"/>
      <c r="K640" s="184"/>
      <c r="L640" s="193"/>
      <c r="M640" s="184"/>
      <c r="N640" s="193"/>
      <c r="O640" s="184"/>
      <c r="P640" s="110"/>
      <c r="Q640" s="63"/>
      <c r="R640" s="152" t="str">
        <f t="shared" si="49"/>
        <v/>
      </c>
      <c r="T640" s="38" t="str">
        <f t="shared" si="45"/>
        <v>N</v>
      </c>
      <c r="U640" s="38">
        <f t="shared" si="46"/>
        <v>0</v>
      </c>
      <c r="V640" s="38">
        <f t="shared" si="47"/>
        <v>0</v>
      </c>
      <c r="W640" s="38">
        <f t="shared" si="48"/>
        <v>0</v>
      </c>
    </row>
    <row r="641" spans="3:23" s="37" customFormat="1" x14ac:dyDescent="0.25">
      <c r="C641" s="127"/>
      <c r="D641" s="183" t="str">
        <f>IF(E641=0,"",MAX($D$15:D640)+1)</f>
        <v/>
      </c>
      <c r="E641" s="193"/>
      <c r="F641" s="193"/>
      <c r="G641" s="193"/>
      <c r="H641" s="193"/>
      <c r="I641" s="65"/>
      <c r="J641" s="193"/>
      <c r="K641" s="184"/>
      <c r="L641" s="193"/>
      <c r="M641" s="184"/>
      <c r="N641" s="193"/>
      <c r="O641" s="184"/>
      <c r="P641" s="110"/>
      <c r="Q641" s="63"/>
      <c r="R641" s="152" t="str">
        <f t="shared" si="49"/>
        <v/>
      </c>
      <c r="T641" s="38" t="str">
        <f t="shared" si="45"/>
        <v>N</v>
      </c>
      <c r="U641" s="38">
        <f t="shared" si="46"/>
        <v>0</v>
      </c>
      <c r="V641" s="38">
        <f t="shared" si="47"/>
        <v>0</v>
      </c>
      <c r="W641" s="38">
        <f t="shared" si="48"/>
        <v>0</v>
      </c>
    </row>
    <row r="642" spans="3:23" s="37" customFormat="1" x14ac:dyDescent="0.25">
      <c r="C642" s="127"/>
      <c r="D642" s="183" t="str">
        <f>IF(E642=0,"",MAX($D$15:D641)+1)</f>
        <v/>
      </c>
      <c r="E642" s="193"/>
      <c r="F642" s="193"/>
      <c r="G642" s="193"/>
      <c r="H642" s="193"/>
      <c r="I642" s="65"/>
      <c r="J642" s="193"/>
      <c r="K642" s="184"/>
      <c r="L642" s="193"/>
      <c r="M642" s="184"/>
      <c r="N642" s="193"/>
      <c r="O642" s="184"/>
      <c r="P642" s="110"/>
      <c r="Q642" s="63"/>
      <c r="R642" s="152" t="str">
        <f t="shared" si="49"/>
        <v/>
      </c>
      <c r="T642" s="38" t="str">
        <f t="shared" si="45"/>
        <v>N</v>
      </c>
      <c r="U642" s="38">
        <f t="shared" si="46"/>
        <v>0</v>
      </c>
      <c r="V642" s="38">
        <f t="shared" si="47"/>
        <v>0</v>
      </c>
      <c r="W642" s="38">
        <f t="shared" si="48"/>
        <v>0</v>
      </c>
    </row>
    <row r="643" spans="3:23" s="37" customFormat="1" x14ac:dyDescent="0.25">
      <c r="C643" s="127"/>
      <c r="D643" s="183" t="str">
        <f>IF(E643=0,"",MAX($D$15:D642)+1)</f>
        <v/>
      </c>
      <c r="E643" s="193"/>
      <c r="F643" s="193"/>
      <c r="G643" s="193"/>
      <c r="H643" s="193"/>
      <c r="I643" s="65"/>
      <c r="J643" s="193"/>
      <c r="K643" s="184"/>
      <c r="L643" s="193"/>
      <c r="M643" s="184"/>
      <c r="N643" s="193"/>
      <c r="O643" s="184"/>
      <c r="P643" s="110"/>
      <c r="Q643" s="63"/>
      <c r="R643" s="152" t="str">
        <f t="shared" si="49"/>
        <v/>
      </c>
      <c r="T643" s="38" t="str">
        <f t="shared" si="45"/>
        <v>N</v>
      </c>
      <c r="U643" s="38">
        <f t="shared" si="46"/>
        <v>0</v>
      </c>
      <c r="V643" s="38">
        <f t="shared" si="47"/>
        <v>0</v>
      </c>
      <c r="W643" s="38">
        <f t="shared" si="48"/>
        <v>0</v>
      </c>
    </row>
    <row r="644" spans="3:23" s="37" customFormat="1" x14ac:dyDescent="0.25">
      <c r="C644" s="127"/>
      <c r="D644" s="183" t="str">
        <f>IF(E644=0,"",MAX($D$15:D643)+1)</f>
        <v/>
      </c>
      <c r="E644" s="193"/>
      <c r="F644" s="193"/>
      <c r="G644" s="193"/>
      <c r="H644" s="193"/>
      <c r="I644" s="65"/>
      <c r="J644" s="193"/>
      <c r="K644" s="184"/>
      <c r="L644" s="193"/>
      <c r="M644" s="184"/>
      <c r="N644" s="193"/>
      <c r="O644" s="184"/>
      <c r="P644" s="110"/>
      <c r="Q644" s="63"/>
      <c r="R644" s="152" t="str">
        <f t="shared" si="49"/>
        <v/>
      </c>
      <c r="T644" s="38" t="str">
        <f t="shared" si="45"/>
        <v>N</v>
      </c>
      <c r="U644" s="38">
        <f t="shared" si="46"/>
        <v>0</v>
      </c>
      <c r="V644" s="38">
        <f t="shared" si="47"/>
        <v>0</v>
      </c>
      <c r="W644" s="38">
        <f t="shared" si="48"/>
        <v>0</v>
      </c>
    </row>
    <row r="645" spans="3:23" s="37" customFormat="1" x14ac:dyDescent="0.25">
      <c r="C645" s="127"/>
      <c r="D645" s="183" t="str">
        <f>IF(E645=0,"",MAX($D$15:D644)+1)</f>
        <v/>
      </c>
      <c r="E645" s="193"/>
      <c r="F645" s="193"/>
      <c r="G645" s="193"/>
      <c r="H645" s="193"/>
      <c r="I645" s="65"/>
      <c r="J645" s="193"/>
      <c r="K645" s="184"/>
      <c r="L645" s="193"/>
      <c r="M645" s="184"/>
      <c r="N645" s="193"/>
      <c r="O645" s="184"/>
      <c r="P645" s="110"/>
      <c r="Q645" s="63"/>
      <c r="R645" s="152" t="str">
        <f t="shared" si="49"/>
        <v/>
      </c>
      <c r="T645" s="38" t="str">
        <f t="shared" si="45"/>
        <v>N</v>
      </c>
      <c r="U645" s="38">
        <f t="shared" si="46"/>
        <v>0</v>
      </c>
      <c r="V645" s="38">
        <f t="shared" si="47"/>
        <v>0</v>
      </c>
      <c r="W645" s="38">
        <f t="shared" si="48"/>
        <v>0</v>
      </c>
    </row>
    <row r="646" spans="3:23" s="37" customFormat="1" x14ac:dyDescent="0.25">
      <c r="C646" s="127"/>
      <c r="D646" s="183" t="str">
        <f>IF(E646=0,"",MAX($D$15:D645)+1)</f>
        <v/>
      </c>
      <c r="E646" s="193"/>
      <c r="F646" s="193"/>
      <c r="G646" s="193"/>
      <c r="H646" s="193"/>
      <c r="I646" s="65"/>
      <c r="J646" s="193"/>
      <c r="K646" s="184"/>
      <c r="L646" s="193"/>
      <c r="M646" s="184"/>
      <c r="N646" s="193"/>
      <c r="O646" s="184"/>
      <c r="P646" s="110"/>
      <c r="Q646" s="63"/>
      <c r="R646" s="152" t="str">
        <f t="shared" si="49"/>
        <v/>
      </c>
      <c r="T646" s="38" t="str">
        <f t="shared" si="45"/>
        <v>N</v>
      </c>
      <c r="U646" s="38">
        <f t="shared" si="46"/>
        <v>0</v>
      </c>
      <c r="V646" s="38">
        <f t="shared" si="47"/>
        <v>0</v>
      </c>
      <c r="W646" s="38">
        <f t="shared" si="48"/>
        <v>0</v>
      </c>
    </row>
    <row r="647" spans="3:23" s="37" customFormat="1" x14ac:dyDescent="0.25">
      <c r="C647" s="127"/>
      <c r="D647" s="183" t="str">
        <f>IF(E647=0,"",MAX($D$15:D646)+1)</f>
        <v/>
      </c>
      <c r="E647" s="193"/>
      <c r="F647" s="193"/>
      <c r="G647" s="193"/>
      <c r="H647" s="193"/>
      <c r="I647" s="65"/>
      <c r="J647" s="193"/>
      <c r="K647" s="184"/>
      <c r="L647" s="193"/>
      <c r="M647" s="184"/>
      <c r="N647" s="193"/>
      <c r="O647" s="184"/>
      <c r="P647" s="110"/>
      <c r="Q647" s="63"/>
      <c r="R647" s="152" t="str">
        <f t="shared" si="49"/>
        <v/>
      </c>
      <c r="T647" s="38" t="str">
        <f t="shared" si="45"/>
        <v>N</v>
      </c>
      <c r="U647" s="38">
        <f t="shared" si="46"/>
        <v>0</v>
      </c>
      <c r="V647" s="38">
        <f t="shared" si="47"/>
        <v>0</v>
      </c>
      <c r="W647" s="38">
        <f t="shared" si="48"/>
        <v>0</v>
      </c>
    </row>
    <row r="648" spans="3:23" s="37" customFormat="1" x14ac:dyDescent="0.25">
      <c r="C648" s="127"/>
      <c r="D648" s="183" t="str">
        <f>IF(E648=0,"",MAX($D$15:D647)+1)</f>
        <v/>
      </c>
      <c r="E648" s="193"/>
      <c r="F648" s="193"/>
      <c r="G648" s="193"/>
      <c r="H648" s="193"/>
      <c r="I648" s="65"/>
      <c r="J648" s="193"/>
      <c r="K648" s="184"/>
      <c r="L648" s="193"/>
      <c r="M648" s="184"/>
      <c r="N648" s="193"/>
      <c r="O648" s="184"/>
      <c r="P648" s="110"/>
      <c r="Q648" s="63"/>
      <c r="R648" s="152" t="str">
        <f t="shared" si="49"/>
        <v/>
      </c>
      <c r="T648" s="38" t="str">
        <f t="shared" si="45"/>
        <v>N</v>
      </c>
      <c r="U648" s="38">
        <f t="shared" si="46"/>
        <v>0</v>
      </c>
      <c r="V648" s="38">
        <f t="shared" si="47"/>
        <v>0</v>
      </c>
      <c r="W648" s="38">
        <f t="shared" si="48"/>
        <v>0</v>
      </c>
    </row>
    <row r="649" spans="3:23" s="37" customFormat="1" x14ac:dyDescent="0.25">
      <c r="C649" s="127"/>
      <c r="D649" s="183" t="str">
        <f>IF(E649=0,"",MAX($D$15:D648)+1)</f>
        <v/>
      </c>
      <c r="E649" s="193"/>
      <c r="F649" s="193"/>
      <c r="G649" s="193"/>
      <c r="H649" s="193"/>
      <c r="I649" s="65"/>
      <c r="J649" s="193"/>
      <c r="K649" s="184"/>
      <c r="L649" s="193"/>
      <c r="M649" s="184"/>
      <c r="N649" s="193"/>
      <c r="O649" s="184"/>
      <c r="P649" s="110"/>
      <c r="Q649" s="63"/>
      <c r="R649" s="152" t="str">
        <f t="shared" si="49"/>
        <v/>
      </c>
      <c r="T649" s="38" t="str">
        <f t="shared" si="45"/>
        <v>N</v>
      </c>
      <c r="U649" s="38">
        <f t="shared" si="46"/>
        <v>0</v>
      </c>
      <c r="V649" s="38">
        <f t="shared" si="47"/>
        <v>0</v>
      </c>
      <c r="W649" s="38">
        <f t="shared" si="48"/>
        <v>0</v>
      </c>
    </row>
    <row r="650" spans="3:23" s="37" customFormat="1" x14ac:dyDescent="0.25">
      <c r="C650" s="127"/>
      <c r="D650" s="183" t="str">
        <f>IF(E650=0,"",MAX($D$15:D649)+1)</f>
        <v/>
      </c>
      <c r="E650" s="193"/>
      <c r="F650" s="193"/>
      <c r="G650" s="193"/>
      <c r="H650" s="193"/>
      <c r="I650" s="65"/>
      <c r="J650" s="193"/>
      <c r="K650" s="184"/>
      <c r="L650" s="193"/>
      <c r="M650" s="184"/>
      <c r="N650" s="193"/>
      <c r="O650" s="184"/>
      <c r="P650" s="110"/>
      <c r="Q650" s="63"/>
      <c r="R650" s="152" t="str">
        <f t="shared" si="49"/>
        <v/>
      </c>
      <c r="T650" s="38" t="str">
        <f t="shared" si="45"/>
        <v>N</v>
      </c>
      <c r="U650" s="38">
        <f t="shared" si="46"/>
        <v>0</v>
      </c>
      <c r="V650" s="38">
        <f t="shared" si="47"/>
        <v>0</v>
      </c>
      <c r="W650" s="38">
        <f t="shared" si="48"/>
        <v>0</v>
      </c>
    </row>
    <row r="651" spans="3:23" s="37" customFormat="1" x14ac:dyDescent="0.25">
      <c r="C651" s="127"/>
      <c r="D651" s="183" t="str">
        <f>IF(E651=0,"",MAX($D$15:D650)+1)</f>
        <v/>
      </c>
      <c r="E651" s="193"/>
      <c r="F651" s="193"/>
      <c r="G651" s="193"/>
      <c r="H651" s="193"/>
      <c r="I651" s="65"/>
      <c r="J651" s="193"/>
      <c r="K651" s="184"/>
      <c r="L651" s="193"/>
      <c r="M651" s="184"/>
      <c r="N651" s="193"/>
      <c r="O651" s="184"/>
      <c r="P651" s="110"/>
      <c r="Q651" s="63"/>
      <c r="R651" s="152" t="str">
        <f t="shared" si="49"/>
        <v/>
      </c>
      <c r="T651" s="38" t="str">
        <f t="shared" si="45"/>
        <v>N</v>
      </c>
      <c r="U651" s="38">
        <f t="shared" si="46"/>
        <v>0</v>
      </c>
      <c r="V651" s="38">
        <f t="shared" si="47"/>
        <v>0</v>
      </c>
      <c r="W651" s="38">
        <f t="shared" si="48"/>
        <v>0</v>
      </c>
    </row>
    <row r="652" spans="3:23" s="37" customFormat="1" x14ac:dyDescent="0.25">
      <c r="C652" s="127"/>
      <c r="D652" s="183" t="str">
        <f>IF(E652=0,"",MAX($D$15:D651)+1)</f>
        <v/>
      </c>
      <c r="E652" s="193"/>
      <c r="F652" s="193"/>
      <c r="G652" s="193"/>
      <c r="H652" s="193"/>
      <c r="I652" s="65"/>
      <c r="J652" s="193"/>
      <c r="K652" s="184"/>
      <c r="L652" s="193"/>
      <c r="M652" s="184"/>
      <c r="N652" s="193"/>
      <c r="O652" s="184"/>
      <c r="P652" s="110"/>
      <c r="Q652" s="63"/>
      <c r="R652" s="152" t="str">
        <f t="shared" si="49"/>
        <v/>
      </c>
      <c r="T652" s="38" t="str">
        <f t="shared" si="45"/>
        <v>N</v>
      </c>
      <c r="U652" s="38">
        <f t="shared" si="46"/>
        <v>0</v>
      </c>
      <c r="V652" s="38">
        <f t="shared" si="47"/>
        <v>0</v>
      </c>
      <c r="W652" s="38">
        <f t="shared" si="48"/>
        <v>0</v>
      </c>
    </row>
    <row r="653" spans="3:23" s="37" customFormat="1" x14ac:dyDescent="0.25">
      <c r="C653" s="127"/>
      <c r="D653" s="183" t="str">
        <f>IF(E653=0,"",MAX($D$15:D652)+1)</f>
        <v/>
      </c>
      <c r="E653" s="193"/>
      <c r="F653" s="193"/>
      <c r="G653" s="193"/>
      <c r="H653" s="193"/>
      <c r="I653" s="65"/>
      <c r="J653" s="193"/>
      <c r="K653" s="184"/>
      <c r="L653" s="193"/>
      <c r="M653" s="184"/>
      <c r="N653" s="193"/>
      <c r="O653" s="184"/>
      <c r="P653" s="110"/>
      <c r="Q653" s="63"/>
      <c r="R653" s="152" t="str">
        <f t="shared" si="49"/>
        <v/>
      </c>
      <c r="T653" s="38" t="str">
        <f t="shared" si="45"/>
        <v>N</v>
      </c>
      <c r="U653" s="38">
        <f t="shared" si="46"/>
        <v>0</v>
      </c>
      <c r="V653" s="38">
        <f t="shared" si="47"/>
        <v>0</v>
      </c>
      <c r="W653" s="38">
        <f t="shared" si="48"/>
        <v>0</v>
      </c>
    </row>
    <row r="654" spans="3:23" s="37" customFormat="1" x14ac:dyDescent="0.25">
      <c r="C654" s="127"/>
      <c r="D654" s="183" t="str">
        <f>IF(E654=0,"",MAX($D$15:D653)+1)</f>
        <v/>
      </c>
      <c r="E654" s="193"/>
      <c r="F654" s="193"/>
      <c r="G654" s="193"/>
      <c r="H654" s="193"/>
      <c r="I654" s="65"/>
      <c r="J654" s="193"/>
      <c r="K654" s="184"/>
      <c r="L654" s="193"/>
      <c r="M654" s="184"/>
      <c r="N654" s="193"/>
      <c r="O654" s="184"/>
      <c r="P654" s="110"/>
      <c r="Q654" s="63"/>
      <c r="R654" s="152" t="str">
        <f t="shared" si="49"/>
        <v/>
      </c>
      <c r="T654" s="38" t="str">
        <f t="shared" si="45"/>
        <v>N</v>
      </c>
      <c r="U654" s="38">
        <f t="shared" si="46"/>
        <v>0</v>
      </c>
      <c r="V654" s="38">
        <f t="shared" si="47"/>
        <v>0</v>
      </c>
      <c r="W654" s="38">
        <f t="shared" si="48"/>
        <v>0</v>
      </c>
    </row>
    <row r="655" spans="3:23" s="37" customFormat="1" x14ac:dyDescent="0.25">
      <c r="C655" s="127"/>
      <c r="D655" s="183" t="str">
        <f>IF(E655=0,"",MAX($D$15:D654)+1)</f>
        <v/>
      </c>
      <c r="E655" s="193"/>
      <c r="F655" s="193"/>
      <c r="G655" s="193"/>
      <c r="H655" s="193"/>
      <c r="I655" s="65"/>
      <c r="J655" s="193"/>
      <c r="K655" s="184"/>
      <c r="L655" s="193"/>
      <c r="M655" s="184"/>
      <c r="N655" s="193"/>
      <c r="O655" s="184"/>
      <c r="P655" s="110"/>
      <c r="Q655" s="63"/>
      <c r="R655" s="152" t="str">
        <f t="shared" si="49"/>
        <v/>
      </c>
      <c r="T655" s="38" t="str">
        <f t="shared" ref="T655:T718" si="50">IF(D655="","N","Y")</f>
        <v>N</v>
      </c>
      <c r="U655" s="38">
        <f t="shared" ref="U655:U718" si="51">IF(AND(T655="Y",OR(E655=0,F655=0,G655=0,H655=0,I655=0,J655=0,K655=0)),1,0)</f>
        <v>0</v>
      </c>
      <c r="V655" s="38">
        <f t="shared" ref="V655:V718" si="52">IF(SUM(IF(L655=0,0,IF(M655=0,1,0)),IF(M655=0,0,IF(L655=0,1,0))),1,0)</f>
        <v>0</v>
      </c>
      <c r="W655" s="38">
        <f t="shared" ref="W655:W718" si="53">IF(SUM(IF(N655="",0,IF(O655="",1,0)),IF(O655="",0,IF(N655="",1,0))),1,0)</f>
        <v>0</v>
      </c>
    </row>
    <row r="656" spans="3:23" s="37" customFormat="1" x14ac:dyDescent="0.25">
      <c r="C656" s="127"/>
      <c r="D656" s="183" t="str">
        <f>IF(E656=0,"",MAX($D$15:D655)+1)</f>
        <v/>
      </c>
      <c r="E656" s="193"/>
      <c r="F656" s="193"/>
      <c r="G656" s="193"/>
      <c r="H656" s="193"/>
      <c r="I656" s="65"/>
      <c r="J656" s="193"/>
      <c r="K656" s="184"/>
      <c r="L656" s="193"/>
      <c r="M656" s="184"/>
      <c r="N656" s="193"/>
      <c r="O656" s="184"/>
      <c r="P656" s="110"/>
      <c r="Q656" s="63"/>
      <c r="R656" s="152" t="str">
        <f t="shared" ref="R656:R719" si="54">IF(SUM(U656:W656)&gt;0,"ROW INCOMPLETE OR INVALID DATA ENTERED; ENTER/EDIT DATA IN REQUIRED FIELDS","")</f>
        <v/>
      </c>
      <c r="T656" s="38" t="str">
        <f t="shared" si="50"/>
        <v>N</v>
      </c>
      <c r="U656" s="38">
        <f t="shared" si="51"/>
        <v>0</v>
      </c>
      <c r="V656" s="38">
        <f t="shared" si="52"/>
        <v>0</v>
      </c>
      <c r="W656" s="38">
        <f t="shared" si="53"/>
        <v>0</v>
      </c>
    </row>
    <row r="657" spans="3:23" s="37" customFormat="1" x14ac:dyDescent="0.25">
      <c r="C657" s="127"/>
      <c r="D657" s="183" t="str">
        <f>IF(E657=0,"",MAX($D$15:D656)+1)</f>
        <v/>
      </c>
      <c r="E657" s="193"/>
      <c r="F657" s="193"/>
      <c r="G657" s="193"/>
      <c r="H657" s="193"/>
      <c r="I657" s="65"/>
      <c r="J657" s="193"/>
      <c r="K657" s="184"/>
      <c r="L657" s="193"/>
      <c r="M657" s="184"/>
      <c r="N657" s="193"/>
      <c r="O657" s="184"/>
      <c r="P657" s="110"/>
      <c r="Q657" s="63"/>
      <c r="R657" s="152" t="str">
        <f t="shared" si="54"/>
        <v/>
      </c>
      <c r="T657" s="38" t="str">
        <f t="shared" si="50"/>
        <v>N</v>
      </c>
      <c r="U657" s="38">
        <f t="shared" si="51"/>
        <v>0</v>
      </c>
      <c r="V657" s="38">
        <f t="shared" si="52"/>
        <v>0</v>
      </c>
      <c r="W657" s="38">
        <f t="shared" si="53"/>
        <v>0</v>
      </c>
    </row>
    <row r="658" spans="3:23" s="37" customFormat="1" x14ac:dyDescent="0.25">
      <c r="C658" s="127"/>
      <c r="D658" s="183" t="str">
        <f>IF(E658=0,"",MAX($D$15:D657)+1)</f>
        <v/>
      </c>
      <c r="E658" s="193"/>
      <c r="F658" s="193"/>
      <c r="G658" s="193"/>
      <c r="H658" s="193"/>
      <c r="I658" s="65"/>
      <c r="J658" s="193"/>
      <c r="K658" s="184"/>
      <c r="L658" s="193"/>
      <c r="M658" s="184"/>
      <c r="N658" s="193"/>
      <c r="O658" s="184"/>
      <c r="P658" s="110"/>
      <c r="Q658" s="63"/>
      <c r="R658" s="152" t="str">
        <f t="shared" si="54"/>
        <v/>
      </c>
      <c r="T658" s="38" t="str">
        <f t="shared" si="50"/>
        <v>N</v>
      </c>
      <c r="U658" s="38">
        <f t="shared" si="51"/>
        <v>0</v>
      </c>
      <c r="V658" s="38">
        <f t="shared" si="52"/>
        <v>0</v>
      </c>
      <c r="W658" s="38">
        <f t="shared" si="53"/>
        <v>0</v>
      </c>
    </row>
    <row r="659" spans="3:23" s="37" customFormat="1" x14ac:dyDescent="0.25">
      <c r="C659" s="127"/>
      <c r="D659" s="183" t="str">
        <f>IF(E659=0,"",MAX($D$15:D658)+1)</f>
        <v/>
      </c>
      <c r="E659" s="193"/>
      <c r="F659" s="193"/>
      <c r="G659" s="193"/>
      <c r="H659" s="193"/>
      <c r="I659" s="65"/>
      <c r="J659" s="193"/>
      <c r="K659" s="184"/>
      <c r="L659" s="193"/>
      <c r="M659" s="184"/>
      <c r="N659" s="193"/>
      <c r="O659" s="184"/>
      <c r="P659" s="110"/>
      <c r="Q659" s="63"/>
      <c r="R659" s="152" t="str">
        <f t="shared" si="54"/>
        <v/>
      </c>
      <c r="T659" s="38" t="str">
        <f t="shared" si="50"/>
        <v>N</v>
      </c>
      <c r="U659" s="38">
        <f t="shared" si="51"/>
        <v>0</v>
      </c>
      <c r="V659" s="38">
        <f t="shared" si="52"/>
        <v>0</v>
      </c>
      <c r="W659" s="38">
        <f t="shared" si="53"/>
        <v>0</v>
      </c>
    </row>
    <row r="660" spans="3:23" s="37" customFormat="1" x14ac:dyDescent="0.25">
      <c r="C660" s="127"/>
      <c r="D660" s="183" t="str">
        <f>IF(E660=0,"",MAX($D$15:D659)+1)</f>
        <v/>
      </c>
      <c r="E660" s="193"/>
      <c r="F660" s="193"/>
      <c r="G660" s="193"/>
      <c r="H660" s="193"/>
      <c r="I660" s="65"/>
      <c r="J660" s="193"/>
      <c r="K660" s="184"/>
      <c r="L660" s="193"/>
      <c r="M660" s="184"/>
      <c r="N660" s="193"/>
      <c r="O660" s="184"/>
      <c r="P660" s="110"/>
      <c r="Q660" s="63"/>
      <c r="R660" s="152" t="str">
        <f t="shared" si="54"/>
        <v/>
      </c>
      <c r="T660" s="38" t="str">
        <f t="shared" si="50"/>
        <v>N</v>
      </c>
      <c r="U660" s="38">
        <f t="shared" si="51"/>
        <v>0</v>
      </c>
      <c r="V660" s="38">
        <f t="shared" si="52"/>
        <v>0</v>
      </c>
      <c r="W660" s="38">
        <f t="shared" si="53"/>
        <v>0</v>
      </c>
    </row>
    <row r="661" spans="3:23" s="37" customFormat="1" x14ac:dyDescent="0.25">
      <c r="C661" s="127"/>
      <c r="D661" s="183" t="str">
        <f>IF(E661=0,"",MAX($D$15:D660)+1)</f>
        <v/>
      </c>
      <c r="E661" s="193"/>
      <c r="F661" s="193"/>
      <c r="G661" s="193"/>
      <c r="H661" s="193"/>
      <c r="I661" s="65"/>
      <c r="J661" s="193"/>
      <c r="K661" s="184"/>
      <c r="L661" s="193"/>
      <c r="M661" s="184"/>
      <c r="N661" s="193"/>
      <c r="O661" s="184"/>
      <c r="P661" s="110"/>
      <c r="Q661" s="63"/>
      <c r="R661" s="152" t="str">
        <f t="shared" si="54"/>
        <v/>
      </c>
      <c r="T661" s="38" t="str">
        <f t="shared" si="50"/>
        <v>N</v>
      </c>
      <c r="U661" s="38">
        <f t="shared" si="51"/>
        <v>0</v>
      </c>
      <c r="V661" s="38">
        <f t="shared" si="52"/>
        <v>0</v>
      </c>
      <c r="W661" s="38">
        <f t="shared" si="53"/>
        <v>0</v>
      </c>
    </row>
    <row r="662" spans="3:23" s="37" customFormat="1" x14ac:dyDescent="0.25">
      <c r="C662" s="127"/>
      <c r="D662" s="183" t="str">
        <f>IF(E662=0,"",MAX($D$15:D661)+1)</f>
        <v/>
      </c>
      <c r="E662" s="193"/>
      <c r="F662" s="193"/>
      <c r="G662" s="193"/>
      <c r="H662" s="193"/>
      <c r="I662" s="65"/>
      <c r="J662" s="193"/>
      <c r="K662" s="184"/>
      <c r="L662" s="193"/>
      <c r="M662" s="184"/>
      <c r="N662" s="193"/>
      <c r="O662" s="184"/>
      <c r="P662" s="110"/>
      <c r="Q662" s="63"/>
      <c r="R662" s="152" t="str">
        <f t="shared" si="54"/>
        <v/>
      </c>
      <c r="T662" s="38" t="str">
        <f t="shared" si="50"/>
        <v>N</v>
      </c>
      <c r="U662" s="38">
        <f t="shared" si="51"/>
        <v>0</v>
      </c>
      <c r="V662" s="38">
        <f t="shared" si="52"/>
        <v>0</v>
      </c>
      <c r="W662" s="38">
        <f t="shared" si="53"/>
        <v>0</v>
      </c>
    </row>
    <row r="663" spans="3:23" s="37" customFormat="1" x14ac:dyDescent="0.25">
      <c r="C663" s="127"/>
      <c r="D663" s="183" t="str">
        <f>IF(E663=0,"",MAX($D$15:D662)+1)</f>
        <v/>
      </c>
      <c r="E663" s="193"/>
      <c r="F663" s="193"/>
      <c r="G663" s="193"/>
      <c r="H663" s="193"/>
      <c r="I663" s="65"/>
      <c r="J663" s="193"/>
      <c r="K663" s="184"/>
      <c r="L663" s="193"/>
      <c r="M663" s="184"/>
      <c r="N663" s="193"/>
      <c r="O663" s="184"/>
      <c r="P663" s="110"/>
      <c r="Q663" s="63"/>
      <c r="R663" s="152" t="str">
        <f t="shared" si="54"/>
        <v/>
      </c>
      <c r="T663" s="38" t="str">
        <f t="shared" si="50"/>
        <v>N</v>
      </c>
      <c r="U663" s="38">
        <f t="shared" si="51"/>
        <v>0</v>
      </c>
      <c r="V663" s="38">
        <f t="shared" si="52"/>
        <v>0</v>
      </c>
      <c r="W663" s="38">
        <f t="shared" si="53"/>
        <v>0</v>
      </c>
    </row>
    <row r="664" spans="3:23" s="37" customFormat="1" x14ac:dyDescent="0.25">
      <c r="C664" s="127"/>
      <c r="D664" s="183" t="str">
        <f>IF(E664=0,"",MAX($D$15:D663)+1)</f>
        <v/>
      </c>
      <c r="E664" s="193"/>
      <c r="F664" s="193"/>
      <c r="G664" s="193"/>
      <c r="H664" s="193"/>
      <c r="I664" s="65"/>
      <c r="J664" s="193"/>
      <c r="K664" s="184"/>
      <c r="L664" s="193"/>
      <c r="M664" s="184"/>
      <c r="N664" s="193"/>
      <c r="O664" s="184"/>
      <c r="P664" s="110"/>
      <c r="Q664" s="63"/>
      <c r="R664" s="152" t="str">
        <f t="shared" si="54"/>
        <v/>
      </c>
      <c r="T664" s="38" t="str">
        <f t="shared" si="50"/>
        <v>N</v>
      </c>
      <c r="U664" s="38">
        <f t="shared" si="51"/>
        <v>0</v>
      </c>
      <c r="V664" s="38">
        <f t="shared" si="52"/>
        <v>0</v>
      </c>
      <c r="W664" s="38">
        <f t="shared" si="53"/>
        <v>0</v>
      </c>
    </row>
    <row r="665" spans="3:23" s="37" customFormat="1" x14ac:dyDescent="0.25">
      <c r="C665" s="127"/>
      <c r="D665" s="183" t="str">
        <f>IF(E665=0,"",MAX($D$15:D664)+1)</f>
        <v/>
      </c>
      <c r="E665" s="193"/>
      <c r="F665" s="193"/>
      <c r="G665" s="193"/>
      <c r="H665" s="193"/>
      <c r="I665" s="65"/>
      <c r="J665" s="193"/>
      <c r="K665" s="184"/>
      <c r="L665" s="193"/>
      <c r="M665" s="184"/>
      <c r="N665" s="193"/>
      <c r="O665" s="184"/>
      <c r="P665" s="110"/>
      <c r="Q665" s="63"/>
      <c r="R665" s="152" t="str">
        <f t="shared" si="54"/>
        <v/>
      </c>
      <c r="T665" s="38" t="str">
        <f t="shared" si="50"/>
        <v>N</v>
      </c>
      <c r="U665" s="38">
        <f t="shared" si="51"/>
        <v>0</v>
      </c>
      <c r="V665" s="38">
        <f t="shared" si="52"/>
        <v>0</v>
      </c>
      <c r="W665" s="38">
        <f t="shared" si="53"/>
        <v>0</v>
      </c>
    </row>
    <row r="666" spans="3:23" s="37" customFormat="1" x14ac:dyDescent="0.25">
      <c r="C666" s="127"/>
      <c r="D666" s="183" t="str">
        <f>IF(E666=0,"",MAX($D$15:D665)+1)</f>
        <v/>
      </c>
      <c r="E666" s="193"/>
      <c r="F666" s="193"/>
      <c r="G666" s="193"/>
      <c r="H666" s="193"/>
      <c r="I666" s="65"/>
      <c r="J666" s="193"/>
      <c r="K666" s="184"/>
      <c r="L666" s="193"/>
      <c r="M666" s="184"/>
      <c r="N666" s="193"/>
      <c r="O666" s="184"/>
      <c r="P666" s="110"/>
      <c r="Q666" s="63"/>
      <c r="R666" s="152" t="str">
        <f t="shared" si="54"/>
        <v/>
      </c>
      <c r="T666" s="38" t="str">
        <f t="shared" si="50"/>
        <v>N</v>
      </c>
      <c r="U666" s="38">
        <f t="shared" si="51"/>
        <v>0</v>
      </c>
      <c r="V666" s="38">
        <f t="shared" si="52"/>
        <v>0</v>
      </c>
      <c r="W666" s="38">
        <f t="shared" si="53"/>
        <v>0</v>
      </c>
    </row>
    <row r="667" spans="3:23" s="37" customFormat="1" x14ac:dyDescent="0.25">
      <c r="C667" s="127"/>
      <c r="D667" s="183" t="str">
        <f>IF(E667=0,"",MAX($D$15:D666)+1)</f>
        <v/>
      </c>
      <c r="E667" s="193"/>
      <c r="F667" s="193"/>
      <c r="G667" s="193"/>
      <c r="H667" s="193"/>
      <c r="I667" s="65"/>
      <c r="J667" s="193"/>
      <c r="K667" s="184"/>
      <c r="L667" s="193"/>
      <c r="M667" s="184"/>
      <c r="N667" s="193"/>
      <c r="O667" s="184"/>
      <c r="P667" s="110"/>
      <c r="Q667" s="63"/>
      <c r="R667" s="152" t="str">
        <f t="shared" si="54"/>
        <v/>
      </c>
      <c r="T667" s="38" t="str">
        <f t="shared" si="50"/>
        <v>N</v>
      </c>
      <c r="U667" s="38">
        <f t="shared" si="51"/>
        <v>0</v>
      </c>
      <c r="V667" s="38">
        <f t="shared" si="52"/>
        <v>0</v>
      </c>
      <c r="W667" s="38">
        <f t="shared" si="53"/>
        <v>0</v>
      </c>
    </row>
    <row r="668" spans="3:23" s="37" customFormat="1" x14ac:dyDescent="0.25">
      <c r="C668" s="127"/>
      <c r="D668" s="183" t="str">
        <f>IF(E668=0,"",MAX($D$15:D667)+1)</f>
        <v/>
      </c>
      <c r="E668" s="193"/>
      <c r="F668" s="193"/>
      <c r="G668" s="193"/>
      <c r="H668" s="193"/>
      <c r="I668" s="65"/>
      <c r="J668" s="193"/>
      <c r="K668" s="184"/>
      <c r="L668" s="193"/>
      <c r="M668" s="184"/>
      <c r="N668" s="193"/>
      <c r="O668" s="184"/>
      <c r="P668" s="110"/>
      <c r="Q668" s="63"/>
      <c r="R668" s="152" t="str">
        <f t="shared" si="54"/>
        <v/>
      </c>
      <c r="T668" s="38" t="str">
        <f t="shared" si="50"/>
        <v>N</v>
      </c>
      <c r="U668" s="38">
        <f t="shared" si="51"/>
        <v>0</v>
      </c>
      <c r="V668" s="38">
        <f t="shared" si="52"/>
        <v>0</v>
      </c>
      <c r="W668" s="38">
        <f t="shared" si="53"/>
        <v>0</v>
      </c>
    </row>
    <row r="669" spans="3:23" s="37" customFormat="1" x14ac:dyDescent="0.25">
      <c r="C669" s="127"/>
      <c r="D669" s="183" t="str">
        <f>IF(E669=0,"",MAX($D$15:D668)+1)</f>
        <v/>
      </c>
      <c r="E669" s="193"/>
      <c r="F669" s="193"/>
      <c r="G669" s="193"/>
      <c r="H669" s="193"/>
      <c r="I669" s="65"/>
      <c r="J669" s="193"/>
      <c r="K669" s="184"/>
      <c r="L669" s="193"/>
      <c r="M669" s="184"/>
      <c r="N669" s="193"/>
      <c r="O669" s="184"/>
      <c r="P669" s="110"/>
      <c r="Q669" s="63"/>
      <c r="R669" s="152" t="str">
        <f t="shared" si="54"/>
        <v/>
      </c>
      <c r="T669" s="38" t="str">
        <f t="shared" si="50"/>
        <v>N</v>
      </c>
      <c r="U669" s="38">
        <f t="shared" si="51"/>
        <v>0</v>
      </c>
      <c r="V669" s="38">
        <f t="shared" si="52"/>
        <v>0</v>
      </c>
      <c r="W669" s="38">
        <f t="shared" si="53"/>
        <v>0</v>
      </c>
    </row>
    <row r="670" spans="3:23" s="37" customFormat="1" x14ac:dyDescent="0.25">
      <c r="C670" s="127"/>
      <c r="D670" s="183" t="str">
        <f>IF(E670=0,"",MAX($D$15:D669)+1)</f>
        <v/>
      </c>
      <c r="E670" s="193"/>
      <c r="F670" s="193"/>
      <c r="G670" s="193"/>
      <c r="H670" s="193"/>
      <c r="I670" s="65"/>
      <c r="J670" s="193"/>
      <c r="K670" s="184"/>
      <c r="L670" s="193"/>
      <c r="M670" s="184"/>
      <c r="N670" s="193"/>
      <c r="O670" s="184"/>
      <c r="P670" s="110"/>
      <c r="Q670" s="63"/>
      <c r="R670" s="152" t="str">
        <f t="shared" si="54"/>
        <v/>
      </c>
      <c r="T670" s="38" t="str">
        <f t="shared" si="50"/>
        <v>N</v>
      </c>
      <c r="U670" s="38">
        <f t="shared" si="51"/>
        <v>0</v>
      </c>
      <c r="V670" s="38">
        <f t="shared" si="52"/>
        <v>0</v>
      </c>
      <c r="W670" s="38">
        <f t="shared" si="53"/>
        <v>0</v>
      </c>
    </row>
    <row r="671" spans="3:23" s="37" customFormat="1" x14ac:dyDescent="0.25">
      <c r="C671" s="127"/>
      <c r="D671" s="183" t="str">
        <f>IF(E671=0,"",MAX($D$15:D670)+1)</f>
        <v/>
      </c>
      <c r="E671" s="193"/>
      <c r="F671" s="193"/>
      <c r="G671" s="193"/>
      <c r="H671" s="193"/>
      <c r="I671" s="65"/>
      <c r="J671" s="193"/>
      <c r="K671" s="184"/>
      <c r="L671" s="193"/>
      <c r="M671" s="184"/>
      <c r="N671" s="193"/>
      <c r="O671" s="184"/>
      <c r="P671" s="110"/>
      <c r="Q671" s="63"/>
      <c r="R671" s="152" t="str">
        <f t="shared" si="54"/>
        <v/>
      </c>
      <c r="T671" s="38" t="str">
        <f t="shared" si="50"/>
        <v>N</v>
      </c>
      <c r="U671" s="38">
        <f t="shared" si="51"/>
        <v>0</v>
      </c>
      <c r="V671" s="38">
        <f t="shared" si="52"/>
        <v>0</v>
      </c>
      <c r="W671" s="38">
        <f t="shared" si="53"/>
        <v>0</v>
      </c>
    </row>
    <row r="672" spans="3:23" s="37" customFormat="1" x14ac:dyDescent="0.25">
      <c r="C672" s="127"/>
      <c r="D672" s="183" t="str">
        <f>IF(E672=0,"",MAX($D$15:D671)+1)</f>
        <v/>
      </c>
      <c r="E672" s="193"/>
      <c r="F672" s="193"/>
      <c r="G672" s="193"/>
      <c r="H672" s="193"/>
      <c r="I672" s="65"/>
      <c r="J672" s="193"/>
      <c r="K672" s="184"/>
      <c r="L672" s="193"/>
      <c r="M672" s="184"/>
      <c r="N672" s="193"/>
      <c r="O672" s="184"/>
      <c r="P672" s="110"/>
      <c r="Q672" s="63"/>
      <c r="R672" s="152" t="str">
        <f t="shared" si="54"/>
        <v/>
      </c>
      <c r="T672" s="38" t="str">
        <f t="shared" si="50"/>
        <v>N</v>
      </c>
      <c r="U672" s="38">
        <f t="shared" si="51"/>
        <v>0</v>
      </c>
      <c r="V672" s="38">
        <f t="shared" si="52"/>
        <v>0</v>
      </c>
      <c r="W672" s="38">
        <f t="shared" si="53"/>
        <v>0</v>
      </c>
    </row>
    <row r="673" spans="3:23" s="37" customFormat="1" x14ac:dyDescent="0.25">
      <c r="C673" s="127"/>
      <c r="D673" s="183" t="str">
        <f>IF(E673=0,"",MAX($D$15:D672)+1)</f>
        <v/>
      </c>
      <c r="E673" s="193"/>
      <c r="F673" s="193"/>
      <c r="G673" s="193"/>
      <c r="H673" s="193"/>
      <c r="I673" s="65"/>
      <c r="J673" s="193"/>
      <c r="K673" s="184"/>
      <c r="L673" s="193"/>
      <c r="M673" s="184"/>
      <c r="N673" s="193"/>
      <c r="O673" s="184"/>
      <c r="P673" s="110"/>
      <c r="Q673" s="63"/>
      <c r="R673" s="152" t="str">
        <f t="shared" si="54"/>
        <v/>
      </c>
      <c r="T673" s="38" t="str">
        <f t="shared" si="50"/>
        <v>N</v>
      </c>
      <c r="U673" s="38">
        <f t="shared" si="51"/>
        <v>0</v>
      </c>
      <c r="V673" s="38">
        <f t="shared" si="52"/>
        <v>0</v>
      </c>
      <c r="W673" s="38">
        <f t="shared" si="53"/>
        <v>0</v>
      </c>
    </row>
    <row r="674" spans="3:23" s="37" customFormat="1" x14ac:dyDescent="0.25">
      <c r="C674" s="127"/>
      <c r="D674" s="183" t="str">
        <f>IF(E674=0,"",MAX($D$15:D673)+1)</f>
        <v/>
      </c>
      <c r="E674" s="193"/>
      <c r="F674" s="193"/>
      <c r="G674" s="193"/>
      <c r="H674" s="193"/>
      <c r="I674" s="65"/>
      <c r="J674" s="193"/>
      <c r="K674" s="184"/>
      <c r="L674" s="193"/>
      <c r="M674" s="184"/>
      <c r="N674" s="193"/>
      <c r="O674" s="184"/>
      <c r="P674" s="110"/>
      <c r="Q674" s="63"/>
      <c r="R674" s="152" t="str">
        <f t="shared" si="54"/>
        <v/>
      </c>
      <c r="T674" s="38" t="str">
        <f t="shared" si="50"/>
        <v>N</v>
      </c>
      <c r="U674" s="38">
        <f t="shared" si="51"/>
        <v>0</v>
      </c>
      <c r="V674" s="38">
        <f t="shared" si="52"/>
        <v>0</v>
      </c>
      <c r="W674" s="38">
        <f t="shared" si="53"/>
        <v>0</v>
      </c>
    </row>
    <row r="675" spans="3:23" s="37" customFormat="1" x14ac:dyDescent="0.25">
      <c r="C675" s="127"/>
      <c r="D675" s="183" t="str">
        <f>IF(E675=0,"",MAX($D$15:D674)+1)</f>
        <v/>
      </c>
      <c r="E675" s="193"/>
      <c r="F675" s="193"/>
      <c r="G675" s="193"/>
      <c r="H675" s="193"/>
      <c r="I675" s="65"/>
      <c r="J675" s="193"/>
      <c r="K675" s="184"/>
      <c r="L675" s="193"/>
      <c r="M675" s="184"/>
      <c r="N675" s="193"/>
      <c r="O675" s="184"/>
      <c r="P675" s="110"/>
      <c r="Q675" s="63"/>
      <c r="R675" s="152" t="str">
        <f t="shared" si="54"/>
        <v/>
      </c>
      <c r="T675" s="38" t="str">
        <f t="shared" si="50"/>
        <v>N</v>
      </c>
      <c r="U675" s="38">
        <f t="shared" si="51"/>
        <v>0</v>
      </c>
      <c r="V675" s="38">
        <f t="shared" si="52"/>
        <v>0</v>
      </c>
      <c r="W675" s="38">
        <f t="shared" si="53"/>
        <v>0</v>
      </c>
    </row>
    <row r="676" spans="3:23" s="37" customFormat="1" x14ac:dyDescent="0.25">
      <c r="C676" s="127"/>
      <c r="D676" s="183" t="str">
        <f>IF(E676=0,"",MAX($D$15:D675)+1)</f>
        <v/>
      </c>
      <c r="E676" s="193"/>
      <c r="F676" s="193"/>
      <c r="G676" s="193"/>
      <c r="H676" s="193"/>
      <c r="I676" s="65"/>
      <c r="J676" s="193"/>
      <c r="K676" s="184"/>
      <c r="L676" s="193"/>
      <c r="M676" s="184"/>
      <c r="N676" s="193"/>
      <c r="O676" s="184"/>
      <c r="P676" s="110"/>
      <c r="Q676" s="63"/>
      <c r="R676" s="152" t="str">
        <f t="shared" si="54"/>
        <v/>
      </c>
      <c r="T676" s="38" t="str">
        <f t="shared" si="50"/>
        <v>N</v>
      </c>
      <c r="U676" s="38">
        <f t="shared" si="51"/>
        <v>0</v>
      </c>
      <c r="V676" s="38">
        <f t="shared" si="52"/>
        <v>0</v>
      </c>
      <c r="W676" s="38">
        <f t="shared" si="53"/>
        <v>0</v>
      </c>
    </row>
    <row r="677" spans="3:23" s="37" customFormat="1" x14ac:dyDescent="0.25">
      <c r="C677" s="127"/>
      <c r="D677" s="183" t="str">
        <f>IF(E677=0,"",MAX($D$15:D676)+1)</f>
        <v/>
      </c>
      <c r="E677" s="193"/>
      <c r="F677" s="193"/>
      <c r="G677" s="193"/>
      <c r="H677" s="193"/>
      <c r="I677" s="65"/>
      <c r="J677" s="193"/>
      <c r="K677" s="184"/>
      <c r="L677" s="193"/>
      <c r="M677" s="184"/>
      <c r="N677" s="193"/>
      <c r="O677" s="184"/>
      <c r="P677" s="110"/>
      <c r="Q677" s="63"/>
      <c r="R677" s="152" t="str">
        <f t="shared" si="54"/>
        <v/>
      </c>
      <c r="T677" s="38" t="str">
        <f t="shared" si="50"/>
        <v>N</v>
      </c>
      <c r="U677" s="38">
        <f t="shared" si="51"/>
        <v>0</v>
      </c>
      <c r="V677" s="38">
        <f t="shared" si="52"/>
        <v>0</v>
      </c>
      <c r="W677" s="38">
        <f t="shared" si="53"/>
        <v>0</v>
      </c>
    </row>
    <row r="678" spans="3:23" s="37" customFormat="1" x14ac:dyDescent="0.25">
      <c r="C678" s="127"/>
      <c r="D678" s="183" t="str">
        <f>IF(E678=0,"",MAX($D$15:D677)+1)</f>
        <v/>
      </c>
      <c r="E678" s="193"/>
      <c r="F678" s="193"/>
      <c r="G678" s="193"/>
      <c r="H678" s="193"/>
      <c r="I678" s="65"/>
      <c r="J678" s="193"/>
      <c r="K678" s="184"/>
      <c r="L678" s="193"/>
      <c r="M678" s="184"/>
      <c r="N678" s="193"/>
      <c r="O678" s="184"/>
      <c r="P678" s="110"/>
      <c r="Q678" s="63"/>
      <c r="R678" s="152" t="str">
        <f t="shared" si="54"/>
        <v/>
      </c>
      <c r="T678" s="38" t="str">
        <f t="shared" si="50"/>
        <v>N</v>
      </c>
      <c r="U678" s="38">
        <f t="shared" si="51"/>
        <v>0</v>
      </c>
      <c r="V678" s="38">
        <f t="shared" si="52"/>
        <v>0</v>
      </c>
      <c r="W678" s="38">
        <f t="shared" si="53"/>
        <v>0</v>
      </c>
    </row>
    <row r="679" spans="3:23" s="37" customFormat="1" x14ac:dyDescent="0.25">
      <c r="C679" s="127"/>
      <c r="D679" s="183" t="str">
        <f>IF(E679=0,"",MAX($D$15:D678)+1)</f>
        <v/>
      </c>
      <c r="E679" s="193"/>
      <c r="F679" s="193"/>
      <c r="G679" s="193"/>
      <c r="H679" s="193"/>
      <c r="I679" s="65"/>
      <c r="J679" s="193"/>
      <c r="K679" s="184"/>
      <c r="L679" s="193"/>
      <c r="M679" s="184"/>
      <c r="N679" s="193"/>
      <c r="O679" s="184"/>
      <c r="P679" s="110"/>
      <c r="Q679" s="63"/>
      <c r="R679" s="152" t="str">
        <f t="shared" si="54"/>
        <v/>
      </c>
      <c r="T679" s="38" t="str">
        <f t="shared" si="50"/>
        <v>N</v>
      </c>
      <c r="U679" s="38">
        <f t="shared" si="51"/>
        <v>0</v>
      </c>
      <c r="V679" s="38">
        <f t="shared" si="52"/>
        <v>0</v>
      </c>
      <c r="W679" s="38">
        <f t="shared" si="53"/>
        <v>0</v>
      </c>
    </row>
    <row r="680" spans="3:23" s="37" customFormat="1" x14ac:dyDescent="0.25">
      <c r="C680" s="127"/>
      <c r="D680" s="183" t="str">
        <f>IF(E680=0,"",MAX($D$15:D679)+1)</f>
        <v/>
      </c>
      <c r="E680" s="193"/>
      <c r="F680" s="193"/>
      <c r="G680" s="193"/>
      <c r="H680" s="193"/>
      <c r="I680" s="65"/>
      <c r="J680" s="193"/>
      <c r="K680" s="184"/>
      <c r="L680" s="193"/>
      <c r="M680" s="184"/>
      <c r="N680" s="193"/>
      <c r="O680" s="184"/>
      <c r="P680" s="110"/>
      <c r="Q680" s="63"/>
      <c r="R680" s="152" t="str">
        <f t="shared" si="54"/>
        <v/>
      </c>
      <c r="T680" s="38" t="str">
        <f t="shared" si="50"/>
        <v>N</v>
      </c>
      <c r="U680" s="38">
        <f t="shared" si="51"/>
        <v>0</v>
      </c>
      <c r="V680" s="38">
        <f t="shared" si="52"/>
        <v>0</v>
      </c>
      <c r="W680" s="38">
        <f t="shared" si="53"/>
        <v>0</v>
      </c>
    </row>
    <row r="681" spans="3:23" s="37" customFormat="1" x14ac:dyDescent="0.25">
      <c r="C681" s="127"/>
      <c r="D681" s="183" t="str">
        <f>IF(E681=0,"",MAX($D$15:D680)+1)</f>
        <v/>
      </c>
      <c r="E681" s="193"/>
      <c r="F681" s="193"/>
      <c r="G681" s="193"/>
      <c r="H681" s="193"/>
      <c r="I681" s="65"/>
      <c r="J681" s="193"/>
      <c r="K681" s="184"/>
      <c r="L681" s="193"/>
      <c r="M681" s="184"/>
      <c r="N681" s="193"/>
      <c r="O681" s="184"/>
      <c r="P681" s="110"/>
      <c r="Q681" s="63"/>
      <c r="R681" s="152" t="str">
        <f t="shared" si="54"/>
        <v/>
      </c>
      <c r="T681" s="38" t="str">
        <f t="shared" si="50"/>
        <v>N</v>
      </c>
      <c r="U681" s="38">
        <f t="shared" si="51"/>
        <v>0</v>
      </c>
      <c r="V681" s="38">
        <f t="shared" si="52"/>
        <v>0</v>
      </c>
      <c r="W681" s="38">
        <f t="shared" si="53"/>
        <v>0</v>
      </c>
    </row>
    <row r="682" spans="3:23" s="37" customFormat="1" x14ac:dyDescent="0.25">
      <c r="C682" s="127"/>
      <c r="D682" s="183" t="str">
        <f>IF(E682=0,"",MAX($D$15:D681)+1)</f>
        <v/>
      </c>
      <c r="E682" s="193"/>
      <c r="F682" s="193"/>
      <c r="G682" s="193"/>
      <c r="H682" s="193"/>
      <c r="I682" s="65"/>
      <c r="J682" s="193"/>
      <c r="K682" s="184"/>
      <c r="L682" s="193"/>
      <c r="M682" s="184"/>
      <c r="N682" s="193"/>
      <c r="O682" s="184"/>
      <c r="P682" s="110"/>
      <c r="Q682" s="63"/>
      <c r="R682" s="152" t="str">
        <f t="shared" si="54"/>
        <v/>
      </c>
      <c r="T682" s="38" t="str">
        <f t="shared" si="50"/>
        <v>N</v>
      </c>
      <c r="U682" s="38">
        <f t="shared" si="51"/>
        <v>0</v>
      </c>
      <c r="V682" s="38">
        <f t="shared" si="52"/>
        <v>0</v>
      </c>
      <c r="W682" s="38">
        <f t="shared" si="53"/>
        <v>0</v>
      </c>
    </row>
    <row r="683" spans="3:23" s="37" customFormat="1" x14ac:dyDescent="0.25">
      <c r="C683" s="127"/>
      <c r="D683" s="183" t="str">
        <f>IF(E683=0,"",MAX($D$15:D682)+1)</f>
        <v/>
      </c>
      <c r="E683" s="193"/>
      <c r="F683" s="193"/>
      <c r="G683" s="193"/>
      <c r="H683" s="193"/>
      <c r="I683" s="65"/>
      <c r="J683" s="193"/>
      <c r="K683" s="184"/>
      <c r="L683" s="193"/>
      <c r="M683" s="184"/>
      <c r="N683" s="193"/>
      <c r="O683" s="184"/>
      <c r="P683" s="110"/>
      <c r="Q683" s="63"/>
      <c r="R683" s="152" t="str">
        <f t="shared" si="54"/>
        <v/>
      </c>
      <c r="T683" s="38" t="str">
        <f t="shared" si="50"/>
        <v>N</v>
      </c>
      <c r="U683" s="38">
        <f t="shared" si="51"/>
        <v>0</v>
      </c>
      <c r="V683" s="38">
        <f t="shared" si="52"/>
        <v>0</v>
      </c>
      <c r="W683" s="38">
        <f t="shared" si="53"/>
        <v>0</v>
      </c>
    </row>
    <row r="684" spans="3:23" s="37" customFormat="1" x14ac:dyDescent="0.25">
      <c r="C684" s="127"/>
      <c r="D684" s="183" t="str">
        <f>IF(E684=0,"",MAX($D$15:D683)+1)</f>
        <v/>
      </c>
      <c r="E684" s="193"/>
      <c r="F684" s="193"/>
      <c r="G684" s="193"/>
      <c r="H684" s="193"/>
      <c r="I684" s="65"/>
      <c r="J684" s="193"/>
      <c r="K684" s="184"/>
      <c r="L684" s="193"/>
      <c r="M684" s="184"/>
      <c r="N684" s="193"/>
      <c r="O684" s="184"/>
      <c r="P684" s="110"/>
      <c r="Q684" s="63"/>
      <c r="R684" s="152" t="str">
        <f t="shared" si="54"/>
        <v/>
      </c>
      <c r="T684" s="38" t="str">
        <f t="shared" si="50"/>
        <v>N</v>
      </c>
      <c r="U684" s="38">
        <f t="shared" si="51"/>
        <v>0</v>
      </c>
      <c r="V684" s="38">
        <f t="shared" si="52"/>
        <v>0</v>
      </c>
      <c r="W684" s="38">
        <f t="shared" si="53"/>
        <v>0</v>
      </c>
    </row>
    <row r="685" spans="3:23" s="37" customFormat="1" x14ac:dyDescent="0.25">
      <c r="C685" s="127"/>
      <c r="D685" s="183" t="str">
        <f>IF(E685=0,"",MAX($D$15:D684)+1)</f>
        <v/>
      </c>
      <c r="E685" s="193"/>
      <c r="F685" s="193"/>
      <c r="G685" s="193"/>
      <c r="H685" s="193"/>
      <c r="I685" s="65"/>
      <c r="J685" s="193"/>
      <c r="K685" s="184"/>
      <c r="L685" s="193"/>
      <c r="M685" s="184"/>
      <c r="N685" s="193"/>
      <c r="O685" s="184"/>
      <c r="P685" s="110"/>
      <c r="Q685" s="63"/>
      <c r="R685" s="152" t="str">
        <f t="shared" si="54"/>
        <v/>
      </c>
      <c r="T685" s="38" t="str">
        <f t="shared" si="50"/>
        <v>N</v>
      </c>
      <c r="U685" s="38">
        <f t="shared" si="51"/>
        <v>0</v>
      </c>
      <c r="V685" s="38">
        <f t="shared" si="52"/>
        <v>0</v>
      </c>
      <c r="W685" s="38">
        <f t="shared" si="53"/>
        <v>0</v>
      </c>
    </row>
    <row r="686" spans="3:23" s="37" customFormat="1" x14ac:dyDescent="0.25">
      <c r="C686" s="127"/>
      <c r="D686" s="183" t="str">
        <f>IF(E686=0,"",MAX($D$15:D685)+1)</f>
        <v/>
      </c>
      <c r="E686" s="193"/>
      <c r="F686" s="193"/>
      <c r="G686" s="193"/>
      <c r="H686" s="193"/>
      <c r="I686" s="65"/>
      <c r="J686" s="193"/>
      <c r="K686" s="184"/>
      <c r="L686" s="193"/>
      <c r="M686" s="184"/>
      <c r="N686" s="193"/>
      <c r="O686" s="184"/>
      <c r="P686" s="110"/>
      <c r="Q686" s="63"/>
      <c r="R686" s="152" t="str">
        <f t="shared" si="54"/>
        <v/>
      </c>
      <c r="T686" s="38" t="str">
        <f t="shared" si="50"/>
        <v>N</v>
      </c>
      <c r="U686" s="38">
        <f t="shared" si="51"/>
        <v>0</v>
      </c>
      <c r="V686" s="38">
        <f t="shared" si="52"/>
        <v>0</v>
      </c>
      <c r="W686" s="38">
        <f t="shared" si="53"/>
        <v>0</v>
      </c>
    </row>
    <row r="687" spans="3:23" s="37" customFormat="1" x14ac:dyDescent="0.25">
      <c r="C687" s="127"/>
      <c r="D687" s="183" t="str">
        <f>IF(E687=0,"",MAX($D$15:D686)+1)</f>
        <v/>
      </c>
      <c r="E687" s="193"/>
      <c r="F687" s="193"/>
      <c r="G687" s="193"/>
      <c r="H687" s="193"/>
      <c r="I687" s="65"/>
      <c r="J687" s="193"/>
      <c r="K687" s="184"/>
      <c r="L687" s="193"/>
      <c r="M687" s="184"/>
      <c r="N687" s="193"/>
      <c r="O687" s="184"/>
      <c r="P687" s="110"/>
      <c r="Q687" s="63"/>
      <c r="R687" s="152" t="str">
        <f t="shared" si="54"/>
        <v/>
      </c>
      <c r="T687" s="38" t="str">
        <f t="shared" si="50"/>
        <v>N</v>
      </c>
      <c r="U687" s="38">
        <f t="shared" si="51"/>
        <v>0</v>
      </c>
      <c r="V687" s="38">
        <f t="shared" si="52"/>
        <v>0</v>
      </c>
      <c r="W687" s="38">
        <f t="shared" si="53"/>
        <v>0</v>
      </c>
    </row>
    <row r="688" spans="3:23" s="37" customFormat="1" x14ac:dyDescent="0.25">
      <c r="C688" s="127"/>
      <c r="D688" s="183" t="str">
        <f>IF(E688=0,"",MAX($D$15:D687)+1)</f>
        <v/>
      </c>
      <c r="E688" s="193"/>
      <c r="F688" s="193"/>
      <c r="G688" s="193"/>
      <c r="H688" s="193"/>
      <c r="I688" s="65"/>
      <c r="J688" s="193"/>
      <c r="K688" s="184"/>
      <c r="L688" s="193"/>
      <c r="M688" s="184"/>
      <c r="N688" s="193"/>
      <c r="O688" s="184"/>
      <c r="P688" s="110"/>
      <c r="Q688" s="63"/>
      <c r="R688" s="152" t="str">
        <f t="shared" si="54"/>
        <v/>
      </c>
      <c r="T688" s="38" t="str">
        <f t="shared" si="50"/>
        <v>N</v>
      </c>
      <c r="U688" s="38">
        <f t="shared" si="51"/>
        <v>0</v>
      </c>
      <c r="V688" s="38">
        <f t="shared" si="52"/>
        <v>0</v>
      </c>
      <c r="W688" s="38">
        <f t="shared" si="53"/>
        <v>0</v>
      </c>
    </row>
    <row r="689" spans="3:23" s="37" customFormat="1" x14ac:dyDescent="0.25">
      <c r="C689" s="127"/>
      <c r="D689" s="183" t="str">
        <f>IF(E689=0,"",MAX($D$15:D688)+1)</f>
        <v/>
      </c>
      <c r="E689" s="193"/>
      <c r="F689" s="193"/>
      <c r="G689" s="193"/>
      <c r="H689" s="193"/>
      <c r="I689" s="65"/>
      <c r="J689" s="193"/>
      <c r="K689" s="184"/>
      <c r="L689" s="193"/>
      <c r="M689" s="184"/>
      <c r="N689" s="193"/>
      <c r="O689" s="184"/>
      <c r="P689" s="110"/>
      <c r="Q689" s="63"/>
      <c r="R689" s="152" t="str">
        <f t="shared" si="54"/>
        <v/>
      </c>
      <c r="T689" s="38" t="str">
        <f t="shared" si="50"/>
        <v>N</v>
      </c>
      <c r="U689" s="38">
        <f t="shared" si="51"/>
        <v>0</v>
      </c>
      <c r="V689" s="38">
        <f t="shared" si="52"/>
        <v>0</v>
      </c>
      <c r="W689" s="38">
        <f t="shared" si="53"/>
        <v>0</v>
      </c>
    </row>
    <row r="690" spans="3:23" s="37" customFormat="1" x14ac:dyDescent="0.25">
      <c r="C690" s="127"/>
      <c r="D690" s="183" t="str">
        <f>IF(E690=0,"",MAX($D$15:D689)+1)</f>
        <v/>
      </c>
      <c r="E690" s="193"/>
      <c r="F690" s="193"/>
      <c r="G690" s="193"/>
      <c r="H690" s="193"/>
      <c r="I690" s="65"/>
      <c r="J690" s="193"/>
      <c r="K690" s="184"/>
      <c r="L690" s="193"/>
      <c r="M690" s="184"/>
      <c r="N690" s="193"/>
      <c r="O690" s="184"/>
      <c r="P690" s="110"/>
      <c r="Q690" s="63"/>
      <c r="R690" s="152" t="str">
        <f t="shared" si="54"/>
        <v/>
      </c>
      <c r="T690" s="38" t="str">
        <f t="shared" si="50"/>
        <v>N</v>
      </c>
      <c r="U690" s="38">
        <f t="shared" si="51"/>
        <v>0</v>
      </c>
      <c r="V690" s="38">
        <f t="shared" si="52"/>
        <v>0</v>
      </c>
      <c r="W690" s="38">
        <f t="shared" si="53"/>
        <v>0</v>
      </c>
    </row>
    <row r="691" spans="3:23" s="37" customFormat="1" x14ac:dyDescent="0.25">
      <c r="C691" s="127"/>
      <c r="D691" s="183" t="str">
        <f>IF(E691=0,"",MAX($D$15:D690)+1)</f>
        <v/>
      </c>
      <c r="E691" s="193"/>
      <c r="F691" s="193"/>
      <c r="G691" s="193"/>
      <c r="H691" s="193"/>
      <c r="I691" s="65"/>
      <c r="J691" s="193"/>
      <c r="K691" s="184"/>
      <c r="L691" s="193"/>
      <c r="M691" s="184"/>
      <c r="N691" s="193"/>
      <c r="O691" s="184"/>
      <c r="P691" s="110"/>
      <c r="Q691" s="63"/>
      <c r="R691" s="152" t="str">
        <f t="shared" si="54"/>
        <v/>
      </c>
      <c r="T691" s="38" t="str">
        <f t="shared" si="50"/>
        <v>N</v>
      </c>
      <c r="U691" s="38">
        <f t="shared" si="51"/>
        <v>0</v>
      </c>
      <c r="V691" s="38">
        <f t="shared" si="52"/>
        <v>0</v>
      </c>
      <c r="W691" s="38">
        <f t="shared" si="53"/>
        <v>0</v>
      </c>
    </row>
    <row r="692" spans="3:23" s="37" customFormat="1" x14ac:dyDescent="0.25">
      <c r="C692" s="127"/>
      <c r="D692" s="183" t="str">
        <f>IF(E692=0,"",MAX($D$15:D691)+1)</f>
        <v/>
      </c>
      <c r="E692" s="193"/>
      <c r="F692" s="193"/>
      <c r="G692" s="193"/>
      <c r="H692" s="193"/>
      <c r="I692" s="65"/>
      <c r="J692" s="193"/>
      <c r="K692" s="184"/>
      <c r="L692" s="193"/>
      <c r="M692" s="184"/>
      <c r="N692" s="193"/>
      <c r="O692" s="184"/>
      <c r="P692" s="110"/>
      <c r="Q692" s="63"/>
      <c r="R692" s="152" t="str">
        <f t="shared" si="54"/>
        <v/>
      </c>
      <c r="T692" s="38" t="str">
        <f t="shared" si="50"/>
        <v>N</v>
      </c>
      <c r="U692" s="38">
        <f t="shared" si="51"/>
        <v>0</v>
      </c>
      <c r="V692" s="38">
        <f t="shared" si="52"/>
        <v>0</v>
      </c>
      <c r="W692" s="38">
        <f t="shared" si="53"/>
        <v>0</v>
      </c>
    </row>
    <row r="693" spans="3:23" s="37" customFormat="1" x14ac:dyDescent="0.25">
      <c r="C693" s="127"/>
      <c r="D693" s="183" t="str">
        <f>IF(E693=0,"",MAX($D$15:D692)+1)</f>
        <v/>
      </c>
      <c r="E693" s="193"/>
      <c r="F693" s="193"/>
      <c r="G693" s="193"/>
      <c r="H693" s="193"/>
      <c r="I693" s="65"/>
      <c r="J693" s="193"/>
      <c r="K693" s="184"/>
      <c r="L693" s="193"/>
      <c r="M693" s="184"/>
      <c r="N693" s="193"/>
      <c r="O693" s="184"/>
      <c r="P693" s="110"/>
      <c r="Q693" s="63"/>
      <c r="R693" s="152" t="str">
        <f t="shared" si="54"/>
        <v/>
      </c>
      <c r="T693" s="38" t="str">
        <f t="shared" si="50"/>
        <v>N</v>
      </c>
      <c r="U693" s="38">
        <f t="shared" si="51"/>
        <v>0</v>
      </c>
      <c r="V693" s="38">
        <f t="shared" si="52"/>
        <v>0</v>
      </c>
      <c r="W693" s="38">
        <f t="shared" si="53"/>
        <v>0</v>
      </c>
    </row>
    <row r="694" spans="3:23" s="37" customFormat="1" x14ac:dyDescent="0.25">
      <c r="C694" s="127"/>
      <c r="D694" s="183" t="str">
        <f>IF(E694=0,"",MAX($D$15:D693)+1)</f>
        <v/>
      </c>
      <c r="E694" s="193"/>
      <c r="F694" s="193"/>
      <c r="G694" s="193"/>
      <c r="H694" s="193"/>
      <c r="I694" s="65"/>
      <c r="J694" s="193"/>
      <c r="K694" s="184"/>
      <c r="L694" s="193"/>
      <c r="M694" s="184"/>
      <c r="N694" s="193"/>
      <c r="O694" s="184"/>
      <c r="P694" s="110"/>
      <c r="Q694" s="63"/>
      <c r="R694" s="152" t="str">
        <f t="shared" si="54"/>
        <v/>
      </c>
      <c r="T694" s="38" t="str">
        <f t="shared" si="50"/>
        <v>N</v>
      </c>
      <c r="U694" s="38">
        <f t="shared" si="51"/>
        <v>0</v>
      </c>
      <c r="V694" s="38">
        <f t="shared" si="52"/>
        <v>0</v>
      </c>
      <c r="W694" s="38">
        <f t="shared" si="53"/>
        <v>0</v>
      </c>
    </row>
    <row r="695" spans="3:23" s="37" customFormat="1" x14ac:dyDescent="0.25">
      <c r="C695" s="127"/>
      <c r="D695" s="183" t="str">
        <f>IF(E695=0,"",MAX($D$15:D694)+1)</f>
        <v/>
      </c>
      <c r="E695" s="193"/>
      <c r="F695" s="193"/>
      <c r="G695" s="193"/>
      <c r="H695" s="193"/>
      <c r="I695" s="65"/>
      <c r="J695" s="193"/>
      <c r="K695" s="184"/>
      <c r="L695" s="193"/>
      <c r="M695" s="184"/>
      <c r="N695" s="193"/>
      <c r="O695" s="184"/>
      <c r="P695" s="110"/>
      <c r="Q695" s="63"/>
      <c r="R695" s="152" t="str">
        <f t="shared" si="54"/>
        <v/>
      </c>
      <c r="T695" s="38" t="str">
        <f t="shared" si="50"/>
        <v>N</v>
      </c>
      <c r="U695" s="38">
        <f t="shared" si="51"/>
        <v>0</v>
      </c>
      <c r="V695" s="38">
        <f t="shared" si="52"/>
        <v>0</v>
      </c>
      <c r="W695" s="38">
        <f t="shared" si="53"/>
        <v>0</v>
      </c>
    </row>
    <row r="696" spans="3:23" s="37" customFormat="1" x14ac:dyDescent="0.25">
      <c r="C696" s="127"/>
      <c r="D696" s="183" t="str">
        <f>IF(E696=0,"",MAX($D$15:D695)+1)</f>
        <v/>
      </c>
      <c r="E696" s="193"/>
      <c r="F696" s="193"/>
      <c r="G696" s="193"/>
      <c r="H696" s="193"/>
      <c r="I696" s="65"/>
      <c r="J696" s="193"/>
      <c r="K696" s="184"/>
      <c r="L696" s="193"/>
      <c r="M696" s="184"/>
      <c r="N696" s="193"/>
      <c r="O696" s="184"/>
      <c r="P696" s="110"/>
      <c r="Q696" s="63"/>
      <c r="R696" s="152" t="str">
        <f t="shared" si="54"/>
        <v/>
      </c>
      <c r="T696" s="38" t="str">
        <f t="shared" si="50"/>
        <v>N</v>
      </c>
      <c r="U696" s="38">
        <f t="shared" si="51"/>
        <v>0</v>
      </c>
      <c r="V696" s="38">
        <f t="shared" si="52"/>
        <v>0</v>
      </c>
      <c r="W696" s="38">
        <f t="shared" si="53"/>
        <v>0</v>
      </c>
    </row>
    <row r="697" spans="3:23" s="37" customFormat="1" x14ac:dyDescent="0.25">
      <c r="C697" s="127"/>
      <c r="D697" s="183" t="str">
        <f>IF(E697=0,"",MAX($D$15:D696)+1)</f>
        <v/>
      </c>
      <c r="E697" s="193"/>
      <c r="F697" s="193"/>
      <c r="G697" s="193"/>
      <c r="H697" s="193"/>
      <c r="I697" s="65"/>
      <c r="J697" s="193"/>
      <c r="K697" s="184"/>
      <c r="L697" s="193"/>
      <c r="M697" s="184"/>
      <c r="N697" s="193"/>
      <c r="O697" s="184"/>
      <c r="P697" s="110"/>
      <c r="Q697" s="63"/>
      <c r="R697" s="152" t="str">
        <f t="shared" si="54"/>
        <v/>
      </c>
      <c r="T697" s="38" t="str">
        <f t="shared" si="50"/>
        <v>N</v>
      </c>
      <c r="U697" s="38">
        <f t="shared" si="51"/>
        <v>0</v>
      </c>
      <c r="V697" s="38">
        <f t="shared" si="52"/>
        <v>0</v>
      </c>
      <c r="W697" s="38">
        <f t="shared" si="53"/>
        <v>0</v>
      </c>
    </row>
    <row r="698" spans="3:23" s="37" customFormat="1" x14ac:dyDescent="0.25">
      <c r="C698" s="127"/>
      <c r="D698" s="183" t="str">
        <f>IF(E698=0,"",MAX($D$15:D697)+1)</f>
        <v/>
      </c>
      <c r="E698" s="193"/>
      <c r="F698" s="193"/>
      <c r="G698" s="193"/>
      <c r="H698" s="193"/>
      <c r="I698" s="65"/>
      <c r="J698" s="193"/>
      <c r="K698" s="184"/>
      <c r="L698" s="193"/>
      <c r="M698" s="184"/>
      <c r="N698" s="193"/>
      <c r="O698" s="184"/>
      <c r="P698" s="110"/>
      <c r="Q698" s="63"/>
      <c r="R698" s="152" t="str">
        <f t="shared" si="54"/>
        <v/>
      </c>
      <c r="T698" s="38" t="str">
        <f t="shared" si="50"/>
        <v>N</v>
      </c>
      <c r="U698" s="38">
        <f t="shared" si="51"/>
        <v>0</v>
      </c>
      <c r="V698" s="38">
        <f t="shared" si="52"/>
        <v>0</v>
      </c>
      <c r="W698" s="38">
        <f t="shared" si="53"/>
        <v>0</v>
      </c>
    </row>
    <row r="699" spans="3:23" s="37" customFormat="1" x14ac:dyDescent="0.25">
      <c r="C699" s="127"/>
      <c r="D699" s="183" t="str">
        <f>IF(E699=0,"",MAX($D$15:D698)+1)</f>
        <v/>
      </c>
      <c r="E699" s="193"/>
      <c r="F699" s="193"/>
      <c r="G699" s="193"/>
      <c r="H699" s="193"/>
      <c r="I699" s="65"/>
      <c r="J699" s="193"/>
      <c r="K699" s="184"/>
      <c r="L699" s="193"/>
      <c r="M699" s="184"/>
      <c r="N699" s="193"/>
      <c r="O699" s="184"/>
      <c r="P699" s="110"/>
      <c r="Q699" s="63"/>
      <c r="R699" s="152" t="str">
        <f t="shared" si="54"/>
        <v/>
      </c>
      <c r="T699" s="38" t="str">
        <f t="shared" si="50"/>
        <v>N</v>
      </c>
      <c r="U699" s="38">
        <f t="shared" si="51"/>
        <v>0</v>
      </c>
      <c r="V699" s="38">
        <f t="shared" si="52"/>
        <v>0</v>
      </c>
      <c r="W699" s="38">
        <f t="shared" si="53"/>
        <v>0</v>
      </c>
    </row>
    <row r="700" spans="3:23" s="37" customFormat="1" x14ac:dyDescent="0.25">
      <c r="C700" s="127"/>
      <c r="D700" s="183" t="str">
        <f>IF(E700=0,"",MAX($D$15:D699)+1)</f>
        <v/>
      </c>
      <c r="E700" s="193"/>
      <c r="F700" s="193"/>
      <c r="G700" s="193"/>
      <c r="H700" s="193"/>
      <c r="I700" s="65"/>
      <c r="J700" s="193"/>
      <c r="K700" s="184"/>
      <c r="L700" s="193"/>
      <c r="M700" s="184"/>
      <c r="N700" s="193"/>
      <c r="O700" s="184"/>
      <c r="P700" s="110"/>
      <c r="Q700" s="63"/>
      <c r="R700" s="152" t="str">
        <f t="shared" si="54"/>
        <v/>
      </c>
      <c r="T700" s="38" t="str">
        <f t="shared" si="50"/>
        <v>N</v>
      </c>
      <c r="U700" s="38">
        <f t="shared" si="51"/>
        <v>0</v>
      </c>
      <c r="V700" s="38">
        <f t="shared" si="52"/>
        <v>0</v>
      </c>
      <c r="W700" s="38">
        <f t="shared" si="53"/>
        <v>0</v>
      </c>
    </row>
    <row r="701" spans="3:23" s="37" customFormat="1" x14ac:dyDescent="0.25">
      <c r="C701" s="127"/>
      <c r="D701" s="183" t="str">
        <f>IF(E701=0,"",MAX($D$15:D700)+1)</f>
        <v/>
      </c>
      <c r="E701" s="193"/>
      <c r="F701" s="193"/>
      <c r="G701" s="193"/>
      <c r="H701" s="193"/>
      <c r="I701" s="65"/>
      <c r="J701" s="193"/>
      <c r="K701" s="184"/>
      <c r="L701" s="193"/>
      <c r="M701" s="184"/>
      <c r="N701" s="193"/>
      <c r="O701" s="184"/>
      <c r="P701" s="110"/>
      <c r="Q701" s="63"/>
      <c r="R701" s="152" t="str">
        <f t="shared" si="54"/>
        <v/>
      </c>
      <c r="T701" s="38" t="str">
        <f t="shared" si="50"/>
        <v>N</v>
      </c>
      <c r="U701" s="38">
        <f t="shared" si="51"/>
        <v>0</v>
      </c>
      <c r="V701" s="38">
        <f t="shared" si="52"/>
        <v>0</v>
      </c>
      <c r="W701" s="38">
        <f t="shared" si="53"/>
        <v>0</v>
      </c>
    </row>
    <row r="702" spans="3:23" s="37" customFormat="1" x14ac:dyDescent="0.25">
      <c r="C702" s="127"/>
      <c r="D702" s="183" t="str">
        <f>IF(E702=0,"",MAX($D$15:D701)+1)</f>
        <v/>
      </c>
      <c r="E702" s="193"/>
      <c r="F702" s="193"/>
      <c r="G702" s="193"/>
      <c r="H702" s="193"/>
      <c r="I702" s="65"/>
      <c r="J702" s="193"/>
      <c r="K702" s="184"/>
      <c r="L702" s="193"/>
      <c r="M702" s="184"/>
      <c r="N702" s="193"/>
      <c r="O702" s="184"/>
      <c r="P702" s="110"/>
      <c r="Q702" s="63"/>
      <c r="R702" s="152" t="str">
        <f t="shared" si="54"/>
        <v/>
      </c>
      <c r="T702" s="38" t="str">
        <f t="shared" si="50"/>
        <v>N</v>
      </c>
      <c r="U702" s="38">
        <f t="shared" si="51"/>
        <v>0</v>
      </c>
      <c r="V702" s="38">
        <f t="shared" si="52"/>
        <v>0</v>
      </c>
      <c r="W702" s="38">
        <f t="shared" si="53"/>
        <v>0</v>
      </c>
    </row>
    <row r="703" spans="3:23" s="37" customFormat="1" x14ac:dyDescent="0.25">
      <c r="C703" s="127"/>
      <c r="D703" s="183" t="str">
        <f>IF(E703=0,"",MAX($D$15:D702)+1)</f>
        <v/>
      </c>
      <c r="E703" s="193"/>
      <c r="F703" s="193"/>
      <c r="G703" s="193"/>
      <c r="H703" s="193"/>
      <c r="I703" s="65"/>
      <c r="J703" s="193"/>
      <c r="K703" s="184"/>
      <c r="L703" s="193"/>
      <c r="M703" s="184"/>
      <c r="N703" s="193"/>
      <c r="O703" s="184"/>
      <c r="P703" s="110"/>
      <c r="Q703" s="63"/>
      <c r="R703" s="152" t="str">
        <f t="shared" si="54"/>
        <v/>
      </c>
      <c r="T703" s="38" t="str">
        <f t="shared" si="50"/>
        <v>N</v>
      </c>
      <c r="U703" s="38">
        <f t="shared" si="51"/>
        <v>0</v>
      </c>
      <c r="V703" s="38">
        <f t="shared" si="52"/>
        <v>0</v>
      </c>
      <c r="W703" s="38">
        <f t="shared" si="53"/>
        <v>0</v>
      </c>
    </row>
    <row r="704" spans="3:23" s="37" customFormat="1" x14ac:dyDescent="0.25">
      <c r="C704" s="127"/>
      <c r="D704" s="183" t="str">
        <f>IF(E704=0,"",MAX($D$15:D703)+1)</f>
        <v/>
      </c>
      <c r="E704" s="193"/>
      <c r="F704" s="193"/>
      <c r="G704" s="193"/>
      <c r="H704" s="193"/>
      <c r="I704" s="65"/>
      <c r="J704" s="193"/>
      <c r="K704" s="184"/>
      <c r="L704" s="193"/>
      <c r="M704" s="184"/>
      <c r="N704" s="193"/>
      <c r="O704" s="184"/>
      <c r="P704" s="110"/>
      <c r="Q704" s="63"/>
      <c r="R704" s="152" t="str">
        <f t="shared" si="54"/>
        <v/>
      </c>
      <c r="T704" s="38" t="str">
        <f t="shared" si="50"/>
        <v>N</v>
      </c>
      <c r="U704" s="38">
        <f t="shared" si="51"/>
        <v>0</v>
      </c>
      <c r="V704" s="38">
        <f t="shared" si="52"/>
        <v>0</v>
      </c>
      <c r="W704" s="38">
        <f t="shared" si="53"/>
        <v>0</v>
      </c>
    </row>
    <row r="705" spans="3:23" s="37" customFormat="1" x14ac:dyDescent="0.25">
      <c r="C705" s="127"/>
      <c r="D705" s="183" t="str">
        <f>IF(E705=0,"",MAX($D$15:D704)+1)</f>
        <v/>
      </c>
      <c r="E705" s="193"/>
      <c r="F705" s="193"/>
      <c r="G705" s="193"/>
      <c r="H705" s="193"/>
      <c r="I705" s="65"/>
      <c r="J705" s="193"/>
      <c r="K705" s="184"/>
      <c r="L705" s="193"/>
      <c r="M705" s="184"/>
      <c r="N705" s="193"/>
      <c r="O705" s="184"/>
      <c r="P705" s="110"/>
      <c r="Q705" s="63"/>
      <c r="R705" s="152" t="str">
        <f t="shared" si="54"/>
        <v/>
      </c>
      <c r="T705" s="38" t="str">
        <f t="shared" si="50"/>
        <v>N</v>
      </c>
      <c r="U705" s="38">
        <f t="shared" si="51"/>
        <v>0</v>
      </c>
      <c r="V705" s="38">
        <f t="shared" si="52"/>
        <v>0</v>
      </c>
      <c r="W705" s="38">
        <f t="shared" si="53"/>
        <v>0</v>
      </c>
    </row>
    <row r="706" spans="3:23" s="37" customFormat="1" x14ac:dyDescent="0.25">
      <c r="C706" s="127"/>
      <c r="D706" s="183" t="str">
        <f>IF(E706=0,"",MAX($D$15:D705)+1)</f>
        <v/>
      </c>
      <c r="E706" s="193"/>
      <c r="F706" s="193"/>
      <c r="G706" s="193"/>
      <c r="H706" s="193"/>
      <c r="I706" s="65"/>
      <c r="J706" s="193"/>
      <c r="K706" s="184"/>
      <c r="L706" s="193"/>
      <c r="M706" s="184"/>
      <c r="N706" s="193"/>
      <c r="O706" s="184"/>
      <c r="P706" s="110"/>
      <c r="Q706" s="63"/>
      <c r="R706" s="152" t="str">
        <f t="shared" si="54"/>
        <v/>
      </c>
      <c r="T706" s="38" t="str">
        <f t="shared" si="50"/>
        <v>N</v>
      </c>
      <c r="U706" s="38">
        <f t="shared" si="51"/>
        <v>0</v>
      </c>
      <c r="V706" s="38">
        <f t="shared" si="52"/>
        <v>0</v>
      </c>
      <c r="W706" s="38">
        <f t="shared" si="53"/>
        <v>0</v>
      </c>
    </row>
    <row r="707" spans="3:23" s="37" customFormat="1" x14ac:dyDescent="0.25">
      <c r="C707" s="127"/>
      <c r="D707" s="183" t="str">
        <f>IF(E707=0,"",MAX($D$15:D706)+1)</f>
        <v/>
      </c>
      <c r="E707" s="193"/>
      <c r="F707" s="193"/>
      <c r="G707" s="193"/>
      <c r="H707" s="193"/>
      <c r="I707" s="65"/>
      <c r="J707" s="193"/>
      <c r="K707" s="184"/>
      <c r="L707" s="193"/>
      <c r="M707" s="184"/>
      <c r="N707" s="193"/>
      <c r="O707" s="184"/>
      <c r="P707" s="110"/>
      <c r="Q707" s="63"/>
      <c r="R707" s="152" t="str">
        <f t="shared" si="54"/>
        <v/>
      </c>
      <c r="T707" s="38" t="str">
        <f t="shared" si="50"/>
        <v>N</v>
      </c>
      <c r="U707" s="38">
        <f t="shared" si="51"/>
        <v>0</v>
      </c>
      <c r="V707" s="38">
        <f t="shared" si="52"/>
        <v>0</v>
      </c>
      <c r="W707" s="38">
        <f t="shared" si="53"/>
        <v>0</v>
      </c>
    </row>
    <row r="708" spans="3:23" s="37" customFormat="1" x14ac:dyDescent="0.25">
      <c r="C708" s="127"/>
      <c r="D708" s="183" t="str">
        <f>IF(E708=0,"",MAX($D$15:D707)+1)</f>
        <v/>
      </c>
      <c r="E708" s="193"/>
      <c r="F708" s="193"/>
      <c r="G708" s="193"/>
      <c r="H708" s="193"/>
      <c r="I708" s="65"/>
      <c r="J708" s="193"/>
      <c r="K708" s="184"/>
      <c r="L708" s="193"/>
      <c r="M708" s="184"/>
      <c r="N708" s="193"/>
      <c r="O708" s="184"/>
      <c r="P708" s="110"/>
      <c r="Q708" s="63"/>
      <c r="R708" s="152" t="str">
        <f t="shared" si="54"/>
        <v/>
      </c>
      <c r="T708" s="38" t="str">
        <f t="shared" si="50"/>
        <v>N</v>
      </c>
      <c r="U708" s="38">
        <f t="shared" si="51"/>
        <v>0</v>
      </c>
      <c r="V708" s="38">
        <f t="shared" si="52"/>
        <v>0</v>
      </c>
      <c r="W708" s="38">
        <f t="shared" si="53"/>
        <v>0</v>
      </c>
    </row>
    <row r="709" spans="3:23" s="37" customFormat="1" x14ac:dyDescent="0.25">
      <c r="C709" s="127"/>
      <c r="D709" s="183" t="str">
        <f>IF(E709=0,"",MAX($D$15:D708)+1)</f>
        <v/>
      </c>
      <c r="E709" s="193"/>
      <c r="F709" s="193"/>
      <c r="G709" s="193"/>
      <c r="H709" s="193"/>
      <c r="I709" s="65"/>
      <c r="J709" s="193"/>
      <c r="K709" s="184"/>
      <c r="L709" s="193"/>
      <c r="M709" s="184"/>
      <c r="N709" s="193"/>
      <c r="O709" s="184"/>
      <c r="P709" s="110"/>
      <c r="Q709" s="63"/>
      <c r="R709" s="152" t="str">
        <f t="shared" si="54"/>
        <v/>
      </c>
      <c r="T709" s="38" t="str">
        <f t="shared" si="50"/>
        <v>N</v>
      </c>
      <c r="U709" s="38">
        <f t="shared" si="51"/>
        <v>0</v>
      </c>
      <c r="V709" s="38">
        <f t="shared" si="52"/>
        <v>0</v>
      </c>
      <c r="W709" s="38">
        <f t="shared" si="53"/>
        <v>0</v>
      </c>
    </row>
    <row r="710" spans="3:23" s="37" customFormat="1" x14ac:dyDescent="0.25">
      <c r="C710" s="127"/>
      <c r="D710" s="183" t="str">
        <f>IF(E710=0,"",MAX($D$15:D709)+1)</f>
        <v/>
      </c>
      <c r="E710" s="193"/>
      <c r="F710" s="193"/>
      <c r="G710" s="193"/>
      <c r="H710" s="193"/>
      <c r="I710" s="65"/>
      <c r="J710" s="193"/>
      <c r="K710" s="184"/>
      <c r="L710" s="193"/>
      <c r="M710" s="184"/>
      <c r="N710" s="193"/>
      <c r="O710" s="184"/>
      <c r="P710" s="110"/>
      <c r="Q710" s="63"/>
      <c r="R710" s="152" t="str">
        <f t="shared" si="54"/>
        <v/>
      </c>
      <c r="T710" s="38" t="str">
        <f t="shared" si="50"/>
        <v>N</v>
      </c>
      <c r="U710" s="38">
        <f t="shared" si="51"/>
        <v>0</v>
      </c>
      <c r="V710" s="38">
        <f t="shared" si="52"/>
        <v>0</v>
      </c>
      <c r="W710" s="38">
        <f t="shared" si="53"/>
        <v>0</v>
      </c>
    </row>
    <row r="711" spans="3:23" s="37" customFormat="1" x14ac:dyDescent="0.25">
      <c r="C711" s="127"/>
      <c r="D711" s="183" t="str">
        <f>IF(E711=0,"",MAX($D$15:D710)+1)</f>
        <v/>
      </c>
      <c r="E711" s="193"/>
      <c r="F711" s="193"/>
      <c r="G711" s="193"/>
      <c r="H711" s="193"/>
      <c r="I711" s="65"/>
      <c r="J711" s="193"/>
      <c r="K711" s="184"/>
      <c r="L711" s="193"/>
      <c r="M711" s="184"/>
      <c r="N711" s="193"/>
      <c r="O711" s="184"/>
      <c r="P711" s="110"/>
      <c r="Q711" s="63"/>
      <c r="R711" s="152" t="str">
        <f t="shared" si="54"/>
        <v/>
      </c>
      <c r="T711" s="38" t="str">
        <f t="shared" si="50"/>
        <v>N</v>
      </c>
      <c r="U711" s="38">
        <f t="shared" si="51"/>
        <v>0</v>
      </c>
      <c r="V711" s="38">
        <f t="shared" si="52"/>
        <v>0</v>
      </c>
      <c r="W711" s="38">
        <f t="shared" si="53"/>
        <v>0</v>
      </c>
    </row>
    <row r="712" spans="3:23" s="37" customFormat="1" x14ac:dyDescent="0.25">
      <c r="C712" s="127"/>
      <c r="D712" s="183" t="str">
        <f>IF(E712=0,"",MAX($D$15:D711)+1)</f>
        <v/>
      </c>
      <c r="E712" s="193"/>
      <c r="F712" s="193"/>
      <c r="G712" s="193"/>
      <c r="H712" s="193"/>
      <c r="I712" s="65"/>
      <c r="J712" s="193"/>
      <c r="K712" s="184"/>
      <c r="L712" s="193"/>
      <c r="M712" s="184"/>
      <c r="N712" s="193"/>
      <c r="O712" s="184"/>
      <c r="P712" s="110"/>
      <c r="Q712" s="63"/>
      <c r="R712" s="152" t="str">
        <f t="shared" si="54"/>
        <v/>
      </c>
      <c r="T712" s="38" t="str">
        <f t="shared" si="50"/>
        <v>N</v>
      </c>
      <c r="U712" s="38">
        <f t="shared" si="51"/>
        <v>0</v>
      </c>
      <c r="V712" s="38">
        <f t="shared" si="52"/>
        <v>0</v>
      </c>
      <c r="W712" s="38">
        <f t="shared" si="53"/>
        <v>0</v>
      </c>
    </row>
    <row r="713" spans="3:23" s="37" customFormat="1" x14ac:dyDescent="0.25">
      <c r="C713" s="127"/>
      <c r="D713" s="183" t="str">
        <f>IF(E713=0,"",MAX($D$15:D712)+1)</f>
        <v/>
      </c>
      <c r="E713" s="193"/>
      <c r="F713" s="193"/>
      <c r="G713" s="193"/>
      <c r="H713" s="193"/>
      <c r="I713" s="65"/>
      <c r="J713" s="193"/>
      <c r="K713" s="184"/>
      <c r="L713" s="193"/>
      <c r="M713" s="184"/>
      <c r="N713" s="193"/>
      <c r="O713" s="184"/>
      <c r="P713" s="110"/>
      <c r="Q713" s="63"/>
      <c r="R713" s="152" t="str">
        <f t="shared" si="54"/>
        <v/>
      </c>
      <c r="T713" s="38" t="str">
        <f t="shared" si="50"/>
        <v>N</v>
      </c>
      <c r="U713" s="38">
        <f t="shared" si="51"/>
        <v>0</v>
      </c>
      <c r="V713" s="38">
        <f t="shared" si="52"/>
        <v>0</v>
      </c>
      <c r="W713" s="38">
        <f t="shared" si="53"/>
        <v>0</v>
      </c>
    </row>
    <row r="714" spans="3:23" s="37" customFormat="1" x14ac:dyDescent="0.25">
      <c r="C714" s="127"/>
      <c r="D714" s="183" t="str">
        <f>IF(E714=0,"",MAX($D$15:D713)+1)</f>
        <v/>
      </c>
      <c r="E714" s="193"/>
      <c r="F714" s="193"/>
      <c r="G714" s="193"/>
      <c r="H714" s="193"/>
      <c r="I714" s="65"/>
      <c r="J714" s="193"/>
      <c r="K714" s="184"/>
      <c r="L714" s="193"/>
      <c r="M714" s="184"/>
      <c r="N714" s="193"/>
      <c r="O714" s="184"/>
      <c r="P714" s="110"/>
      <c r="Q714" s="63"/>
      <c r="R714" s="152" t="str">
        <f t="shared" si="54"/>
        <v/>
      </c>
      <c r="T714" s="38" t="str">
        <f t="shared" si="50"/>
        <v>N</v>
      </c>
      <c r="U714" s="38">
        <f t="shared" si="51"/>
        <v>0</v>
      </c>
      <c r="V714" s="38">
        <f t="shared" si="52"/>
        <v>0</v>
      </c>
      <c r="W714" s="38">
        <f t="shared" si="53"/>
        <v>0</v>
      </c>
    </row>
    <row r="715" spans="3:23" s="37" customFormat="1" x14ac:dyDescent="0.25">
      <c r="C715" s="127"/>
      <c r="D715" s="183" t="str">
        <f>IF(E715=0,"",MAX($D$15:D714)+1)</f>
        <v/>
      </c>
      <c r="E715" s="193"/>
      <c r="F715" s="193"/>
      <c r="G715" s="193"/>
      <c r="H715" s="193"/>
      <c r="I715" s="65"/>
      <c r="J715" s="193"/>
      <c r="K715" s="184"/>
      <c r="L715" s="193"/>
      <c r="M715" s="184"/>
      <c r="N715" s="193"/>
      <c r="O715" s="184"/>
      <c r="P715" s="110"/>
      <c r="Q715" s="63"/>
      <c r="R715" s="152" t="str">
        <f t="shared" si="54"/>
        <v/>
      </c>
      <c r="T715" s="38" t="str">
        <f t="shared" si="50"/>
        <v>N</v>
      </c>
      <c r="U715" s="38">
        <f t="shared" si="51"/>
        <v>0</v>
      </c>
      <c r="V715" s="38">
        <f t="shared" si="52"/>
        <v>0</v>
      </c>
      <c r="W715" s="38">
        <f t="shared" si="53"/>
        <v>0</v>
      </c>
    </row>
    <row r="716" spans="3:23" s="37" customFormat="1" x14ac:dyDescent="0.25">
      <c r="C716" s="127"/>
      <c r="D716" s="183" t="str">
        <f>IF(E716=0,"",MAX($D$15:D715)+1)</f>
        <v/>
      </c>
      <c r="E716" s="193"/>
      <c r="F716" s="193"/>
      <c r="G716" s="193"/>
      <c r="H716" s="193"/>
      <c r="I716" s="65"/>
      <c r="J716" s="193"/>
      <c r="K716" s="184"/>
      <c r="L716" s="193"/>
      <c r="M716" s="184"/>
      <c r="N716" s="193"/>
      <c r="O716" s="184"/>
      <c r="P716" s="110"/>
      <c r="Q716" s="63"/>
      <c r="R716" s="152" t="str">
        <f t="shared" si="54"/>
        <v/>
      </c>
      <c r="T716" s="38" t="str">
        <f t="shared" si="50"/>
        <v>N</v>
      </c>
      <c r="U716" s="38">
        <f t="shared" si="51"/>
        <v>0</v>
      </c>
      <c r="V716" s="38">
        <f t="shared" si="52"/>
        <v>0</v>
      </c>
      <c r="W716" s="38">
        <f t="shared" si="53"/>
        <v>0</v>
      </c>
    </row>
    <row r="717" spans="3:23" s="37" customFormat="1" x14ac:dyDescent="0.25">
      <c r="C717" s="127"/>
      <c r="D717" s="183" t="str">
        <f>IF(E717=0,"",MAX($D$15:D716)+1)</f>
        <v/>
      </c>
      <c r="E717" s="193"/>
      <c r="F717" s="193"/>
      <c r="G717" s="193"/>
      <c r="H717" s="193"/>
      <c r="I717" s="65"/>
      <c r="J717" s="193"/>
      <c r="K717" s="184"/>
      <c r="L717" s="193"/>
      <c r="M717" s="184"/>
      <c r="N717" s="193"/>
      <c r="O717" s="184"/>
      <c r="P717" s="110"/>
      <c r="Q717" s="63"/>
      <c r="R717" s="152" t="str">
        <f t="shared" si="54"/>
        <v/>
      </c>
      <c r="T717" s="38" t="str">
        <f t="shared" si="50"/>
        <v>N</v>
      </c>
      <c r="U717" s="38">
        <f t="shared" si="51"/>
        <v>0</v>
      </c>
      <c r="V717" s="38">
        <f t="shared" si="52"/>
        <v>0</v>
      </c>
      <c r="W717" s="38">
        <f t="shared" si="53"/>
        <v>0</v>
      </c>
    </row>
    <row r="718" spans="3:23" s="37" customFormat="1" x14ac:dyDescent="0.25">
      <c r="C718" s="127"/>
      <c r="D718" s="183" t="str">
        <f>IF(E718=0,"",MAX($D$15:D717)+1)</f>
        <v/>
      </c>
      <c r="E718" s="193"/>
      <c r="F718" s="193"/>
      <c r="G718" s="193"/>
      <c r="H718" s="193"/>
      <c r="I718" s="65"/>
      <c r="J718" s="193"/>
      <c r="K718" s="184"/>
      <c r="L718" s="193"/>
      <c r="M718" s="184"/>
      <c r="N718" s="193"/>
      <c r="O718" s="184"/>
      <c r="P718" s="110"/>
      <c r="Q718" s="63"/>
      <c r="R718" s="152" t="str">
        <f t="shared" si="54"/>
        <v/>
      </c>
      <c r="T718" s="38" t="str">
        <f t="shared" si="50"/>
        <v>N</v>
      </c>
      <c r="U718" s="38">
        <f t="shared" si="51"/>
        <v>0</v>
      </c>
      <c r="V718" s="38">
        <f t="shared" si="52"/>
        <v>0</v>
      </c>
      <c r="W718" s="38">
        <f t="shared" si="53"/>
        <v>0</v>
      </c>
    </row>
    <row r="719" spans="3:23" s="37" customFormat="1" x14ac:dyDescent="0.25">
      <c r="C719" s="127"/>
      <c r="D719" s="183" t="str">
        <f>IF(E719=0,"",MAX($D$15:D718)+1)</f>
        <v/>
      </c>
      <c r="E719" s="193"/>
      <c r="F719" s="193"/>
      <c r="G719" s="193"/>
      <c r="H719" s="193"/>
      <c r="I719" s="65"/>
      <c r="J719" s="193"/>
      <c r="K719" s="184"/>
      <c r="L719" s="193"/>
      <c r="M719" s="184"/>
      <c r="N719" s="193"/>
      <c r="O719" s="184"/>
      <c r="P719" s="110"/>
      <c r="Q719" s="63"/>
      <c r="R719" s="152" t="str">
        <f t="shared" si="54"/>
        <v/>
      </c>
      <c r="T719" s="38" t="str">
        <f t="shared" ref="T719:T782" si="55">IF(D719="","N","Y")</f>
        <v>N</v>
      </c>
      <c r="U719" s="38">
        <f t="shared" ref="U719:U782" si="56">IF(AND(T719="Y",OR(E719=0,F719=0,G719=0,H719=0,I719=0,J719=0,K719=0)),1,0)</f>
        <v>0</v>
      </c>
      <c r="V719" s="38">
        <f t="shared" ref="V719:V782" si="57">IF(SUM(IF(L719=0,0,IF(M719=0,1,0)),IF(M719=0,0,IF(L719=0,1,0))),1,0)</f>
        <v>0</v>
      </c>
      <c r="W719" s="38">
        <f t="shared" ref="W719:W782" si="58">IF(SUM(IF(N719="",0,IF(O719="",1,0)),IF(O719="",0,IF(N719="",1,0))),1,0)</f>
        <v>0</v>
      </c>
    </row>
    <row r="720" spans="3:23" s="37" customFormat="1" x14ac:dyDescent="0.25">
      <c r="C720" s="127"/>
      <c r="D720" s="183" t="str">
        <f>IF(E720=0,"",MAX($D$15:D719)+1)</f>
        <v/>
      </c>
      <c r="E720" s="193"/>
      <c r="F720" s="193"/>
      <c r="G720" s="193"/>
      <c r="H720" s="193"/>
      <c r="I720" s="65"/>
      <c r="J720" s="193"/>
      <c r="K720" s="184"/>
      <c r="L720" s="193"/>
      <c r="M720" s="184"/>
      <c r="N720" s="193"/>
      <c r="O720" s="184"/>
      <c r="P720" s="110"/>
      <c r="Q720" s="63"/>
      <c r="R720" s="152" t="str">
        <f t="shared" ref="R720:R783" si="59">IF(SUM(U720:W720)&gt;0,"ROW INCOMPLETE OR INVALID DATA ENTERED; ENTER/EDIT DATA IN REQUIRED FIELDS","")</f>
        <v/>
      </c>
      <c r="T720" s="38" t="str">
        <f t="shared" si="55"/>
        <v>N</v>
      </c>
      <c r="U720" s="38">
        <f t="shared" si="56"/>
        <v>0</v>
      </c>
      <c r="V720" s="38">
        <f t="shared" si="57"/>
        <v>0</v>
      </c>
      <c r="W720" s="38">
        <f t="shared" si="58"/>
        <v>0</v>
      </c>
    </row>
    <row r="721" spans="3:23" s="37" customFormat="1" x14ac:dyDescent="0.25">
      <c r="C721" s="127"/>
      <c r="D721" s="183" t="str">
        <f>IF(E721=0,"",MAX($D$15:D720)+1)</f>
        <v/>
      </c>
      <c r="E721" s="193"/>
      <c r="F721" s="193"/>
      <c r="G721" s="193"/>
      <c r="H721" s="193"/>
      <c r="I721" s="65"/>
      <c r="J721" s="193"/>
      <c r="K721" s="184"/>
      <c r="L721" s="193"/>
      <c r="M721" s="184"/>
      <c r="N721" s="193"/>
      <c r="O721" s="184"/>
      <c r="P721" s="110"/>
      <c r="Q721" s="63"/>
      <c r="R721" s="152" t="str">
        <f t="shared" si="59"/>
        <v/>
      </c>
      <c r="T721" s="38" t="str">
        <f t="shared" si="55"/>
        <v>N</v>
      </c>
      <c r="U721" s="38">
        <f t="shared" si="56"/>
        <v>0</v>
      </c>
      <c r="V721" s="38">
        <f t="shared" si="57"/>
        <v>0</v>
      </c>
      <c r="W721" s="38">
        <f t="shared" si="58"/>
        <v>0</v>
      </c>
    </row>
    <row r="722" spans="3:23" s="37" customFormat="1" x14ac:dyDescent="0.25">
      <c r="C722" s="127"/>
      <c r="D722" s="183" t="str">
        <f>IF(E722=0,"",MAX($D$15:D721)+1)</f>
        <v/>
      </c>
      <c r="E722" s="193"/>
      <c r="F722" s="193"/>
      <c r="G722" s="193"/>
      <c r="H722" s="193"/>
      <c r="I722" s="65"/>
      <c r="J722" s="193"/>
      <c r="K722" s="184"/>
      <c r="L722" s="193"/>
      <c r="M722" s="184"/>
      <c r="N722" s="193"/>
      <c r="O722" s="184"/>
      <c r="P722" s="110"/>
      <c r="Q722" s="63"/>
      <c r="R722" s="152" t="str">
        <f t="shared" si="59"/>
        <v/>
      </c>
      <c r="T722" s="38" t="str">
        <f t="shared" si="55"/>
        <v>N</v>
      </c>
      <c r="U722" s="38">
        <f t="shared" si="56"/>
        <v>0</v>
      </c>
      <c r="V722" s="38">
        <f t="shared" si="57"/>
        <v>0</v>
      </c>
      <c r="W722" s="38">
        <f t="shared" si="58"/>
        <v>0</v>
      </c>
    </row>
    <row r="723" spans="3:23" s="37" customFormat="1" x14ac:dyDescent="0.25">
      <c r="C723" s="127"/>
      <c r="D723" s="183" t="str">
        <f>IF(E723=0,"",MAX($D$15:D722)+1)</f>
        <v/>
      </c>
      <c r="E723" s="193"/>
      <c r="F723" s="193"/>
      <c r="G723" s="193"/>
      <c r="H723" s="193"/>
      <c r="I723" s="65"/>
      <c r="J723" s="193"/>
      <c r="K723" s="184"/>
      <c r="L723" s="193"/>
      <c r="M723" s="184"/>
      <c r="N723" s="193"/>
      <c r="O723" s="184"/>
      <c r="P723" s="110"/>
      <c r="Q723" s="63"/>
      <c r="R723" s="152" t="str">
        <f t="shared" si="59"/>
        <v/>
      </c>
      <c r="T723" s="38" t="str">
        <f t="shared" si="55"/>
        <v>N</v>
      </c>
      <c r="U723" s="38">
        <f t="shared" si="56"/>
        <v>0</v>
      </c>
      <c r="V723" s="38">
        <f t="shared" si="57"/>
        <v>0</v>
      </c>
      <c r="W723" s="38">
        <f t="shared" si="58"/>
        <v>0</v>
      </c>
    </row>
    <row r="724" spans="3:23" s="37" customFormat="1" x14ac:dyDescent="0.25">
      <c r="C724" s="127"/>
      <c r="D724" s="183" t="str">
        <f>IF(E724=0,"",MAX($D$15:D723)+1)</f>
        <v/>
      </c>
      <c r="E724" s="193"/>
      <c r="F724" s="193"/>
      <c r="G724" s="193"/>
      <c r="H724" s="193"/>
      <c r="I724" s="65"/>
      <c r="J724" s="193"/>
      <c r="K724" s="184"/>
      <c r="L724" s="193"/>
      <c r="M724" s="184"/>
      <c r="N724" s="193"/>
      <c r="O724" s="184"/>
      <c r="P724" s="110"/>
      <c r="Q724" s="63"/>
      <c r="R724" s="152" t="str">
        <f t="shared" si="59"/>
        <v/>
      </c>
      <c r="T724" s="38" t="str">
        <f t="shared" si="55"/>
        <v>N</v>
      </c>
      <c r="U724" s="38">
        <f t="shared" si="56"/>
        <v>0</v>
      </c>
      <c r="V724" s="38">
        <f t="shared" si="57"/>
        <v>0</v>
      </c>
      <c r="W724" s="38">
        <f t="shared" si="58"/>
        <v>0</v>
      </c>
    </row>
    <row r="725" spans="3:23" s="37" customFormat="1" x14ac:dyDescent="0.25">
      <c r="C725" s="127"/>
      <c r="D725" s="183" t="str">
        <f>IF(E725=0,"",MAX($D$15:D724)+1)</f>
        <v/>
      </c>
      <c r="E725" s="193"/>
      <c r="F725" s="193"/>
      <c r="G725" s="193"/>
      <c r="H725" s="193"/>
      <c r="I725" s="65"/>
      <c r="J725" s="193"/>
      <c r="K725" s="184"/>
      <c r="L725" s="193"/>
      <c r="M725" s="184"/>
      <c r="N725" s="193"/>
      <c r="O725" s="184"/>
      <c r="P725" s="110"/>
      <c r="Q725" s="63"/>
      <c r="R725" s="152" t="str">
        <f t="shared" si="59"/>
        <v/>
      </c>
      <c r="T725" s="38" t="str">
        <f t="shared" si="55"/>
        <v>N</v>
      </c>
      <c r="U725" s="38">
        <f t="shared" si="56"/>
        <v>0</v>
      </c>
      <c r="V725" s="38">
        <f t="shared" si="57"/>
        <v>0</v>
      </c>
      <c r="W725" s="38">
        <f t="shared" si="58"/>
        <v>0</v>
      </c>
    </row>
    <row r="726" spans="3:23" s="37" customFormat="1" x14ac:dyDescent="0.25">
      <c r="C726" s="127"/>
      <c r="D726" s="183" t="str">
        <f>IF(E726=0,"",MAX($D$15:D725)+1)</f>
        <v/>
      </c>
      <c r="E726" s="193"/>
      <c r="F726" s="193"/>
      <c r="G726" s="193"/>
      <c r="H726" s="193"/>
      <c r="I726" s="65"/>
      <c r="J726" s="193"/>
      <c r="K726" s="184"/>
      <c r="L726" s="193"/>
      <c r="M726" s="184"/>
      <c r="N726" s="193"/>
      <c r="O726" s="184"/>
      <c r="P726" s="110"/>
      <c r="Q726" s="63"/>
      <c r="R726" s="152" t="str">
        <f t="shared" si="59"/>
        <v/>
      </c>
      <c r="T726" s="38" t="str">
        <f t="shared" si="55"/>
        <v>N</v>
      </c>
      <c r="U726" s="38">
        <f t="shared" si="56"/>
        <v>0</v>
      </c>
      <c r="V726" s="38">
        <f t="shared" si="57"/>
        <v>0</v>
      </c>
      <c r="W726" s="38">
        <f t="shared" si="58"/>
        <v>0</v>
      </c>
    </row>
    <row r="727" spans="3:23" s="37" customFormat="1" x14ac:dyDescent="0.25">
      <c r="C727" s="127"/>
      <c r="D727" s="183" t="str">
        <f>IF(E727=0,"",MAX($D$15:D726)+1)</f>
        <v/>
      </c>
      <c r="E727" s="193"/>
      <c r="F727" s="193"/>
      <c r="G727" s="193"/>
      <c r="H727" s="193"/>
      <c r="I727" s="65"/>
      <c r="J727" s="193"/>
      <c r="K727" s="184"/>
      <c r="L727" s="193"/>
      <c r="M727" s="184"/>
      <c r="N727" s="193"/>
      <c r="O727" s="184"/>
      <c r="P727" s="110"/>
      <c r="Q727" s="63"/>
      <c r="R727" s="152" t="str">
        <f t="shared" si="59"/>
        <v/>
      </c>
      <c r="T727" s="38" t="str">
        <f t="shared" si="55"/>
        <v>N</v>
      </c>
      <c r="U727" s="38">
        <f t="shared" si="56"/>
        <v>0</v>
      </c>
      <c r="V727" s="38">
        <f t="shared" si="57"/>
        <v>0</v>
      </c>
      <c r="W727" s="38">
        <f t="shared" si="58"/>
        <v>0</v>
      </c>
    </row>
    <row r="728" spans="3:23" s="37" customFormat="1" x14ac:dyDescent="0.25">
      <c r="C728" s="127"/>
      <c r="D728" s="183" t="str">
        <f>IF(E728=0,"",MAX($D$15:D727)+1)</f>
        <v/>
      </c>
      <c r="E728" s="193"/>
      <c r="F728" s="193"/>
      <c r="G728" s="193"/>
      <c r="H728" s="193"/>
      <c r="I728" s="65"/>
      <c r="J728" s="193"/>
      <c r="K728" s="184"/>
      <c r="L728" s="193"/>
      <c r="M728" s="184"/>
      <c r="N728" s="193"/>
      <c r="O728" s="184"/>
      <c r="P728" s="110"/>
      <c r="Q728" s="63"/>
      <c r="R728" s="152" t="str">
        <f t="shared" si="59"/>
        <v/>
      </c>
      <c r="T728" s="38" t="str">
        <f t="shared" si="55"/>
        <v>N</v>
      </c>
      <c r="U728" s="38">
        <f t="shared" si="56"/>
        <v>0</v>
      </c>
      <c r="V728" s="38">
        <f t="shared" si="57"/>
        <v>0</v>
      </c>
      <c r="W728" s="38">
        <f t="shared" si="58"/>
        <v>0</v>
      </c>
    </row>
    <row r="729" spans="3:23" s="37" customFormat="1" x14ac:dyDescent="0.25">
      <c r="C729" s="127"/>
      <c r="D729" s="183" t="str">
        <f>IF(E729=0,"",MAX($D$15:D728)+1)</f>
        <v/>
      </c>
      <c r="E729" s="193"/>
      <c r="F729" s="193"/>
      <c r="G729" s="193"/>
      <c r="H729" s="193"/>
      <c r="I729" s="65"/>
      <c r="J729" s="193"/>
      <c r="K729" s="184"/>
      <c r="L729" s="193"/>
      <c r="M729" s="184"/>
      <c r="N729" s="193"/>
      <c r="O729" s="184"/>
      <c r="P729" s="110"/>
      <c r="Q729" s="63"/>
      <c r="R729" s="152" t="str">
        <f t="shared" si="59"/>
        <v/>
      </c>
      <c r="T729" s="38" t="str">
        <f t="shared" si="55"/>
        <v>N</v>
      </c>
      <c r="U729" s="38">
        <f t="shared" si="56"/>
        <v>0</v>
      </c>
      <c r="V729" s="38">
        <f t="shared" si="57"/>
        <v>0</v>
      </c>
      <c r="W729" s="38">
        <f t="shared" si="58"/>
        <v>0</v>
      </c>
    </row>
    <row r="730" spans="3:23" s="37" customFormat="1" x14ac:dyDescent="0.25">
      <c r="C730" s="127"/>
      <c r="D730" s="183" t="str">
        <f>IF(E730=0,"",MAX($D$15:D729)+1)</f>
        <v/>
      </c>
      <c r="E730" s="193"/>
      <c r="F730" s="193"/>
      <c r="G730" s="193"/>
      <c r="H730" s="193"/>
      <c r="I730" s="65"/>
      <c r="J730" s="193"/>
      <c r="K730" s="184"/>
      <c r="L730" s="193"/>
      <c r="M730" s="184"/>
      <c r="N730" s="193"/>
      <c r="O730" s="184"/>
      <c r="P730" s="110"/>
      <c r="Q730" s="63"/>
      <c r="R730" s="152" t="str">
        <f t="shared" si="59"/>
        <v/>
      </c>
      <c r="T730" s="38" t="str">
        <f t="shared" si="55"/>
        <v>N</v>
      </c>
      <c r="U730" s="38">
        <f t="shared" si="56"/>
        <v>0</v>
      </c>
      <c r="V730" s="38">
        <f t="shared" si="57"/>
        <v>0</v>
      </c>
      <c r="W730" s="38">
        <f t="shared" si="58"/>
        <v>0</v>
      </c>
    </row>
    <row r="731" spans="3:23" s="37" customFormat="1" x14ac:dyDescent="0.25">
      <c r="C731" s="127"/>
      <c r="D731" s="183" t="str">
        <f>IF(E731=0,"",MAX($D$15:D730)+1)</f>
        <v/>
      </c>
      <c r="E731" s="193"/>
      <c r="F731" s="193"/>
      <c r="G731" s="193"/>
      <c r="H731" s="193"/>
      <c r="I731" s="65"/>
      <c r="J731" s="193"/>
      <c r="K731" s="184"/>
      <c r="L731" s="193"/>
      <c r="M731" s="184"/>
      <c r="N731" s="193"/>
      <c r="O731" s="184"/>
      <c r="P731" s="110"/>
      <c r="Q731" s="63"/>
      <c r="R731" s="152" t="str">
        <f t="shared" si="59"/>
        <v/>
      </c>
      <c r="T731" s="38" t="str">
        <f t="shared" si="55"/>
        <v>N</v>
      </c>
      <c r="U731" s="38">
        <f t="shared" si="56"/>
        <v>0</v>
      </c>
      <c r="V731" s="38">
        <f t="shared" si="57"/>
        <v>0</v>
      </c>
      <c r="W731" s="38">
        <f t="shared" si="58"/>
        <v>0</v>
      </c>
    </row>
    <row r="732" spans="3:23" s="37" customFormat="1" x14ac:dyDescent="0.25">
      <c r="C732" s="127"/>
      <c r="D732" s="183" t="str">
        <f>IF(E732=0,"",MAX($D$15:D731)+1)</f>
        <v/>
      </c>
      <c r="E732" s="193"/>
      <c r="F732" s="193"/>
      <c r="G732" s="193"/>
      <c r="H732" s="193"/>
      <c r="I732" s="65"/>
      <c r="J732" s="193"/>
      <c r="K732" s="184"/>
      <c r="L732" s="193"/>
      <c r="M732" s="184"/>
      <c r="N732" s="193"/>
      <c r="O732" s="184"/>
      <c r="P732" s="110"/>
      <c r="Q732" s="63"/>
      <c r="R732" s="152" t="str">
        <f t="shared" si="59"/>
        <v/>
      </c>
      <c r="T732" s="38" t="str">
        <f t="shared" si="55"/>
        <v>N</v>
      </c>
      <c r="U732" s="38">
        <f t="shared" si="56"/>
        <v>0</v>
      </c>
      <c r="V732" s="38">
        <f t="shared" si="57"/>
        <v>0</v>
      </c>
      <c r="W732" s="38">
        <f t="shared" si="58"/>
        <v>0</v>
      </c>
    </row>
    <row r="733" spans="3:23" s="37" customFormat="1" x14ac:dyDescent="0.25">
      <c r="C733" s="127"/>
      <c r="D733" s="183" t="str">
        <f>IF(E733=0,"",MAX($D$15:D732)+1)</f>
        <v/>
      </c>
      <c r="E733" s="193"/>
      <c r="F733" s="193"/>
      <c r="G733" s="193"/>
      <c r="H733" s="193"/>
      <c r="I733" s="65"/>
      <c r="J733" s="193"/>
      <c r="K733" s="184"/>
      <c r="L733" s="193"/>
      <c r="M733" s="184"/>
      <c r="N733" s="193"/>
      <c r="O733" s="184"/>
      <c r="P733" s="110"/>
      <c r="Q733" s="63"/>
      <c r="R733" s="152" t="str">
        <f t="shared" si="59"/>
        <v/>
      </c>
      <c r="T733" s="38" t="str">
        <f t="shared" si="55"/>
        <v>N</v>
      </c>
      <c r="U733" s="38">
        <f t="shared" si="56"/>
        <v>0</v>
      </c>
      <c r="V733" s="38">
        <f t="shared" si="57"/>
        <v>0</v>
      </c>
      <c r="W733" s="38">
        <f t="shared" si="58"/>
        <v>0</v>
      </c>
    </row>
    <row r="734" spans="3:23" s="37" customFormat="1" x14ac:dyDescent="0.25">
      <c r="C734" s="127"/>
      <c r="D734" s="183" t="str">
        <f>IF(E734=0,"",MAX($D$15:D733)+1)</f>
        <v/>
      </c>
      <c r="E734" s="193"/>
      <c r="F734" s="193"/>
      <c r="G734" s="193"/>
      <c r="H734" s="193"/>
      <c r="I734" s="65"/>
      <c r="J734" s="193"/>
      <c r="K734" s="184"/>
      <c r="L734" s="193"/>
      <c r="M734" s="184"/>
      <c r="N734" s="193"/>
      <c r="O734" s="184"/>
      <c r="P734" s="110"/>
      <c r="Q734" s="63"/>
      <c r="R734" s="152" t="str">
        <f t="shared" si="59"/>
        <v/>
      </c>
      <c r="T734" s="38" t="str">
        <f t="shared" si="55"/>
        <v>N</v>
      </c>
      <c r="U734" s="38">
        <f t="shared" si="56"/>
        <v>0</v>
      </c>
      <c r="V734" s="38">
        <f t="shared" si="57"/>
        <v>0</v>
      </c>
      <c r="W734" s="38">
        <f t="shared" si="58"/>
        <v>0</v>
      </c>
    </row>
    <row r="735" spans="3:23" s="37" customFormat="1" x14ac:dyDescent="0.25">
      <c r="C735" s="127"/>
      <c r="D735" s="183" t="str">
        <f>IF(E735=0,"",MAX($D$15:D734)+1)</f>
        <v/>
      </c>
      <c r="E735" s="193"/>
      <c r="F735" s="193"/>
      <c r="G735" s="193"/>
      <c r="H735" s="193"/>
      <c r="I735" s="65"/>
      <c r="J735" s="193"/>
      <c r="K735" s="184"/>
      <c r="L735" s="193"/>
      <c r="M735" s="184"/>
      <c r="N735" s="193"/>
      <c r="O735" s="184"/>
      <c r="P735" s="110"/>
      <c r="Q735" s="63"/>
      <c r="R735" s="152" t="str">
        <f t="shared" si="59"/>
        <v/>
      </c>
      <c r="T735" s="38" t="str">
        <f t="shared" si="55"/>
        <v>N</v>
      </c>
      <c r="U735" s="38">
        <f t="shared" si="56"/>
        <v>0</v>
      </c>
      <c r="V735" s="38">
        <f t="shared" si="57"/>
        <v>0</v>
      </c>
      <c r="W735" s="38">
        <f t="shared" si="58"/>
        <v>0</v>
      </c>
    </row>
    <row r="736" spans="3:23" s="37" customFormat="1" x14ac:dyDescent="0.25">
      <c r="C736" s="127"/>
      <c r="D736" s="183" t="str">
        <f>IF(E736=0,"",MAX($D$15:D735)+1)</f>
        <v/>
      </c>
      <c r="E736" s="193"/>
      <c r="F736" s="193"/>
      <c r="G736" s="193"/>
      <c r="H736" s="193"/>
      <c r="I736" s="65"/>
      <c r="J736" s="193"/>
      <c r="K736" s="184"/>
      <c r="L736" s="193"/>
      <c r="M736" s="184"/>
      <c r="N736" s="193"/>
      <c r="O736" s="184"/>
      <c r="P736" s="110"/>
      <c r="Q736" s="63"/>
      <c r="R736" s="152" t="str">
        <f t="shared" si="59"/>
        <v/>
      </c>
      <c r="T736" s="38" t="str">
        <f t="shared" si="55"/>
        <v>N</v>
      </c>
      <c r="U736" s="38">
        <f t="shared" si="56"/>
        <v>0</v>
      </c>
      <c r="V736" s="38">
        <f t="shared" si="57"/>
        <v>0</v>
      </c>
      <c r="W736" s="38">
        <f t="shared" si="58"/>
        <v>0</v>
      </c>
    </row>
    <row r="737" spans="3:23" s="37" customFormat="1" x14ac:dyDescent="0.25">
      <c r="C737" s="127"/>
      <c r="D737" s="183" t="str">
        <f>IF(E737=0,"",MAX($D$15:D736)+1)</f>
        <v/>
      </c>
      <c r="E737" s="193"/>
      <c r="F737" s="193"/>
      <c r="G737" s="193"/>
      <c r="H737" s="193"/>
      <c r="I737" s="65"/>
      <c r="J737" s="193"/>
      <c r="K737" s="184"/>
      <c r="L737" s="193"/>
      <c r="M737" s="184"/>
      <c r="N737" s="193"/>
      <c r="O737" s="184"/>
      <c r="P737" s="110"/>
      <c r="Q737" s="63"/>
      <c r="R737" s="152" t="str">
        <f t="shared" si="59"/>
        <v/>
      </c>
      <c r="T737" s="38" t="str">
        <f t="shared" si="55"/>
        <v>N</v>
      </c>
      <c r="U737" s="38">
        <f t="shared" si="56"/>
        <v>0</v>
      </c>
      <c r="V737" s="38">
        <f t="shared" si="57"/>
        <v>0</v>
      </c>
      <c r="W737" s="38">
        <f t="shared" si="58"/>
        <v>0</v>
      </c>
    </row>
    <row r="738" spans="3:23" s="37" customFormat="1" x14ac:dyDescent="0.25">
      <c r="C738" s="127"/>
      <c r="D738" s="183" t="str">
        <f>IF(E738=0,"",MAX($D$15:D737)+1)</f>
        <v/>
      </c>
      <c r="E738" s="193"/>
      <c r="F738" s="193"/>
      <c r="G738" s="193"/>
      <c r="H738" s="193"/>
      <c r="I738" s="65"/>
      <c r="J738" s="193"/>
      <c r="K738" s="184"/>
      <c r="L738" s="193"/>
      <c r="M738" s="184"/>
      <c r="N738" s="193"/>
      <c r="O738" s="184"/>
      <c r="P738" s="110"/>
      <c r="Q738" s="63"/>
      <c r="R738" s="152" t="str">
        <f t="shared" si="59"/>
        <v/>
      </c>
      <c r="T738" s="38" t="str">
        <f t="shared" si="55"/>
        <v>N</v>
      </c>
      <c r="U738" s="38">
        <f t="shared" si="56"/>
        <v>0</v>
      </c>
      <c r="V738" s="38">
        <f t="shared" si="57"/>
        <v>0</v>
      </c>
      <c r="W738" s="38">
        <f t="shared" si="58"/>
        <v>0</v>
      </c>
    </row>
    <row r="739" spans="3:23" s="37" customFormat="1" x14ac:dyDescent="0.25">
      <c r="C739" s="127"/>
      <c r="D739" s="183" t="str">
        <f>IF(E739=0,"",MAX($D$15:D738)+1)</f>
        <v/>
      </c>
      <c r="E739" s="193"/>
      <c r="F739" s="193"/>
      <c r="G739" s="193"/>
      <c r="H739" s="193"/>
      <c r="I739" s="65"/>
      <c r="J739" s="193"/>
      <c r="K739" s="184"/>
      <c r="L739" s="193"/>
      <c r="M739" s="184"/>
      <c r="N739" s="193"/>
      <c r="O739" s="184"/>
      <c r="P739" s="110"/>
      <c r="Q739" s="63"/>
      <c r="R739" s="152" t="str">
        <f t="shared" si="59"/>
        <v/>
      </c>
      <c r="T739" s="38" t="str">
        <f t="shared" si="55"/>
        <v>N</v>
      </c>
      <c r="U739" s="38">
        <f t="shared" si="56"/>
        <v>0</v>
      </c>
      <c r="V739" s="38">
        <f t="shared" si="57"/>
        <v>0</v>
      </c>
      <c r="W739" s="38">
        <f t="shared" si="58"/>
        <v>0</v>
      </c>
    </row>
    <row r="740" spans="3:23" s="37" customFormat="1" x14ac:dyDescent="0.25">
      <c r="C740" s="127"/>
      <c r="D740" s="183" t="str">
        <f>IF(E740=0,"",MAX($D$15:D739)+1)</f>
        <v/>
      </c>
      <c r="E740" s="193"/>
      <c r="F740" s="193"/>
      <c r="G740" s="193"/>
      <c r="H740" s="193"/>
      <c r="I740" s="65"/>
      <c r="J740" s="193"/>
      <c r="K740" s="184"/>
      <c r="L740" s="193"/>
      <c r="M740" s="184"/>
      <c r="N740" s="193"/>
      <c r="O740" s="184"/>
      <c r="P740" s="110"/>
      <c r="Q740" s="63"/>
      <c r="R740" s="152" t="str">
        <f t="shared" si="59"/>
        <v/>
      </c>
      <c r="T740" s="38" t="str">
        <f t="shared" si="55"/>
        <v>N</v>
      </c>
      <c r="U740" s="38">
        <f t="shared" si="56"/>
        <v>0</v>
      </c>
      <c r="V740" s="38">
        <f t="shared" si="57"/>
        <v>0</v>
      </c>
      <c r="W740" s="38">
        <f t="shared" si="58"/>
        <v>0</v>
      </c>
    </row>
    <row r="741" spans="3:23" s="37" customFormat="1" x14ac:dyDescent="0.25">
      <c r="C741" s="127"/>
      <c r="D741" s="183" t="str">
        <f>IF(E741=0,"",MAX($D$15:D740)+1)</f>
        <v/>
      </c>
      <c r="E741" s="193"/>
      <c r="F741" s="193"/>
      <c r="G741" s="193"/>
      <c r="H741" s="193"/>
      <c r="I741" s="65"/>
      <c r="J741" s="193"/>
      <c r="K741" s="184"/>
      <c r="L741" s="193"/>
      <c r="M741" s="184"/>
      <c r="N741" s="193"/>
      <c r="O741" s="184"/>
      <c r="P741" s="110"/>
      <c r="Q741" s="63"/>
      <c r="R741" s="152" t="str">
        <f t="shared" si="59"/>
        <v/>
      </c>
      <c r="T741" s="38" t="str">
        <f t="shared" si="55"/>
        <v>N</v>
      </c>
      <c r="U741" s="38">
        <f t="shared" si="56"/>
        <v>0</v>
      </c>
      <c r="V741" s="38">
        <f t="shared" si="57"/>
        <v>0</v>
      </c>
      <c r="W741" s="38">
        <f t="shared" si="58"/>
        <v>0</v>
      </c>
    </row>
    <row r="742" spans="3:23" s="37" customFormat="1" x14ac:dyDescent="0.25">
      <c r="C742" s="127"/>
      <c r="D742" s="183" t="str">
        <f>IF(E742=0,"",MAX($D$15:D741)+1)</f>
        <v/>
      </c>
      <c r="E742" s="193"/>
      <c r="F742" s="193"/>
      <c r="G742" s="193"/>
      <c r="H742" s="193"/>
      <c r="I742" s="65"/>
      <c r="J742" s="193"/>
      <c r="K742" s="184"/>
      <c r="L742" s="193"/>
      <c r="M742" s="184"/>
      <c r="N742" s="193"/>
      <c r="O742" s="184"/>
      <c r="P742" s="110"/>
      <c r="Q742" s="63"/>
      <c r="R742" s="152" t="str">
        <f t="shared" si="59"/>
        <v/>
      </c>
      <c r="T742" s="38" t="str">
        <f t="shared" si="55"/>
        <v>N</v>
      </c>
      <c r="U742" s="38">
        <f t="shared" si="56"/>
        <v>0</v>
      </c>
      <c r="V742" s="38">
        <f t="shared" si="57"/>
        <v>0</v>
      </c>
      <c r="W742" s="38">
        <f t="shared" si="58"/>
        <v>0</v>
      </c>
    </row>
    <row r="743" spans="3:23" s="37" customFormat="1" x14ac:dyDescent="0.25">
      <c r="C743" s="127"/>
      <c r="D743" s="183" t="str">
        <f>IF(E743=0,"",MAX($D$15:D742)+1)</f>
        <v/>
      </c>
      <c r="E743" s="193"/>
      <c r="F743" s="193"/>
      <c r="G743" s="193"/>
      <c r="H743" s="193"/>
      <c r="I743" s="65"/>
      <c r="J743" s="193"/>
      <c r="K743" s="184"/>
      <c r="L743" s="193"/>
      <c r="M743" s="184"/>
      <c r="N743" s="193"/>
      <c r="O743" s="184"/>
      <c r="P743" s="110"/>
      <c r="Q743" s="63"/>
      <c r="R743" s="152" t="str">
        <f t="shared" si="59"/>
        <v/>
      </c>
      <c r="T743" s="38" t="str">
        <f t="shared" si="55"/>
        <v>N</v>
      </c>
      <c r="U743" s="38">
        <f t="shared" si="56"/>
        <v>0</v>
      </c>
      <c r="V743" s="38">
        <f t="shared" si="57"/>
        <v>0</v>
      </c>
      <c r="W743" s="38">
        <f t="shared" si="58"/>
        <v>0</v>
      </c>
    </row>
    <row r="744" spans="3:23" s="37" customFormat="1" x14ac:dyDescent="0.25">
      <c r="C744" s="127"/>
      <c r="D744" s="183" t="str">
        <f>IF(E744=0,"",MAX($D$15:D743)+1)</f>
        <v/>
      </c>
      <c r="E744" s="193"/>
      <c r="F744" s="193"/>
      <c r="G744" s="193"/>
      <c r="H744" s="193"/>
      <c r="I744" s="65"/>
      <c r="J744" s="193"/>
      <c r="K744" s="184"/>
      <c r="L744" s="193"/>
      <c r="M744" s="184"/>
      <c r="N744" s="193"/>
      <c r="O744" s="184"/>
      <c r="P744" s="110"/>
      <c r="Q744" s="63"/>
      <c r="R744" s="152" t="str">
        <f t="shared" si="59"/>
        <v/>
      </c>
      <c r="T744" s="38" t="str">
        <f t="shared" si="55"/>
        <v>N</v>
      </c>
      <c r="U744" s="38">
        <f t="shared" si="56"/>
        <v>0</v>
      </c>
      <c r="V744" s="38">
        <f t="shared" si="57"/>
        <v>0</v>
      </c>
      <c r="W744" s="38">
        <f t="shared" si="58"/>
        <v>0</v>
      </c>
    </row>
    <row r="745" spans="3:23" s="37" customFormat="1" x14ac:dyDescent="0.25">
      <c r="C745" s="127"/>
      <c r="D745" s="183" t="str">
        <f>IF(E745=0,"",MAX($D$15:D744)+1)</f>
        <v/>
      </c>
      <c r="E745" s="193"/>
      <c r="F745" s="193"/>
      <c r="G745" s="193"/>
      <c r="H745" s="193"/>
      <c r="I745" s="65"/>
      <c r="J745" s="193"/>
      <c r="K745" s="184"/>
      <c r="L745" s="193"/>
      <c r="M745" s="184"/>
      <c r="N745" s="193"/>
      <c r="O745" s="184"/>
      <c r="P745" s="110"/>
      <c r="Q745" s="63"/>
      <c r="R745" s="152" t="str">
        <f t="shared" si="59"/>
        <v/>
      </c>
      <c r="T745" s="38" t="str">
        <f t="shared" si="55"/>
        <v>N</v>
      </c>
      <c r="U745" s="38">
        <f t="shared" si="56"/>
        <v>0</v>
      </c>
      <c r="V745" s="38">
        <f t="shared" si="57"/>
        <v>0</v>
      </c>
      <c r="W745" s="38">
        <f t="shared" si="58"/>
        <v>0</v>
      </c>
    </row>
    <row r="746" spans="3:23" s="37" customFormat="1" x14ac:dyDescent="0.25">
      <c r="C746" s="127"/>
      <c r="D746" s="183" t="str">
        <f>IF(E746=0,"",MAX($D$15:D745)+1)</f>
        <v/>
      </c>
      <c r="E746" s="193"/>
      <c r="F746" s="193"/>
      <c r="G746" s="193"/>
      <c r="H746" s="193"/>
      <c r="I746" s="65"/>
      <c r="J746" s="193"/>
      <c r="K746" s="184"/>
      <c r="L746" s="193"/>
      <c r="M746" s="184"/>
      <c r="N746" s="193"/>
      <c r="O746" s="184"/>
      <c r="P746" s="110"/>
      <c r="Q746" s="63"/>
      <c r="R746" s="152" t="str">
        <f t="shared" si="59"/>
        <v/>
      </c>
      <c r="T746" s="38" t="str">
        <f t="shared" si="55"/>
        <v>N</v>
      </c>
      <c r="U746" s="38">
        <f t="shared" si="56"/>
        <v>0</v>
      </c>
      <c r="V746" s="38">
        <f t="shared" si="57"/>
        <v>0</v>
      </c>
      <c r="W746" s="38">
        <f t="shared" si="58"/>
        <v>0</v>
      </c>
    </row>
    <row r="747" spans="3:23" s="37" customFormat="1" x14ac:dyDescent="0.25">
      <c r="C747" s="127"/>
      <c r="D747" s="183" t="str">
        <f>IF(E747=0,"",MAX($D$15:D746)+1)</f>
        <v/>
      </c>
      <c r="E747" s="193"/>
      <c r="F747" s="193"/>
      <c r="G747" s="193"/>
      <c r="H747" s="193"/>
      <c r="I747" s="65"/>
      <c r="J747" s="193"/>
      <c r="K747" s="184"/>
      <c r="L747" s="193"/>
      <c r="M747" s="184"/>
      <c r="N747" s="193"/>
      <c r="O747" s="184"/>
      <c r="P747" s="110"/>
      <c r="Q747" s="63"/>
      <c r="R747" s="152" t="str">
        <f t="shared" si="59"/>
        <v/>
      </c>
      <c r="T747" s="38" t="str">
        <f t="shared" si="55"/>
        <v>N</v>
      </c>
      <c r="U747" s="38">
        <f t="shared" si="56"/>
        <v>0</v>
      </c>
      <c r="V747" s="38">
        <f t="shared" si="57"/>
        <v>0</v>
      </c>
      <c r="W747" s="38">
        <f t="shared" si="58"/>
        <v>0</v>
      </c>
    </row>
    <row r="748" spans="3:23" s="37" customFormat="1" x14ac:dyDescent="0.25">
      <c r="C748" s="127"/>
      <c r="D748" s="183" t="str">
        <f>IF(E748=0,"",MAX($D$15:D747)+1)</f>
        <v/>
      </c>
      <c r="E748" s="193"/>
      <c r="F748" s="193"/>
      <c r="G748" s="193"/>
      <c r="H748" s="193"/>
      <c r="I748" s="65"/>
      <c r="J748" s="193"/>
      <c r="K748" s="184"/>
      <c r="L748" s="193"/>
      <c r="M748" s="184"/>
      <c r="N748" s="193"/>
      <c r="O748" s="184"/>
      <c r="P748" s="110"/>
      <c r="Q748" s="63"/>
      <c r="R748" s="152" t="str">
        <f t="shared" si="59"/>
        <v/>
      </c>
      <c r="T748" s="38" t="str">
        <f t="shared" si="55"/>
        <v>N</v>
      </c>
      <c r="U748" s="38">
        <f t="shared" si="56"/>
        <v>0</v>
      </c>
      <c r="V748" s="38">
        <f t="shared" si="57"/>
        <v>0</v>
      </c>
      <c r="W748" s="38">
        <f t="shared" si="58"/>
        <v>0</v>
      </c>
    </row>
    <row r="749" spans="3:23" s="37" customFormat="1" x14ac:dyDescent="0.25">
      <c r="C749" s="127"/>
      <c r="D749" s="183" t="str">
        <f>IF(E749=0,"",MAX($D$15:D748)+1)</f>
        <v/>
      </c>
      <c r="E749" s="193"/>
      <c r="F749" s="193"/>
      <c r="G749" s="193"/>
      <c r="H749" s="193"/>
      <c r="I749" s="65"/>
      <c r="J749" s="193"/>
      <c r="K749" s="184"/>
      <c r="L749" s="193"/>
      <c r="M749" s="184"/>
      <c r="N749" s="193"/>
      <c r="O749" s="184"/>
      <c r="P749" s="110"/>
      <c r="Q749" s="63"/>
      <c r="R749" s="152" t="str">
        <f t="shared" si="59"/>
        <v/>
      </c>
      <c r="T749" s="38" t="str">
        <f t="shared" si="55"/>
        <v>N</v>
      </c>
      <c r="U749" s="38">
        <f t="shared" si="56"/>
        <v>0</v>
      </c>
      <c r="V749" s="38">
        <f t="shared" si="57"/>
        <v>0</v>
      </c>
      <c r="W749" s="38">
        <f t="shared" si="58"/>
        <v>0</v>
      </c>
    </row>
    <row r="750" spans="3:23" s="37" customFormat="1" x14ac:dyDescent="0.25">
      <c r="C750" s="127"/>
      <c r="D750" s="183" t="str">
        <f>IF(E750=0,"",MAX($D$15:D749)+1)</f>
        <v/>
      </c>
      <c r="E750" s="193"/>
      <c r="F750" s="193"/>
      <c r="G750" s="193"/>
      <c r="H750" s="193"/>
      <c r="I750" s="65"/>
      <c r="J750" s="193"/>
      <c r="K750" s="184"/>
      <c r="L750" s="193"/>
      <c r="M750" s="184"/>
      <c r="N750" s="193"/>
      <c r="O750" s="184"/>
      <c r="P750" s="110"/>
      <c r="Q750" s="63"/>
      <c r="R750" s="152" t="str">
        <f t="shared" si="59"/>
        <v/>
      </c>
      <c r="T750" s="38" t="str">
        <f t="shared" si="55"/>
        <v>N</v>
      </c>
      <c r="U750" s="38">
        <f t="shared" si="56"/>
        <v>0</v>
      </c>
      <c r="V750" s="38">
        <f t="shared" si="57"/>
        <v>0</v>
      </c>
      <c r="W750" s="38">
        <f t="shared" si="58"/>
        <v>0</v>
      </c>
    </row>
    <row r="751" spans="3:23" s="37" customFormat="1" x14ac:dyDescent="0.25">
      <c r="C751" s="127"/>
      <c r="D751" s="183" t="str">
        <f>IF(E751=0,"",MAX($D$15:D750)+1)</f>
        <v/>
      </c>
      <c r="E751" s="193"/>
      <c r="F751" s="193"/>
      <c r="G751" s="193"/>
      <c r="H751" s="193"/>
      <c r="I751" s="65"/>
      <c r="J751" s="193"/>
      <c r="K751" s="184"/>
      <c r="L751" s="193"/>
      <c r="M751" s="184"/>
      <c r="N751" s="193"/>
      <c r="O751" s="184"/>
      <c r="P751" s="110"/>
      <c r="Q751" s="63"/>
      <c r="R751" s="152" t="str">
        <f t="shared" si="59"/>
        <v/>
      </c>
      <c r="T751" s="38" t="str">
        <f t="shared" si="55"/>
        <v>N</v>
      </c>
      <c r="U751" s="38">
        <f t="shared" si="56"/>
        <v>0</v>
      </c>
      <c r="V751" s="38">
        <f t="shared" si="57"/>
        <v>0</v>
      </c>
      <c r="W751" s="38">
        <f t="shared" si="58"/>
        <v>0</v>
      </c>
    </row>
    <row r="752" spans="3:23" s="37" customFormat="1" x14ac:dyDescent="0.25">
      <c r="C752" s="127"/>
      <c r="D752" s="183" t="str">
        <f>IF(E752=0,"",MAX($D$15:D751)+1)</f>
        <v/>
      </c>
      <c r="E752" s="193"/>
      <c r="F752" s="193"/>
      <c r="G752" s="193"/>
      <c r="H752" s="193"/>
      <c r="I752" s="65"/>
      <c r="J752" s="193"/>
      <c r="K752" s="184"/>
      <c r="L752" s="193"/>
      <c r="M752" s="184"/>
      <c r="N752" s="193"/>
      <c r="O752" s="184"/>
      <c r="P752" s="110"/>
      <c r="Q752" s="63"/>
      <c r="R752" s="152" t="str">
        <f t="shared" si="59"/>
        <v/>
      </c>
      <c r="T752" s="38" t="str">
        <f t="shared" si="55"/>
        <v>N</v>
      </c>
      <c r="U752" s="38">
        <f t="shared" si="56"/>
        <v>0</v>
      </c>
      <c r="V752" s="38">
        <f t="shared" si="57"/>
        <v>0</v>
      </c>
      <c r="W752" s="38">
        <f t="shared" si="58"/>
        <v>0</v>
      </c>
    </row>
    <row r="753" spans="3:23" s="37" customFormat="1" x14ac:dyDescent="0.25">
      <c r="C753" s="127"/>
      <c r="D753" s="183" t="str">
        <f>IF(E753=0,"",MAX($D$15:D752)+1)</f>
        <v/>
      </c>
      <c r="E753" s="193"/>
      <c r="F753" s="193"/>
      <c r="G753" s="193"/>
      <c r="H753" s="193"/>
      <c r="I753" s="65"/>
      <c r="J753" s="193"/>
      <c r="K753" s="184"/>
      <c r="L753" s="193"/>
      <c r="M753" s="184"/>
      <c r="N753" s="193"/>
      <c r="O753" s="184"/>
      <c r="P753" s="110"/>
      <c r="Q753" s="63"/>
      <c r="R753" s="152" t="str">
        <f t="shared" si="59"/>
        <v/>
      </c>
      <c r="T753" s="38" t="str">
        <f t="shared" si="55"/>
        <v>N</v>
      </c>
      <c r="U753" s="38">
        <f t="shared" si="56"/>
        <v>0</v>
      </c>
      <c r="V753" s="38">
        <f t="shared" si="57"/>
        <v>0</v>
      </c>
      <c r="W753" s="38">
        <f t="shared" si="58"/>
        <v>0</v>
      </c>
    </row>
    <row r="754" spans="3:23" s="37" customFormat="1" x14ac:dyDescent="0.25">
      <c r="C754" s="127"/>
      <c r="D754" s="183" t="str">
        <f>IF(E754=0,"",MAX($D$15:D753)+1)</f>
        <v/>
      </c>
      <c r="E754" s="193"/>
      <c r="F754" s="193"/>
      <c r="G754" s="193"/>
      <c r="H754" s="193"/>
      <c r="I754" s="65"/>
      <c r="J754" s="193"/>
      <c r="K754" s="184"/>
      <c r="L754" s="193"/>
      <c r="M754" s="184"/>
      <c r="N754" s="193"/>
      <c r="O754" s="184"/>
      <c r="P754" s="110"/>
      <c r="Q754" s="63"/>
      <c r="R754" s="152" t="str">
        <f t="shared" si="59"/>
        <v/>
      </c>
      <c r="T754" s="38" t="str">
        <f t="shared" si="55"/>
        <v>N</v>
      </c>
      <c r="U754" s="38">
        <f t="shared" si="56"/>
        <v>0</v>
      </c>
      <c r="V754" s="38">
        <f t="shared" si="57"/>
        <v>0</v>
      </c>
      <c r="W754" s="38">
        <f t="shared" si="58"/>
        <v>0</v>
      </c>
    </row>
    <row r="755" spans="3:23" s="37" customFormat="1" x14ac:dyDescent="0.25">
      <c r="C755" s="127"/>
      <c r="D755" s="183" t="str">
        <f>IF(E755=0,"",MAX($D$15:D754)+1)</f>
        <v/>
      </c>
      <c r="E755" s="193"/>
      <c r="F755" s="193"/>
      <c r="G755" s="193"/>
      <c r="H755" s="193"/>
      <c r="I755" s="65"/>
      <c r="J755" s="193"/>
      <c r="K755" s="184"/>
      <c r="L755" s="193"/>
      <c r="M755" s="184"/>
      <c r="N755" s="193"/>
      <c r="O755" s="184"/>
      <c r="P755" s="110"/>
      <c r="Q755" s="63"/>
      <c r="R755" s="152" t="str">
        <f t="shared" si="59"/>
        <v/>
      </c>
      <c r="T755" s="38" t="str">
        <f t="shared" si="55"/>
        <v>N</v>
      </c>
      <c r="U755" s="38">
        <f t="shared" si="56"/>
        <v>0</v>
      </c>
      <c r="V755" s="38">
        <f t="shared" si="57"/>
        <v>0</v>
      </c>
      <c r="W755" s="38">
        <f t="shared" si="58"/>
        <v>0</v>
      </c>
    </row>
    <row r="756" spans="3:23" s="37" customFormat="1" x14ac:dyDescent="0.25">
      <c r="C756" s="127"/>
      <c r="D756" s="183" t="str">
        <f>IF(E756=0,"",MAX($D$15:D755)+1)</f>
        <v/>
      </c>
      <c r="E756" s="193"/>
      <c r="F756" s="193"/>
      <c r="G756" s="193"/>
      <c r="H756" s="193"/>
      <c r="I756" s="65"/>
      <c r="J756" s="193"/>
      <c r="K756" s="184"/>
      <c r="L756" s="193"/>
      <c r="M756" s="184"/>
      <c r="N756" s="193"/>
      <c r="O756" s="184"/>
      <c r="P756" s="110"/>
      <c r="Q756" s="63"/>
      <c r="R756" s="152" t="str">
        <f t="shared" si="59"/>
        <v/>
      </c>
      <c r="T756" s="38" t="str">
        <f t="shared" si="55"/>
        <v>N</v>
      </c>
      <c r="U756" s="38">
        <f t="shared" si="56"/>
        <v>0</v>
      </c>
      <c r="V756" s="38">
        <f t="shared" si="57"/>
        <v>0</v>
      </c>
      <c r="W756" s="38">
        <f t="shared" si="58"/>
        <v>0</v>
      </c>
    </row>
    <row r="757" spans="3:23" s="37" customFormat="1" x14ac:dyDescent="0.25">
      <c r="C757" s="127"/>
      <c r="D757" s="183" t="str">
        <f>IF(E757=0,"",MAX($D$15:D756)+1)</f>
        <v/>
      </c>
      <c r="E757" s="193"/>
      <c r="F757" s="193"/>
      <c r="G757" s="193"/>
      <c r="H757" s="193"/>
      <c r="I757" s="65"/>
      <c r="J757" s="193"/>
      <c r="K757" s="184"/>
      <c r="L757" s="193"/>
      <c r="M757" s="184"/>
      <c r="N757" s="193"/>
      <c r="O757" s="184"/>
      <c r="P757" s="110"/>
      <c r="Q757" s="63"/>
      <c r="R757" s="152" t="str">
        <f t="shared" si="59"/>
        <v/>
      </c>
      <c r="T757" s="38" t="str">
        <f t="shared" si="55"/>
        <v>N</v>
      </c>
      <c r="U757" s="38">
        <f t="shared" si="56"/>
        <v>0</v>
      </c>
      <c r="V757" s="38">
        <f t="shared" si="57"/>
        <v>0</v>
      </c>
      <c r="W757" s="38">
        <f t="shared" si="58"/>
        <v>0</v>
      </c>
    </row>
    <row r="758" spans="3:23" s="37" customFormat="1" x14ac:dyDescent="0.25">
      <c r="C758" s="127"/>
      <c r="D758" s="183" t="str">
        <f>IF(E758=0,"",MAX($D$15:D757)+1)</f>
        <v/>
      </c>
      <c r="E758" s="193"/>
      <c r="F758" s="193"/>
      <c r="G758" s="193"/>
      <c r="H758" s="193"/>
      <c r="I758" s="65"/>
      <c r="J758" s="193"/>
      <c r="K758" s="184"/>
      <c r="L758" s="193"/>
      <c r="M758" s="184"/>
      <c r="N758" s="193"/>
      <c r="O758" s="184"/>
      <c r="P758" s="110"/>
      <c r="Q758" s="63"/>
      <c r="R758" s="152" t="str">
        <f t="shared" si="59"/>
        <v/>
      </c>
      <c r="T758" s="38" t="str">
        <f t="shared" si="55"/>
        <v>N</v>
      </c>
      <c r="U758" s="38">
        <f t="shared" si="56"/>
        <v>0</v>
      </c>
      <c r="V758" s="38">
        <f t="shared" si="57"/>
        <v>0</v>
      </c>
      <c r="W758" s="38">
        <f t="shared" si="58"/>
        <v>0</v>
      </c>
    </row>
    <row r="759" spans="3:23" s="37" customFormat="1" x14ac:dyDescent="0.25">
      <c r="C759" s="127"/>
      <c r="D759" s="183" t="str">
        <f>IF(E759=0,"",MAX($D$15:D758)+1)</f>
        <v/>
      </c>
      <c r="E759" s="193"/>
      <c r="F759" s="193"/>
      <c r="G759" s="193"/>
      <c r="H759" s="193"/>
      <c r="I759" s="65"/>
      <c r="J759" s="193"/>
      <c r="K759" s="184"/>
      <c r="L759" s="193"/>
      <c r="M759" s="184"/>
      <c r="N759" s="193"/>
      <c r="O759" s="184"/>
      <c r="P759" s="110"/>
      <c r="Q759" s="63"/>
      <c r="R759" s="152" t="str">
        <f t="shared" si="59"/>
        <v/>
      </c>
      <c r="T759" s="38" t="str">
        <f t="shared" si="55"/>
        <v>N</v>
      </c>
      <c r="U759" s="38">
        <f t="shared" si="56"/>
        <v>0</v>
      </c>
      <c r="V759" s="38">
        <f t="shared" si="57"/>
        <v>0</v>
      </c>
      <c r="W759" s="38">
        <f t="shared" si="58"/>
        <v>0</v>
      </c>
    </row>
    <row r="760" spans="3:23" s="37" customFormat="1" x14ac:dyDescent="0.25">
      <c r="C760" s="127"/>
      <c r="D760" s="183" t="str">
        <f>IF(E760=0,"",MAX($D$15:D759)+1)</f>
        <v/>
      </c>
      <c r="E760" s="193"/>
      <c r="F760" s="193"/>
      <c r="G760" s="193"/>
      <c r="H760" s="193"/>
      <c r="I760" s="65"/>
      <c r="J760" s="193"/>
      <c r="K760" s="184"/>
      <c r="L760" s="193"/>
      <c r="M760" s="184"/>
      <c r="N760" s="193"/>
      <c r="O760" s="184"/>
      <c r="P760" s="110"/>
      <c r="Q760" s="63"/>
      <c r="R760" s="152" t="str">
        <f t="shared" si="59"/>
        <v/>
      </c>
      <c r="T760" s="38" t="str">
        <f t="shared" si="55"/>
        <v>N</v>
      </c>
      <c r="U760" s="38">
        <f t="shared" si="56"/>
        <v>0</v>
      </c>
      <c r="V760" s="38">
        <f t="shared" si="57"/>
        <v>0</v>
      </c>
      <c r="W760" s="38">
        <f t="shared" si="58"/>
        <v>0</v>
      </c>
    </row>
    <row r="761" spans="3:23" s="37" customFormat="1" x14ac:dyDescent="0.25">
      <c r="C761" s="127"/>
      <c r="D761" s="183" t="str">
        <f>IF(E761=0,"",MAX($D$15:D760)+1)</f>
        <v/>
      </c>
      <c r="E761" s="193"/>
      <c r="F761" s="193"/>
      <c r="G761" s="193"/>
      <c r="H761" s="193"/>
      <c r="I761" s="65"/>
      <c r="J761" s="193"/>
      <c r="K761" s="184"/>
      <c r="L761" s="193"/>
      <c r="M761" s="184"/>
      <c r="N761" s="193"/>
      <c r="O761" s="184"/>
      <c r="P761" s="110"/>
      <c r="Q761" s="63"/>
      <c r="R761" s="152" t="str">
        <f t="shared" si="59"/>
        <v/>
      </c>
      <c r="T761" s="38" t="str">
        <f t="shared" si="55"/>
        <v>N</v>
      </c>
      <c r="U761" s="38">
        <f t="shared" si="56"/>
        <v>0</v>
      </c>
      <c r="V761" s="38">
        <f t="shared" si="57"/>
        <v>0</v>
      </c>
      <c r="W761" s="38">
        <f t="shared" si="58"/>
        <v>0</v>
      </c>
    </row>
    <row r="762" spans="3:23" s="37" customFormat="1" x14ac:dyDescent="0.25">
      <c r="C762" s="127"/>
      <c r="D762" s="183" t="str">
        <f>IF(E762=0,"",MAX($D$15:D761)+1)</f>
        <v/>
      </c>
      <c r="E762" s="193"/>
      <c r="F762" s="193"/>
      <c r="G762" s="193"/>
      <c r="H762" s="193"/>
      <c r="I762" s="65"/>
      <c r="J762" s="193"/>
      <c r="K762" s="184"/>
      <c r="L762" s="193"/>
      <c r="M762" s="184"/>
      <c r="N762" s="193"/>
      <c r="O762" s="184"/>
      <c r="P762" s="110"/>
      <c r="Q762" s="63"/>
      <c r="R762" s="152" t="str">
        <f t="shared" si="59"/>
        <v/>
      </c>
      <c r="T762" s="38" t="str">
        <f t="shared" si="55"/>
        <v>N</v>
      </c>
      <c r="U762" s="38">
        <f t="shared" si="56"/>
        <v>0</v>
      </c>
      <c r="V762" s="38">
        <f t="shared" si="57"/>
        <v>0</v>
      </c>
      <c r="W762" s="38">
        <f t="shared" si="58"/>
        <v>0</v>
      </c>
    </row>
    <row r="763" spans="3:23" s="37" customFormat="1" x14ac:dyDescent="0.25">
      <c r="C763" s="127"/>
      <c r="D763" s="183" t="str">
        <f>IF(E763=0,"",MAX($D$15:D762)+1)</f>
        <v/>
      </c>
      <c r="E763" s="193"/>
      <c r="F763" s="193"/>
      <c r="G763" s="193"/>
      <c r="H763" s="193"/>
      <c r="I763" s="65"/>
      <c r="J763" s="193"/>
      <c r="K763" s="184"/>
      <c r="L763" s="193"/>
      <c r="M763" s="184"/>
      <c r="N763" s="193"/>
      <c r="O763" s="184"/>
      <c r="P763" s="110"/>
      <c r="Q763" s="63"/>
      <c r="R763" s="152" t="str">
        <f t="shared" si="59"/>
        <v/>
      </c>
      <c r="T763" s="38" t="str">
        <f t="shared" si="55"/>
        <v>N</v>
      </c>
      <c r="U763" s="38">
        <f t="shared" si="56"/>
        <v>0</v>
      </c>
      <c r="V763" s="38">
        <f t="shared" si="57"/>
        <v>0</v>
      </c>
      <c r="W763" s="38">
        <f t="shared" si="58"/>
        <v>0</v>
      </c>
    </row>
    <row r="764" spans="3:23" s="37" customFormat="1" x14ac:dyDescent="0.25">
      <c r="C764" s="127"/>
      <c r="D764" s="183" t="str">
        <f>IF(E764=0,"",MAX($D$15:D763)+1)</f>
        <v/>
      </c>
      <c r="E764" s="193"/>
      <c r="F764" s="193"/>
      <c r="G764" s="193"/>
      <c r="H764" s="193"/>
      <c r="I764" s="65"/>
      <c r="J764" s="193"/>
      <c r="K764" s="184"/>
      <c r="L764" s="193"/>
      <c r="M764" s="184"/>
      <c r="N764" s="193"/>
      <c r="O764" s="184"/>
      <c r="P764" s="110"/>
      <c r="Q764" s="63"/>
      <c r="R764" s="152" t="str">
        <f t="shared" si="59"/>
        <v/>
      </c>
      <c r="T764" s="38" t="str">
        <f t="shared" si="55"/>
        <v>N</v>
      </c>
      <c r="U764" s="38">
        <f t="shared" si="56"/>
        <v>0</v>
      </c>
      <c r="V764" s="38">
        <f t="shared" si="57"/>
        <v>0</v>
      </c>
      <c r="W764" s="38">
        <f t="shared" si="58"/>
        <v>0</v>
      </c>
    </row>
    <row r="765" spans="3:23" s="37" customFormat="1" x14ac:dyDescent="0.25">
      <c r="C765" s="127"/>
      <c r="D765" s="183" t="str">
        <f>IF(E765=0,"",MAX($D$15:D764)+1)</f>
        <v/>
      </c>
      <c r="E765" s="193"/>
      <c r="F765" s="193"/>
      <c r="G765" s="193"/>
      <c r="H765" s="193"/>
      <c r="I765" s="65"/>
      <c r="J765" s="193"/>
      <c r="K765" s="184"/>
      <c r="L765" s="193"/>
      <c r="M765" s="184"/>
      <c r="N765" s="193"/>
      <c r="O765" s="184"/>
      <c r="P765" s="110"/>
      <c r="Q765" s="63"/>
      <c r="R765" s="152" t="str">
        <f t="shared" si="59"/>
        <v/>
      </c>
      <c r="T765" s="38" t="str">
        <f t="shared" si="55"/>
        <v>N</v>
      </c>
      <c r="U765" s="38">
        <f t="shared" si="56"/>
        <v>0</v>
      </c>
      <c r="V765" s="38">
        <f t="shared" si="57"/>
        <v>0</v>
      </c>
      <c r="W765" s="38">
        <f t="shared" si="58"/>
        <v>0</v>
      </c>
    </row>
    <row r="766" spans="3:23" s="37" customFormat="1" x14ac:dyDescent="0.25">
      <c r="C766" s="127"/>
      <c r="D766" s="183" t="str">
        <f>IF(E766=0,"",MAX($D$15:D765)+1)</f>
        <v/>
      </c>
      <c r="E766" s="193"/>
      <c r="F766" s="193"/>
      <c r="G766" s="193"/>
      <c r="H766" s="193"/>
      <c r="I766" s="65"/>
      <c r="J766" s="193"/>
      <c r="K766" s="184"/>
      <c r="L766" s="193"/>
      <c r="M766" s="184"/>
      <c r="N766" s="193"/>
      <c r="O766" s="184"/>
      <c r="P766" s="110"/>
      <c r="Q766" s="63"/>
      <c r="R766" s="152" t="str">
        <f t="shared" si="59"/>
        <v/>
      </c>
      <c r="T766" s="38" t="str">
        <f t="shared" si="55"/>
        <v>N</v>
      </c>
      <c r="U766" s="38">
        <f t="shared" si="56"/>
        <v>0</v>
      </c>
      <c r="V766" s="38">
        <f t="shared" si="57"/>
        <v>0</v>
      </c>
      <c r="W766" s="38">
        <f t="shared" si="58"/>
        <v>0</v>
      </c>
    </row>
    <row r="767" spans="3:23" s="37" customFormat="1" x14ac:dyDescent="0.25">
      <c r="C767" s="127"/>
      <c r="D767" s="183" t="str">
        <f>IF(E767=0,"",MAX($D$15:D766)+1)</f>
        <v/>
      </c>
      <c r="E767" s="193"/>
      <c r="F767" s="193"/>
      <c r="G767" s="193"/>
      <c r="H767" s="193"/>
      <c r="I767" s="65"/>
      <c r="J767" s="193"/>
      <c r="K767" s="184"/>
      <c r="L767" s="193"/>
      <c r="M767" s="184"/>
      <c r="N767" s="193"/>
      <c r="O767" s="184"/>
      <c r="P767" s="110"/>
      <c r="Q767" s="63"/>
      <c r="R767" s="152" t="str">
        <f t="shared" si="59"/>
        <v/>
      </c>
      <c r="T767" s="38" t="str">
        <f t="shared" si="55"/>
        <v>N</v>
      </c>
      <c r="U767" s="38">
        <f t="shared" si="56"/>
        <v>0</v>
      </c>
      <c r="V767" s="38">
        <f t="shared" si="57"/>
        <v>0</v>
      </c>
      <c r="W767" s="38">
        <f t="shared" si="58"/>
        <v>0</v>
      </c>
    </row>
    <row r="768" spans="3:23" s="37" customFormat="1" x14ac:dyDescent="0.25">
      <c r="C768" s="127"/>
      <c r="D768" s="183" t="str">
        <f>IF(E768=0,"",MAX($D$15:D767)+1)</f>
        <v/>
      </c>
      <c r="E768" s="193"/>
      <c r="F768" s="193"/>
      <c r="G768" s="193"/>
      <c r="H768" s="193"/>
      <c r="I768" s="65"/>
      <c r="J768" s="193"/>
      <c r="K768" s="184"/>
      <c r="L768" s="193"/>
      <c r="M768" s="184"/>
      <c r="N768" s="193"/>
      <c r="O768" s="184"/>
      <c r="P768" s="110"/>
      <c r="Q768" s="63"/>
      <c r="R768" s="152" t="str">
        <f t="shared" si="59"/>
        <v/>
      </c>
      <c r="T768" s="38" t="str">
        <f t="shared" si="55"/>
        <v>N</v>
      </c>
      <c r="U768" s="38">
        <f t="shared" si="56"/>
        <v>0</v>
      </c>
      <c r="V768" s="38">
        <f t="shared" si="57"/>
        <v>0</v>
      </c>
      <c r="W768" s="38">
        <f t="shared" si="58"/>
        <v>0</v>
      </c>
    </row>
    <row r="769" spans="3:23" s="37" customFormat="1" x14ac:dyDescent="0.25">
      <c r="C769" s="127"/>
      <c r="D769" s="183" t="str">
        <f>IF(E769=0,"",MAX($D$15:D768)+1)</f>
        <v/>
      </c>
      <c r="E769" s="193"/>
      <c r="F769" s="193"/>
      <c r="G769" s="193"/>
      <c r="H769" s="193"/>
      <c r="I769" s="65"/>
      <c r="J769" s="193"/>
      <c r="K769" s="184"/>
      <c r="L769" s="193"/>
      <c r="M769" s="184"/>
      <c r="N769" s="193"/>
      <c r="O769" s="184"/>
      <c r="P769" s="110"/>
      <c r="Q769" s="63"/>
      <c r="R769" s="152" t="str">
        <f t="shared" si="59"/>
        <v/>
      </c>
      <c r="T769" s="38" t="str">
        <f t="shared" si="55"/>
        <v>N</v>
      </c>
      <c r="U769" s="38">
        <f t="shared" si="56"/>
        <v>0</v>
      </c>
      <c r="V769" s="38">
        <f t="shared" si="57"/>
        <v>0</v>
      </c>
      <c r="W769" s="38">
        <f t="shared" si="58"/>
        <v>0</v>
      </c>
    </row>
    <row r="770" spans="3:23" s="37" customFormat="1" x14ac:dyDescent="0.25">
      <c r="C770" s="127"/>
      <c r="D770" s="183" t="str">
        <f>IF(E770=0,"",MAX($D$15:D769)+1)</f>
        <v/>
      </c>
      <c r="E770" s="193"/>
      <c r="F770" s="193"/>
      <c r="G770" s="193"/>
      <c r="H770" s="193"/>
      <c r="I770" s="65"/>
      <c r="J770" s="193"/>
      <c r="K770" s="184"/>
      <c r="L770" s="193"/>
      <c r="M770" s="184"/>
      <c r="N770" s="193"/>
      <c r="O770" s="184"/>
      <c r="P770" s="110"/>
      <c r="Q770" s="63"/>
      <c r="R770" s="152" t="str">
        <f t="shared" si="59"/>
        <v/>
      </c>
      <c r="T770" s="38" t="str">
        <f t="shared" si="55"/>
        <v>N</v>
      </c>
      <c r="U770" s="38">
        <f t="shared" si="56"/>
        <v>0</v>
      </c>
      <c r="V770" s="38">
        <f t="shared" si="57"/>
        <v>0</v>
      </c>
      <c r="W770" s="38">
        <f t="shared" si="58"/>
        <v>0</v>
      </c>
    </row>
    <row r="771" spans="3:23" s="37" customFormat="1" x14ac:dyDescent="0.25">
      <c r="C771" s="127"/>
      <c r="D771" s="183" t="str">
        <f>IF(E771=0,"",MAX($D$15:D770)+1)</f>
        <v/>
      </c>
      <c r="E771" s="193"/>
      <c r="F771" s="193"/>
      <c r="G771" s="193"/>
      <c r="H771" s="193"/>
      <c r="I771" s="65"/>
      <c r="J771" s="193"/>
      <c r="K771" s="184"/>
      <c r="L771" s="193"/>
      <c r="M771" s="184"/>
      <c r="N771" s="193"/>
      <c r="O771" s="184"/>
      <c r="P771" s="110"/>
      <c r="Q771" s="63"/>
      <c r="R771" s="152" t="str">
        <f t="shared" si="59"/>
        <v/>
      </c>
      <c r="T771" s="38" t="str">
        <f t="shared" si="55"/>
        <v>N</v>
      </c>
      <c r="U771" s="38">
        <f t="shared" si="56"/>
        <v>0</v>
      </c>
      <c r="V771" s="38">
        <f t="shared" si="57"/>
        <v>0</v>
      </c>
      <c r="W771" s="38">
        <f t="shared" si="58"/>
        <v>0</v>
      </c>
    </row>
    <row r="772" spans="3:23" s="37" customFormat="1" x14ac:dyDescent="0.25">
      <c r="C772" s="127"/>
      <c r="D772" s="183" t="str">
        <f>IF(E772=0,"",MAX($D$15:D771)+1)</f>
        <v/>
      </c>
      <c r="E772" s="193"/>
      <c r="F772" s="193"/>
      <c r="G772" s="193"/>
      <c r="H772" s="193"/>
      <c r="I772" s="65"/>
      <c r="J772" s="193"/>
      <c r="K772" s="184"/>
      <c r="L772" s="193"/>
      <c r="M772" s="184"/>
      <c r="N772" s="193"/>
      <c r="O772" s="184"/>
      <c r="P772" s="110"/>
      <c r="Q772" s="63"/>
      <c r="R772" s="152" t="str">
        <f t="shared" si="59"/>
        <v/>
      </c>
      <c r="T772" s="38" t="str">
        <f t="shared" si="55"/>
        <v>N</v>
      </c>
      <c r="U772" s="38">
        <f t="shared" si="56"/>
        <v>0</v>
      </c>
      <c r="V772" s="38">
        <f t="shared" si="57"/>
        <v>0</v>
      </c>
      <c r="W772" s="38">
        <f t="shared" si="58"/>
        <v>0</v>
      </c>
    </row>
    <row r="773" spans="3:23" s="37" customFormat="1" x14ac:dyDescent="0.25">
      <c r="C773" s="127"/>
      <c r="D773" s="183" t="str">
        <f>IF(E773=0,"",MAX($D$15:D772)+1)</f>
        <v/>
      </c>
      <c r="E773" s="193"/>
      <c r="F773" s="193"/>
      <c r="G773" s="193"/>
      <c r="H773" s="193"/>
      <c r="I773" s="65"/>
      <c r="J773" s="193"/>
      <c r="K773" s="184"/>
      <c r="L773" s="193"/>
      <c r="M773" s="184"/>
      <c r="N773" s="193"/>
      <c r="O773" s="184"/>
      <c r="P773" s="110"/>
      <c r="Q773" s="63"/>
      <c r="R773" s="152" t="str">
        <f t="shared" si="59"/>
        <v/>
      </c>
      <c r="T773" s="38" t="str">
        <f t="shared" si="55"/>
        <v>N</v>
      </c>
      <c r="U773" s="38">
        <f t="shared" si="56"/>
        <v>0</v>
      </c>
      <c r="V773" s="38">
        <f t="shared" si="57"/>
        <v>0</v>
      </c>
      <c r="W773" s="38">
        <f t="shared" si="58"/>
        <v>0</v>
      </c>
    </row>
    <row r="774" spans="3:23" s="37" customFormat="1" x14ac:dyDescent="0.25">
      <c r="C774" s="127"/>
      <c r="D774" s="183" t="str">
        <f>IF(E774=0,"",MAX($D$15:D773)+1)</f>
        <v/>
      </c>
      <c r="E774" s="193"/>
      <c r="F774" s="193"/>
      <c r="G774" s="193"/>
      <c r="H774" s="193"/>
      <c r="I774" s="65"/>
      <c r="J774" s="193"/>
      <c r="K774" s="184"/>
      <c r="L774" s="193"/>
      <c r="M774" s="184"/>
      <c r="N774" s="193"/>
      <c r="O774" s="184"/>
      <c r="P774" s="110"/>
      <c r="Q774" s="63"/>
      <c r="R774" s="152" t="str">
        <f t="shared" si="59"/>
        <v/>
      </c>
      <c r="T774" s="38" t="str">
        <f t="shared" si="55"/>
        <v>N</v>
      </c>
      <c r="U774" s="38">
        <f t="shared" si="56"/>
        <v>0</v>
      </c>
      <c r="V774" s="38">
        <f t="shared" si="57"/>
        <v>0</v>
      </c>
      <c r="W774" s="38">
        <f t="shared" si="58"/>
        <v>0</v>
      </c>
    </row>
    <row r="775" spans="3:23" s="37" customFormat="1" x14ac:dyDescent="0.25">
      <c r="C775" s="127"/>
      <c r="D775" s="183" t="str">
        <f>IF(E775=0,"",MAX($D$15:D774)+1)</f>
        <v/>
      </c>
      <c r="E775" s="193"/>
      <c r="F775" s="193"/>
      <c r="G775" s="193"/>
      <c r="H775" s="193"/>
      <c r="I775" s="65"/>
      <c r="J775" s="193"/>
      <c r="K775" s="184"/>
      <c r="L775" s="193"/>
      <c r="M775" s="184"/>
      <c r="N775" s="193"/>
      <c r="O775" s="184"/>
      <c r="P775" s="110"/>
      <c r="Q775" s="63"/>
      <c r="R775" s="152" t="str">
        <f t="shared" si="59"/>
        <v/>
      </c>
      <c r="T775" s="38" t="str">
        <f t="shared" si="55"/>
        <v>N</v>
      </c>
      <c r="U775" s="38">
        <f t="shared" si="56"/>
        <v>0</v>
      </c>
      <c r="V775" s="38">
        <f t="shared" si="57"/>
        <v>0</v>
      </c>
      <c r="W775" s="38">
        <f t="shared" si="58"/>
        <v>0</v>
      </c>
    </row>
    <row r="776" spans="3:23" s="37" customFormat="1" x14ac:dyDescent="0.25">
      <c r="C776" s="127"/>
      <c r="D776" s="183" t="str">
        <f>IF(E776=0,"",MAX($D$15:D775)+1)</f>
        <v/>
      </c>
      <c r="E776" s="193"/>
      <c r="F776" s="193"/>
      <c r="G776" s="193"/>
      <c r="H776" s="193"/>
      <c r="I776" s="65"/>
      <c r="J776" s="193"/>
      <c r="K776" s="184"/>
      <c r="L776" s="193"/>
      <c r="M776" s="184"/>
      <c r="N776" s="193"/>
      <c r="O776" s="184"/>
      <c r="P776" s="110"/>
      <c r="Q776" s="63"/>
      <c r="R776" s="152" t="str">
        <f t="shared" si="59"/>
        <v/>
      </c>
      <c r="T776" s="38" t="str">
        <f t="shared" si="55"/>
        <v>N</v>
      </c>
      <c r="U776" s="38">
        <f t="shared" si="56"/>
        <v>0</v>
      </c>
      <c r="V776" s="38">
        <f t="shared" si="57"/>
        <v>0</v>
      </c>
      <c r="W776" s="38">
        <f t="shared" si="58"/>
        <v>0</v>
      </c>
    </row>
    <row r="777" spans="3:23" s="37" customFormat="1" x14ac:dyDescent="0.25">
      <c r="C777" s="127"/>
      <c r="D777" s="183" t="str">
        <f>IF(E777=0,"",MAX($D$15:D776)+1)</f>
        <v/>
      </c>
      <c r="E777" s="193"/>
      <c r="F777" s="193"/>
      <c r="G777" s="193"/>
      <c r="H777" s="193"/>
      <c r="I777" s="65"/>
      <c r="J777" s="193"/>
      <c r="K777" s="184"/>
      <c r="L777" s="193"/>
      <c r="M777" s="184"/>
      <c r="N777" s="193"/>
      <c r="O777" s="184"/>
      <c r="P777" s="110"/>
      <c r="Q777" s="63"/>
      <c r="R777" s="152" t="str">
        <f t="shared" si="59"/>
        <v/>
      </c>
      <c r="T777" s="38" t="str">
        <f t="shared" si="55"/>
        <v>N</v>
      </c>
      <c r="U777" s="38">
        <f t="shared" si="56"/>
        <v>0</v>
      </c>
      <c r="V777" s="38">
        <f t="shared" si="57"/>
        <v>0</v>
      </c>
      <c r="W777" s="38">
        <f t="shared" si="58"/>
        <v>0</v>
      </c>
    </row>
    <row r="778" spans="3:23" s="37" customFormat="1" x14ac:dyDescent="0.25">
      <c r="C778" s="127"/>
      <c r="D778" s="183" t="str">
        <f>IF(E778=0,"",MAX($D$15:D777)+1)</f>
        <v/>
      </c>
      <c r="E778" s="193"/>
      <c r="F778" s="193"/>
      <c r="G778" s="193"/>
      <c r="H778" s="193"/>
      <c r="I778" s="65"/>
      <c r="J778" s="193"/>
      <c r="K778" s="184"/>
      <c r="L778" s="193"/>
      <c r="M778" s="184"/>
      <c r="N778" s="193"/>
      <c r="O778" s="184"/>
      <c r="P778" s="110"/>
      <c r="Q778" s="63"/>
      <c r="R778" s="152" t="str">
        <f t="shared" si="59"/>
        <v/>
      </c>
      <c r="T778" s="38" t="str">
        <f t="shared" si="55"/>
        <v>N</v>
      </c>
      <c r="U778" s="38">
        <f t="shared" si="56"/>
        <v>0</v>
      </c>
      <c r="V778" s="38">
        <f t="shared" si="57"/>
        <v>0</v>
      </c>
      <c r="W778" s="38">
        <f t="shared" si="58"/>
        <v>0</v>
      </c>
    </row>
    <row r="779" spans="3:23" s="37" customFormat="1" x14ac:dyDescent="0.25">
      <c r="C779" s="127"/>
      <c r="D779" s="183" t="str">
        <f>IF(E779=0,"",MAX($D$15:D778)+1)</f>
        <v/>
      </c>
      <c r="E779" s="193"/>
      <c r="F779" s="193"/>
      <c r="G779" s="193"/>
      <c r="H779" s="193"/>
      <c r="I779" s="65"/>
      <c r="J779" s="193"/>
      <c r="K779" s="184"/>
      <c r="L779" s="193"/>
      <c r="M779" s="184"/>
      <c r="N779" s="193"/>
      <c r="O779" s="184"/>
      <c r="P779" s="110"/>
      <c r="Q779" s="63"/>
      <c r="R779" s="152" t="str">
        <f t="shared" si="59"/>
        <v/>
      </c>
      <c r="T779" s="38" t="str">
        <f t="shared" si="55"/>
        <v>N</v>
      </c>
      <c r="U779" s="38">
        <f t="shared" si="56"/>
        <v>0</v>
      </c>
      <c r="V779" s="38">
        <f t="shared" si="57"/>
        <v>0</v>
      </c>
      <c r="W779" s="38">
        <f t="shared" si="58"/>
        <v>0</v>
      </c>
    </row>
    <row r="780" spans="3:23" s="37" customFormat="1" x14ac:dyDescent="0.25">
      <c r="C780" s="127"/>
      <c r="D780" s="183" t="str">
        <f>IF(E780=0,"",MAX($D$15:D779)+1)</f>
        <v/>
      </c>
      <c r="E780" s="193"/>
      <c r="F780" s="193"/>
      <c r="G780" s="193"/>
      <c r="H780" s="193"/>
      <c r="I780" s="65"/>
      <c r="J780" s="193"/>
      <c r="K780" s="184"/>
      <c r="L780" s="193"/>
      <c r="M780" s="184"/>
      <c r="N780" s="193"/>
      <c r="O780" s="184"/>
      <c r="P780" s="110"/>
      <c r="Q780" s="63"/>
      <c r="R780" s="152" t="str">
        <f t="shared" si="59"/>
        <v/>
      </c>
      <c r="T780" s="38" t="str">
        <f t="shared" si="55"/>
        <v>N</v>
      </c>
      <c r="U780" s="38">
        <f t="shared" si="56"/>
        <v>0</v>
      </c>
      <c r="V780" s="38">
        <f t="shared" si="57"/>
        <v>0</v>
      </c>
      <c r="W780" s="38">
        <f t="shared" si="58"/>
        <v>0</v>
      </c>
    </row>
    <row r="781" spans="3:23" s="37" customFormat="1" x14ac:dyDescent="0.25">
      <c r="C781" s="127"/>
      <c r="D781" s="183" t="str">
        <f>IF(E781=0,"",MAX($D$15:D780)+1)</f>
        <v/>
      </c>
      <c r="E781" s="193"/>
      <c r="F781" s="193"/>
      <c r="G781" s="193"/>
      <c r="H781" s="193"/>
      <c r="I781" s="65"/>
      <c r="J781" s="193"/>
      <c r="K781" s="184"/>
      <c r="L781" s="193"/>
      <c r="M781" s="184"/>
      <c r="N781" s="193"/>
      <c r="O781" s="184"/>
      <c r="P781" s="110"/>
      <c r="Q781" s="63"/>
      <c r="R781" s="152" t="str">
        <f t="shared" si="59"/>
        <v/>
      </c>
      <c r="T781" s="38" t="str">
        <f t="shared" si="55"/>
        <v>N</v>
      </c>
      <c r="U781" s="38">
        <f t="shared" si="56"/>
        <v>0</v>
      </c>
      <c r="V781" s="38">
        <f t="shared" si="57"/>
        <v>0</v>
      </c>
      <c r="W781" s="38">
        <f t="shared" si="58"/>
        <v>0</v>
      </c>
    </row>
    <row r="782" spans="3:23" s="37" customFormat="1" x14ac:dyDescent="0.25">
      <c r="C782" s="127"/>
      <c r="D782" s="183" t="str">
        <f>IF(E782=0,"",MAX($D$15:D781)+1)</f>
        <v/>
      </c>
      <c r="E782" s="193"/>
      <c r="F782" s="193"/>
      <c r="G782" s="193"/>
      <c r="H782" s="193"/>
      <c r="I782" s="65"/>
      <c r="J782" s="193"/>
      <c r="K782" s="184"/>
      <c r="L782" s="193"/>
      <c r="M782" s="184"/>
      <c r="N782" s="193"/>
      <c r="O782" s="184"/>
      <c r="P782" s="110"/>
      <c r="Q782" s="63"/>
      <c r="R782" s="152" t="str">
        <f t="shared" si="59"/>
        <v/>
      </c>
      <c r="T782" s="38" t="str">
        <f t="shared" si="55"/>
        <v>N</v>
      </c>
      <c r="U782" s="38">
        <f t="shared" si="56"/>
        <v>0</v>
      </c>
      <c r="V782" s="38">
        <f t="shared" si="57"/>
        <v>0</v>
      </c>
      <c r="W782" s="38">
        <f t="shared" si="58"/>
        <v>0</v>
      </c>
    </row>
    <row r="783" spans="3:23" s="37" customFormat="1" x14ac:dyDescent="0.25">
      <c r="C783" s="127"/>
      <c r="D783" s="183" t="str">
        <f>IF(E783=0,"",MAX($D$15:D782)+1)</f>
        <v/>
      </c>
      <c r="E783" s="193"/>
      <c r="F783" s="193"/>
      <c r="G783" s="193"/>
      <c r="H783" s="193"/>
      <c r="I783" s="65"/>
      <c r="J783" s="193"/>
      <c r="K783" s="184"/>
      <c r="L783" s="193"/>
      <c r="M783" s="184"/>
      <c r="N783" s="193"/>
      <c r="O783" s="184"/>
      <c r="P783" s="110"/>
      <c r="Q783" s="63"/>
      <c r="R783" s="152" t="str">
        <f t="shared" si="59"/>
        <v/>
      </c>
      <c r="T783" s="38" t="str">
        <f t="shared" ref="T783:T846" si="60">IF(D783="","N","Y")</f>
        <v>N</v>
      </c>
      <c r="U783" s="38">
        <f t="shared" ref="U783:U846" si="61">IF(AND(T783="Y",OR(E783=0,F783=0,G783=0,H783=0,I783=0,J783=0,K783=0)),1,0)</f>
        <v>0</v>
      </c>
      <c r="V783" s="38">
        <f t="shared" ref="V783:V846" si="62">IF(SUM(IF(L783=0,0,IF(M783=0,1,0)),IF(M783=0,0,IF(L783=0,1,0))),1,0)</f>
        <v>0</v>
      </c>
      <c r="W783" s="38">
        <f t="shared" ref="W783:W846" si="63">IF(SUM(IF(N783="",0,IF(O783="",1,0)),IF(O783="",0,IF(N783="",1,0))),1,0)</f>
        <v>0</v>
      </c>
    </row>
    <row r="784" spans="3:23" s="37" customFormat="1" x14ac:dyDescent="0.25">
      <c r="C784" s="127"/>
      <c r="D784" s="183" t="str">
        <f>IF(E784=0,"",MAX($D$15:D783)+1)</f>
        <v/>
      </c>
      <c r="E784" s="193"/>
      <c r="F784" s="193"/>
      <c r="G784" s="193"/>
      <c r="H784" s="193"/>
      <c r="I784" s="65"/>
      <c r="J784" s="193"/>
      <c r="K784" s="184"/>
      <c r="L784" s="193"/>
      <c r="M784" s="184"/>
      <c r="N784" s="193"/>
      <c r="O784" s="184"/>
      <c r="P784" s="110"/>
      <c r="Q784" s="63"/>
      <c r="R784" s="152" t="str">
        <f t="shared" ref="R784:R847" si="64">IF(SUM(U784:W784)&gt;0,"ROW INCOMPLETE OR INVALID DATA ENTERED; ENTER/EDIT DATA IN REQUIRED FIELDS","")</f>
        <v/>
      </c>
      <c r="T784" s="38" t="str">
        <f t="shared" si="60"/>
        <v>N</v>
      </c>
      <c r="U784" s="38">
        <f t="shared" si="61"/>
        <v>0</v>
      </c>
      <c r="V784" s="38">
        <f t="shared" si="62"/>
        <v>0</v>
      </c>
      <c r="W784" s="38">
        <f t="shared" si="63"/>
        <v>0</v>
      </c>
    </row>
    <row r="785" spans="3:23" s="37" customFormat="1" x14ac:dyDescent="0.25">
      <c r="C785" s="127"/>
      <c r="D785" s="183" t="str">
        <f>IF(E785=0,"",MAX($D$15:D784)+1)</f>
        <v/>
      </c>
      <c r="E785" s="193"/>
      <c r="F785" s="193"/>
      <c r="G785" s="193"/>
      <c r="H785" s="193"/>
      <c r="I785" s="65"/>
      <c r="J785" s="193"/>
      <c r="K785" s="184"/>
      <c r="L785" s="193"/>
      <c r="M785" s="184"/>
      <c r="N785" s="193"/>
      <c r="O785" s="184"/>
      <c r="P785" s="110"/>
      <c r="Q785" s="63"/>
      <c r="R785" s="152" t="str">
        <f t="shared" si="64"/>
        <v/>
      </c>
      <c r="T785" s="38" t="str">
        <f t="shared" si="60"/>
        <v>N</v>
      </c>
      <c r="U785" s="38">
        <f t="shared" si="61"/>
        <v>0</v>
      </c>
      <c r="V785" s="38">
        <f t="shared" si="62"/>
        <v>0</v>
      </c>
      <c r="W785" s="38">
        <f t="shared" si="63"/>
        <v>0</v>
      </c>
    </row>
    <row r="786" spans="3:23" s="37" customFormat="1" x14ac:dyDescent="0.25">
      <c r="C786" s="127"/>
      <c r="D786" s="183" t="str">
        <f>IF(E786=0,"",MAX($D$15:D785)+1)</f>
        <v/>
      </c>
      <c r="E786" s="193"/>
      <c r="F786" s="193"/>
      <c r="G786" s="193"/>
      <c r="H786" s="193"/>
      <c r="I786" s="65"/>
      <c r="J786" s="193"/>
      <c r="K786" s="184"/>
      <c r="L786" s="193"/>
      <c r="M786" s="184"/>
      <c r="N786" s="193"/>
      <c r="O786" s="184"/>
      <c r="P786" s="110"/>
      <c r="Q786" s="63"/>
      <c r="R786" s="152" t="str">
        <f t="shared" si="64"/>
        <v/>
      </c>
      <c r="T786" s="38" t="str">
        <f t="shared" si="60"/>
        <v>N</v>
      </c>
      <c r="U786" s="38">
        <f t="shared" si="61"/>
        <v>0</v>
      </c>
      <c r="V786" s="38">
        <f t="shared" si="62"/>
        <v>0</v>
      </c>
      <c r="W786" s="38">
        <f t="shared" si="63"/>
        <v>0</v>
      </c>
    </row>
    <row r="787" spans="3:23" s="37" customFormat="1" x14ac:dyDescent="0.25">
      <c r="C787" s="127"/>
      <c r="D787" s="183" t="str">
        <f>IF(E787=0,"",MAX($D$15:D786)+1)</f>
        <v/>
      </c>
      <c r="E787" s="193"/>
      <c r="F787" s="193"/>
      <c r="G787" s="193"/>
      <c r="H787" s="193"/>
      <c r="I787" s="65"/>
      <c r="J787" s="193"/>
      <c r="K787" s="184"/>
      <c r="L787" s="193"/>
      <c r="M787" s="184"/>
      <c r="N787" s="193"/>
      <c r="O787" s="184"/>
      <c r="P787" s="110"/>
      <c r="Q787" s="63"/>
      <c r="R787" s="152" t="str">
        <f t="shared" si="64"/>
        <v/>
      </c>
      <c r="T787" s="38" t="str">
        <f t="shared" si="60"/>
        <v>N</v>
      </c>
      <c r="U787" s="38">
        <f t="shared" si="61"/>
        <v>0</v>
      </c>
      <c r="V787" s="38">
        <f t="shared" si="62"/>
        <v>0</v>
      </c>
      <c r="W787" s="38">
        <f t="shared" si="63"/>
        <v>0</v>
      </c>
    </row>
    <row r="788" spans="3:23" s="37" customFormat="1" x14ac:dyDescent="0.25">
      <c r="C788" s="127"/>
      <c r="D788" s="183" t="str">
        <f>IF(E788=0,"",MAX($D$15:D787)+1)</f>
        <v/>
      </c>
      <c r="E788" s="193"/>
      <c r="F788" s="193"/>
      <c r="G788" s="193"/>
      <c r="H788" s="193"/>
      <c r="I788" s="65"/>
      <c r="J788" s="193"/>
      <c r="K788" s="184"/>
      <c r="L788" s="193"/>
      <c r="M788" s="184"/>
      <c r="N788" s="193"/>
      <c r="O788" s="184"/>
      <c r="P788" s="110"/>
      <c r="Q788" s="63"/>
      <c r="R788" s="152" t="str">
        <f t="shared" si="64"/>
        <v/>
      </c>
      <c r="T788" s="38" t="str">
        <f t="shared" si="60"/>
        <v>N</v>
      </c>
      <c r="U788" s="38">
        <f t="shared" si="61"/>
        <v>0</v>
      </c>
      <c r="V788" s="38">
        <f t="shared" si="62"/>
        <v>0</v>
      </c>
      <c r="W788" s="38">
        <f t="shared" si="63"/>
        <v>0</v>
      </c>
    </row>
    <row r="789" spans="3:23" s="37" customFormat="1" x14ac:dyDescent="0.25">
      <c r="C789" s="127"/>
      <c r="D789" s="183" t="str">
        <f>IF(E789=0,"",MAX($D$15:D788)+1)</f>
        <v/>
      </c>
      <c r="E789" s="193"/>
      <c r="F789" s="193"/>
      <c r="G789" s="193"/>
      <c r="H789" s="193"/>
      <c r="I789" s="65"/>
      <c r="J789" s="193"/>
      <c r="K789" s="184"/>
      <c r="L789" s="193"/>
      <c r="M789" s="184"/>
      <c r="N789" s="193"/>
      <c r="O789" s="184"/>
      <c r="P789" s="110"/>
      <c r="Q789" s="63"/>
      <c r="R789" s="152" t="str">
        <f t="shared" si="64"/>
        <v/>
      </c>
      <c r="T789" s="38" t="str">
        <f t="shared" si="60"/>
        <v>N</v>
      </c>
      <c r="U789" s="38">
        <f t="shared" si="61"/>
        <v>0</v>
      </c>
      <c r="V789" s="38">
        <f t="shared" si="62"/>
        <v>0</v>
      </c>
      <c r="W789" s="38">
        <f t="shared" si="63"/>
        <v>0</v>
      </c>
    </row>
    <row r="790" spans="3:23" s="37" customFormat="1" x14ac:dyDescent="0.25">
      <c r="C790" s="127"/>
      <c r="D790" s="183" t="str">
        <f>IF(E790=0,"",MAX($D$15:D789)+1)</f>
        <v/>
      </c>
      <c r="E790" s="193"/>
      <c r="F790" s="193"/>
      <c r="G790" s="193"/>
      <c r="H790" s="193"/>
      <c r="I790" s="65"/>
      <c r="J790" s="193"/>
      <c r="K790" s="184"/>
      <c r="L790" s="193"/>
      <c r="M790" s="184"/>
      <c r="N790" s="193"/>
      <c r="O790" s="184"/>
      <c r="P790" s="110"/>
      <c r="Q790" s="63"/>
      <c r="R790" s="152" t="str">
        <f t="shared" si="64"/>
        <v/>
      </c>
      <c r="T790" s="38" t="str">
        <f t="shared" si="60"/>
        <v>N</v>
      </c>
      <c r="U790" s="38">
        <f t="shared" si="61"/>
        <v>0</v>
      </c>
      <c r="V790" s="38">
        <f t="shared" si="62"/>
        <v>0</v>
      </c>
      <c r="W790" s="38">
        <f t="shared" si="63"/>
        <v>0</v>
      </c>
    </row>
    <row r="791" spans="3:23" s="37" customFormat="1" x14ac:dyDescent="0.25">
      <c r="C791" s="127"/>
      <c r="D791" s="183" t="str">
        <f>IF(E791=0,"",MAX($D$15:D790)+1)</f>
        <v/>
      </c>
      <c r="E791" s="193"/>
      <c r="F791" s="193"/>
      <c r="G791" s="193"/>
      <c r="H791" s="193"/>
      <c r="I791" s="65"/>
      <c r="J791" s="193"/>
      <c r="K791" s="184"/>
      <c r="L791" s="193"/>
      <c r="M791" s="184"/>
      <c r="N791" s="193"/>
      <c r="O791" s="184"/>
      <c r="P791" s="110"/>
      <c r="Q791" s="63"/>
      <c r="R791" s="152" t="str">
        <f t="shared" si="64"/>
        <v/>
      </c>
      <c r="T791" s="38" t="str">
        <f t="shared" si="60"/>
        <v>N</v>
      </c>
      <c r="U791" s="38">
        <f t="shared" si="61"/>
        <v>0</v>
      </c>
      <c r="V791" s="38">
        <f t="shared" si="62"/>
        <v>0</v>
      </c>
      <c r="W791" s="38">
        <f t="shared" si="63"/>
        <v>0</v>
      </c>
    </row>
    <row r="792" spans="3:23" s="37" customFormat="1" x14ac:dyDescent="0.25">
      <c r="C792" s="127"/>
      <c r="D792" s="183" t="str">
        <f>IF(E792=0,"",MAX($D$15:D791)+1)</f>
        <v/>
      </c>
      <c r="E792" s="193"/>
      <c r="F792" s="193"/>
      <c r="G792" s="193"/>
      <c r="H792" s="193"/>
      <c r="I792" s="65"/>
      <c r="J792" s="193"/>
      <c r="K792" s="184"/>
      <c r="L792" s="193"/>
      <c r="M792" s="184"/>
      <c r="N792" s="193"/>
      <c r="O792" s="184"/>
      <c r="P792" s="110"/>
      <c r="Q792" s="63"/>
      <c r="R792" s="152" t="str">
        <f t="shared" si="64"/>
        <v/>
      </c>
      <c r="T792" s="38" t="str">
        <f t="shared" si="60"/>
        <v>N</v>
      </c>
      <c r="U792" s="38">
        <f t="shared" si="61"/>
        <v>0</v>
      </c>
      <c r="V792" s="38">
        <f t="shared" si="62"/>
        <v>0</v>
      </c>
      <c r="W792" s="38">
        <f t="shared" si="63"/>
        <v>0</v>
      </c>
    </row>
    <row r="793" spans="3:23" s="37" customFormat="1" x14ac:dyDescent="0.25">
      <c r="C793" s="127"/>
      <c r="D793" s="183" t="str">
        <f>IF(E793=0,"",MAX($D$15:D792)+1)</f>
        <v/>
      </c>
      <c r="E793" s="193"/>
      <c r="F793" s="193"/>
      <c r="G793" s="193"/>
      <c r="H793" s="193"/>
      <c r="I793" s="65"/>
      <c r="J793" s="193"/>
      <c r="K793" s="184"/>
      <c r="L793" s="193"/>
      <c r="M793" s="184"/>
      <c r="N793" s="193"/>
      <c r="O793" s="184"/>
      <c r="P793" s="110"/>
      <c r="Q793" s="63"/>
      <c r="R793" s="152" t="str">
        <f t="shared" si="64"/>
        <v/>
      </c>
      <c r="T793" s="38" t="str">
        <f t="shared" si="60"/>
        <v>N</v>
      </c>
      <c r="U793" s="38">
        <f t="shared" si="61"/>
        <v>0</v>
      </c>
      <c r="V793" s="38">
        <f t="shared" si="62"/>
        <v>0</v>
      </c>
      <c r="W793" s="38">
        <f t="shared" si="63"/>
        <v>0</v>
      </c>
    </row>
    <row r="794" spans="3:23" s="37" customFormat="1" x14ac:dyDescent="0.25">
      <c r="C794" s="127"/>
      <c r="D794" s="183" t="str">
        <f>IF(E794=0,"",MAX($D$15:D793)+1)</f>
        <v/>
      </c>
      <c r="E794" s="193"/>
      <c r="F794" s="193"/>
      <c r="G794" s="193"/>
      <c r="H794" s="193"/>
      <c r="I794" s="65"/>
      <c r="J794" s="193"/>
      <c r="K794" s="184"/>
      <c r="L794" s="193"/>
      <c r="M794" s="184"/>
      <c r="N794" s="193"/>
      <c r="O794" s="184"/>
      <c r="P794" s="110"/>
      <c r="Q794" s="63"/>
      <c r="R794" s="152" t="str">
        <f t="shared" si="64"/>
        <v/>
      </c>
      <c r="T794" s="38" t="str">
        <f t="shared" si="60"/>
        <v>N</v>
      </c>
      <c r="U794" s="38">
        <f t="shared" si="61"/>
        <v>0</v>
      </c>
      <c r="V794" s="38">
        <f t="shared" si="62"/>
        <v>0</v>
      </c>
      <c r="W794" s="38">
        <f t="shared" si="63"/>
        <v>0</v>
      </c>
    </row>
    <row r="795" spans="3:23" s="37" customFormat="1" x14ac:dyDescent="0.25">
      <c r="C795" s="127"/>
      <c r="D795" s="183" t="str">
        <f>IF(E795=0,"",MAX($D$15:D794)+1)</f>
        <v/>
      </c>
      <c r="E795" s="193"/>
      <c r="F795" s="193"/>
      <c r="G795" s="193"/>
      <c r="H795" s="193"/>
      <c r="I795" s="65"/>
      <c r="J795" s="193"/>
      <c r="K795" s="184"/>
      <c r="L795" s="193"/>
      <c r="M795" s="184"/>
      <c r="N795" s="193"/>
      <c r="O795" s="184"/>
      <c r="P795" s="110"/>
      <c r="Q795" s="63"/>
      <c r="R795" s="152" t="str">
        <f t="shared" si="64"/>
        <v/>
      </c>
      <c r="T795" s="38" t="str">
        <f t="shared" si="60"/>
        <v>N</v>
      </c>
      <c r="U795" s="38">
        <f t="shared" si="61"/>
        <v>0</v>
      </c>
      <c r="V795" s="38">
        <f t="shared" si="62"/>
        <v>0</v>
      </c>
      <c r="W795" s="38">
        <f t="shared" si="63"/>
        <v>0</v>
      </c>
    </row>
    <row r="796" spans="3:23" s="37" customFormat="1" x14ac:dyDescent="0.25">
      <c r="C796" s="127"/>
      <c r="D796" s="183" t="str">
        <f>IF(E796=0,"",MAX($D$15:D795)+1)</f>
        <v/>
      </c>
      <c r="E796" s="193"/>
      <c r="F796" s="193"/>
      <c r="G796" s="193"/>
      <c r="H796" s="193"/>
      <c r="I796" s="65"/>
      <c r="J796" s="193"/>
      <c r="K796" s="184"/>
      <c r="L796" s="193"/>
      <c r="M796" s="184"/>
      <c r="N796" s="193"/>
      <c r="O796" s="184"/>
      <c r="P796" s="110"/>
      <c r="Q796" s="63"/>
      <c r="R796" s="152" t="str">
        <f t="shared" si="64"/>
        <v/>
      </c>
      <c r="T796" s="38" t="str">
        <f t="shared" si="60"/>
        <v>N</v>
      </c>
      <c r="U796" s="38">
        <f t="shared" si="61"/>
        <v>0</v>
      </c>
      <c r="V796" s="38">
        <f t="shared" si="62"/>
        <v>0</v>
      </c>
      <c r="W796" s="38">
        <f t="shared" si="63"/>
        <v>0</v>
      </c>
    </row>
    <row r="797" spans="3:23" s="37" customFormat="1" x14ac:dyDescent="0.25">
      <c r="C797" s="127"/>
      <c r="D797" s="183" t="str">
        <f>IF(E797=0,"",MAX($D$15:D796)+1)</f>
        <v/>
      </c>
      <c r="E797" s="193"/>
      <c r="F797" s="193"/>
      <c r="G797" s="193"/>
      <c r="H797" s="193"/>
      <c r="I797" s="65"/>
      <c r="J797" s="193"/>
      <c r="K797" s="184"/>
      <c r="L797" s="193"/>
      <c r="M797" s="184"/>
      <c r="N797" s="193"/>
      <c r="O797" s="184"/>
      <c r="P797" s="110"/>
      <c r="Q797" s="63"/>
      <c r="R797" s="152" t="str">
        <f t="shared" si="64"/>
        <v/>
      </c>
      <c r="T797" s="38" t="str">
        <f t="shared" si="60"/>
        <v>N</v>
      </c>
      <c r="U797" s="38">
        <f t="shared" si="61"/>
        <v>0</v>
      </c>
      <c r="V797" s="38">
        <f t="shared" si="62"/>
        <v>0</v>
      </c>
      <c r="W797" s="38">
        <f t="shared" si="63"/>
        <v>0</v>
      </c>
    </row>
    <row r="798" spans="3:23" s="37" customFormat="1" x14ac:dyDescent="0.25">
      <c r="C798" s="127"/>
      <c r="D798" s="183" t="str">
        <f>IF(E798=0,"",MAX($D$15:D797)+1)</f>
        <v/>
      </c>
      <c r="E798" s="193"/>
      <c r="F798" s="193"/>
      <c r="G798" s="193"/>
      <c r="H798" s="193"/>
      <c r="I798" s="65"/>
      <c r="J798" s="193"/>
      <c r="K798" s="184"/>
      <c r="L798" s="193"/>
      <c r="M798" s="184"/>
      <c r="N798" s="193"/>
      <c r="O798" s="184"/>
      <c r="P798" s="110"/>
      <c r="Q798" s="63"/>
      <c r="R798" s="152" t="str">
        <f t="shared" si="64"/>
        <v/>
      </c>
      <c r="T798" s="38" t="str">
        <f t="shared" si="60"/>
        <v>N</v>
      </c>
      <c r="U798" s="38">
        <f t="shared" si="61"/>
        <v>0</v>
      </c>
      <c r="V798" s="38">
        <f t="shared" si="62"/>
        <v>0</v>
      </c>
      <c r="W798" s="38">
        <f t="shared" si="63"/>
        <v>0</v>
      </c>
    </row>
    <row r="799" spans="3:23" s="37" customFormat="1" x14ac:dyDescent="0.25">
      <c r="C799" s="127"/>
      <c r="D799" s="183" t="str">
        <f>IF(E799=0,"",MAX($D$15:D798)+1)</f>
        <v/>
      </c>
      <c r="E799" s="193"/>
      <c r="F799" s="193"/>
      <c r="G799" s="193"/>
      <c r="H799" s="193"/>
      <c r="I799" s="65"/>
      <c r="J799" s="193"/>
      <c r="K799" s="184"/>
      <c r="L799" s="193"/>
      <c r="M799" s="184"/>
      <c r="N799" s="193"/>
      <c r="O799" s="184"/>
      <c r="P799" s="110"/>
      <c r="Q799" s="63"/>
      <c r="R799" s="152" t="str">
        <f t="shared" si="64"/>
        <v/>
      </c>
      <c r="T799" s="38" t="str">
        <f t="shared" si="60"/>
        <v>N</v>
      </c>
      <c r="U799" s="38">
        <f t="shared" si="61"/>
        <v>0</v>
      </c>
      <c r="V799" s="38">
        <f t="shared" si="62"/>
        <v>0</v>
      </c>
      <c r="W799" s="38">
        <f t="shared" si="63"/>
        <v>0</v>
      </c>
    </row>
    <row r="800" spans="3:23" s="37" customFormat="1" x14ac:dyDescent="0.25">
      <c r="C800" s="127"/>
      <c r="D800" s="183" t="str">
        <f>IF(E800=0,"",MAX($D$15:D799)+1)</f>
        <v/>
      </c>
      <c r="E800" s="193"/>
      <c r="F800" s="193"/>
      <c r="G800" s="193"/>
      <c r="H800" s="193"/>
      <c r="I800" s="65"/>
      <c r="J800" s="193"/>
      <c r="K800" s="184"/>
      <c r="L800" s="193"/>
      <c r="M800" s="184"/>
      <c r="N800" s="193"/>
      <c r="O800" s="184"/>
      <c r="P800" s="110"/>
      <c r="Q800" s="63"/>
      <c r="R800" s="152" t="str">
        <f t="shared" si="64"/>
        <v/>
      </c>
      <c r="T800" s="38" t="str">
        <f t="shared" si="60"/>
        <v>N</v>
      </c>
      <c r="U800" s="38">
        <f t="shared" si="61"/>
        <v>0</v>
      </c>
      <c r="V800" s="38">
        <f t="shared" si="62"/>
        <v>0</v>
      </c>
      <c r="W800" s="38">
        <f t="shared" si="63"/>
        <v>0</v>
      </c>
    </row>
    <row r="801" spans="3:23" s="37" customFormat="1" x14ac:dyDescent="0.25">
      <c r="C801" s="127"/>
      <c r="D801" s="183" t="str">
        <f>IF(E801=0,"",MAX($D$15:D800)+1)</f>
        <v/>
      </c>
      <c r="E801" s="193"/>
      <c r="F801" s="193"/>
      <c r="G801" s="193"/>
      <c r="H801" s="193"/>
      <c r="I801" s="65"/>
      <c r="J801" s="193"/>
      <c r="K801" s="184"/>
      <c r="L801" s="193"/>
      <c r="M801" s="184"/>
      <c r="N801" s="193"/>
      <c r="O801" s="184"/>
      <c r="P801" s="110"/>
      <c r="Q801" s="63"/>
      <c r="R801" s="152" t="str">
        <f t="shared" si="64"/>
        <v/>
      </c>
      <c r="T801" s="38" t="str">
        <f t="shared" si="60"/>
        <v>N</v>
      </c>
      <c r="U801" s="38">
        <f t="shared" si="61"/>
        <v>0</v>
      </c>
      <c r="V801" s="38">
        <f t="shared" si="62"/>
        <v>0</v>
      </c>
      <c r="W801" s="38">
        <f t="shared" si="63"/>
        <v>0</v>
      </c>
    </row>
    <row r="802" spans="3:23" s="37" customFormat="1" x14ac:dyDescent="0.25">
      <c r="C802" s="127"/>
      <c r="D802" s="183" t="str">
        <f>IF(E802=0,"",MAX($D$15:D801)+1)</f>
        <v/>
      </c>
      <c r="E802" s="193"/>
      <c r="F802" s="193"/>
      <c r="G802" s="193"/>
      <c r="H802" s="193"/>
      <c r="I802" s="65"/>
      <c r="J802" s="193"/>
      <c r="K802" s="184"/>
      <c r="L802" s="193"/>
      <c r="M802" s="184"/>
      <c r="N802" s="193"/>
      <c r="O802" s="184"/>
      <c r="P802" s="110"/>
      <c r="Q802" s="63"/>
      <c r="R802" s="152" t="str">
        <f t="shared" si="64"/>
        <v/>
      </c>
      <c r="T802" s="38" t="str">
        <f t="shared" si="60"/>
        <v>N</v>
      </c>
      <c r="U802" s="38">
        <f t="shared" si="61"/>
        <v>0</v>
      </c>
      <c r="V802" s="38">
        <f t="shared" si="62"/>
        <v>0</v>
      </c>
      <c r="W802" s="38">
        <f t="shared" si="63"/>
        <v>0</v>
      </c>
    </row>
    <row r="803" spans="3:23" s="37" customFormat="1" x14ac:dyDescent="0.25">
      <c r="C803" s="127"/>
      <c r="D803" s="183" t="str">
        <f>IF(E803=0,"",MAX($D$15:D802)+1)</f>
        <v/>
      </c>
      <c r="E803" s="193"/>
      <c r="F803" s="193"/>
      <c r="G803" s="193"/>
      <c r="H803" s="193"/>
      <c r="I803" s="65"/>
      <c r="J803" s="193"/>
      <c r="K803" s="184"/>
      <c r="L803" s="193"/>
      <c r="M803" s="184"/>
      <c r="N803" s="193"/>
      <c r="O803" s="184"/>
      <c r="P803" s="110"/>
      <c r="Q803" s="63"/>
      <c r="R803" s="152" t="str">
        <f t="shared" si="64"/>
        <v/>
      </c>
      <c r="T803" s="38" t="str">
        <f t="shared" si="60"/>
        <v>N</v>
      </c>
      <c r="U803" s="38">
        <f t="shared" si="61"/>
        <v>0</v>
      </c>
      <c r="V803" s="38">
        <f t="shared" si="62"/>
        <v>0</v>
      </c>
      <c r="W803" s="38">
        <f t="shared" si="63"/>
        <v>0</v>
      </c>
    </row>
    <row r="804" spans="3:23" s="37" customFormat="1" x14ac:dyDescent="0.25">
      <c r="C804" s="127"/>
      <c r="D804" s="183" t="str">
        <f>IF(E804=0,"",MAX($D$15:D803)+1)</f>
        <v/>
      </c>
      <c r="E804" s="193"/>
      <c r="F804" s="193"/>
      <c r="G804" s="193"/>
      <c r="H804" s="193"/>
      <c r="I804" s="65"/>
      <c r="J804" s="193"/>
      <c r="K804" s="184"/>
      <c r="L804" s="193"/>
      <c r="M804" s="184"/>
      <c r="N804" s="193"/>
      <c r="O804" s="184"/>
      <c r="P804" s="110"/>
      <c r="Q804" s="63"/>
      <c r="R804" s="152" t="str">
        <f t="shared" si="64"/>
        <v/>
      </c>
      <c r="T804" s="38" t="str">
        <f t="shared" si="60"/>
        <v>N</v>
      </c>
      <c r="U804" s="38">
        <f t="shared" si="61"/>
        <v>0</v>
      </c>
      <c r="V804" s="38">
        <f t="shared" si="62"/>
        <v>0</v>
      </c>
      <c r="W804" s="38">
        <f t="shared" si="63"/>
        <v>0</v>
      </c>
    </row>
    <row r="805" spans="3:23" s="37" customFormat="1" x14ac:dyDescent="0.25">
      <c r="C805" s="127"/>
      <c r="D805" s="183" t="str">
        <f>IF(E805=0,"",MAX($D$15:D804)+1)</f>
        <v/>
      </c>
      <c r="E805" s="193"/>
      <c r="F805" s="193"/>
      <c r="G805" s="193"/>
      <c r="H805" s="193"/>
      <c r="I805" s="65"/>
      <c r="J805" s="193"/>
      <c r="K805" s="184"/>
      <c r="L805" s="193"/>
      <c r="M805" s="184"/>
      <c r="N805" s="193"/>
      <c r="O805" s="184"/>
      <c r="P805" s="110"/>
      <c r="Q805" s="63"/>
      <c r="R805" s="152" t="str">
        <f t="shared" si="64"/>
        <v/>
      </c>
      <c r="T805" s="38" t="str">
        <f t="shared" si="60"/>
        <v>N</v>
      </c>
      <c r="U805" s="38">
        <f t="shared" si="61"/>
        <v>0</v>
      </c>
      <c r="V805" s="38">
        <f t="shared" si="62"/>
        <v>0</v>
      </c>
      <c r="W805" s="38">
        <f t="shared" si="63"/>
        <v>0</v>
      </c>
    </row>
    <row r="806" spans="3:23" s="37" customFormat="1" x14ac:dyDescent="0.25">
      <c r="C806" s="127"/>
      <c r="D806" s="183" t="str">
        <f>IF(E806=0,"",MAX($D$15:D805)+1)</f>
        <v/>
      </c>
      <c r="E806" s="193"/>
      <c r="F806" s="193"/>
      <c r="G806" s="193"/>
      <c r="H806" s="193"/>
      <c r="I806" s="65"/>
      <c r="J806" s="193"/>
      <c r="K806" s="184"/>
      <c r="L806" s="193"/>
      <c r="M806" s="184"/>
      <c r="N806" s="193"/>
      <c r="O806" s="184"/>
      <c r="P806" s="110"/>
      <c r="Q806" s="63"/>
      <c r="R806" s="152" t="str">
        <f t="shared" si="64"/>
        <v/>
      </c>
      <c r="T806" s="38" t="str">
        <f t="shared" si="60"/>
        <v>N</v>
      </c>
      <c r="U806" s="38">
        <f t="shared" si="61"/>
        <v>0</v>
      </c>
      <c r="V806" s="38">
        <f t="shared" si="62"/>
        <v>0</v>
      </c>
      <c r="W806" s="38">
        <f t="shared" si="63"/>
        <v>0</v>
      </c>
    </row>
    <row r="807" spans="3:23" s="37" customFormat="1" x14ac:dyDescent="0.25">
      <c r="C807" s="127"/>
      <c r="D807" s="183" t="str">
        <f>IF(E807=0,"",MAX($D$15:D806)+1)</f>
        <v/>
      </c>
      <c r="E807" s="193"/>
      <c r="F807" s="193"/>
      <c r="G807" s="193"/>
      <c r="H807" s="193"/>
      <c r="I807" s="65"/>
      <c r="J807" s="193"/>
      <c r="K807" s="184"/>
      <c r="L807" s="193"/>
      <c r="M807" s="184"/>
      <c r="N807" s="193"/>
      <c r="O807" s="184"/>
      <c r="P807" s="110"/>
      <c r="Q807" s="63"/>
      <c r="R807" s="152" t="str">
        <f t="shared" si="64"/>
        <v/>
      </c>
      <c r="T807" s="38" t="str">
        <f t="shared" si="60"/>
        <v>N</v>
      </c>
      <c r="U807" s="38">
        <f t="shared" si="61"/>
        <v>0</v>
      </c>
      <c r="V807" s="38">
        <f t="shared" si="62"/>
        <v>0</v>
      </c>
      <c r="W807" s="38">
        <f t="shared" si="63"/>
        <v>0</v>
      </c>
    </row>
    <row r="808" spans="3:23" s="37" customFormat="1" x14ac:dyDescent="0.25">
      <c r="C808" s="127"/>
      <c r="D808" s="183" t="str">
        <f>IF(E808=0,"",MAX($D$15:D807)+1)</f>
        <v/>
      </c>
      <c r="E808" s="193"/>
      <c r="F808" s="193"/>
      <c r="G808" s="193"/>
      <c r="H808" s="193"/>
      <c r="I808" s="65"/>
      <c r="J808" s="193"/>
      <c r="K808" s="184"/>
      <c r="L808" s="193"/>
      <c r="M808" s="184"/>
      <c r="N808" s="193"/>
      <c r="O808" s="184"/>
      <c r="P808" s="110"/>
      <c r="Q808" s="63"/>
      <c r="R808" s="152" t="str">
        <f t="shared" si="64"/>
        <v/>
      </c>
      <c r="T808" s="38" t="str">
        <f t="shared" si="60"/>
        <v>N</v>
      </c>
      <c r="U808" s="38">
        <f t="shared" si="61"/>
        <v>0</v>
      </c>
      <c r="V808" s="38">
        <f t="shared" si="62"/>
        <v>0</v>
      </c>
      <c r="W808" s="38">
        <f t="shared" si="63"/>
        <v>0</v>
      </c>
    </row>
    <row r="809" spans="3:23" s="37" customFormat="1" x14ac:dyDescent="0.25">
      <c r="C809" s="127"/>
      <c r="D809" s="183" t="str">
        <f>IF(E809=0,"",MAX($D$15:D808)+1)</f>
        <v/>
      </c>
      <c r="E809" s="193"/>
      <c r="F809" s="193"/>
      <c r="G809" s="193"/>
      <c r="H809" s="193"/>
      <c r="I809" s="65"/>
      <c r="J809" s="193"/>
      <c r="K809" s="184"/>
      <c r="L809" s="193"/>
      <c r="M809" s="184"/>
      <c r="N809" s="193"/>
      <c r="O809" s="184"/>
      <c r="P809" s="110"/>
      <c r="Q809" s="63"/>
      <c r="R809" s="152" t="str">
        <f t="shared" si="64"/>
        <v/>
      </c>
      <c r="T809" s="38" t="str">
        <f t="shared" si="60"/>
        <v>N</v>
      </c>
      <c r="U809" s="38">
        <f t="shared" si="61"/>
        <v>0</v>
      </c>
      <c r="V809" s="38">
        <f t="shared" si="62"/>
        <v>0</v>
      </c>
      <c r="W809" s="38">
        <f t="shared" si="63"/>
        <v>0</v>
      </c>
    </row>
    <row r="810" spans="3:23" s="37" customFormat="1" x14ac:dyDescent="0.25">
      <c r="C810" s="127"/>
      <c r="D810" s="183" t="str">
        <f>IF(E810=0,"",MAX($D$15:D809)+1)</f>
        <v/>
      </c>
      <c r="E810" s="193"/>
      <c r="F810" s="193"/>
      <c r="G810" s="193"/>
      <c r="H810" s="193"/>
      <c r="I810" s="65"/>
      <c r="J810" s="193"/>
      <c r="K810" s="184"/>
      <c r="L810" s="193"/>
      <c r="M810" s="184"/>
      <c r="N810" s="193"/>
      <c r="O810" s="184"/>
      <c r="P810" s="110"/>
      <c r="Q810" s="63"/>
      <c r="R810" s="152" t="str">
        <f t="shared" si="64"/>
        <v/>
      </c>
      <c r="T810" s="38" t="str">
        <f t="shared" si="60"/>
        <v>N</v>
      </c>
      <c r="U810" s="38">
        <f t="shared" si="61"/>
        <v>0</v>
      </c>
      <c r="V810" s="38">
        <f t="shared" si="62"/>
        <v>0</v>
      </c>
      <c r="W810" s="38">
        <f t="shared" si="63"/>
        <v>0</v>
      </c>
    </row>
    <row r="811" spans="3:23" s="37" customFormat="1" x14ac:dyDescent="0.25">
      <c r="C811" s="127"/>
      <c r="D811" s="183" t="str">
        <f>IF(E811=0,"",MAX($D$15:D810)+1)</f>
        <v/>
      </c>
      <c r="E811" s="193"/>
      <c r="F811" s="193"/>
      <c r="G811" s="193"/>
      <c r="H811" s="193"/>
      <c r="I811" s="65"/>
      <c r="J811" s="193"/>
      <c r="K811" s="184"/>
      <c r="L811" s="193"/>
      <c r="M811" s="184"/>
      <c r="N811" s="193"/>
      <c r="O811" s="184"/>
      <c r="P811" s="110"/>
      <c r="Q811" s="63"/>
      <c r="R811" s="152" t="str">
        <f t="shared" si="64"/>
        <v/>
      </c>
      <c r="T811" s="38" t="str">
        <f t="shared" si="60"/>
        <v>N</v>
      </c>
      <c r="U811" s="38">
        <f t="shared" si="61"/>
        <v>0</v>
      </c>
      <c r="V811" s="38">
        <f t="shared" si="62"/>
        <v>0</v>
      </c>
      <c r="W811" s="38">
        <f t="shared" si="63"/>
        <v>0</v>
      </c>
    </row>
    <row r="812" spans="3:23" s="37" customFormat="1" x14ac:dyDescent="0.25">
      <c r="C812" s="127"/>
      <c r="D812" s="183" t="str">
        <f>IF(E812=0,"",MAX($D$15:D811)+1)</f>
        <v/>
      </c>
      <c r="E812" s="193"/>
      <c r="F812" s="193"/>
      <c r="G812" s="193"/>
      <c r="H812" s="193"/>
      <c r="I812" s="65"/>
      <c r="J812" s="193"/>
      <c r="K812" s="184"/>
      <c r="L812" s="193"/>
      <c r="M812" s="184"/>
      <c r="N812" s="193"/>
      <c r="O812" s="184"/>
      <c r="P812" s="110"/>
      <c r="Q812" s="63"/>
      <c r="R812" s="152" t="str">
        <f t="shared" si="64"/>
        <v/>
      </c>
      <c r="T812" s="38" t="str">
        <f t="shared" si="60"/>
        <v>N</v>
      </c>
      <c r="U812" s="38">
        <f t="shared" si="61"/>
        <v>0</v>
      </c>
      <c r="V812" s="38">
        <f t="shared" si="62"/>
        <v>0</v>
      </c>
      <c r="W812" s="38">
        <f t="shared" si="63"/>
        <v>0</v>
      </c>
    </row>
    <row r="813" spans="3:23" s="37" customFormat="1" x14ac:dyDescent="0.25">
      <c r="C813" s="127"/>
      <c r="D813" s="183" t="str">
        <f>IF(E813=0,"",MAX($D$15:D812)+1)</f>
        <v/>
      </c>
      <c r="E813" s="193"/>
      <c r="F813" s="193"/>
      <c r="G813" s="193"/>
      <c r="H813" s="193"/>
      <c r="I813" s="65"/>
      <c r="J813" s="193"/>
      <c r="K813" s="184"/>
      <c r="L813" s="193"/>
      <c r="M813" s="184"/>
      <c r="N813" s="193"/>
      <c r="O813" s="184"/>
      <c r="P813" s="110"/>
      <c r="Q813" s="63"/>
      <c r="R813" s="152" t="str">
        <f t="shared" si="64"/>
        <v/>
      </c>
      <c r="T813" s="38" t="str">
        <f t="shared" si="60"/>
        <v>N</v>
      </c>
      <c r="U813" s="38">
        <f t="shared" si="61"/>
        <v>0</v>
      </c>
      <c r="V813" s="38">
        <f t="shared" si="62"/>
        <v>0</v>
      </c>
      <c r="W813" s="38">
        <f t="shared" si="63"/>
        <v>0</v>
      </c>
    </row>
    <row r="814" spans="3:23" s="37" customFormat="1" x14ac:dyDescent="0.25">
      <c r="C814" s="127"/>
      <c r="D814" s="183" t="str">
        <f>IF(E814=0,"",MAX($D$15:D813)+1)</f>
        <v/>
      </c>
      <c r="E814" s="193"/>
      <c r="F814" s="193"/>
      <c r="G814" s="193"/>
      <c r="H814" s="193"/>
      <c r="I814" s="65"/>
      <c r="J814" s="193"/>
      <c r="K814" s="184"/>
      <c r="L814" s="193"/>
      <c r="M814" s="184"/>
      <c r="N814" s="193"/>
      <c r="O814" s="184"/>
      <c r="P814" s="110"/>
      <c r="Q814" s="63"/>
      <c r="R814" s="152" t="str">
        <f t="shared" si="64"/>
        <v/>
      </c>
      <c r="T814" s="38" t="str">
        <f t="shared" si="60"/>
        <v>N</v>
      </c>
      <c r="U814" s="38">
        <f t="shared" si="61"/>
        <v>0</v>
      </c>
      <c r="V814" s="38">
        <f t="shared" si="62"/>
        <v>0</v>
      </c>
      <c r="W814" s="38">
        <f t="shared" si="63"/>
        <v>0</v>
      </c>
    </row>
    <row r="815" spans="3:23" s="37" customFormat="1" x14ac:dyDescent="0.25">
      <c r="C815" s="127"/>
      <c r="D815" s="183" t="str">
        <f>IF(E815=0,"",MAX($D$15:D814)+1)</f>
        <v/>
      </c>
      <c r="E815" s="193"/>
      <c r="F815" s="193"/>
      <c r="G815" s="193"/>
      <c r="H815" s="193"/>
      <c r="I815" s="65"/>
      <c r="J815" s="193"/>
      <c r="K815" s="184"/>
      <c r="L815" s="193"/>
      <c r="M815" s="184"/>
      <c r="N815" s="193"/>
      <c r="O815" s="184"/>
      <c r="P815" s="110"/>
      <c r="Q815" s="63"/>
      <c r="R815" s="152" t="str">
        <f t="shared" si="64"/>
        <v/>
      </c>
      <c r="T815" s="38" t="str">
        <f t="shared" si="60"/>
        <v>N</v>
      </c>
      <c r="U815" s="38">
        <f t="shared" si="61"/>
        <v>0</v>
      </c>
      <c r="V815" s="38">
        <f t="shared" si="62"/>
        <v>0</v>
      </c>
      <c r="W815" s="38">
        <f t="shared" si="63"/>
        <v>0</v>
      </c>
    </row>
    <row r="816" spans="3:23" s="37" customFormat="1" x14ac:dyDescent="0.25">
      <c r="C816" s="127"/>
      <c r="D816" s="183" t="str">
        <f>IF(E816=0,"",MAX($D$15:D815)+1)</f>
        <v/>
      </c>
      <c r="E816" s="193"/>
      <c r="F816" s="193"/>
      <c r="G816" s="193"/>
      <c r="H816" s="193"/>
      <c r="I816" s="65"/>
      <c r="J816" s="193"/>
      <c r="K816" s="184"/>
      <c r="L816" s="193"/>
      <c r="M816" s="184"/>
      <c r="N816" s="193"/>
      <c r="O816" s="184"/>
      <c r="P816" s="110"/>
      <c r="Q816" s="63"/>
      <c r="R816" s="152" t="str">
        <f t="shared" si="64"/>
        <v/>
      </c>
      <c r="T816" s="38" t="str">
        <f t="shared" si="60"/>
        <v>N</v>
      </c>
      <c r="U816" s="38">
        <f t="shared" si="61"/>
        <v>0</v>
      </c>
      <c r="V816" s="38">
        <f t="shared" si="62"/>
        <v>0</v>
      </c>
      <c r="W816" s="38">
        <f t="shared" si="63"/>
        <v>0</v>
      </c>
    </row>
    <row r="817" spans="3:23" s="37" customFormat="1" x14ac:dyDescent="0.25">
      <c r="C817" s="127"/>
      <c r="D817" s="183" t="str">
        <f>IF(E817=0,"",MAX($D$15:D816)+1)</f>
        <v/>
      </c>
      <c r="E817" s="193"/>
      <c r="F817" s="193"/>
      <c r="G817" s="193"/>
      <c r="H817" s="193"/>
      <c r="I817" s="65"/>
      <c r="J817" s="193"/>
      <c r="K817" s="184"/>
      <c r="L817" s="193"/>
      <c r="M817" s="184"/>
      <c r="N817" s="193"/>
      <c r="O817" s="184"/>
      <c r="P817" s="110"/>
      <c r="Q817" s="63"/>
      <c r="R817" s="152" t="str">
        <f t="shared" si="64"/>
        <v/>
      </c>
      <c r="T817" s="38" t="str">
        <f t="shared" si="60"/>
        <v>N</v>
      </c>
      <c r="U817" s="38">
        <f t="shared" si="61"/>
        <v>0</v>
      </c>
      <c r="V817" s="38">
        <f t="shared" si="62"/>
        <v>0</v>
      </c>
      <c r="W817" s="38">
        <f t="shared" si="63"/>
        <v>0</v>
      </c>
    </row>
    <row r="818" spans="3:23" s="37" customFormat="1" x14ac:dyDescent="0.25">
      <c r="C818" s="127"/>
      <c r="D818" s="183" t="str">
        <f>IF(E818=0,"",MAX($D$15:D817)+1)</f>
        <v/>
      </c>
      <c r="E818" s="193"/>
      <c r="F818" s="193"/>
      <c r="G818" s="193"/>
      <c r="H818" s="193"/>
      <c r="I818" s="65"/>
      <c r="J818" s="193"/>
      <c r="K818" s="184"/>
      <c r="L818" s="193"/>
      <c r="M818" s="184"/>
      <c r="N818" s="193"/>
      <c r="O818" s="184"/>
      <c r="P818" s="110"/>
      <c r="Q818" s="63"/>
      <c r="R818" s="152" t="str">
        <f t="shared" si="64"/>
        <v/>
      </c>
      <c r="T818" s="38" t="str">
        <f t="shared" si="60"/>
        <v>N</v>
      </c>
      <c r="U818" s="38">
        <f t="shared" si="61"/>
        <v>0</v>
      </c>
      <c r="V818" s="38">
        <f t="shared" si="62"/>
        <v>0</v>
      </c>
      <c r="W818" s="38">
        <f t="shared" si="63"/>
        <v>0</v>
      </c>
    </row>
    <row r="819" spans="3:23" s="37" customFormat="1" x14ac:dyDescent="0.25">
      <c r="C819" s="127"/>
      <c r="D819" s="183" t="str">
        <f>IF(E819=0,"",MAX($D$15:D818)+1)</f>
        <v/>
      </c>
      <c r="E819" s="193"/>
      <c r="F819" s="193"/>
      <c r="G819" s="193"/>
      <c r="H819" s="193"/>
      <c r="I819" s="65"/>
      <c r="J819" s="193"/>
      <c r="K819" s="184"/>
      <c r="L819" s="193"/>
      <c r="M819" s="184"/>
      <c r="N819" s="193"/>
      <c r="O819" s="184"/>
      <c r="P819" s="110"/>
      <c r="Q819" s="63"/>
      <c r="R819" s="152" t="str">
        <f t="shared" si="64"/>
        <v/>
      </c>
      <c r="T819" s="38" t="str">
        <f t="shared" si="60"/>
        <v>N</v>
      </c>
      <c r="U819" s="38">
        <f t="shared" si="61"/>
        <v>0</v>
      </c>
      <c r="V819" s="38">
        <f t="shared" si="62"/>
        <v>0</v>
      </c>
      <c r="W819" s="38">
        <f t="shared" si="63"/>
        <v>0</v>
      </c>
    </row>
    <row r="820" spans="3:23" s="37" customFormat="1" x14ac:dyDescent="0.25">
      <c r="C820" s="127"/>
      <c r="D820" s="183" t="str">
        <f>IF(E820=0,"",MAX($D$15:D819)+1)</f>
        <v/>
      </c>
      <c r="E820" s="193"/>
      <c r="F820" s="193"/>
      <c r="G820" s="193"/>
      <c r="H820" s="193"/>
      <c r="I820" s="65"/>
      <c r="J820" s="193"/>
      <c r="K820" s="184"/>
      <c r="L820" s="193"/>
      <c r="M820" s="184"/>
      <c r="N820" s="193"/>
      <c r="O820" s="184"/>
      <c r="P820" s="110"/>
      <c r="Q820" s="63"/>
      <c r="R820" s="152" t="str">
        <f t="shared" si="64"/>
        <v/>
      </c>
      <c r="T820" s="38" t="str">
        <f t="shared" si="60"/>
        <v>N</v>
      </c>
      <c r="U820" s="38">
        <f t="shared" si="61"/>
        <v>0</v>
      </c>
      <c r="V820" s="38">
        <f t="shared" si="62"/>
        <v>0</v>
      </c>
      <c r="W820" s="38">
        <f t="shared" si="63"/>
        <v>0</v>
      </c>
    </row>
    <row r="821" spans="3:23" s="37" customFormat="1" x14ac:dyDescent="0.25">
      <c r="C821" s="127"/>
      <c r="D821" s="183" t="str">
        <f>IF(E821=0,"",MAX($D$15:D820)+1)</f>
        <v/>
      </c>
      <c r="E821" s="193"/>
      <c r="F821" s="193"/>
      <c r="G821" s="193"/>
      <c r="H821" s="193"/>
      <c r="I821" s="65"/>
      <c r="J821" s="193"/>
      <c r="K821" s="184"/>
      <c r="L821" s="193"/>
      <c r="M821" s="184"/>
      <c r="N821" s="193"/>
      <c r="O821" s="184"/>
      <c r="P821" s="110"/>
      <c r="Q821" s="63"/>
      <c r="R821" s="152" t="str">
        <f t="shared" si="64"/>
        <v/>
      </c>
      <c r="T821" s="38" t="str">
        <f t="shared" si="60"/>
        <v>N</v>
      </c>
      <c r="U821" s="38">
        <f t="shared" si="61"/>
        <v>0</v>
      </c>
      <c r="V821" s="38">
        <f t="shared" si="62"/>
        <v>0</v>
      </c>
      <c r="W821" s="38">
        <f t="shared" si="63"/>
        <v>0</v>
      </c>
    </row>
    <row r="822" spans="3:23" s="37" customFormat="1" x14ac:dyDescent="0.25">
      <c r="C822" s="127"/>
      <c r="D822" s="183" t="str">
        <f>IF(E822=0,"",MAX($D$15:D821)+1)</f>
        <v/>
      </c>
      <c r="E822" s="193"/>
      <c r="F822" s="193"/>
      <c r="G822" s="193"/>
      <c r="H822" s="193"/>
      <c r="I822" s="65"/>
      <c r="J822" s="193"/>
      <c r="K822" s="184"/>
      <c r="L822" s="193"/>
      <c r="M822" s="184"/>
      <c r="N822" s="193"/>
      <c r="O822" s="184"/>
      <c r="P822" s="110"/>
      <c r="Q822" s="63"/>
      <c r="R822" s="152" t="str">
        <f t="shared" si="64"/>
        <v/>
      </c>
      <c r="T822" s="38" t="str">
        <f t="shared" si="60"/>
        <v>N</v>
      </c>
      <c r="U822" s="38">
        <f t="shared" si="61"/>
        <v>0</v>
      </c>
      <c r="V822" s="38">
        <f t="shared" si="62"/>
        <v>0</v>
      </c>
      <c r="W822" s="38">
        <f t="shared" si="63"/>
        <v>0</v>
      </c>
    </row>
    <row r="823" spans="3:23" s="37" customFormat="1" x14ac:dyDescent="0.25">
      <c r="C823" s="127"/>
      <c r="D823" s="183" t="str">
        <f>IF(E823=0,"",MAX($D$15:D822)+1)</f>
        <v/>
      </c>
      <c r="E823" s="193"/>
      <c r="F823" s="193"/>
      <c r="G823" s="193"/>
      <c r="H823" s="193"/>
      <c r="I823" s="65"/>
      <c r="J823" s="193"/>
      <c r="K823" s="184"/>
      <c r="L823" s="193"/>
      <c r="M823" s="184"/>
      <c r="N823" s="193"/>
      <c r="O823" s="184"/>
      <c r="P823" s="110"/>
      <c r="Q823" s="63"/>
      <c r="R823" s="152" t="str">
        <f t="shared" si="64"/>
        <v/>
      </c>
      <c r="T823" s="38" t="str">
        <f t="shared" si="60"/>
        <v>N</v>
      </c>
      <c r="U823" s="38">
        <f t="shared" si="61"/>
        <v>0</v>
      </c>
      <c r="V823" s="38">
        <f t="shared" si="62"/>
        <v>0</v>
      </c>
      <c r="W823" s="38">
        <f t="shared" si="63"/>
        <v>0</v>
      </c>
    </row>
    <row r="824" spans="3:23" s="37" customFormat="1" x14ac:dyDescent="0.25">
      <c r="C824" s="127"/>
      <c r="D824" s="183" t="str">
        <f>IF(E824=0,"",MAX($D$15:D823)+1)</f>
        <v/>
      </c>
      <c r="E824" s="193"/>
      <c r="F824" s="193"/>
      <c r="G824" s="193"/>
      <c r="H824" s="193"/>
      <c r="I824" s="65"/>
      <c r="J824" s="193"/>
      <c r="K824" s="184"/>
      <c r="L824" s="193"/>
      <c r="M824" s="184"/>
      <c r="N824" s="193"/>
      <c r="O824" s="184"/>
      <c r="P824" s="110"/>
      <c r="Q824" s="63"/>
      <c r="R824" s="152" t="str">
        <f t="shared" si="64"/>
        <v/>
      </c>
      <c r="T824" s="38" t="str">
        <f t="shared" si="60"/>
        <v>N</v>
      </c>
      <c r="U824" s="38">
        <f t="shared" si="61"/>
        <v>0</v>
      </c>
      <c r="V824" s="38">
        <f t="shared" si="62"/>
        <v>0</v>
      </c>
      <c r="W824" s="38">
        <f t="shared" si="63"/>
        <v>0</v>
      </c>
    </row>
    <row r="825" spans="3:23" s="37" customFormat="1" x14ac:dyDescent="0.25">
      <c r="C825" s="127"/>
      <c r="D825" s="183" t="str">
        <f>IF(E825=0,"",MAX($D$15:D824)+1)</f>
        <v/>
      </c>
      <c r="E825" s="193"/>
      <c r="F825" s="193"/>
      <c r="G825" s="193"/>
      <c r="H825" s="193"/>
      <c r="I825" s="65"/>
      <c r="J825" s="193"/>
      <c r="K825" s="184"/>
      <c r="L825" s="193"/>
      <c r="M825" s="184"/>
      <c r="N825" s="193"/>
      <c r="O825" s="184"/>
      <c r="P825" s="110"/>
      <c r="Q825" s="63"/>
      <c r="R825" s="152" t="str">
        <f t="shared" si="64"/>
        <v/>
      </c>
      <c r="T825" s="38" t="str">
        <f t="shared" si="60"/>
        <v>N</v>
      </c>
      <c r="U825" s="38">
        <f t="shared" si="61"/>
        <v>0</v>
      </c>
      <c r="V825" s="38">
        <f t="shared" si="62"/>
        <v>0</v>
      </c>
      <c r="W825" s="38">
        <f t="shared" si="63"/>
        <v>0</v>
      </c>
    </row>
    <row r="826" spans="3:23" s="37" customFormat="1" x14ac:dyDescent="0.25">
      <c r="C826" s="127"/>
      <c r="D826" s="183" t="str">
        <f>IF(E826=0,"",MAX($D$15:D825)+1)</f>
        <v/>
      </c>
      <c r="E826" s="193"/>
      <c r="F826" s="193"/>
      <c r="G826" s="193"/>
      <c r="H826" s="193"/>
      <c r="I826" s="65"/>
      <c r="J826" s="193"/>
      <c r="K826" s="184"/>
      <c r="L826" s="193"/>
      <c r="M826" s="184"/>
      <c r="N826" s="193"/>
      <c r="O826" s="184"/>
      <c r="P826" s="110"/>
      <c r="Q826" s="63"/>
      <c r="R826" s="152" t="str">
        <f t="shared" si="64"/>
        <v/>
      </c>
      <c r="T826" s="38" t="str">
        <f t="shared" si="60"/>
        <v>N</v>
      </c>
      <c r="U826" s="38">
        <f t="shared" si="61"/>
        <v>0</v>
      </c>
      <c r="V826" s="38">
        <f t="shared" si="62"/>
        <v>0</v>
      </c>
      <c r="W826" s="38">
        <f t="shared" si="63"/>
        <v>0</v>
      </c>
    </row>
    <row r="827" spans="3:23" s="37" customFormat="1" x14ac:dyDescent="0.25">
      <c r="C827" s="127"/>
      <c r="D827" s="183" t="str">
        <f>IF(E827=0,"",MAX($D$15:D826)+1)</f>
        <v/>
      </c>
      <c r="E827" s="193"/>
      <c r="F827" s="193"/>
      <c r="G827" s="193"/>
      <c r="H827" s="193"/>
      <c r="I827" s="65"/>
      <c r="J827" s="193"/>
      <c r="K827" s="184"/>
      <c r="L827" s="193"/>
      <c r="M827" s="184"/>
      <c r="N827" s="193"/>
      <c r="O827" s="184"/>
      <c r="P827" s="110"/>
      <c r="Q827" s="63"/>
      <c r="R827" s="152" t="str">
        <f t="shared" si="64"/>
        <v/>
      </c>
      <c r="T827" s="38" t="str">
        <f t="shared" si="60"/>
        <v>N</v>
      </c>
      <c r="U827" s="38">
        <f t="shared" si="61"/>
        <v>0</v>
      </c>
      <c r="V827" s="38">
        <f t="shared" si="62"/>
        <v>0</v>
      </c>
      <c r="W827" s="38">
        <f t="shared" si="63"/>
        <v>0</v>
      </c>
    </row>
    <row r="828" spans="3:23" s="37" customFormat="1" x14ac:dyDescent="0.25">
      <c r="C828" s="127"/>
      <c r="D828" s="183" t="str">
        <f>IF(E828=0,"",MAX($D$15:D827)+1)</f>
        <v/>
      </c>
      <c r="E828" s="193"/>
      <c r="F828" s="193"/>
      <c r="G828" s="193"/>
      <c r="H828" s="193"/>
      <c r="I828" s="65"/>
      <c r="J828" s="193"/>
      <c r="K828" s="184"/>
      <c r="L828" s="193"/>
      <c r="M828" s="184"/>
      <c r="N828" s="193"/>
      <c r="O828" s="184"/>
      <c r="P828" s="110"/>
      <c r="Q828" s="63"/>
      <c r="R828" s="152" t="str">
        <f t="shared" si="64"/>
        <v/>
      </c>
      <c r="T828" s="38" t="str">
        <f t="shared" si="60"/>
        <v>N</v>
      </c>
      <c r="U828" s="38">
        <f t="shared" si="61"/>
        <v>0</v>
      </c>
      <c r="V828" s="38">
        <f t="shared" si="62"/>
        <v>0</v>
      </c>
      <c r="W828" s="38">
        <f t="shared" si="63"/>
        <v>0</v>
      </c>
    </row>
    <row r="829" spans="3:23" s="37" customFormat="1" x14ac:dyDescent="0.25">
      <c r="C829" s="127"/>
      <c r="D829" s="183" t="str">
        <f>IF(E829=0,"",MAX($D$15:D828)+1)</f>
        <v/>
      </c>
      <c r="E829" s="193"/>
      <c r="F829" s="193"/>
      <c r="G829" s="193"/>
      <c r="H829" s="193"/>
      <c r="I829" s="65"/>
      <c r="J829" s="193"/>
      <c r="K829" s="184"/>
      <c r="L829" s="193"/>
      <c r="M829" s="184"/>
      <c r="N829" s="193"/>
      <c r="O829" s="184"/>
      <c r="P829" s="110"/>
      <c r="Q829" s="63"/>
      <c r="R829" s="152" t="str">
        <f t="shared" si="64"/>
        <v/>
      </c>
      <c r="T829" s="38" t="str">
        <f t="shared" si="60"/>
        <v>N</v>
      </c>
      <c r="U829" s="38">
        <f t="shared" si="61"/>
        <v>0</v>
      </c>
      <c r="V829" s="38">
        <f t="shared" si="62"/>
        <v>0</v>
      </c>
      <c r="W829" s="38">
        <f t="shared" si="63"/>
        <v>0</v>
      </c>
    </row>
    <row r="830" spans="3:23" s="37" customFormat="1" x14ac:dyDescent="0.25">
      <c r="C830" s="127"/>
      <c r="D830" s="183" t="str">
        <f>IF(E830=0,"",MAX($D$15:D829)+1)</f>
        <v/>
      </c>
      <c r="E830" s="193"/>
      <c r="F830" s="193"/>
      <c r="G830" s="193"/>
      <c r="H830" s="193"/>
      <c r="I830" s="65"/>
      <c r="J830" s="193"/>
      <c r="K830" s="184"/>
      <c r="L830" s="193"/>
      <c r="M830" s="184"/>
      <c r="N830" s="193"/>
      <c r="O830" s="184"/>
      <c r="P830" s="110"/>
      <c r="Q830" s="63"/>
      <c r="R830" s="152" t="str">
        <f t="shared" si="64"/>
        <v/>
      </c>
      <c r="T830" s="38" t="str">
        <f t="shared" si="60"/>
        <v>N</v>
      </c>
      <c r="U830" s="38">
        <f t="shared" si="61"/>
        <v>0</v>
      </c>
      <c r="V830" s="38">
        <f t="shared" si="62"/>
        <v>0</v>
      </c>
      <c r="W830" s="38">
        <f t="shared" si="63"/>
        <v>0</v>
      </c>
    </row>
    <row r="831" spans="3:23" s="37" customFormat="1" x14ac:dyDescent="0.25">
      <c r="C831" s="127"/>
      <c r="D831" s="183" t="str">
        <f>IF(E831=0,"",MAX($D$15:D830)+1)</f>
        <v/>
      </c>
      <c r="E831" s="193"/>
      <c r="F831" s="193"/>
      <c r="G831" s="193"/>
      <c r="H831" s="193"/>
      <c r="I831" s="65"/>
      <c r="J831" s="193"/>
      <c r="K831" s="184"/>
      <c r="L831" s="193"/>
      <c r="M831" s="184"/>
      <c r="N831" s="193"/>
      <c r="O831" s="184"/>
      <c r="P831" s="110"/>
      <c r="Q831" s="63"/>
      <c r="R831" s="152" t="str">
        <f t="shared" si="64"/>
        <v/>
      </c>
      <c r="T831" s="38" t="str">
        <f t="shared" si="60"/>
        <v>N</v>
      </c>
      <c r="U831" s="38">
        <f t="shared" si="61"/>
        <v>0</v>
      </c>
      <c r="V831" s="38">
        <f t="shared" si="62"/>
        <v>0</v>
      </c>
      <c r="W831" s="38">
        <f t="shared" si="63"/>
        <v>0</v>
      </c>
    </row>
    <row r="832" spans="3:23" s="37" customFormat="1" x14ac:dyDescent="0.25">
      <c r="C832" s="127"/>
      <c r="D832" s="183" t="str">
        <f>IF(E832=0,"",MAX($D$15:D831)+1)</f>
        <v/>
      </c>
      <c r="E832" s="193"/>
      <c r="F832" s="193"/>
      <c r="G832" s="193"/>
      <c r="H832" s="193"/>
      <c r="I832" s="65"/>
      <c r="J832" s="193"/>
      <c r="K832" s="184"/>
      <c r="L832" s="193"/>
      <c r="M832" s="184"/>
      <c r="N832" s="193"/>
      <c r="O832" s="184"/>
      <c r="P832" s="110"/>
      <c r="Q832" s="63"/>
      <c r="R832" s="152" t="str">
        <f t="shared" si="64"/>
        <v/>
      </c>
      <c r="T832" s="38" t="str">
        <f t="shared" si="60"/>
        <v>N</v>
      </c>
      <c r="U832" s="38">
        <f t="shared" si="61"/>
        <v>0</v>
      </c>
      <c r="V832" s="38">
        <f t="shared" si="62"/>
        <v>0</v>
      </c>
      <c r="W832" s="38">
        <f t="shared" si="63"/>
        <v>0</v>
      </c>
    </row>
    <row r="833" spans="3:23" s="37" customFormat="1" x14ac:dyDescent="0.25">
      <c r="C833" s="127"/>
      <c r="D833" s="183" t="str">
        <f>IF(E833=0,"",MAX($D$15:D832)+1)</f>
        <v/>
      </c>
      <c r="E833" s="193"/>
      <c r="F833" s="193"/>
      <c r="G833" s="193"/>
      <c r="H833" s="193"/>
      <c r="I833" s="65"/>
      <c r="J833" s="193"/>
      <c r="K833" s="184"/>
      <c r="L833" s="193"/>
      <c r="M833" s="184"/>
      <c r="N833" s="193"/>
      <c r="O833" s="184"/>
      <c r="P833" s="110"/>
      <c r="Q833" s="63"/>
      <c r="R833" s="152" t="str">
        <f t="shared" si="64"/>
        <v/>
      </c>
      <c r="T833" s="38" t="str">
        <f t="shared" si="60"/>
        <v>N</v>
      </c>
      <c r="U833" s="38">
        <f t="shared" si="61"/>
        <v>0</v>
      </c>
      <c r="V833" s="38">
        <f t="shared" si="62"/>
        <v>0</v>
      </c>
      <c r="W833" s="38">
        <f t="shared" si="63"/>
        <v>0</v>
      </c>
    </row>
    <row r="834" spans="3:23" s="37" customFormat="1" x14ac:dyDescent="0.25">
      <c r="C834" s="127"/>
      <c r="D834" s="183" t="str">
        <f>IF(E834=0,"",MAX($D$15:D833)+1)</f>
        <v/>
      </c>
      <c r="E834" s="193"/>
      <c r="F834" s="193"/>
      <c r="G834" s="193"/>
      <c r="H834" s="193"/>
      <c r="I834" s="65"/>
      <c r="J834" s="193"/>
      <c r="K834" s="184"/>
      <c r="L834" s="193"/>
      <c r="M834" s="184"/>
      <c r="N834" s="193"/>
      <c r="O834" s="184"/>
      <c r="P834" s="110"/>
      <c r="Q834" s="63"/>
      <c r="R834" s="152" t="str">
        <f t="shared" si="64"/>
        <v/>
      </c>
      <c r="T834" s="38" t="str">
        <f t="shared" si="60"/>
        <v>N</v>
      </c>
      <c r="U834" s="38">
        <f t="shared" si="61"/>
        <v>0</v>
      </c>
      <c r="V834" s="38">
        <f t="shared" si="62"/>
        <v>0</v>
      </c>
      <c r="W834" s="38">
        <f t="shared" si="63"/>
        <v>0</v>
      </c>
    </row>
    <row r="835" spans="3:23" s="37" customFormat="1" x14ac:dyDescent="0.25">
      <c r="C835" s="127"/>
      <c r="D835" s="183" t="str">
        <f>IF(E835=0,"",MAX($D$15:D834)+1)</f>
        <v/>
      </c>
      <c r="E835" s="193"/>
      <c r="F835" s="193"/>
      <c r="G835" s="193"/>
      <c r="H835" s="193"/>
      <c r="I835" s="65"/>
      <c r="J835" s="193"/>
      <c r="K835" s="184"/>
      <c r="L835" s="193"/>
      <c r="M835" s="184"/>
      <c r="N835" s="193"/>
      <c r="O835" s="184"/>
      <c r="P835" s="110"/>
      <c r="Q835" s="63"/>
      <c r="R835" s="152" t="str">
        <f t="shared" si="64"/>
        <v/>
      </c>
      <c r="T835" s="38" t="str">
        <f t="shared" si="60"/>
        <v>N</v>
      </c>
      <c r="U835" s="38">
        <f t="shared" si="61"/>
        <v>0</v>
      </c>
      <c r="V835" s="38">
        <f t="shared" si="62"/>
        <v>0</v>
      </c>
      <c r="W835" s="38">
        <f t="shared" si="63"/>
        <v>0</v>
      </c>
    </row>
    <row r="836" spans="3:23" s="37" customFormat="1" x14ac:dyDescent="0.25">
      <c r="C836" s="127"/>
      <c r="D836" s="183" t="str">
        <f>IF(E836=0,"",MAX($D$15:D835)+1)</f>
        <v/>
      </c>
      <c r="E836" s="193"/>
      <c r="F836" s="193"/>
      <c r="G836" s="193"/>
      <c r="H836" s="193"/>
      <c r="I836" s="65"/>
      <c r="J836" s="193"/>
      <c r="K836" s="184"/>
      <c r="L836" s="193"/>
      <c r="M836" s="184"/>
      <c r="N836" s="193"/>
      <c r="O836" s="184"/>
      <c r="P836" s="110"/>
      <c r="Q836" s="63"/>
      <c r="R836" s="152" t="str">
        <f t="shared" si="64"/>
        <v/>
      </c>
      <c r="T836" s="38" t="str">
        <f t="shared" si="60"/>
        <v>N</v>
      </c>
      <c r="U836" s="38">
        <f t="shared" si="61"/>
        <v>0</v>
      </c>
      <c r="V836" s="38">
        <f t="shared" si="62"/>
        <v>0</v>
      </c>
      <c r="W836" s="38">
        <f t="shared" si="63"/>
        <v>0</v>
      </c>
    </row>
    <row r="837" spans="3:23" s="37" customFormat="1" x14ac:dyDescent="0.25">
      <c r="C837" s="127"/>
      <c r="D837" s="183" t="str">
        <f>IF(E837=0,"",MAX($D$15:D836)+1)</f>
        <v/>
      </c>
      <c r="E837" s="193"/>
      <c r="F837" s="193"/>
      <c r="G837" s="193"/>
      <c r="H837" s="193"/>
      <c r="I837" s="65"/>
      <c r="J837" s="193"/>
      <c r="K837" s="184"/>
      <c r="L837" s="193"/>
      <c r="M837" s="184"/>
      <c r="N837" s="193"/>
      <c r="O837" s="184"/>
      <c r="P837" s="110"/>
      <c r="Q837" s="63"/>
      <c r="R837" s="152" t="str">
        <f t="shared" si="64"/>
        <v/>
      </c>
      <c r="T837" s="38" t="str">
        <f t="shared" si="60"/>
        <v>N</v>
      </c>
      <c r="U837" s="38">
        <f t="shared" si="61"/>
        <v>0</v>
      </c>
      <c r="V837" s="38">
        <f t="shared" si="62"/>
        <v>0</v>
      </c>
      <c r="W837" s="38">
        <f t="shared" si="63"/>
        <v>0</v>
      </c>
    </row>
    <row r="838" spans="3:23" s="37" customFormat="1" x14ac:dyDescent="0.25">
      <c r="C838" s="127"/>
      <c r="D838" s="183" t="str">
        <f>IF(E838=0,"",MAX($D$15:D837)+1)</f>
        <v/>
      </c>
      <c r="E838" s="193"/>
      <c r="F838" s="193"/>
      <c r="G838" s="193"/>
      <c r="H838" s="193"/>
      <c r="I838" s="65"/>
      <c r="J838" s="193"/>
      <c r="K838" s="184"/>
      <c r="L838" s="193"/>
      <c r="M838" s="184"/>
      <c r="N838" s="193"/>
      <c r="O838" s="184"/>
      <c r="P838" s="110"/>
      <c r="Q838" s="63"/>
      <c r="R838" s="152" t="str">
        <f t="shared" si="64"/>
        <v/>
      </c>
      <c r="T838" s="38" t="str">
        <f t="shared" si="60"/>
        <v>N</v>
      </c>
      <c r="U838" s="38">
        <f t="shared" si="61"/>
        <v>0</v>
      </c>
      <c r="V838" s="38">
        <f t="shared" si="62"/>
        <v>0</v>
      </c>
      <c r="W838" s="38">
        <f t="shared" si="63"/>
        <v>0</v>
      </c>
    </row>
    <row r="839" spans="3:23" s="37" customFormat="1" x14ac:dyDescent="0.25">
      <c r="C839" s="127"/>
      <c r="D839" s="183" t="str">
        <f>IF(E839=0,"",MAX($D$15:D838)+1)</f>
        <v/>
      </c>
      <c r="E839" s="193"/>
      <c r="F839" s="193"/>
      <c r="G839" s="193"/>
      <c r="H839" s="193"/>
      <c r="I839" s="65"/>
      <c r="J839" s="193"/>
      <c r="K839" s="184"/>
      <c r="L839" s="193"/>
      <c r="M839" s="184"/>
      <c r="N839" s="193"/>
      <c r="O839" s="184"/>
      <c r="P839" s="110"/>
      <c r="Q839" s="63"/>
      <c r="R839" s="152" t="str">
        <f t="shared" si="64"/>
        <v/>
      </c>
      <c r="T839" s="38" t="str">
        <f t="shared" si="60"/>
        <v>N</v>
      </c>
      <c r="U839" s="38">
        <f t="shared" si="61"/>
        <v>0</v>
      </c>
      <c r="V839" s="38">
        <f t="shared" si="62"/>
        <v>0</v>
      </c>
      <c r="W839" s="38">
        <f t="shared" si="63"/>
        <v>0</v>
      </c>
    </row>
    <row r="840" spans="3:23" s="37" customFormat="1" x14ac:dyDescent="0.25">
      <c r="C840" s="127"/>
      <c r="D840" s="183" t="str">
        <f>IF(E840=0,"",MAX($D$15:D839)+1)</f>
        <v/>
      </c>
      <c r="E840" s="193"/>
      <c r="F840" s="193"/>
      <c r="G840" s="193"/>
      <c r="H840" s="193"/>
      <c r="I840" s="65"/>
      <c r="J840" s="193"/>
      <c r="K840" s="184"/>
      <c r="L840" s="193"/>
      <c r="M840" s="184"/>
      <c r="N840" s="193"/>
      <c r="O840" s="184"/>
      <c r="P840" s="110"/>
      <c r="Q840" s="63"/>
      <c r="R840" s="152" t="str">
        <f t="shared" si="64"/>
        <v/>
      </c>
      <c r="T840" s="38" t="str">
        <f t="shared" si="60"/>
        <v>N</v>
      </c>
      <c r="U840" s="38">
        <f t="shared" si="61"/>
        <v>0</v>
      </c>
      <c r="V840" s="38">
        <f t="shared" si="62"/>
        <v>0</v>
      </c>
      <c r="W840" s="38">
        <f t="shared" si="63"/>
        <v>0</v>
      </c>
    </row>
    <row r="841" spans="3:23" s="37" customFormat="1" x14ac:dyDescent="0.25">
      <c r="C841" s="127"/>
      <c r="D841" s="183" t="str">
        <f>IF(E841=0,"",MAX($D$15:D840)+1)</f>
        <v/>
      </c>
      <c r="E841" s="193"/>
      <c r="F841" s="193"/>
      <c r="G841" s="193"/>
      <c r="H841" s="193"/>
      <c r="I841" s="65"/>
      <c r="J841" s="193"/>
      <c r="K841" s="184"/>
      <c r="L841" s="193"/>
      <c r="M841" s="184"/>
      <c r="N841" s="193"/>
      <c r="O841" s="184"/>
      <c r="P841" s="110"/>
      <c r="Q841" s="63"/>
      <c r="R841" s="152" t="str">
        <f t="shared" si="64"/>
        <v/>
      </c>
      <c r="T841" s="38" t="str">
        <f t="shared" si="60"/>
        <v>N</v>
      </c>
      <c r="U841" s="38">
        <f t="shared" si="61"/>
        <v>0</v>
      </c>
      <c r="V841" s="38">
        <f t="shared" si="62"/>
        <v>0</v>
      </c>
      <c r="W841" s="38">
        <f t="shared" si="63"/>
        <v>0</v>
      </c>
    </row>
    <row r="842" spans="3:23" s="37" customFormat="1" x14ac:dyDescent="0.25">
      <c r="C842" s="127"/>
      <c r="D842" s="183" t="str">
        <f>IF(E842=0,"",MAX($D$15:D841)+1)</f>
        <v/>
      </c>
      <c r="E842" s="193"/>
      <c r="F842" s="193"/>
      <c r="G842" s="193"/>
      <c r="H842" s="193"/>
      <c r="I842" s="65"/>
      <c r="J842" s="193"/>
      <c r="K842" s="184"/>
      <c r="L842" s="193"/>
      <c r="M842" s="184"/>
      <c r="N842" s="193"/>
      <c r="O842" s="184"/>
      <c r="P842" s="110"/>
      <c r="Q842" s="63"/>
      <c r="R842" s="152" t="str">
        <f t="shared" si="64"/>
        <v/>
      </c>
      <c r="T842" s="38" t="str">
        <f t="shared" si="60"/>
        <v>N</v>
      </c>
      <c r="U842" s="38">
        <f t="shared" si="61"/>
        <v>0</v>
      </c>
      <c r="V842" s="38">
        <f t="shared" si="62"/>
        <v>0</v>
      </c>
      <c r="W842" s="38">
        <f t="shared" si="63"/>
        <v>0</v>
      </c>
    </row>
    <row r="843" spans="3:23" s="37" customFormat="1" x14ac:dyDescent="0.25">
      <c r="C843" s="127"/>
      <c r="D843" s="183" t="str">
        <f>IF(E843=0,"",MAX($D$15:D842)+1)</f>
        <v/>
      </c>
      <c r="E843" s="193"/>
      <c r="F843" s="193"/>
      <c r="G843" s="193"/>
      <c r="H843" s="193"/>
      <c r="I843" s="65"/>
      <c r="J843" s="193"/>
      <c r="K843" s="184"/>
      <c r="L843" s="193"/>
      <c r="M843" s="184"/>
      <c r="N843" s="193"/>
      <c r="O843" s="184"/>
      <c r="P843" s="110"/>
      <c r="Q843" s="63"/>
      <c r="R843" s="152" t="str">
        <f t="shared" si="64"/>
        <v/>
      </c>
      <c r="T843" s="38" t="str">
        <f t="shared" si="60"/>
        <v>N</v>
      </c>
      <c r="U843" s="38">
        <f t="shared" si="61"/>
        <v>0</v>
      </c>
      <c r="V843" s="38">
        <f t="shared" si="62"/>
        <v>0</v>
      </c>
      <c r="W843" s="38">
        <f t="shared" si="63"/>
        <v>0</v>
      </c>
    </row>
    <row r="844" spans="3:23" s="37" customFormat="1" x14ac:dyDescent="0.25">
      <c r="C844" s="127"/>
      <c r="D844" s="183" t="str">
        <f>IF(E844=0,"",MAX($D$15:D843)+1)</f>
        <v/>
      </c>
      <c r="E844" s="193"/>
      <c r="F844" s="193"/>
      <c r="G844" s="193"/>
      <c r="H844" s="193"/>
      <c r="I844" s="65"/>
      <c r="J844" s="193"/>
      <c r="K844" s="184"/>
      <c r="L844" s="193"/>
      <c r="M844" s="184"/>
      <c r="N844" s="193"/>
      <c r="O844" s="184"/>
      <c r="P844" s="110"/>
      <c r="Q844" s="63"/>
      <c r="R844" s="152" t="str">
        <f t="shared" si="64"/>
        <v/>
      </c>
      <c r="T844" s="38" t="str">
        <f t="shared" si="60"/>
        <v>N</v>
      </c>
      <c r="U844" s="38">
        <f t="shared" si="61"/>
        <v>0</v>
      </c>
      <c r="V844" s="38">
        <f t="shared" si="62"/>
        <v>0</v>
      </c>
      <c r="W844" s="38">
        <f t="shared" si="63"/>
        <v>0</v>
      </c>
    </row>
    <row r="845" spans="3:23" s="37" customFormat="1" x14ac:dyDescent="0.25">
      <c r="C845" s="127"/>
      <c r="D845" s="183" t="str">
        <f>IF(E845=0,"",MAX($D$15:D844)+1)</f>
        <v/>
      </c>
      <c r="E845" s="193"/>
      <c r="F845" s="193"/>
      <c r="G845" s="193"/>
      <c r="H845" s="193"/>
      <c r="I845" s="65"/>
      <c r="J845" s="193"/>
      <c r="K845" s="184"/>
      <c r="L845" s="193"/>
      <c r="M845" s="184"/>
      <c r="N845" s="193"/>
      <c r="O845" s="184"/>
      <c r="P845" s="110"/>
      <c r="Q845" s="63"/>
      <c r="R845" s="152" t="str">
        <f t="shared" si="64"/>
        <v/>
      </c>
      <c r="T845" s="38" t="str">
        <f t="shared" si="60"/>
        <v>N</v>
      </c>
      <c r="U845" s="38">
        <f t="shared" si="61"/>
        <v>0</v>
      </c>
      <c r="V845" s="38">
        <f t="shared" si="62"/>
        <v>0</v>
      </c>
      <c r="W845" s="38">
        <f t="shared" si="63"/>
        <v>0</v>
      </c>
    </row>
    <row r="846" spans="3:23" s="37" customFormat="1" x14ac:dyDescent="0.25">
      <c r="C846" s="127"/>
      <c r="D846" s="183" t="str">
        <f>IF(E846=0,"",MAX($D$15:D845)+1)</f>
        <v/>
      </c>
      <c r="E846" s="193"/>
      <c r="F846" s="193"/>
      <c r="G846" s="193"/>
      <c r="H846" s="193"/>
      <c r="I846" s="65"/>
      <c r="J846" s="193"/>
      <c r="K846" s="184"/>
      <c r="L846" s="193"/>
      <c r="M846" s="184"/>
      <c r="N846" s="193"/>
      <c r="O846" s="184"/>
      <c r="P846" s="110"/>
      <c r="Q846" s="63"/>
      <c r="R846" s="152" t="str">
        <f t="shared" si="64"/>
        <v/>
      </c>
      <c r="T846" s="38" t="str">
        <f t="shared" si="60"/>
        <v>N</v>
      </c>
      <c r="U846" s="38">
        <f t="shared" si="61"/>
        <v>0</v>
      </c>
      <c r="V846" s="38">
        <f t="shared" si="62"/>
        <v>0</v>
      </c>
      <c r="W846" s="38">
        <f t="shared" si="63"/>
        <v>0</v>
      </c>
    </row>
    <row r="847" spans="3:23" s="37" customFormat="1" x14ac:dyDescent="0.25">
      <c r="C847" s="127"/>
      <c r="D847" s="183" t="str">
        <f>IF(E847=0,"",MAX($D$15:D846)+1)</f>
        <v/>
      </c>
      <c r="E847" s="193"/>
      <c r="F847" s="193"/>
      <c r="G847" s="193"/>
      <c r="H847" s="193"/>
      <c r="I847" s="65"/>
      <c r="J847" s="193"/>
      <c r="K847" s="184"/>
      <c r="L847" s="193"/>
      <c r="M847" s="184"/>
      <c r="N847" s="193"/>
      <c r="O847" s="184"/>
      <c r="P847" s="110"/>
      <c r="Q847" s="63"/>
      <c r="R847" s="152" t="str">
        <f t="shared" si="64"/>
        <v/>
      </c>
      <c r="T847" s="38" t="str">
        <f t="shared" ref="T847:T910" si="65">IF(D847="","N","Y")</f>
        <v>N</v>
      </c>
      <c r="U847" s="38">
        <f t="shared" ref="U847:U910" si="66">IF(AND(T847="Y",OR(E847=0,F847=0,G847=0,H847=0,I847=0,J847=0,K847=0)),1,0)</f>
        <v>0</v>
      </c>
      <c r="V847" s="38">
        <f t="shared" ref="V847:V910" si="67">IF(SUM(IF(L847=0,0,IF(M847=0,1,0)),IF(M847=0,0,IF(L847=0,1,0))),1,0)</f>
        <v>0</v>
      </c>
      <c r="W847" s="38">
        <f t="shared" ref="W847:W910" si="68">IF(SUM(IF(N847="",0,IF(O847="",1,0)),IF(O847="",0,IF(N847="",1,0))),1,0)</f>
        <v>0</v>
      </c>
    </row>
    <row r="848" spans="3:23" s="37" customFormat="1" x14ac:dyDescent="0.25">
      <c r="C848" s="127"/>
      <c r="D848" s="183" t="str">
        <f>IF(E848=0,"",MAX($D$15:D847)+1)</f>
        <v/>
      </c>
      <c r="E848" s="193"/>
      <c r="F848" s="193"/>
      <c r="G848" s="193"/>
      <c r="H848" s="193"/>
      <c r="I848" s="65"/>
      <c r="J848" s="193"/>
      <c r="K848" s="184"/>
      <c r="L848" s="193"/>
      <c r="M848" s="184"/>
      <c r="N848" s="193"/>
      <c r="O848" s="184"/>
      <c r="P848" s="110"/>
      <c r="Q848" s="63"/>
      <c r="R848" s="152" t="str">
        <f t="shared" ref="R848:R911" si="69">IF(SUM(U848:W848)&gt;0,"ROW INCOMPLETE OR INVALID DATA ENTERED; ENTER/EDIT DATA IN REQUIRED FIELDS","")</f>
        <v/>
      </c>
      <c r="T848" s="38" t="str">
        <f t="shared" si="65"/>
        <v>N</v>
      </c>
      <c r="U848" s="38">
        <f t="shared" si="66"/>
        <v>0</v>
      </c>
      <c r="V848" s="38">
        <f t="shared" si="67"/>
        <v>0</v>
      </c>
      <c r="W848" s="38">
        <f t="shared" si="68"/>
        <v>0</v>
      </c>
    </row>
    <row r="849" spans="3:23" s="37" customFormat="1" x14ac:dyDescent="0.25">
      <c r="C849" s="127"/>
      <c r="D849" s="183" t="str">
        <f>IF(E849=0,"",MAX($D$15:D848)+1)</f>
        <v/>
      </c>
      <c r="E849" s="193"/>
      <c r="F849" s="193"/>
      <c r="G849" s="193"/>
      <c r="H849" s="193"/>
      <c r="I849" s="65"/>
      <c r="J849" s="193"/>
      <c r="K849" s="184"/>
      <c r="L849" s="193"/>
      <c r="M849" s="184"/>
      <c r="N849" s="193"/>
      <c r="O849" s="184"/>
      <c r="P849" s="110"/>
      <c r="Q849" s="63"/>
      <c r="R849" s="152" t="str">
        <f t="shared" si="69"/>
        <v/>
      </c>
      <c r="T849" s="38" t="str">
        <f t="shared" si="65"/>
        <v>N</v>
      </c>
      <c r="U849" s="38">
        <f t="shared" si="66"/>
        <v>0</v>
      </c>
      <c r="V849" s="38">
        <f t="shared" si="67"/>
        <v>0</v>
      </c>
      <c r="W849" s="38">
        <f t="shared" si="68"/>
        <v>0</v>
      </c>
    </row>
    <row r="850" spans="3:23" s="37" customFormat="1" x14ac:dyDescent="0.25">
      <c r="C850" s="127"/>
      <c r="D850" s="183" t="str">
        <f>IF(E850=0,"",MAX($D$15:D849)+1)</f>
        <v/>
      </c>
      <c r="E850" s="193"/>
      <c r="F850" s="193"/>
      <c r="G850" s="193"/>
      <c r="H850" s="193"/>
      <c r="I850" s="65"/>
      <c r="J850" s="193"/>
      <c r="K850" s="184"/>
      <c r="L850" s="193"/>
      <c r="M850" s="184"/>
      <c r="N850" s="193"/>
      <c r="O850" s="184"/>
      <c r="P850" s="110"/>
      <c r="Q850" s="63"/>
      <c r="R850" s="152" t="str">
        <f t="shared" si="69"/>
        <v/>
      </c>
      <c r="T850" s="38" t="str">
        <f t="shared" si="65"/>
        <v>N</v>
      </c>
      <c r="U850" s="38">
        <f t="shared" si="66"/>
        <v>0</v>
      </c>
      <c r="V850" s="38">
        <f t="shared" si="67"/>
        <v>0</v>
      </c>
      <c r="W850" s="38">
        <f t="shared" si="68"/>
        <v>0</v>
      </c>
    </row>
    <row r="851" spans="3:23" s="37" customFormat="1" x14ac:dyDescent="0.25">
      <c r="C851" s="127"/>
      <c r="D851" s="183" t="str">
        <f>IF(E851=0,"",MAX($D$15:D850)+1)</f>
        <v/>
      </c>
      <c r="E851" s="193"/>
      <c r="F851" s="193"/>
      <c r="G851" s="193"/>
      <c r="H851" s="193"/>
      <c r="I851" s="65"/>
      <c r="J851" s="193"/>
      <c r="K851" s="184"/>
      <c r="L851" s="193"/>
      <c r="M851" s="184"/>
      <c r="N851" s="193"/>
      <c r="O851" s="184"/>
      <c r="P851" s="110"/>
      <c r="Q851" s="63"/>
      <c r="R851" s="152" t="str">
        <f t="shared" si="69"/>
        <v/>
      </c>
      <c r="T851" s="38" t="str">
        <f t="shared" si="65"/>
        <v>N</v>
      </c>
      <c r="U851" s="38">
        <f t="shared" si="66"/>
        <v>0</v>
      </c>
      <c r="V851" s="38">
        <f t="shared" si="67"/>
        <v>0</v>
      </c>
      <c r="W851" s="38">
        <f t="shared" si="68"/>
        <v>0</v>
      </c>
    </row>
    <row r="852" spans="3:23" s="37" customFormat="1" x14ac:dyDescent="0.25">
      <c r="C852" s="127"/>
      <c r="D852" s="183" t="str">
        <f>IF(E852=0,"",MAX($D$15:D851)+1)</f>
        <v/>
      </c>
      <c r="E852" s="193"/>
      <c r="F852" s="193"/>
      <c r="G852" s="193"/>
      <c r="H852" s="193"/>
      <c r="I852" s="65"/>
      <c r="J852" s="193"/>
      <c r="K852" s="184"/>
      <c r="L852" s="193"/>
      <c r="M852" s="184"/>
      <c r="N852" s="193"/>
      <c r="O852" s="184"/>
      <c r="P852" s="110"/>
      <c r="Q852" s="63"/>
      <c r="R852" s="152" t="str">
        <f t="shared" si="69"/>
        <v/>
      </c>
      <c r="T852" s="38" t="str">
        <f t="shared" si="65"/>
        <v>N</v>
      </c>
      <c r="U852" s="38">
        <f t="shared" si="66"/>
        <v>0</v>
      </c>
      <c r="V852" s="38">
        <f t="shared" si="67"/>
        <v>0</v>
      </c>
      <c r="W852" s="38">
        <f t="shared" si="68"/>
        <v>0</v>
      </c>
    </row>
    <row r="853" spans="3:23" s="37" customFormat="1" x14ac:dyDescent="0.25">
      <c r="C853" s="127"/>
      <c r="D853" s="183" t="str">
        <f>IF(E853=0,"",MAX($D$15:D852)+1)</f>
        <v/>
      </c>
      <c r="E853" s="193"/>
      <c r="F853" s="193"/>
      <c r="G853" s="193"/>
      <c r="H853" s="193"/>
      <c r="I853" s="65"/>
      <c r="J853" s="193"/>
      <c r="K853" s="184"/>
      <c r="L853" s="193"/>
      <c r="M853" s="184"/>
      <c r="N853" s="193"/>
      <c r="O853" s="184"/>
      <c r="P853" s="110"/>
      <c r="Q853" s="63"/>
      <c r="R853" s="152" t="str">
        <f t="shared" si="69"/>
        <v/>
      </c>
      <c r="T853" s="38" t="str">
        <f t="shared" si="65"/>
        <v>N</v>
      </c>
      <c r="U853" s="38">
        <f t="shared" si="66"/>
        <v>0</v>
      </c>
      <c r="V853" s="38">
        <f t="shared" si="67"/>
        <v>0</v>
      </c>
      <c r="W853" s="38">
        <f t="shared" si="68"/>
        <v>0</v>
      </c>
    </row>
    <row r="854" spans="3:23" s="37" customFormat="1" x14ac:dyDescent="0.25">
      <c r="C854" s="127"/>
      <c r="D854" s="183" t="str">
        <f>IF(E854=0,"",MAX($D$15:D853)+1)</f>
        <v/>
      </c>
      <c r="E854" s="193"/>
      <c r="F854" s="193"/>
      <c r="G854" s="193"/>
      <c r="H854" s="193"/>
      <c r="I854" s="65"/>
      <c r="J854" s="193"/>
      <c r="K854" s="184"/>
      <c r="L854" s="193"/>
      <c r="M854" s="184"/>
      <c r="N854" s="193"/>
      <c r="O854" s="184"/>
      <c r="P854" s="110"/>
      <c r="Q854" s="63"/>
      <c r="R854" s="152" t="str">
        <f t="shared" si="69"/>
        <v/>
      </c>
      <c r="T854" s="38" t="str">
        <f t="shared" si="65"/>
        <v>N</v>
      </c>
      <c r="U854" s="38">
        <f t="shared" si="66"/>
        <v>0</v>
      </c>
      <c r="V854" s="38">
        <f t="shared" si="67"/>
        <v>0</v>
      </c>
      <c r="W854" s="38">
        <f t="shared" si="68"/>
        <v>0</v>
      </c>
    </row>
    <row r="855" spans="3:23" s="37" customFormat="1" x14ac:dyDescent="0.25">
      <c r="C855" s="127"/>
      <c r="D855" s="183" t="str">
        <f>IF(E855=0,"",MAX($D$15:D854)+1)</f>
        <v/>
      </c>
      <c r="E855" s="193"/>
      <c r="F855" s="193"/>
      <c r="G855" s="193"/>
      <c r="H855" s="193"/>
      <c r="I855" s="65"/>
      <c r="J855" s="193"/>
      <c r="K855" s="184"/>
      <c r="L855" s="193"/>
      <c r="M855" s="184"/>
      <c r="N855" s="193"/>
      <c r="O855" s="184"/>
      <c r="P855" s="110"/>
      <c r="Q855" s="63"/>
      <c r="R855" s="152" t="str">
        <f t="shared" si="69"/>
        <v/>
      </c>
      <c r="T855" s="38" t="str">
        <f t="shared" si="65"/>
        <v>N</v>
      </c>
      <c r="U855" s="38">
        <f t="shared" si="66"/>
        <v>0</v>
      </c>
      <c r="V855" s="38">
        <f t="shared" si="67"/>
        <v>0</v>
      </c>
      <c r="W855" s="38">
        <f t="shared" si="68"/>
        <v>0</v>
      </c>
    </row>
    <row r="856" spans="3:23" s="37" customFormat="1" x14ac:dyDescent="0.25">
      <c r="C856" s="127"/>
      <c r="D856" s="183" t="str">
        <f>IF(E856=0,"",MAX($D$15:D855)+1)</f>
        <v/>
      </c>
      <c r="E856" s="193"/>
      <c r="F856" s="193"/>
      <c r="G856" s="193"/>
      <c r="H856" s="193"/>
      <c r="I856" s="65"/>
      <c r="J856" s="193"/>
      <c r="K856" s="184"/>
      <c r="L856" s="193"/>
      <c r="M856" s="184"/>
      <c r="N856" s="193"/>
      <c r="O856" s="184"/>
      <c r="P856" s="110"/>
      <c r="Q856" s="63"/>
      <c r="R856" s="152" t="str">
        <f t="shared" si="69"/>
        <v/>
      </c>
      <c r="T856" s="38" t="str">
        <f t="shared" si="65"/>
        <v>N</v>
      </c>
      <c r="U856" s="38">
        <f t="shared" si="66"/>
        <v>0</v>
      </c>
      <c r="V856" s="38">
        <f t="shared" si="67"/>
        <v>0</v>
      </c>
      <c r="W856" s="38">
        <f t="shared" si="68"/>
        <v>0</v>
      </c>
    </row>
    <row r="857" spans="3:23" s="37" customFormat="1" x14ac:dyDescent="0.25">
      <c r="C857" s="127"/>
      <c r="D857" s="183" t="str">
        <f>IF(E857=0,"",MAX($D$15:D856)+1)</f>
        <v/>
      </c>
      <c r="E857" s="193"/>
      <c r="F857" s="193"/>
      <c r="G857" s="193"/>
      <c r="H857" s="193"/>
      <c r="I857" s="65"/>
      <c r="J857" s="193"/>
      <c r="K857" s="184"/>
      <c r="L857" s="193"/>
      <c r="M857" s="184"/>
      <c r="N857" s="193"/>
      <c r="O857" s="184"/>
      <c r="P857" s="110"/>
      <c r="Q857" s="63"/>
      <c r="R857" s="152" t="str">
        <f t="shared" si="69"/>
        <v/>
      </c>
      <c r="T857" s="38" t="str">
        <f t="shared" si="65"/>
        <v>N</v>
      </c>
      <c r="U857" s="38">
        <f t="shared" si="66"/>
        <v>0</v>
      </c>
      <c r="V857" s="38">
        <f t="shared" si="67"/>
        <v>0</v>
      </c>
      <c r="W857" s="38">
        <f t="shared" si="68"/>
        <v>0</v>
      </c>
    </row>
    <row r="858" spans="3:23" s="37" customFormat="1" x14ac:dyDescent="0.25">
      <c r="C858" s="127"/>
      <c r="D858" s="183" t="str">
        <f>IF(E858=0,"",MAX($D$15:D857)+1)</f>
        <v/>
      </c>
      <c r="E858" s="193"/>
      <c r="F858" s="193"/>
      <c r="G858" s="193"/>
      <c r="H858" s="193"/>
      <c r="I858" s="65"/>
      <c r="J858" s="193"/>
      <c r="K858" s="184"/>
      <c r="L858" s="193"/>
      <c r="M858" s="184"/>
      <c r="N858" s="193"/>
      <c r="O858" s="184"/>
      <c r="P858" s="110"/>
      <c r="Q858" s="63"/>
      <c r="R858" s="152" t="str">
        <f t="shared" si="69"/>
        <v/>
      </c>
      <c r="T858" s="38" t="str">
        <f t="shared" si="65"/>
        <v>N</v>
      </c>
      <c r="U858" s="38">
        <f t="shared" si="66"/>
        <v>0</v>
      </c>
      <c r="V858" s="38">
        <f t="shared" si="67"/>
        <v>0</v>
      </c>
      <c r="W858" s="38">
        <f t="shared" si="68"/>
        <v>0</v>
      </c>
    </row>
    <row r="859" spans="3:23" s="37" customFormat="1" x14ac:dyDescent="0.25">
      <c r="C859" s="127"/>
      <c r="D859" s="183" t="str">
        <f>IF(E859=0,"",MAX($D$15:D858)+1)</f>
        <v/>
      </c>
      <c r="E859" s="193"/>
      <c r="F859" s="193"/>
      <c r="G859" s="193"/>
      <c r="H859" s="193"/>
      <c r="I859" s="65"/>
      <c r="J859" s="193"/>
      <c r="K859" s="184"/>
      <c r="L859" s="193"/>
      <c r="M859" s="184"/>
      <c r="N859" s="193"/>
      <c r="O859" s="184"/>
      <c r="P859" s="110"/>
      <c r="Q859" s="63"/>
      <c r="R859" s="152" t="str">
        <f t="shared" si="69"/>
        <v/>
      </c>
      <c r="T859" s="38" t="str">
        <f t="shared" si="65"/>
        <v>N</v>
      </c>
      <c r="U859" s="38">
        <f t="shared" si="66"/>
        <v>0</v>
      </c>
      <c r="V859" s="38">
        <f t="shared" si="67"/>
        <v>0</v>
      </c>
      <c r="W859" s="38">
        <f t="shared" si="68"/>
        <v>0</v>
      </c>
    </row>
    <row r="860" spans="3:23" s="37" customFormat="1" x14ac:dyDescent="0.25">
      <c r="C860" s="127"/>
      <c r="D860" s="183" t="str">
        <f>IF(E860=0,"",MAX($D$15:D859)+1)</f>
        <v/>
      </c>
      <c r="E860" s="193"/>
      <c r="F860" s="193"/>
      <c r="G860" s="193"/>
      <c r="H860" s="193"/>
      <c r="I860" s="65"/>
      <c r="J860" s="193"/>
      <c r="K860" s="184"/>
      <c r="L860" s="193"/>
      <c r="M860" s="184"/>
      <c r="N860" s="193"/>
      <c r="O860" s="184"/>
      <c r="P860" s="110"/>
      <c r="Q860" s="63"/>
      <c r="R860" s="152" t="str">
        <f t="shared" si="69"/>
        <v/>
      </c>
      <c r="T860" s="38" t="str">
        <f t="shared" si="65"/>
        <v>N</v>
      </c>
      <c r="U860" s="38">
        <f t="shared" si="66"/>
        <v>0</v>
      </c>
      <c r="V860" s="38">
        <f t="shared" si="67"/>
        <v>0</v>
      </c>
      <c r="W860" s="38">
        <f t="shared" si="68"/>
        <v>0</v>
      </c>
    </row>
    <row r="861" spans="3:23" s="37" customFormat="1" x14ac:dyDescent="0.25">
      <c r="C861" s="127"/>
      <c r="D861" s="183" t="str">
        <f>IF(E861=0,"",MAX($D$15:D860)+1)</f>
        <v/>
      </c>
      <c r="E861" s="193"/>
      <c r="F861" s="193"/>
      <c r="G861" s="193"/>
      <c r="H861" s="193"/>
      <c r="I861" s="65"/>
      <c r="J861" s="193"/>
      <c r="K861" s="184"/>
      <c r="L861" s="193"/>
      <c r="M861" s="184"/>
      <c r="N861" s="193"/>
      <c r="O861" s="184"/>
      <c r="P861" s="110"/>
      <c r="Q861" s="63"/>
      <c r="R861" s="152" t="str">
        <f t="shared" si="69"/>
        <v/>
      </c>
      <c r="T861" s="38" t="str">
        <f t="shared" si="65"/>
        <v>N</v>
      </c>
      <c r="U861" s="38">
        <f t="shared" si="66"/>
        <v>0</v>
      </c>
      <c r="V861" s="38">
        <f t="shared" si="67"/>
        <v>0</v>
      </c>
      <c r="W861" s="38">
        <f t="shared" si="68"/>
        <v>0</v>
      </c>
    </row>
    <row r="862" spans="3:23" s="37" customFormat="1" x14ac:dyDescent="0.25">
      <c r="C862" s="127"/>
      <c r="D862" s="183" t="str">
        <f>IF(E862=0,"",MAX($D$15:D861)+1)</f>
        <v/>
      </c>
      <c r="E862" s="193"/>
      <c r="F862" s="193"/>
      <c r="G862" s="193"/>
      <c r="H862" s="193"/>
      <c r="I862" s="65"/>
      <c r="J862" s="193"/>
      <c r="K862" s="184"/>
      <c r="L862" s="193"/>
      <c r="M862" s="184"/>
      <c r="N862" s="193"/>
      <c r="O862" s="184"/>
      <c r="P862" s="110"/>
      <c r="Q862" s="63"/>
      <c r="R862" s="152" t="str">
        <f t="shared" si="69"/>
        <v/>
      </c>
      <c r="T862" s="38" t="str">
        <f t="shared" si="65"/>
        <v>N</v>
      </c>
      <c r="U862" s="38">
        <f t="shared" si="66"/>
        <v>0</v>
      </c>
      <c r="V862" s="38">
        <f t="shared" si="67"/>
        <v>0</v>
      </c>
      <c r="W862" s="38">
        <f t="shared" si="68"/>
        <v>0</v>
      </c>
    </row>
    <row r="863" spans="3:23" s="37" customFormat="1" x14ac:dyDescent="0.25">
      <c r="C863" s="127"/>
      <c r="D863" s="183" t="str">
        <f>IF(E863=0,"",MAX($D$15:D862)+1)</f>
        <v/>
      </c>
      <c r="E863" s="193"/>
      <c r="F863" s="193"/>
      <c r="G863" s="193"/>
      <c r="H863" s="193"/>
      <c r="I863" s="65"/>
      <c r="J863" s="193"/>
      <c r="K863" s="184"/>
      <c r="L863" s="193"/>
      <c r="M863" s="184"/>
      <c r="N863" s="193"/>
      <c r="O863" s="184"/>
      <c r="P863" s="110"/>
      <c r="Q863" s="63"/>
      <c r="R863" s="152" t="str">
        <f t="shared" si="69"/>
        <v/>
      </c>
      <c r="T863" s="38" t="str">
        <f t="shared" si="65"/>
        <v>N</v>
      </c>
      <c r="U863" s="38">
        <f t="shared" si="66"/>
        <v>0</v>
      </c>
      <c r="V863" s="38">
        <f t="shared" si="67"/>
        <v>0</v>
      </c>
      <c r="W863" s="38">
        <f t="shared" si="68"/>
        <v>0</v>
      </c>
    </row>
    <row r="864" spans="3:23" s="37" customFormat="1" x14ac:dyDescent="0.25">
      <c r="C864" s="127"/>
      <c r="D864" s="183" t="str">
        <f>IF(E864=0,"",MAX($D$15:D863)+1)</f>
        <v/>
      </c>
      <c r="E864" s="193"/>
      <c r="F864" s="193"/>
      <c r="G864" s="193"/>
      <c r="H864" s="193"/>
      <c r="I864" s="65"/>
      <c r="J864" s="193"/>
      <c r="K864" s="184"/>
      <c r="L864" s="193"/>
      <c r="M864" s="184"/>
      <c r="N864" s="193"/>
      <c r="O864" s="184"/>
      <c r="P864" s="110"/>
      <c r="Q864" s="63"/>
      <c r="R864" s="152" t="str">
        <f t="shared" si="69"/>
        <v/>
      </c>
      <c r="T864" s="38" t="str">
        <f t="shared" si="65"/>
        <v>N</v>
      </c>
      <c r="U864" s="38">
        <f t="shared" si="66"/>
        <v>0</v>
      </c>
      <c r="V864" s="38">
        <f t="shared" si="67"/>
        <v>0</v>
      </c>
      <c r="W864" s="38">
        <f t="shared" si="68"/>
        <v>0</v>
      </c>
    </row>
    <row r="865" spans="3:23" s="37" customFormat="1" x14ac:dyDescent="0.25">
      <c r="C865" s="127"/>
      <c r="D865" s="183" t="str">
        <f>IF(E865=0,"",MAX($D$15:D864)+1)</f>
        <v/>
      </c>
      <c r="E865" s="193"/>
      <c r="F865" s="193"/>
      <c r="G865" s="193"/>
      <c r="H865" s="193"/>
      <c r="I865" s="65"/>
      <c r="J865" s="193"/>
      <c r="K865" s="184"/>
      <c r="L865" s="193"/>
      <c r="M865" s="184"/>
      <c r="N865" s="193"/>
      <c r="O865" s="184"/>
      <c r="P865" s="110"/>
      <c r="Q865" s="63"/>
      <c r="R865" s="152" t="str">
        <f t="shared" si="69"/>
        <v/>
      </c>
      <c r="T865" s="38" t="str">
        <f t="shared" si="65"/>
        <v>N</v>
      </c>
      <c r="U865" s="38">
        <f t="shared" si="66"/>
        <v>0</v>
      </c>
      <c r="V865" s="38">
        <f t="shared" si="67"/>
        <v>0</v>
      </c>
      <c r="W865" s="38">
        <f t="shared" si="68"/>
        <v>0</v>
      </c>
    </row>
    <row r="866" spans="3:23" s="37" customFormat="1" x14ac:dyDescent="0.25">
      <c r="C866" s="127"/>
      <c r="D866" s="183" t="str">
        <f>IF(E866=0,"",MAX($D$15:D865)+1)</f>
        <v/>
      </c>
      <c r="E866" s="193"/>
      <c r="F866" s="193"/>
      <c r="G866" s="193"/>
      <c r="H866" s="193"/>
      <c r="I866" s="65"/>
      <c r="J866" s="193"/>
      <c r="K866" s="184"/>
      <c r="L866" s="193"/>
      <c r="M866" s="184"/>
      <c r="N866" s="193"/>
      <c r="O866" s="184"/>
      <c r="P866" s="110"/>
      <c r="Q866" s="63"/>
      <c r="R866" s="152" t="str">
        <f t="shared" si="69"/>
        <v/>
      </c>
      <c r="T866" s="38" t="str">
        <f t="shared" si="65"/>
        <v>N</v>
      </c>
      <c r="U866" s="38">
        <f t="shared" si="66"/>
        <v>0</v>
      </c>
      <c r="V866" s="38">
        <f t="shared" si="67"/>
        <v>0</v>
      </c>
      <c r="W866" s="38">
        <f t="shared" si="68"/>
        <v>0</v>
      </c>
    </row>
    <row r="867" spans="3:23" s="37" customFormat="1" x14ac:dyDescent="0.25">
      <c r="C867" s="127"/>
      <c r="D867" s="183" t="str">
        <f>IF(E867=0,"",MAX($D$15:D866)+1)</f>
        <v/>
      </c>
      <c r="E867" s="193"/>
      <c r="F867" s="193"/>
      <c r="G867" s="193"/>
      <c r="H867" s="193"/>
      <c r="I867" s="65"/>
      <c r="J867" s="193"/>
      <c r="K867" s="184"/>
      <c r="L867" s="193"/>
      <c r="M867" s="184"/>
      <c r="N867" s="193"/>
      <c r="O867" s="184"/>
      <c r="P867" s="110"/>
      <c r="Q867" s="63"/>
      <c r="R867" s="152" t="str">
        <f t="shared" si="69"/>
        <v/>
      </c>
      <c r="T867" s="38" t="str">
        <f t="shared" si="65"/>
        <v>N</v>
      </c>
      <c r="U867" s="38">
        <f t="shared" si="66"/>
        <v>0</v>
      </c>
      <c r="V867" s="38">
        <f t="shared" si="67"/>
        <v>0</v>
      </c>
      <c r="W867" s="38">
        <f t="shared" si="68"/>
        <v>0</v>
      </c>
    </row>
    <row r="868" spans="3:23" s="37" customFormat="1" x14ac:dyDescent="0.25">
      <c r="C868" s="127"/>
      <c r="D868" s="183" t="str">
        <f>IF(E868=0,"",MAX($D$15:D867)+1)</f>
        <v/>
      </c>
      <c r="E868" s="193"/>
      <c r="F868" s="193"/>
      <c r="G868" s="193"/>
      <c r="H868" s="193"/>
      <c r="I868" s="65"/>
      <c r="J868" s="193"/>
      <c r="K868" s="184"/>
      <c r="L868" s="193"/>
      <c r="M868" s="184"/>
      <c r="N868" s="193"/>
      <c r="O868" s="184"/>
      <c r="P868" s="110"/>
      <c r="Q868" s="63"/>
      <c r="R868" s="152" t="str">
        <f t="shared" si="69"/>
        <v/>
      </c>
      <c r="T868" s="38" t="str">
        <f t="shared" si="65"/>
        <v>N</v>
      </c>
      <c r="U868" s="38">
        <f t="shared" si="66"/>
        <v>0</v>
      </c>
      <c r="V868" s="38">
        <f t="shared" si="67"/>
        <v>0</v>
      </c>
      <c r="W868" s="38">
        <f t="shared" si="68"/>
        <v>0</v>
      </c>
    </row>
    <row r="869" spans="3:23" s="37" customFormat="1" x14ac:dyDescent="0.25">
      <c r="C869" s="127"/>
      <c r="D869" s="183" t="str">
        <f>IF(E869=0,"",MAX($D$15:D868)+1)</f>
        <v/>
      </c>
      <c r="E869" s="193"/>
      <c r="F869" s="193"/>
      <c r="G869" s="193"/>
      <c r="H869" s="193"/>
      <c r="I869" s="65"/>
      <c r="J869" s="193"/>
      <c r="K869" s="184"/>
      <c r="L869" s="193"/>
      <c r="M869" s="184"/>
      <c r="N869" s="193"/>
      <c r="O869" s="184"/>
      <c r="P869" s="110"/>
      <c r="Q869" s="63"/>
      <c r="R869" s="152" t="str">
        <f t="shared" si="69"/>
        <v/>
      </c>
      <c r="T869" s="38" t="str">
        <f t="shared" si="65"/>
        <v>N</v>
      </c>
      <c r="U869" s="38">
        <f t="shared" si="66"/>
        <v>0</v>
      </c>
      <c r="V869" s="38">
        <f t="shared" si="67"/>
        <v>0</v>
      </c>
      <c r="W869" s="38">
        <f t="shared" si="68"/>
        <v>0</v>
      </c>
    </row>
    <row r="870" spans="3:23" s="37" customFormat="1" x14ac:dyDescent="0.25">
      <c r="C870" s="127"/>
      <c r="D870" s="183" t="str">
        <f>IF(E870=0,"",MAX($D$15:D869)+1)</f>
        <v/>
      </c>
      <c r="E870" s="193"/>
      <c r="F870" s="193"/>
      <c r="G870" s="193"/>
      <c r="H870" s="193"/>
      <c r="I870" s="65"/>
      <c r="J870" s="193"/>
      <c r="K870" s="184"/>
      <c r="L870" s="193"/>
      <c r="M870" s="184"/>
      <c r="N870" s="193"/>
      <c r="O870" s="184"/>
      <c r="P870" s="110"/>
      <c r="Q870" s="63"/>
      <c r="R870" s="152" t="str">
        <f t="shared" si="69"/>
        <v/>
      </c>
      <c r="T870" s="38" t="str">
        <f t="shared" si="65"/>
        <v>N</v>
      </c>
      <c r="U870" s="38">
        <f t="shared" si="66"/>
        <v>0</v>
      </c>
      <c r="V870" s="38">
        <f t="shared" si="67"/>
        <v>0</v>
      </c>
      <c r="W870" s="38">
        <f t="shared" si="68"/>
        <v>0</v>
      </c>
    </row>
    <row r="871" spans="3:23" s="37" customFormat="1" x14ac:dyDescent="0.25">
      <c r="C871" s="127"/>
      <c r="D871" s="183" t="str">
        <f>IF(E871=0,"",MAX($D$15:D870)+1)</f>
        <v/>
      </c>
      <c r="E871" s="193"/>
      <c r="F871" s="193"/>
      <c r="G871" s="193"/>
      <c r="H871" s="193"/>
      <c r="I871" s="65"/>
      <c r="J871" s="193"/>
      <c r="K871" s="184"/>
      <c r="L871" s="193"/>
      <c r="M871" s="184"/>
      <c r="N871" s="193"/>
      <c r="O871" s="184"/>
      <c r="P871" s="110"/>
      <c r="Q871" s="63"/>
      <c r="R871" s="152" t="str">
        <f t="shared" si="69"/>
        <v/>
      </c>
      <c r="T871" s="38" t="str">
        <f t="shared" si="65"/>
        <v>N</v>
      </c>
      <c r="U871" s="38">
        <f t="shared" si="66"/>
        <v>0</v>
      </c>
      <c r="V871" s="38">
        <f t="shared" si="67"/>
        <v>0</v>
      </c>
      <c r="W871" s="38">
        <f t="shared" si="68"/>
        <v>0</v>
      </c>
    </row>
    <row r="872" spans="3:23" s="37" customFormat="1" x14ac:dyDescent="0.25">
      <c r="C872" s="127"/>
      <c r="D872" s="183" t="str">
        <f>IF(E872=0,"",MAX($D$15:D871)+1)</f>
        <v/>
      </c>
      <c r="E872" s="193"/>
      <c r="F872" s="193"/>
      <c r="G872" s="193"/>
      <c r="H872" s="193"/>
      <c r="I872" s="65"/>
      <c r="J872" s="193"/>
      <c r="K872" s="184"/>
      <c r="L872" s="193"/>
      <c r="M872" s="184"/>
      <c r="N872" s="193"/>
      <c r="O872" s="184"/>
      <c r="P872" s="110"/>
      <c r="Q872" s="63"/>
      <c r="R872" s="152" t="str">
        <f t="shared" si="69"/>
        <v/>
      </c>
      <c r="T872" s="38" t="str">
        <f t="shared" si="65"/>
        <v>N</v>
      </c>
      <c r="U872" s="38">
        <f t="shared" si="66"/>
        <v>0</v>
      </c>
      <c r="V872" s="38">
        <f t="shared" si="67"/>
        <v>0</v>
      </c>
      <c r="W872" s="38">
        <f t="shared" si="68"/>
        <v>0</v>
      </c>
    </row>
    <row r="873" spans="3:23" s="37" customFormat="1" x14ac:dyDescent="0.25">
      <c r="C873" s="127"/>
      <c r="D873" s="183" t="str">
        <f>IF(E873=0,"",MAX($D$15:D872)+1)</f>
        <v/>
      </c>
      <c r="E873" s="193"/>
      <c r="F873" s="193"/>
      <c r="G873" s="193"/>
      <c r="H873" s="193"/>
      <c r="I873" s="65"/>
      <c r="J873" s="193"/>
      <c r="K873" s="184"/>
      <c r="L873" s="193"/>
      <c r="M873" s="184"/>
      <c r="N873" s="193"/>
      <c r="O873" s="184"/>
      <c r="P873" s="110"/>
      <c r="Q873" s="63"/>
      <c r="R873" s="152" t="str">
        <f t="shared" si="69"/>
        <v/>
      </c>
      <c r="T873" s="38" t="str">
        <f t="shared" si="65"/>
        <v>N</v>
      </c>
      <c r="U873" s="38">
        <f t="shared" si="66"/>
        <v>0</v>
      </c>
      <c r="V873" s="38">
        <f t="shared" si="67"/>
        <v>0</v>
      </c>
      <c r="W873" s="38">
        <f t="shared" si="68"/>
        <v>0</v>
      </c>
    </row>
    <row r="874" spans="3:23" s="37" customFormat="1" x14ac:dyDescent="0.25">
      <c r="C874" s="127"/>
      <c r="D874" s="183" t="str">
        <f>IF(E874=0,"",MAX($D$15:D873)+1)</f>
        <v/>
      </c>
      <c r="E874" s="193"/>
      <c r="F874" s="193"/>
      <c r="G874" s="193"/>
      <c r="H874" s="193"/>
      <c r="I874" s="65"/>
      <c r="J874" s="193"/>
      <c r="K874" s="184"/>
      <c r="L874" s="193"/>
      <c r="M874" s="184"/>
      <c r="N874" s="193"/>
      <c r="O874" s="184"/>
      <c r="P874" s="110"/>
      <c r="Q874" s="63"/>
      <c r="R874" s="152" t="str">
        <f t="shared" si="69"/>
        <v/>
      </c>
      <c r="T874" s="38" t="str">
        <f t="shared" si="65"/>
        <v>N</v>
      </c>
      <c r="U874" s="38">
        <f t="shared" si="66"/>
        <v>0</v>
      </c>
      <c r="V874" s="38">
        <f t="shared" si="67"/>
        <v>0</v>
      </c>
      <c r="W874" s="38">
        <f t="shared" si="68"/>
        <v>0</v>
      </c>
    </row>
    <row r="875" spans="3:23" s="37" customFormat="1" x14ac:dyDescent="0.25">
      <c r="C875" s="127"/>
      <c r="D875" s="183" t="str">
        <f>IF(E875=0,"",MAX($D$15:D874)+1)</f>
        <v/>
      </c>
      <c r="E875" s="193"/>
      <c r="F875" s="193"/>
      <c r="G875" s="193"/>
      <c r="H875" s="193"/>
      <c r="I875" s="65"/>
      <c r="J875" s="193"/>
      <c r="K875" s="184"/>
      <c r="L875" s="193"/>
      <c r="M875" s="184"/>
      <c r="N875" s="193"/>
      <c r="O875" s="184"/>
      <c r="P875" s="110"/>
      <c r="Q875" s="63"/>
      <c r="R875" s="152" t="str">
        <f t="shared" si="69"/>
        <v/>
      </c>
      <c r="T875" s="38" t="str">
        <f t="shared" si="65"/>
        <v>N</v>
      </c>
      <c r="U875" s="38">
        <f t="shared" si="66"/>
        <v>0</v>
      </c>
      <c r="V875" s="38">
        <f t="shared" si="67"/>
        <v>0</v>
      </c>
      <c r="W875" s="38">
        <f t="shared" si="68"/>
        <v>0</v>
      </c>
    </row>
    <row r="876" spans="3:23" s="37" customFormat="1" x14ac:dyDescent="0.25">
      <c r="C876" s="127"/>
      <c r="D876" s="183" t="str">
        <f>IF(E876=0,"",MAX($D$15:D875)+1)</f>
        <v/>
      </c>
      <c r="E876" s="193"/>
      <c r="F876" s="193"/>
      <c r="G876" s="193"/>
      <c r="H876" s="193"/>
      <c r="I876" s="65"/>
      <c r="J876" s="193"/>
      <c r="K876" s="184"/>
      <c r="L876" s="193"/>
      <c r="M876" s="184"/>
      <c r="N876" s="193"/>
      <c r="O876" s="184"/>
      <c r="P876" s="110"/>
      <c r="Q876" s="63"/>
      <c r="R876" s="152" t="str">
        <f t="shared" si="69"/>
        <v/>
      </c>
      <c r="T876" s="38" t="str">
        <f t="shared" si="65"/>
        <v>N</v>
      </c>
      <c r="U876" s="38">
        <f t="shared" si="66"/>
        <v>0</v>
      </c>
      <c r="V876" s="38">
        <f t="shared" si="67"/>
        <v>0</v>
      </c>
      <c r="W876" s="38">
        <f t="shared" si="68"/>
        <v>0</v>
      </c>
    </row>
    <row r="877" spans="3:23" s="37" customFormat="1" x14ac:dyDescent="0.25">
      <c r="C877" s="127"/>
      <c r="D877" s="183" t="str">
        <f>IF(E877=0,"",MAX($D$15:D876)+1)</f>
        <v/>
      </c>
      <c r="E877" s="193"/>
      <c r="F877" s="193"/>
      <c r="G877" s="193"/>
      <c r="H877" s="193"/>
      <c r="I877" s="65"/>
      <c r="J877" s="193"/>
      <c r="K877" s="184"/>
      <c r="L877" s="193"/>
      <c r="M877" s="184"/>
      <c r="N877" s="193"/>
      <c r="O877" s="184"/>
      <c r="P877" s="110"/>
      <c r="Q877" s="63"/>
      <c r="R877" s="152" t="str">
        <f t="shared" si="69"/>
        <v/>
      </c>
      <c r="T877" s="38" t="str">
        <f t="shared" si="65"/>
        <v>N</v>
      </c>
      <c r="U877" s="38">
        <f t="shared" si="66"/>
        <v>0</v>
      </c>
      <c r="V877" s="38">
        <f t="shared" si="67"/>
        <v>0</v>
      </c>
      <c r="W877" s="38">
        <f t="shared" si="68"/>
        <v>0</v>
      </c>
    </row>
    <row r="878" spans="3:23" s="37" customFormat="1" x14ac:dyDescent="0.25">
      <c r="C878" s="127"/>
      <c r="D878" s="183" t="str">
        <f>IF(E878=0,"",MAX($D$15:D877)+1)</f>
        <v/>
      </c>
      <c r="E878" s="193"/>
      <c r="F878" s="193"/>
      <c r="G878" s="193"/>
      <c r="H878" s="193"/>
      <c r="I878" s="65"/>
      <c r="J878" s="193"/>
      <c r="K878" s="184"/>
      <c r="L878" s="193"/>
      <c r="M878" s="184"/>
      <c r="N878" s="193"/>
      <c r="O878" s="184"/>
      <c r="P878" s="110"/>
      <c r="Q878" s="63"/>
      <c r="R878" s="152" t="str">
        <f t="shared" si="69"/>
        <v/>
      </c>
      <c r="T878" s="38" t="str">
        <f t="shared" si="65"/>
        <v>N</v>
      </c>
      <c r="U878" s="38">
        <f t="shared" si="66"/>
        <v>0</v>
      </c>
      <c r="V878" s="38">
        <f t="shared" si="67"/>
        <v>0</v>
      </c>
      <c r="W878" s="38">
        <f t="shared" si="68"/>
        <v>0</v>
      </c>
    </row>
    <row r="879" spans="3:23" s="37" customFormat="1" x14ac:dyDescent="0.25">
      <c r="C879" s="127"/>
      <c r="D879" s="183" t="str">
        <f>IF(E879=0,"",MAX($D$15:D878)+1)</f>
        <v/>
      </c>
      <c r="E879" s="193"/>
      <c r="F879" s="193"/>
      <c r="G879" s="193"/>
      <c r="H879" s="193"/>
      <c r="I879" s="65"/>
      <c r="J879" s="193"/>
      <c r="K879" s="184"/>
      <c r="L879" s="193"/>
      <c r="M879" s="184"/>
      <c r="N879" s="193"/>
      <c r="O879" s="184"/>
      <c r="P879" s="110"/>
      <c r="Q879" s="63"/>
      <c r="R879" s="152" t="str">
        <f t="shared" si="69"/>
        <v/>
      </c>
      <c r="T879" s="38" t="str">
        <f t="shared" si="65"/>
        <v>N</v>
      </c>
      <c r="U879" s="38">
        <f t="shared" si="66"/>
        <v>0</v>
      </c>
      <c r="V879" s="38">
        <f t="shared" si="67"/>
        <v>0</v>
      </c>
      <c r="W879" s="38">
        <f t="shared" si="68"/>
        <v>0</v>
      </c>
    </row>
    <row r="880" spans="3:23" s="37" customFormat="1" x14ac:dyDescent="0.25">
      <c r="C880" s="127"/>
      <c r="D880" s="183" t="str">
        <f>IF(E880=0,"",MAX($D$15:D879)+1)</f>
        <v/>
      </c>
      <c r="E880" s="193"/>
      <c r="F880" s="193"/>
      <c r="G880" s="193"/>
      <c r="H880" s="193"/>
      <c r="I880" s="65"/>
      <c r="J880" s="193"/>
      <c r="K880" s="184"/>
      <c r="L880" s="193"/>
      <c r="M880" s="184"/>
      <c r="N880" s="193"/>
      <c r="O880" s="184"/>
      <c r="P880" s="110"/>
      <c r="Q880" s="63"/>
      <c r="R880" s="152" t="str">
        <f t="shared" si="69"/>
        <v/>
      </c>
      <c r="T880" s="38" t="str">
        <f t="shared" si="65"/>
        <v>N</v>
      </c>
      <c r="U880" s="38">
        <f t="shared" si="66"/>
        <v>0</v>
      </c>
      <c r="V880" s="38">
        <f t="shared" si="67"/>
        <v>0</v>
      </c>
      <c r="W880" s="38">
        <f t="shared" si="68"/>
        <v>0</v>
      </c>
    </row>
    <row r="881" spans="3:23" s="37" customFormat="1" x14ac:dyDescent="0.25">
      <c r="C881" s="127"/>
      <c r="D881" s="183" t="str">
        <f>IF(E881=0,"",MAX($D$15:D880)+1)</f>
        <v/>
      </c>
      <c r="E881" s="193"/>
      <c r="F881" s="193"/>
      <c r="G881" s="193"/>
      <c r="H881" s="193"/>
      <c r="I881" s="65"/>
      <c r="J881" s="193"/>
      <c r="K881" s="184"/>
      <c r="L881" s="193"/>
      <c r="M881" s="184"/>
      <c r="N881" s="193"/>
      <c r="O881" s="184"/>
      <c r="P881" s="110"/>
      <c r="Q881" s="63"/>
      <c r="R881" s="152" t="str">
        <f t="shared" si="69"/>
        <v/>
      </c>
      <c r="T881" s="38" t="str">
        <f t="shared" si="65"/>
        <v>N</v>
      </c>
      <c r="U881" s="38">
        <f t="shared" si="66"/>
        <v>0</v>
      </c>
      <c r="V881" s="38">
        <f t="shared" si="67"/>
        <v>0</v>
      </c>
      <c r="W881" s="38">
        <f t="shared" si="68"/>
        <v>0</v>
      </c>
    </row>
    <row r="882" spans="3:23" s="37" customFormat="1" x14ac:dyDescent="0.25">
      <c r="C882" s="127"/>
      <c r="D882" s="183" t="str">
        <f>IF(E882=0,"",MAX($D$15:D881)+1)</f>
        <v/>
      </c>
      <c r="E882" s="193"/>
      <c r="F882" s="193"/>
      <c r="G882" s="193"/>
      <c r="H882" s="193"/>
      <c r="I882" s="65"/>
      <c r="J882" s="193"/>
      <c r="K882" s="184"/>
      <c r="L882" s="193"/>
      <c r="M882" s="184"/>
      <c r="N882" s="193"/>
      <c r="O882" s="184"/>
      <c r="P882" s="110"/>
      <c r="Q882" s="63"/>
      <c r="R882" s="152" t="str">
        <f t="shared" si="69"/>
        <v/>
      </c>
      <c r="T882" s="38" t="str">
        <f t="shared" si="65"/>
        <v>N</v>
      </c>
      <c r="U882" s="38">
        <f t="shared" si="66"/>
        <v>0</v>
      </c>
      <c r="V882" s="38">
        <f t="shared" si="67"/>
        <v>0</v>
      </c>
      <c r="W882" s="38">
        <f t="shared" si="68"/>
        <v>0</v>
      </c>
    </row>
    <row r="883" spans="3:23" s="37" customFormat="1" x14ac:dyDescent="0.25">
      <c r="C883" s="127"/>
      <c r="D883" s="183" t="str">
        <f>IF(E883=0,"",MAX($D$15:D882)+1)</f>
        <v/>
      </c>
      <c r="E883" s="193"/>
      <c r="F883" s="193"/>
      <c r="G883" s="193"/>
      <c r="H883" s="193"/>
      <c r="I883" s="65"/>
      <c r="J883" s="193"/>
      <c r="K883" s="184"/>
      <c r="L883" s="193"/>
      <c r="M883" s="184"/>
      <c r="N883" s="193"/>
      <c r="O883" s="184"/>
      <c r="P883" s="110"/>
      <c r="Q883" s="63"/>
      <c r="R883" s="152" t="str">
        <f t="shared" si="69"/>
        <v/>
      </c>
      <c r="T883" s="38" t="str">
        <f t="shared" si="65"/>
        <v>N</v>
      </c>
      <c r="U883" s="38">
        <f t="shared" si="66"/>
        <v>0</v>
      </c>
      <c r="V883" s="38">
        <f t="shared" si="67"/>
        <v>0</v>
      </c>
      <c r="W883" s="38">
        <f t="shared" si="68"/>
        <v>0</v>
      </c>
    </row>
    <row r="884" spans="3:23" s="37" customFormat="1" x14ac:dyDescent="0.25">
      <c r="C884" s="127"/>
      <c r="D884" s="183" t="str">
        <f>IF(E884=0,"",MAX($D$15:D883)+1)</f>
        <v/>
      </c>
      <c r="E884" s="193"/>
      <c r="F884" s="193"/>
      <c r="G884" s="193"/>
      <c r="H884" s="193"/>
      <c r="I884" s="65"/>
      <c r="J884" s="193"/>
      <c r="K884" s="184"/>
      <c r="L884" s="193"/>
      <c r="M884" s="184"/>
      <c r="N884" s="193"/>
      <c r="O884" s="184"/>
      <c r="P884" s="110"/>
      <c r="Q884" s="63"/>
      <c r="R884" s="152" t="str">
        <f t="shared" si="69"/>
        <v/>
      </c>
      <c r="T884" s="38" t="str">
        <f t="shared" si="65"/>
        <v>N</v>
      </c>
      <c r="U884" s="38">
        <f t="shared" si="66"/>
        <v>0</v>
      </c>
      <c r="V884" s="38">
        <f t="shared" si="67"/>
        <v>0</v>
      </c>
      <c r="W884" s="38">
        <f t="shared" si="68"/>
        <v>0</v>
      </c>
    </row>
    <row r="885" spans="3:23" s="37" customFormat="1" x14ac:dyDescent="0.25">
      <c r="C885" s="127"/>
      <c r="D885" s="183" t="str">
        <f>IF(E885=0,"",MAX($D$15:D884)+1)</f>
        <v/>
      </c>
      <c r="E885" s="193"/>
      <c r="F885" s="193"/>
      <c r="G885" s="193"/>
      <c r="H885" s="193"/>
      <c r="I885" s="65"/>
      <c r="J885" s="193"/>
      <c r="K885" s="184"/>
      <c r="L885" s="193"/>
      <c r="M885" s="184"/>
      <c r="N885" s="193"/>
      <c r="O885" s="184"/>
      <c r="P885" s="110"/>
      <c r="Q885" s="63"/>
      <c r="R885" s="152" t="str">
        <f t="shared" si="69"/>
        <v/>
      </c>
      <c r="T885" s="38" t="str">
        <f t="shared" si="65"/>
        <v>N</v>
      </c>
      <c r="U885" s="38">
        <f t="shared" si="66"/>
        <v>0</v>
      </c>
      <c r="V885" s="38">
        <f t="shared" si="67"/>
        <v>0</v>
      </c>
      <c r="W885" s="38">
        <f t="shared" si="68"/>
        <v>0</v>
      </c>
    </row>
    <row r="886" spans="3:23" s="37" customFormat="1" x14ac:dyDescent="0.25">
      <c r="C886" s="127"/>
      <c r="D886" s="183" t="str">
        <f>IF(E886=0,"",MAX($D$15:D885)+1)</f>
        <v/>
      </c>
      <c r="E886" s="193"/>
      <c r="F886" s="193"/>
      <c r="G886" s="193"/>
      <c r="H886" s="193"/>
      <c r="I886" s="65"/>
      <c r="J886" s="193"/>
      <c r="K886" s="184"/>
      <c r="L886" s="193"/>
      <c r="M886" s="184"/>
      <c r="N886" s="193"/>
      <c r="O886" s="184"/>
      <c r="P886" s="110"/>
      <c r="Q886" s="63"/>
      <c r="R886" s="152" t="str">
        <f t="shared" si="69"/>
        <v/>
      </c>
      <c r="T886" s="38" t="str">
        <f t="shared" si="65"/>
        <v>N</v>
      </c>
      <c r="U886" s="38">
        <f t="shared" si="66"/>
        <v>0</v>
      </c>
      <c r="V886" s="38">
        <f t="shared" si="67"/>
        <v>0</v>
      </c>
      <c r="W886" s="38">
        <f t="shared" si="68"/>
        <v>0</v>
      </c>
    </row>
    <row r="887" spans="3:23" s="37" customFormat="1" x14ac:dyDescent="0.25">
      <c r="C887" s="127"/>
      <c r="D887" s="183" t="str">
        <f>IF(E887=0,"",MAX($D$15:D886)+1)</f>
        <v/>
      </c>
      <c r="E887" s="193"/>
      <c r="F887" s="193"/>
      <c r="G887" s="193"/>
      <c r="H887" s="193"/>
      <c r="I887" s="65"/>
      <c r="J887" s="193"/>
      <c r="K887" s="184"/>
      <c r="L887" s="193"/>
      <c r="M887" s="184"/>
      <c r="N887" s="193"/>
      <c r="O887" s="184"/>
      <c r="P887" s="110"/>
      <c r="Q887" s="63"/>
      <c r="R887" s="152" t="str">
        <f t="shared" si="69"/>
        <v/>
      </c>
      <c r="T887" s="38" t="str">
        <f t="shared" si="65"/>
        <v>N</v>
      </c>
      <c r="U887" s="38">
        <f t="shared" si="66"/>
        <v>0</v>
      </c>
      <c r="V887" s="38">
        <f t="shared" si="67"/>
        <v>0</v>
      </c>
      <c r="W887" s="38">
        <f t="shared" si="68"/>
        <v>0</v>
      </c>
    </row>
    <row r="888" spans="3:23" s="37" customFormat="1" x14ac:dyDescent="0.25">
      <c r="C888" s="127"/>
      <c r="D888" s="183" t="str">
        <f>IF(E888=0,"",MAX($D$15:D887)+1)</f>
        <v/>
      </c>
      <c r="E888" s="193"/>
      <c r="F888" s="193"/>
      <c r="G888" s="193"/>
      <c r="H888" s="193"/>
      <c r="I888" s="65"/>
      <c r="J888" s="193"/>
      <c r="K888" s="184"/>
      <c r="L888" s="193"/>
      <c r="M888" s="184"/>
      <c r="N888" s="193"/>
      <c r="O888" s="184"/>
      <c r="P888" s="110"/>
      <c r="Q888" s="63"/>
      <c r="R888" s="152" t="str">
        <f t="shared" si="69"/>
        <v/>
      </c>
      <c r="T888" s="38" t="str">
        <f t="shared" si="65"/>
        <v>N</v>
      </c>
      <c r="U888" s="38">
        <f t="shared" si="66"/>
        <v>0</v>
      </c>
      <c r="V888" s="38">
        <f t="shared" si="67"/>
        <v>0</v>
      </c>
      <c r="W888" s="38">
        <f t="shared" si="68"/>
        <v>0</v>
      </c>
    </row>
    <row r="889" spans="3:23" s="37" customFormat="1" x14ac:dyDescent="0.25">
      <c r="C889" s="127"/>
      <c r="D889" s="183" t="str">
        <f>IF(E889=0,"",MAX($D$15:D888)+1)</f>
        <v/>
      </c>
      <c r="E889" s="193"/>
      <c r="F889" s="193"/>
      <c r="G889" s="193"/>
      <c r="H889" s="193"/>
      <c r="I889" s="65"/>
      <c r="J889" s="193"/>
      <c r="K889" s="184"/>
      <c r="L889" s="193"/>
      <c r="M889" s="184"/>
      <c r="N889" s="193"/>
      <c r="O889" s="184"/>
      <c r="P889" s="110"/>
      <c r="Q889" s="63"/>
      <c r="R889" s="152" t="str">
        <f t="shared" si="69"/>
        <v/>
      </c>
      <c r="T889" s="38" t="str">
        <f t="shared" si="65"/>
        <v>N</v>
      </c>
      <c r="U889" s="38">
        <f t="shared" si="66"/>
        <v>0</v>
      </c>
      <c r="V889" s="38">
        <f t="shared" si="67"/>
        <v>0</v>
      </c>
      <c r="W889" s="38">
        <f t="shared" si="68"/>
        <v>0</v>
      </c>
    </row>
    <row r="890" spans="3:23" s="37" customFormat="1" x14ac:dyDescent="0.25">
      <c r="C890" s="127"/>
      <c r="D890" s="183" t="str">
        <f>IF(E890=0,"",MAX($D$15:D889)+1)</f>
        <v/>
      </c>
      <c r="E890" s="193"/>
      <c r="F890" s="193"/>
      <c r="G890" s="193"/>
      <c r="H890" s="193"/>
      <c r="I890" s="65"/>
      <c r="J890" s="193"/>
      <c r="K890" s="184"/>
      <c r="L890" s="193"/>
      <c r="M890" s="184"/>
      <c r="N890" s="193"/>
      <c r="O890" s="184"/>
      <c r="P890" s="110"/>
      <c r="Q890" s="63"/>
      <c r="R890" s="152" t="str">
        <f t="shared" si="69"/>
        <v/>
      </c>
      <c r="T890" s="38" t="str">
        <f t="shared" si="65"/>
        <v>N</v>
      </c>
      <c r="U890" s="38">
        <f t="shared" si="66"/>
        <v>0</v>
      </c>
      <c r="V890" s="38">
        <f t="shared" si="67"/>
        <v>0</v>
      </c>
      <c r="W890" s="38">
        <f t="shared" si="68"/>
        <v>0</v>
      </c>
    </row>
    <row r="891" spans="3:23" s="37" customFormat="1" x14ac:dyDescent="0.25">
      <c r="C891" s="127"/>
      <c r="D891" s="183" t="str">
        <f>IF(E891=0,"",MAX($D$15:D890)+1)</f>
        <v/>
      </c>
      <c r="E891" s="193"/>
      <c r="F891" s="193"/>
      <c r="G891" s="193"/>
      <c r="H891" s="193"/>
      <c r="I891" s="65"/>
      <c r="J891" s="193"/>
      <c r="K891" s="184"/>
      <c r="L891" s="193"/>
      <c r="M891" s="184"/>
      <c r="N891" s="193"/>
      <c r="O891" s="184"/>
      <c r="P891" s="110"/>
      <c r="Q891" s="63"/>
      <c r="R891" s="152" t="str">
        <f t="shared" si="69"/>
        <v/>
      </c>
      <c r="T891" s="38" t="str">
        <f t="shared" si="65"/>
        <v>N</v>
      </c>
      <c r="U891" s="38">
        <f t="shared" si="66"/>
        <v>0</v>
      </c>
      <c r="V891" s="38">
        <f t="shared" si="67"/>
        <v>0</v>
      </c>
      <c r="W891" s="38">
        <f t="shared" si="68"/>
        <v>0</v>
      </c>
    </row>
    <row r="892" spans="3:23" s="37" customFormat="1" x14ac:dyDescent="0.25">
      <c r="C892" s="127"/>
      <c r="D892" s="183" t="str">
        <f>IF(E892=0,"",MAX($D$15:D891)+1)</f>
        <v/>
      </c>
      <c r="E892" s="193"/>
      <c r="F892" s="193"/>
      <c r="G892" s="193"/>
      <c r="H892" s="193"/>
      <c r="I892" s="65"/>
      <c r="J892" s="193"/>
      <c r="K892" s="184"/>
      <c r="L892" s="193"/>
      <c r="M892" s="184"/>
      <c r="N892" s="193"/>
      <c r="O892" s="184"/>
      <c r="P892" s="110"/>
      <c r="Q892" s="63"/>
      <c r="R892" s="152" t="str">
        <f t="shared" si="69"/>
        <v/>
      </c>
      <c r="T892" s="38" t="str">
        <f t="shared" si="65"/>
        <v>N</v>
      </c>
      <c r="U892" s="38">
        <f t="shared" si="66"/>
        <v>0</v>
      </c>
      <c r="V892" s="38">
        <f t="shared" si="67"/>
        <v>0</v>
      </c>
      <c r="W892" s="38">
        <f t="shared" si="68"/>
        <v>0</v>
      </c>
    </row>
    <row r="893" spans="3:23" s="37" customFormat="1" x14ac:dyDescent="0.25">
      <c r="C893" s="127"/>
      <c r="D893" s="183" t="str">
        <f>IF(E893=0,"",MAX($D$15:D892)+1)</f>
        <v/>
      </c>
      <c r="E893" s="193"/>
      <c r="F893" s="193"/>
      <c r="G893" s="193"/>
      <c r="H893" s="193"/>
      <c r="I893" s="65"/>
      <c r="J893" s="193"/>
      <c r="K893" s="184"/>
      <c r="L893" s="193"/>
      <c r="M893" s="184"/>
      <c r="N893" s="193"/>
      <c r="O893" s="184"/>
      <c r="P893" s="110"/>
      <c r="Q893" s="63"/>
      <c r="R893" s="152" t="str">
        <f t="shared" si="69"/>
        <v/>
      </c>
      <c r="T893" s="38" t="str">
        <f t="shared" si="65"/>
        <v>N</v>
      </c>
      <c r="U893" s="38">
        <f t="shared" si="66"/>
        <v>0</v>
      </c>
      <c r="V893" s="38">
        <f t="shared" si="67"/>
        <v>0</v>
      </c>
      <c r="W893" s="38">
        <f t="shared" si="68"/>
        <v>0</v>
      </c>
    </row>
    <row r="894" spans="3:23" s="37" customFormat="1" x14ac:dyDescent="0.25">
      <c r="C894" s="127"/>
      <c r="D894" s="183" t="str">
        <f>IF(E894=0,"",MAX($D$15:D893)+1)</f>
        <v/>
      </c>
      <c r="E894" s="193"/>
      <c r="F894" s="193"/>
      <c r="G894" s="193"/>
      <c r="H894" s="193"/>
      <c r="I894" s="65"/>
      <c r="J894" s="193"/>
      <c r="K894" s="184"/>
      <c r="L894" s="193"/>
      <c r="M894" s="184"/>
      <c r="N894" s="193"/>
      <c r="O894" s="184"/>
      <c r="P894" s="110"/>
      <c r="Q894" s="63"/>
      <c r="R894" s="152" t="str">
        <f t="shared" si="69"/>
        <v/>
      </c>
      <c r="T894" s="38" t="str">
        <f t="shared" si="65"/>
        <v>N</v>
      </c>
      <c r="U894" s="38">
        <f t="shared" si="66"/>
        <v>0</v>
      </c>
      <c r="V894" s="38">
        <f t="shared" si="67"/>
        <v>0</v>
      </c>
      <c r="W894" s="38">
        <f t="shared" si="68"/>
        <v>0</v>
      </c>
    </row>
    <row r="895" spans="3:23" s="37" customFormat="1" x14ac:dyDescent="0.25">
      <c r="C895" s="127"/>
      <c r="D895" s="183" t="str">
        <f>IF(E895=0,"",MAX($D$15:D894)+1)</f>
        <v/>
      </c>
      <c r="E895" s="193"/>
      <c r="F895" s="193"/>
      <c r="G895" s="193"/>
      <c r="H895" s="193"/>
      <c r="I895" s="65"/>
      <c r="J895" s="193"/>
      <c r="K895" s="184"/>
      <c r="L895" s="193"/>
      <c r="M895" s="184"/>
      <c r="N895" s="193"/>
      <c r="O895" s="184"/>
      <c r="P895" s="110"/>
      <c r="Q895" s="63"/>
      <c r="R895" s="152" t="str">
        <f t="shared" si="69"/>
        <v/>
      </c>
      <c r="T895" s="38" t="str">
        <f t="shared" si="65"/>
        <v>N</v>
      </c>
      <c r="U895" s="38">
        <f t="shared" si="66"/>
        <v>0</v>
      </c>
      <c r="V895" s="38">
        <f t="shared" si="67"/>
        <v>0</v>
      </c>
      <c r="W895" s="38">
        <f t="shared" si="68"/>
        <v>0</v>
      </c>
    </row>
    <row r="896" spans="3:23" s="37" customFormat="1" x14ac:dyDescent="0.25">
      <c r="C896" s="127"/>
      <c r="D896" s="183" t="str">
        <f>IF(E896=0,"",MAX($D$15:D895)+1)</f>
        <v/>
      </c>
      <c r="E896" s="193"/>
      <c r="F896" s="193"/>
      <c r="G896" s="193"/>
      <c r="H896" s="193"/>
      <c r="I896" s="65"/>
      <c r="J896" s="193"/>
      <c r="K896" s="184"/>
      <c r="L896" s="193"/>
      <c r="M896" s="184"/>
      <c r="N896" s="193"/>
      <c r="O896" s="184"/>
      <c r="P896" s="110"/>
      <c r="Q896" s="63"/>
      <c r="R896" s="152" t="str">
        <f t="shared" si="69"/>
        <v/>
      </c>
      <c r="T896" s="38" t="str">
        <f t="shared" si="65"/>
        <v>N</v>
      </c>
      <c r="U896" s="38">
        <f t="shared" si="66"/>
        <v>0</v>
      </c>
      <c r="V896" s="38">
        <f t="shared" si="67"/>
        <v>0</v>
      </c>
      <c r="W896" s="38">
        <f t="shared" si="68"/>
        <v>0</v>
      </c>
    </row>
    <row r="897" spans="3:23" s="37" customFormat="1" x14ac:dyDescent="0.25">
      <c r="C897" s="127"/>
      <c r="D897" s="183" t="str">
        <f>IF(E897=0,"",MAX($D$15:D896)+1)</f>
        <v/>
      </c>
      <c r="E897" s="193"/>
      <c r="F897" s="193"/>
      <c r="G897" s="193"/>
      <c r="H897" s="193"/>
      <c r="I897" s="65"/>
      <c r="J897" s="193"/>
      <c r="K897" s="184"/>
      <c r="L897" s="193"/>
      <c r="M897" s="184"/>
      <c r="N897" s="193"/>
      <c r="O897" s="184"/>
      <c r="P897" s="110"/>
      <c r="Q897" s="63"/>
      <c r="R897" s="152" t="str">
        <f t="shared" si="69"/>
        <v/>
      </c>
      <c r="T897" s="38" t="str">
        <f t="shared" si="65"/>
        <v>N</v>
      </c>
      <c r="U897" s="38">
        <f t="shared" si="66"/>
        <v>0</v>
      </c>
      <c r="V897" s="38">
        <f t="shared" si="67"/>
        <v>0</v>
      </c>
      <c r="W897" s="38">
        <f t="shared" si="68"/>
        <v>0</v>
      </c>
    </row>
    <row r="898" spans="3:23" s="37" customFormat="1" x14ac:dyDescent="0.25">
      <c r="C898" s="127"/>
      <c r="D898" s="183" t="str">
        <f>IF(E898=0,"",MAX($D$15:D897)+1)</f>
        <v/>
      </c>
      <c r="E898" s="193"/>
      <c r="F898" s="193"/>
      <c r="G898" s="193"/>
      <c r="H898" s="193"/>
      <c r="I898" s="65"/>
      <c r="J898" s="193"/>
      <c r="K898" s="184"/>
      <c r="L898" s="193"/>
      <c r="M898" s="184"/>
      <c r="N898" s="193"/>
      <c r="O898" s="184"/>
      <c r="P898" s="110"/>
      <c r="Q898" s="63"/>
      <c r="R898" s="152" t="str">
        <f t="shared" si="69"/>
        <v/>
      </c>
      <c r="T898" s="38" t="str">
        <f t="shared" si="65"/>
        <v>N</v>
      </c>
      <c r="U898" s="38">
        <f t="shared" si="66"/>
        <v>0</v>
      </c>
      <c r="V898" s="38">
        <f t="shared" si="67"/>
        <v>0</v>
      </c>
      <c r="W898" s="38">
        <f t="shared" si="68"/>
        <v>0</v>
      </c>
    </row>
    <row r="899" spans="3:23" s="37" customFormat="1" x14ac:dyDescent="0.25">
      <c r="C899" s="127"/>
      <c r="D899" s="183" t="str">
        <f>IF(E899=0,"",MAX($D$15:D898)+1)</f>
        <v/>
      </c>
      <c r="E899" s="193"/>
      <c r="F899" s="193"/>
      <c r="G899" s="193"/>
      <c r="H899" s="193"/>
      <c r="I899" s="65"/>
      <c r="J899" s="193"/>
      <c r="K899" s="184"/>
      <c r="L899" s="193"/>
      <c r="M899" s="184"/>
      <c r="N899" s="193"/>
      <c r="O899" s="184"/>
      <c r="P899" s="110"/>
      <c r="Q899" s="63"/>
      <c r="R899" s="152" t="str">
        <f t="shared" si="69"/>
        <v/>
      </c>
      <c r="T899" s="38" t="str">
        <f t="shared" si="65"/>
        <v>N</v>
      </c>
      <c r="U899" s="38">
        <f t="shared" si="66"/>
        <v>0</v>
      </c>
      <c r="V899" s="38">
        <f t="shared" si="67"/>
        <v>0</v>
      </c>
      <c r="W899" s="38">
        <f t="shared" si="68"/>
        <v>0</v>
      </c>
    </row>
    <row r="900" spans="3:23" s="37" customFormat="1" x14ac:dyDescent="0.25">
      <c r="C900" s="127"/>
      <c r="D900" s="183" t="str">
        <f>IF(E900=0,"",MAX($D$15:D899)+1)</f>
        <v/>
      </c>
      <c r="E900" s="193"/>
      <c r="F900" s="193"/>
      <c r="G900" s="193"/>
      <c r="H900" s="193"/>
      <c r="I900" s="65"/>
      <c r="J900" s="193"/>
      <c r="K900" s="184"/>
      <c r="L900" s="193"/>
      <c r="M900" s="184"/>
      <c r="N900" s="193"/>
      <c r="O900" s="184"/>
      <c r="P900" s="110"/>
      <c r="Q900" s="63"/>
      <c r="R900" s="152" t="str">
        <f t="shared" si="69"/>
        <v/>
      </c>
      <c r="T900" s="38" t="str">
        <f t="shared" si="65"/>
        <v>N</v>
      </c>
      <c r="U900" s="38">
        <f t="shared" si="66"/>
        <v>0</v>
      </c>
      <c r="V900" s="38">
        <f t="shared" si="67"/>
        <v>0</v>
      </c>
      <c r="W900" s="38">
        <f t="shared" si="68"/>
        <v>0</v>
      </c>
    </row>
    <row r="901" spans="3:23" s="37" customFormat="1" x14ac:dyDescent="0.25">
      <c r="C901" s="127"/>
      <c r="D901" s="183" t="str">
        <f>IF(E901=0,"",MAX($D$15:D900)+1)</f>
        <v/>
      </c>
      <c r="E901" s="193"/>
      <c r="F901" s="193"/>
      <c r="G901" s="193"/>
      <c r="H901" s="193"/>
      <c r="I901" s="65"/>
      <c r="J901" s="193"/>
      <c r="K901" s="184"/>
      <c r="L901" s="193"/>
      <c r="M901" s="184"/>
      <c r="N901" s="193"/>
      <c r="O901" s="184"/>
      <c r="P901" s="110"/>
      <c r="Q901" s="63"/>
      <c r="R901" s="152" t="str">
        <f t="shared" si="69"/>
        <v/>
      </c>
      <c r="T901" s="38" t="str">
        <f t="shared" si="65"/>
        <v>N</v>
      </c>
      <c r="U901" s="38">
        <f t="shared" si="66"/>
        <v>0</v>
      </c>
      <c r="V901" s="38">
        <f t="shared" si="67"/>
        <v>0</v>
      </c>
      <c r="W901" s="38">
        <f t="shared" si="68"/>
        <v>0</v>
      </c>
    </row>
    <row r="902" spans="3:23" s="37" customFormat="1" x14ac:dyDescent="0.25">
      <c r="C902" s="127"/>
      <c r="D902" s="183" t="str">
        <f>IF(E902=0,"",MAX($D$15:D901)+1)</f>
        <v/>
      </c>
      <c r="E902" s="193"/>
      <c r="F902" s="193"/>
      <c r="G902" s="193"/>
      <c r="H902" s="193"/>
      <c r="I902" s="65"/>
      <c r="J902" s="193"/>
      <c r="K902" s="184"/>
      <c r="L902" s="193"/>
      <c r="M902" s="184"/>
      <c r="N902" s="193"/>
      <c r="O902" s="184"/>
      <c r="P902" s="110"/>
      <c r="Q902" s="63"/>
      <c r="R902" s="152" t="str">
        <f t="shared" si="69"/>
        <v/>
      </c>
      <c r="T902" s="38" t="str">
        <f t="shared" si="65"/>
        <v>N</v>
      </c>
      <c r="U902" s="38">
        <f t="shared" si="66"/>
        <v>0</v>
      </c>
      <c r="V902" s="38">
        <f t="shared" si="67"/>
        <v>0</v>
      </c>
      <c r="W902" s="38">
        <f t="shared" si="68"/>
        <v>0</v>
      </c>
    </row>
    <row r="903" spans="3:23" s="37" customFormat="1" x14ac:dyDescent="0.25">
      <c r="C903" s="127"/>
      <c r="D903" s="183" t="str">
        <f>IF(E903=0,"",MAX($D$15:D902)+1)</f>
        <v/>
      </c>
      <c r="E903" s="193"/>
      <c r="F903" s="193"/>
      <c r="G903" s="193"/>
      <c r="H903" s="193"/>
      <c r="I903" s="65"/>
      <c r="J903" s="193"/>
      <c r="K903" s="184"/>
      <c r="L903" s="193"/>
      <c r="M903" s="184"/>
      <c r="N903" s="193"/>
      <c r="O903" s="184"/>
      <c r="P903" s="110"/>
      <c r="Q903" s="63"/>
      <c r="R903" s="152" t="str">
        <f t="shared" si="69"/>
        <v/>
      </c>
      <c r="T903" s="38" t="str">
        <f t="shared" si="65"/>
        <v>N</v>
      </c>
      <c r="U903" s="38">
        <f t="shared" si="66"/>
        <v>0</v>
      </c>
      <c r="V903" s="38">
        <f t="shared" si="67"/>
        <v>0</v>
      </c>
      <c r="W903" s="38">
        <f t="shared" si="68"/>
        <v>0</v>
      </c>
    </row>
    <row r="904" spans="3:23" s="37" customFormat="1" x14ac:dyDescent="0.25">
      <c r="C904" s="127"/>
      <c r="D904" s="183" t="str">
        <f>IF(E904=0,"",MAX($D$15:D903)+1)</f>
        <v/>
      </c>
      <c r="E904" s="193"/>
      <c r="F904" s="193"/>
      <c r="G904" s="193"/>
      <c r="H904" s="193"/>
      <c r="I904" s="65"/>
      <c r="J904" s="193"/>
      <c r="K904" s="184"/>
      <c r="L904" s="193"/>
      <c r="M904" s="184"/>
      <c r="N904" s="193"/>
      <c r="O904" s="184"/>
      <c r="P904" s="110"/>
      <c r="Q904" s="63"/>
      <c r="R904" s="152" t="str">
        <f t="shared" si="69"/>
        <v/>
      </c>
      <c r="T904" s="38" t="str">
        <f t="shared" si="65"/>
        <v>N</v>
      </c>
      <c r="U904" s="38">
        <f t="shared" si="66"/>
        <v>0</v>
      </c>
      <c r="V904" s="38">
        <f t="shared" si="67"/>
        <v>0</v>
      </c>
      <c r="W904" s="38">
        <f t="shared" si="68"/>
        <v>0</v>
      </c>
    </row>
    <row r="905" spans="3:23" s="37" customFormat="1" x14ac:dyDescent="0.25">
      <c r="C905" s="127"/>
      <c r="D905" s="183" t="str">
        <f>IF(E905=0,"",MAX($D$15:D904)+1)</f>
        <v/>
      </c>
      <c r="E905" s="193"/>
      <c r="F905" s="193"/>
      <c r="G905" s="193"/>
      <c r="H905" s="193"/>
      <c r="I905" s="65"/>
      <c r="J905" s="193"/>
      <c r="K905" s="184"/>
      <c r="L905" s="193"/>
      <c r="M905" s="184"/>
      <c r="N905" s="193"/>
      <c r="O905" s="184"/>
      <c r="P905" s="110"/>
      <c r="Q905" s="63"/>
      <c r="R905" s="152" t="str">
        <f t="shared" si="69"/>
        <v/>
      </c>
      <c r="T905" s="38" t="str">
        <f t="shared" si="65"/>
        <v>N</v>
      </c>
      <c r="U905" s="38">
        <f t="shared" si="66"/>
        <v>0</v>
      </c>
      <c r="V905" s="38">
        <f t="shared" si="67"/>
        <v>0</v>
      </c>
      <c r="W905" s="38">
        <f t="shared" si="68"/>
        <v>0</v>
      </c>
    </row>
    <row r="906" spans="3:23" s="37" customFormat="1" x14ac:dyDescent="0.25">
      <c r="C906" s="127"/>
      <c r="D906" s="183" t="str">
        <f>IF(E906=0,"",MAX($D$15:D905)+1)</f>
        <v/>
      </c>
      <c r="E906" s="193"/>
      <c r="F906" s="193"/>
      <c r="G906" s="193"/>
      <c r="H906" s="193"/>
      <c r="I906" s="65"/>
      <c r="J906" s="193"/>
      <c r="K906" s="184"/>
      <c r="L906" s="193"/>
      <c r="M906" s="184"/>
      <c r="N906" s="193"/>
      <c r="O906" s="184"/>
      <c r="P906" s="110"/>
      <c r="Q906" s="63"/>
      <c r="R906" s="152" t="str">
        <f t="shared" si="69"/>
        <v/>
      </c>
      <c r="T906" s="38" t="str">
        <f t="shared" si="65"/>
        <v>N</v>
      </c>
      <c r="U906" s="38">
        <f t="shared" si="66"/>
        <v>0</v>
      </c>
      <c r="V906" s="38">
        <f t="shared" si="67"/>
        <v>0</v>
      </c>
      <c r="W906" s="38">
        <f t="shared" si="68"/>
        <v>0</v>
      </c>
    </row>
    <row r="907" spans="3:23" s="37" customFormat="1" x14ac:dyDescent="0.25">
      <c r="C907" s="127"/>
      <c r="D907" s="183" t="str">
        <f>IF(E907=0,"",MAX($D$15:D906)+1)</f>
        <v/>
      </c>
      <c r="E907" s="193"/>
      <c r="F907" s="193"/>
      <c r="G907" s="193"/>
      <c r="H907" s="193"/>
      <c r="I907" s="65"/>
      <c r="J907" s="193"/>
      <c r="K907" s="184"/>
      <c r="L907" s="193"/>
      <c r="M907" s="184"/>
      <c r="N907" s="193"/>
      <c r="O907" s="184"/>
      <c r="P907" s="110"/>
      <c r="Q907" s="63"/>
      <c r="R907" s="152" t="str">
        <f t="shared" si="69"/>
        <v/>
      </c>
      <c r="T907" s="38" t="str">
        <f t="shared" si="65"/>
        <v>N</v>
      </c>
      <c r="U907" s="38">
        <f t="shared" si="66"/>
        <v>0</v>
      </c>
      <c r="V907" s="38">
        <f t="shared" si="67"/>
        <v>0</v>
      </c>
      <c r="W907" s="38">
        <f t="shared" si="68"/>
        <v>0</v>
      </c>
    </row>
    <row r="908" spans="3:23" s="37" customFormat="1" x14ac:dyDescent="0.25">
      <c r="C908" s="127"/>
      <c r="D908" s="183" t="str">
        <f>IF(E908=0,"",MAX($D$15:D907)+1)</f>
        <v/>
      </c>
      <c r="E908" s="193"/>
      <c r="F908" s="193"/>
      <c r="G908" s="193"/>
      <c r="H908" s="193"/>
      <c r="I908" s="65"/>
      <c r="J908" s="193"/>
      <c r="K908" s="184"/>
      <c r="L908" s="193"/>
      <c r="M908" s="184"/>
      <c r="N908" s="193"/>
      <c r="O908" s="184"/>
      <c r="P908" s="110"/>
      <c r="Q908" s="63"/>
      <c r="R908" s="152" t="str">
        <f t="shared" si="69"/>
        <v/>
      </c>
      <c r="T908" s="38" t="str">
        <f t="shared" si="65"/>
        <v>N</v>
      </c>
      <c r="U908" s="38">
        <f t="shared" si="66"/>
        <v>0</v>
      </c>
      <c r="V908" s="38">
        <f t="shared" si="67"/>
        <v>0</v>
      </c>
      <c r="W908" s="38">
        <f t="shared" si="68"/>
        <v>0</v>
      </c>
    </row>
    <row r="909" spans="3:23" s="37" customFormat="1" x14ac:dyDescent="0.25">
      <c r="C909" s="127"/>
      <c r="D909" s="183" t="str">
        <f>IF(E909=0,"",MAX($D$15:D908)+1)</f>
        <v/>
      </c>
      <c r="E909" s="193"/>
      <c r="F909" s="193"/>
      <c r="G909" s="193"/>
      <c r="H909" s="193"/>
      <c r="I909" s="65"/>
      <c r="J909" s="193"/>
      <c r="K909" s="184"/>
      <c r="L909" s="193"/>
      <c r="M909" s="184"/>
      <c r="N909" s="193"/>
      <c r="O909" s="184"/>
      <c r="P909" s="110"/>
      <c r="Q909" s="63"/>
      <c r="R909" s="152" t="str">
        <f t="shared" si="69"/>
        <v/>
      </c>
      <c r="T909" s="38" t="str">
        <f t="shared" si="65"/>
        <v>N</v>
      </c>
      <c r="U909" s="38">
        <f t="shared" si="66"/>
        <v>0</v>
      </c>
      <c r="V909" s="38">
        <f t="shared" si="67"/>
        <v>0</v>
      </c>
      <c r="W909" s="38">
        <f t="shared" si="68"/>
        <v>0</v>
      </c>
    </row>
    <row r="910" spans="3:23" s="37" customFormat="1" x14ac:dyDescent="0.25">
      <c r="C910" s="127"/>
      <c r="D910" s="183" t="str">
        <f>IF(E910=0,"",MAX($D$15:D909)+1)</f>
        <v/>
      </c>
      <c r="E910" s="193"/>
      <c r="F910" s="193"/>
      <c r="G910" s="193"/>
      <c r="H910" s="193"/>
      <c r="I910" s="65"/>
      <c r="J910" s="193"/>
      <c r="K910" s="184"/>
      <c r="L910" s="193"/>
      <c r="M910" s="184"/>
      <c r="N910" s="193"/>
      <c r="O910" s="184"/>
      <c r="P910" s="110"/>
      <c r="Q910" s="63"/>
      <c r="R910" s="152" t="str">
        <f t="shared" si="69"/>
        <v/>
      </c>
      <c r="T910" s="38" t="str">
        <f t="shared" si="65"/>
        <v>N</v>
      </c>
      <c r="U910" s="38">
        <f t="shared" si="66"/>
        <v>0</v>
      </c>
      <c r="V910" s="38">
        <f t="shared" si="67"/>
        <v>0</v>
      </c>
      <c r="W910" s="38">
        <f t="shared" si="68"/>
        <v>0</v>
      </c>
    </row>
    <row r="911" spans="3:23" s="37" customFormat="1" x14ac:dyDescent="0.25">
      <c r="C911" s="127"/>
      <c r="D911" s="183" t="str">
        <f>IF(E911=0,"",MAX($D$15:D910)+1)</f>
        <v/>
      </c>
      <c r="E911" s="193"/>
      <c r="F911" s="193"/>
      <c r="G911" s="193"/>
      <c r="H911" s="193"/>
      <c r="I911" s="65"/>
      <c r="J911" s="193"/>
      <c r="K911" s="184"/>
      <c r="L911" s="193"/>
      <c r="M911" s="184"/>
      <c r="N911" s="193"/>
      <c r="O911" s="184"/>
      <c r="P911" s="110"/>
      <c r="Q911" s="63"/>
      <c r="R911" s="152" t="str">
        <f t="shared" si="69"/>
        <v/>
      </c>
      <c r="T911" s="38" t="str">
        <f t="shared" ref="T911:T974" si="70">IF(D911="","N","Y")</f>
        <v>N</v>
      </c>
      <c r="U911" s="38">
        <f t="shared" ref="U911:U974" si="71">IF(AND(T911="Y",OR(E911=0,F911=0,G911=0,H911=0,I911=0,J911=0,K911=0)),1,0)</f>
        <v>0</v>
      </c>
      <c r="V911" s="38">
        <f t="shared" ref="V911:V974" si="72">IF(SUM(IF(L911=0,0,IF(M911=0,1,0)),IF(M911=0,0,IF(L911=0,1,0))),1,0)</f>
        <v>0</v>
      </c>
      <c r="W911" s="38">
        <f t="shared" ref="W911:W974" si="73">IF(SUM(IF(N911="",0,IF(O911="",1,0)),IF(O911="",0,IF(N911="",1,0))),1,0)</f>
        <v>0</v>
      </c>
    </row>
    <row r="912" spans="3:23" s="37" customFormat="1" x14ac:dyDescent="0.25">
      <c r="C912" s="127"/>
      <c r="D912" s="183" t="str">
        <f>IF(E912=0,"",MAX($D$15:D911)+1)</f>
        <v/>
      </c>
      <c r="E912" s="193"/>
      <c r="F912" s="193"/>
      <c r="G912" s="193"/>
      <c r="H912" s="193"/>
      <c r="I912" s="65"/>
      <c r="J912" s="193"/>
      <c r="K912" s="184"/>
      <c r="L912" s="193"/>
      <c r="M912" s="184"/>
      <c r="N912" s="193"/>
      <c r="O912" s="184"/>
      <c r="P912" s="110"/>
      <c r="Q912" s="63"/>
      <c r="R912" s="152" t="str">
        <f t="shared" ref="R912:R975" si="74">IF(SUM(U912:W912)&gt;0,"ROW INCOMPLETE OR INVALID DATA ENTERED; ENTER/EDIT DATA IN REQUIRED FIELDS","")</f>
        <v/>
      </c>
      <c r="T912" s="38" t="str">
        <f t="shared" si="70"/>
        <v>N</v>
      </c>
      <c r="U912" s="38">
        <f t="shared" si="71"/>
        <v>0</v>
      </c>
      <c r="V912" s="38">
        <f t="shared" si="72"/>
        <v>0</v>
      </c>
      <c r="W912" s="38">
        <f t="shared" si="73"/>
        <v>0</v>
      </c>
    </row>
    <row r="913" spans="3:23" s="37" customFormat="1" x14ac:dyDescent="0.25">
      <c r="C913" s="127"/>
      <c r="D913" s="183" t="str">
        <f>IF(E913=0,"",MAX($D$15:D912)+1)</f>
        <v/>
      </c>
      <c r="E913" s="193"/>
      <c r="F913" s="193"/>
      <c r="G913" s="193"/>
      <c r="H913" s="193"/>
      <c r="I913" s="65"/>
      <c r="J913" s="193"/>
      <c r="K913" s="184"/>
      <c r="L913" s="193"/>
      <c r="M913" s="184"/>
      <c r="N913" s="193"/>
      <c r="O913" s="184"/>
      <c r="P913" s="110"/>
      <c r="Q913" s="63"/>
      <c r="R913" s="152" t="str">
        <f t="shared" si="74"/>
        <v/>
      </c>
      <c r="T913" s="38" t="str">
        <f t="shared" si="70"/>
        <v>N</v>
      </c>
      <c r="U913" s="38">
        <f t="shared" si="71"/>
        <v>0</v>
      </c>
      <c r="V913" s="38">
        <f t="shared" si="72"/>
        <v>0</v>
      </c>
      <c r="W913" s="38">
        <f t="shared" si="73"/>
        <v>0</v>
      </c>
    </row>
    <row r="914" spans="3:23" s="37" customFormat="1" x14ac:dyDescent="0.25">
      <c r="C914" s="127"/>
      <c r="D914" s="183" t="str">
        <f>IF(E914=0,"",MAX($D$15:D913)+1)</f>
        <v/>
      </c>
      <c r="E914" s="193"/>
      <c r="F914" s="193"/>
      <c r="G914" s="193"/>
      <c r="H914" s="193"/>
      <c r="I914" s="65"/>
      <c r="J914" s="193"/>
      <c r="K914" s="184"/>
      <c r="L914" s="193"/>
      <c r="M914" s="184"/>
      <c r="N914" s="193"/>
      <c r="O914" s="184"/>
      <c r="P914" s="110"/>
      <c r="Q914" s="63"/>
      <c r="R914" s="152" t="str">
        <f t="shared" si="74"/>
        <v/>
      </c>
      <c r="T914" s="38" t="str">
        <f t="shared" si="70"/>
        <v>N</v>
      </c>
      <c r="U914" s="38">
        <f t="shared" si="71"/>
        <v>0</v>
      </c>
      <c r="V914" s="38">
        <f t="shared" si="72"/>
        <v>0</v>
      </c>
      <c r="W914" s="38">
        <f t="shared" si="73"/>
        <v>0</v>
      </c>
    </row>
    <row r="915" spans="3:23" s="37" customFormat="1" x14ac:dyDescent="0.25">
      <c r="C915" s="127"/>
      <c r="D915" s="183" t="str">
        <f>IF(E915=0,"",MAX($D$15:D914)+1)</f>
        <v/>
      </c>
      <c r="E915" s="193"/>
      <c r="F915" s="193"/>
      <c r="G915" s="193"/>
      <c r="H915" s="193"/>
      <c r="I915" s="65"/>
      <c r="J915" s="193"/>
      <c r="K915" s="184"/>
      <c r="L915" s="193"/>
      <c r="M915" s="184"/>
      <c r="N915" s="193"/>
      <c r="O915" s="184"/>
      <c r="P915" s="110"/>
      <c r="Q915" s="63"/>
      <c r="R915" s="152" t="str">
        <f t="shared" si="74"/>
        <v/>
      </c>
      <c r="T915" s="38" t="str">
        <f t="shared" si="70"/>
        <v>N</v>
      </c>
      <c r="U915" s="38">
        <f t="shared" si="71"/>
        <v>0</v>
      </c>
      <c r="V915" s="38">
        <f t="shared" si="72"/>
        <v>0</v>
      </c>
      <c r="W915" s="38">
        <f t="shared" si="73"/>
        <v>0</v>
      </c>
    </row>
    <row r="916" spans="3:23" s="37" customFormat="1" x14ac:dyDescent="0.25">
      <c r="C916" s="127"/>
      <c r="D916" s="183" t="str">
        <f>IF(E916=0,"",MAX($D$15:D915)+1)</f>
        <v/>
      </c>
      <c r="E916" s="193"/>
      <c r="F916" s="193"/>
      <c r="G916" s="193"/>
      <c r="H916" s="193"/>
      <c r="I916" s="65"/>
      <c r="J916" s="193"/>
      <c r="K916" s="184"/>
      <c r="L916" s="193"/>
      <c r="M916" s="184"/>
      <c r="N916" s="193"/>
      <c r="O916" s="184"/>
      <c r="P916" s="110"/>
      <c r="Q916" s="63"/>
      <c r="R916" s="152" t="str">
        <f t="shared" si="74"/>
        <v/>
      </c>
      <c r="T916" s="38" t="str">
        <f t="shared" si="70"/>
        <v>N</v>
      </c>
      <c r="U916" s="38">
        <f t="shared" si="71"/>
        <v>0</v>
      </c>
      <c r="V916" s="38">
        <f t="shared" si="72"/>
        <v>0</v>
      </c>
      <c r="W916" s="38">
        <f t="shared" si="73"/>
        <v>0</v>
      </c>
    </row>
    <row r="917" spans="3:23" s="37" customFormat="1" x14ac:dyDescent="0.25">
      <c r="C917" s="127"/>
      <c r="D917" s="183" t="str">
        <f>IF(E917=0,"",MAX($D$15:D916)+1)</f>
        <v/>
      </c>
      <c r="E917" s="193"/>
      <c r="F917" s="193"/>
      <c r="G917" s="193"/>
      <c r="H917" s="193"/>
      <c r="I917" s="65"/>
      <c r="J917" s="193"/>
      <c r="K917" s="184"/>
      <c r="L917" s="193"/>
      <c r="M917" s="184"/>
      <c r="N917" s="193"/>
      <c r="O917" s="184"/>
      <c r="P917" s="110"/>
      <c r="Q917" s="63"/>
      <c r="R917" s="152" t="str">
        <f t="shared" si="74"/>
        <v/>
      </c>
      <c r="T917" s="38" t="str">
        <f t="shared" si="70"/>
        <v>N</v>
      </c>
      <c r="U917" s="38">
        <f t="shared" si="71"/>
        <v>0</v>
      </c>
      <c r="V917" s="38">
        <f t="shared" si="72"/>
        <v>0</v>
      </c>
      <c r="W917" s="38">
        <f t="shared" si="73"/>
        <v>0</v>
      </c>
    </row>
    <row r="918" spans="3:23" s="37" customFormat="1" x14ac:dyDescent="0.25">
      <c r="C918" s="127"/>
      <c r="D918" s="183" t="str">
        <f>IF(E918=0,"",MAX($D$15:D917)+1)</f>
        <v/>
      </c>
      <c r="E918" s="193"/>
      <c r="F918" s="193"/>
      <c r="G918" s="193"/>
      <c r="H918" s="193"/>
      <c r="I918" s="65"/>
      <c r="J918" s="193"/>
      <c r="K918" s="184"/>
      <c r="L918" s="193"/>
      <c r="M918" s="184"/>
      <c r="N918" s="193"/>
      <c r="O918" s="184"/>
      <c r="P918" s="110"/>
      <c r="Q918" s="63"/>
      <c r="R918" s="152" t="str">
        <f t="shared" si="74"/>
        <v/>
      </c>
      <c r="T918" s="38" t="str">
        <f t="shared" si="70"/>
        <v>N</v>
      </c>
      <c r="U918" s="38">
        <f t="shared" si="71"/>
        <v>0</v>
      </c>
      <c r="V918" s="38">
        <f t="shared" si="72"/>
        <v>0</v>
      </c>
      <c r="W918" s="38">
        <f t="shared" si="73"/>
        <v>0</v>
      </c>
    </row>
    <row r="919" spans="3:23" s="37" customFormat="1" x14ac:dyDescent="0.25">
      <c r="C919" s="127"/>
      <c r="D919" s="183" t="str">
        <f>IF(E919=0,"",MAX($D$15:D918)+1)</f>
        <v/>
      </c>
      <c r="E919" s="193"/>
      <c r="F919" s="193"/>
      <c r="G919" s="193"/>
      <c r="H919" s="193"/>
      <c r="I919" s="65"/>
      <c r="J919" s="193"/>
      <c r="K919" s="184"/>
      <c r="L919" s="193"/>
      <c r="M919" s="184"/>
      <c r="N919" s="193"/>
      <c r="O919" s="184"/>
      <c r="P919" s="110"/>
      <c r="Q919" s="63"/>
      <c r="R919" s="152" t="str">
        <f t="shared" si="74"/>
        <v/>
      </c>
      <c r="T919" s="38" t="str">
        <f t="shared" si="70"/>
        <v>N</v>
      </c>
      <c r="U919" s="38">
        <f t="shared" si="71"/>
        <v>0</v>
      </c>
      <c r="V919" s="38">
        <f t="shared" si="72"/>
        <v>0</v>
      </c>
      <c r="W919" s="38">
        <f t="shared" si="73"/>
        <v>0</v>
      </c>
    </row>
    <row r="920" spans="3:23" s="37" customFormat="1" x14ac:dyDescent="0.25">
      <c r="C920" s="127"/>
      <c r="D920" s="183" t="str">
        <f>IF(E920=0,"",MAX($D$15:D919)+1)</f>
        <v/>
      </c>
      <c r="E920" s="193"/>
      <c r="F920" s="193"/>
      <c r="G920" s="193"/>
      <c r="H920" s="193"/>
      <c r="I920" s="65"/>
      <c r="J920" s="193"/>
      <c r="K920" s="184"/>
      <c r="L920" s="193"/>
      <c r="M920" s="184"/>
      <c r="N920" s="193"/>
      <c r="O920" s="184"/>
      <c r="P920" s="110"/>
      <c r="Q920" s="63"/>
      <c r="R920" s="152" t="str">
        <f t="shared" si="74"/>
        <v/>
      </c>
      <c r="T920" s="38" t="str">
        <f t="shared" si="70"/>
        <v>N</v>
      </c>
      <c r="U920" s="38">
        <f t="shared" si="71"/>
        <v>0</v>
      </c>
      <c r="V920" s="38">
        <f t="shared" si="72"/>
        <v>0</v>
      </c>
      <c r="W920" s="38">
        <f t="shared" si="73"/>
        <v>0</v>
      </c>
    </row>
    <row r="921" spans="3:23" s="37" customFormat="1" x14ac:dyDescent="0.25">
      <c r="C921" s="127"/>
      <c r="D921" s="183" t="str">
        <f>IF(E921=0,"",MAX($D$15:D920)+1)</f>
        <v/>
      </c>
      <c r="E921" s="193"/>
      <c r="F921" s="193"/>
      <c r="G921" s="193"/>
      <c r="H921" s="193"/>
      <c r="I921" s="65"/>
      <c r="J921" s="193"/>
      <c r="K921" s="184"/>
      <c r="L921" s="193"/>
      <c r="M921" s="184"/>
      <c r="N921" s="193"/>
      <c r="O921" s="184"/>
      <c r="P921" s="110"/>
      <c r="Q921" s="63"/>
      <c r="R921" s="152" t="str">
        <f t="shared" si="74"/>
        <v/>
      </c>
      <c r="T921" s="38" t="str">
        <f t="shared" si="70"/>
        <v>N</v>
      </c>
      <c r="U921" s="38">
        <f t="shared" si="71"/>
        <v>0</v>
      </c>
      <c r="V921" s="38">
        <f t="shared" si="72"/>
        <v>0</v>
      </c>
      <c r="W921" s="38">
        <f t="shared" si="73"/>
        <v>0</v>
      </c>
    </row>
    <row r="922" spans="3:23" s="37" customFormat="1" x14ac:dyDescent="0.25">
      <c r="C922" s="127"/>
      <c r="D922" s="183" t="str">
        <f>IF(E922=0,"",MAX($D$15:D921)+1)</f>
        <v/>
      </c>
      <c r="E922" s="193"/>
      <c r="F922" s="193"/>
      <c r="G922" s="193"/>
      <c r="H922" s="193"/>
      <c r="I922" s="65"/>
      <c r="J922" s="193"/>
      <c r="K922" s="184"/>
      <c r="L922" s="193"/>
      <c r="M922" s="184"/>
      <c r="N922" s="193"/>
      <c r="O922" s="184"/>
      <c r="P922" s="110"/>
      <c r="Q922" s="63"/>
      <c r="R922" s="152" t="str">
        <f t="shared" si="74"/>
        <v/>
      </c>
      <c r="T922" s="38" t="str">
        <f t="shared" si="70"/>
        <v>N</v>
      </c>
      <c r="U922" s="38">
        <f t="shared" si="71"/>
        <v>0</v>
      </c>
      <c r="V922" s="38">
        <f t="shared" si="72"/>
        <v>0</v>
      </c>
      <c r="W922" s="38">
        <f t="shared" si="73"/>
        <v>0</v>
      </c>
    </row>
    <row r="923" spans="3:23" s="37" customFormat="1" x14ac:dyDescent="0.25">
      <c r="C923" s="127"/>
      <c r="D923" s="183" t="str">
        <f>IF(E923=0,"",MAX($D$15:D922)+1)</f>
        <v/>
      </c>
      <c r="E923" s="193"/>
      <c r="F923" s="193"/>
      <c r="G923" s="193"/>
      <c r="H923" s="193"/>
      <c r="I923" s="65"/>
      <c r="J923" s="193"/>
      <c r="K923" s="184"/>
      <c r="L923" s="193"/>
      <c r="M923" s="184"/>
      <c r="N923" s="193"/>
      <c r="O923" s="184"/>
      <c r="P923" s="110"/>
      <c r="Q923" s="63"/>
      <c r="R923" s="152" t="str">
        <f t="shared" si="74"/>
        <v/>
      </c>
      <c r="T923" s="38" t="str">
        <f t="shared" si="70"/>
        <v>N</v>
      </c>
      <c r="U923" s="38">
        <f t="shared" si="71"/>
        <v>0</v>
      </c>
      <c r="V923" s="38">
        <f t="shared" si="72"/>
        <v>0</v>
      </c>
      <c r="W923" s="38">
        <f t="shared" si="73"/>
        <v>0</v>
      </c>
    </row>
    <row r="924" spans="3:23" s="37" customFormat="1" x14ac:dyDescent="0.25">
      <c r="C924" s="127"/>
      <c r="D924" s="183" t="str">
        <f>IF(E924=0,"",MAX($D$15:D923)+1)</f>
        <v/>
      </c>
      <c r="E924" s="193"/>
      <c r="F924" s="193"/>
      <c r="G924" s="193"/>
      <c r="H924" s="193"/>
      <c r="I924" s="65"/>
      <c r="J924" s="193"/>
      <c r="K924" s="184"/>
      <c r="L924" s="193"/>
      <c r="M924" s="184"/>
      <c r="N924" s="193"/>
      <c r="O924" s="184"/>
      <c r="P924" s="110"/>
      <c r="Q924" s="63"/>
      <c r="R924" s="152" t="str">
        <f t="shared" si="74"/>
        <v/>
      </c>
      <c r="T924" s="38" t="str">
        <f t="shared" si="70"/>
        <v>N</v>
      </c>
      <c r="U924" s="38">
        <f t="shared" si="71"/>
        <v>0</v>
      </c>
      <c r="V924" s="38">
        <f t="shared" si="72"/>
        <v>0</v>
      </c>
      <c r="W924" s="38">
        <f t="shared" si="73"/>
        <v>0</v>
      </c>
    </row>
    <row r="925" spans="3:23" s="37" customFormat="1" x14ac:dyDescent="0.25">
      <c r="C925" s="127"/>
      <c r="D925" s="183" t="str">
        <f>IF(E925=0,"",MAX($D$15:D924)+1)</f>
        <v/>
      </c>
      <c r="E925" s="193"/>
      <c r="F925" s="193"/>
      <c r="G925" s="193"/>
      <c r="H925" s="193"/>
      <c r="I925" s="65"/>
      <c r="J925" s="193"/>
      <c r="K925" s="184"/>
      <c r="L925" s="193"/>
      <c r="M925" s="184"/>
      <c r="N925" s="193"/>
      <c r="O925" s="184"/>
      <c r="P925" s="110"/>
      <c r="Q925" s="63"/>
      <c r="R925" s="152" t="str">
        <f t="shared" si="74"/>
        <v/>
      </c>
      <c r="T925" s="38" t="str">
        <f t="shared" si="70"/>
        <v>N</v>
      </c>
      <c r="U925" s="38">
        <f t="shared" si="71"/>
        <v>0</v>
      </c>
      <c r="V925" s="38">
        <f t="shared" si="72"/>
        <v>0</v>
      </c>
      <c r="W925" s="38">
        <f t="shared" si="73"/>
        <v>0</v>
      </c>
    </row>
    <row r="926" spans="3:23" s="37" customFormat="1" x14ac:dyDescent="0.25">
      <c r="C926" s="127"/>
      <c r="D926" s="183" t="str">
        <f>IF(E926=0,"",MAX($D$15:D925)+1)</f>
        <v/>
      </c>
      <c r="E926" s="193"/>
      <c r="F926" s="193"/>
      <c r="G926" s="193"/>
      <c r="H926" s="193"/>
      <c r="I926" s="65"/>
      <c r="J926" s="193"/>
      <c r="K926" s="184"/>
      <c r="L926" s="193"/>
      <c r="M926" s="184"/>
      <c r="N926" s="193"/>
      <c r="O926" s="184"/>
      <c r="P926" s="110"/>
      <c r="Q926" s="63"/>
      <c r="R926" s="152" t="str">
        <f t="shared" si="74"/>
        <v/>
      </c>
      <c r="T926" s="38" t="str">
        <f t="shared" si="70"/>
        <v>N</v>
      </c>
      <c r="U926" s="38">
        <f t="shared" si="71"/>
        <v>0</v>
      </c>
      <c r="V926" s="38">
        <f t="shared" si="72"/>
        <v>0</v>
      </c>
      <c r="W926" s="38">
        <f t="shared" si="73"/>
        <v>0</v>
      </c>
    </row>
    <row r="927" spans="3:23" s="37" customFormat="1" x14ac:dyDescent="0.25">
      <c r="C927" s="127"/>
      <c r="D927" s="183" t="str">
        <f>IF(E927=0,"",MAX($D$15:D926)+1)</f>
        <v/>
      </c>
      <c r="E927" s="193"/>
      <c r="F927" s="193"/>
      <c r="G927" s="193"/>
      <c r="H927" s="193"/>
      <c r="I927" s="65"/>
      <c r="J927" s="193"/>
      <c r="K927" s="184"/>
      <c r="L927" s="193"/>
      <c r="M927" s="184"/>
      <c r="N927" s="193"/>
      <c r="O927" s="184"/>
      <c r="P927" s="110"/>
      <c r="Q927" s="63"/>
      <c r="R927" s="152" t="str">
        <f t="shared" si="74"/>
        <v/>
      </c>
      <c r="T927" s="38" t="str">
        <f t="shared" si="70"/>
        <v>N</v>
      </c>
      <c r="U927" s="38">
        <f t="shared" si="71"/>
        <v>0</v>
      </c>
      <c r="V927" s="38">
        <f t="shared" si="72"/>
        <v>0</v>
      </c>
      <c r="W927" s="38">
        <f t="shared" si="73"/>
        <v>0</v>
      </c>
    </row>
    <row r="928" spans="3:23" s="37" customFormat="1" x14ac:dyDescent="0.25">
      <c r="C928" s="127"/>
      <c r="D928" s="183" t="str">
        <f>IF(E928=0,"",MAX($D$15:D927)+1)</f>
        <v/>
      </c>
      <c r="E928" s="193"/>
      <c r="F928" s="193"/>
      <c r="G928" s="193"/>
      <c r="H928" s="193"/>
      <c r="I928" s="65"/>
      <c r="J928" s="193"/>
      <c r="K928" s="184"/>
      <c r="L928" s="193"/>
      <c r="M928" s="184"/>
      <c r="N928" s="193"/>
      <c r="O928" s="184"/>
      <c r="P928" s="110"/>
      <c r="Q928" s="63"/>
      <c r="R928" s="152" t="str">
        <f t="shared" si="74"/>
        <v/>
      </c>
      <c r="T928" s="38" t="str">
        <f t="shared" si="70"/>
        <v>N</v>
      </c>
      <c r="U928" s="38">
        <f t="shared" si="71"/>
        <v>0</v>
      </c>
      <c r="V928" s="38">
        <f t="shared" si="72"/>
        <v>0</v>
      </c>
      <c r="W928" s="38">
        <f t="shared" si="73"/>
        <v>0</v>
      </c>
    </row>
    <row r="929" spans="3:23" s="37" customFormat="1" x14ac:dyDescent="0.25">
      <c r="C929" s="127"/>
      <c r="D929" s="183" t="str">
        <f>IF(E929=0,"",MAX($D$15:D928)+1)</f>
        <v/>
      </c>
      <c r="E929" s="193"/>
      <c r="F929" s="193"/>
      <c r="G929" s="193"/>
      <c r="H929" s="193"/>
      <c r="I929" s="65"/>
      <c r="J929" s="193"/>
      <c r="K929" s="184"/>
      <c r="L929" s="193"/>
      <c r="M929" s="184"/>
      <c r="N929" s="193"/>
      <c r="O929" s="184"/>
      <c r="P929" s="110"/>
      <c r="Q929" s="63"/>
      <c r="R929" s="152" t="str">
        <f t="shared" si="74"/>
        <v/>
      </c>
      <c r="T929" s="38" t="str">
        <f t="shared" si="70"/>
        <v>N</v>
      </c>
      <c r="U929" s="38">
        <f t="shared" si="71"/>
        <v>0</v>
      </c>
      <c r="V929" s="38">
        <f t="shared" si="72"/>
        <v>0</v>
      </c>
      <c r="W929" s="38">
        <f t="shared" si="73"/>
        <v>0</v>
      </c>
    </row>
    <row r="930" spans="3:23" s="37" customFormat="1" x14ac:dyDescent="0.25">
      <c r="C930" s="127"/>
      <c r="D930" s="183" t="str">
        <f>IF(E930=0,"",MAX($D$15:D929)+1)</f>
        <v/>
      </c>
      <c r="E930" s="193"/>
      <c r="F930" s="193"/>
      <c r="G930" s="193"/>
      <c r="H930" s="193"/>
      <c r="I930" s="65"/>
      <c r="J930" s="193"/>
      <c r="K930" s="184"/>
      <c r="L930" s="193"/>
      <c r="M930" s="184"/>
      <c r="N930" s="193"/>
      <c r="O930" s="184"/>
      <c r="P930" s="110"/>
      <c r="Q930" s="63"/>
      <c r="R930" s="152" t="str">
        <f t="shared" si="74"/>
        <v/>
      </c>
      <c r="T930" s="38" t="str">
        <f t="shared" si="70"/>
        <v>N</v>
      </c>
      <c r="U930" s="38">
        <f t="shared" si="71"/>
        <v>0</v>
      </c>
      <c r="V930" s="38">
        <f t="shared" si="72"/>
        <v>0</v>
      </c>
      <c r="W930" s="38">
        <f t="shared" si="73"/>
        <v>0</v>
      </c>
    </row>
    <row r="931" spans="3:23" s="37" customFormat="1" x14ac:dyDescent="0.25">
      <c r="C931" s="127"/>
      <c r="D931" s="183" t="str">
        <f>IF(E931=0,"",MAX($D$15:D930)+1)</f>
        <v/>
      </c>
      <c r="E931" s="193"/>
      <c r="F931" s="193"/>
      <c r="G931" s="193"/>
      <c r="H931" s="193"/>
      <c r="I931" s="65"/>
      <c r="J931" s="193"/>
      <c r="K931" s="184"/>
      <c r="L931" s="193"/>
      <c r="M931" s="184"/>
      <c r="N931" s="193"/>
      <c r="O931" s="184"/>
      <c r="P931" s="110"/>
      <c r="Q931" s="63"/>
      <c r="R931" s="152" t="str">
        <f t="shared" si="74"/>
        <v/>
      </c>
      <c r="T931" s="38" t="str">
        <f t="shared" si="70"/>
        <v>N</v>
      </c>
      <c r="U931" s="38">
        <f t="shared" si="71"/>
        <v>0</v>
      </c>
      <c r="V931" s="38">
        <f t="shared" si="72"/>
        <v>0</v>
      </c>
      <c r="W931" s="38">
        <f t="shared" si="73"/>
        <v>0</v>
      </c>
    </row>
    <row r="932" spans="3:23" s="37" customFormat="1" x14ac:dyDescent="0.25">
      <c r="C932" s="127"/>
      <c r="D932" s="183" t="str">
        <f>IF(E932=0,"",MAX($D$15:D931)+1)</f>
        <v/>
      </c>
      <c r="E932" s="193"/>
      <c r="F932" s="193"/>
      <c r="G932" s="193"/>
      <c r="H932" s="193"/>
      <c r="I932" s="65"/>
      <c r="J932" s="193"/>
      <c r="K932" s="184"/>
      <c r="L932" s="193"/>
      <c r="M932" s="184"/>
      <c r="N932" s="193"/>
      <c r="O932" s="184"/>
      <c r="P932" s="110"/>
      <c r="Q932" s="63"/>
      <c r="R932" s="152" t="str">
        <f t="shared" si="74"/>
        <v/>
      </c>
      <c r="T932" s="38" t="str">
        <f t="shared" si="70"/>
        <v>N</v>
      </c>
      <c r="U932" s="38">
        <f t="shared" si="71"/>
        <v>0</v>
      </c>
      <c r="V932" s="38">
        <f t="shared" si="72"/>
        <v>0</v>
      </c>
      <c r="W932" s="38">
        <f t="shared" si="73"/>
        <v>0</v>
      </c>
    </row>
    <row r="933" spans="3:23" s="37" customFormat="1" x14ac:dyDescent="0.25">
      <c r="C933" s="127"/>
      <c r="D933" s="183" t="str">
        <f>IF(E933=0,"",MAX($D$15:D932)+1)</f>
        <v/>
      </c>
      <c r="E933" s="193"/>
      <c r="F933" s="193"/>
      <c r="G933" s="193"/>
      <c r="H933" s="193"/>
      <c r="I933" s="65"/>
      <c r="J933" s="193"/>
      <c r="K933" s="184"/>
      <c r="L933" s="193"/>
      <c r="M933" s="184"/>
      <c r="N933" s="193"/>
      <c r="O933" s="184"/>
      <c r="P933" s="110"/>
      <c r="Q933" s="63"/>
      <c r="R933" s="152" t="str">
        <f t="shared" si="74"/>
        <v/>
      </c>
      <c r="T933" s="38" t="str">
        <f t="shared" si="70"/>
        <v>N</v>
      </c>
      <c r="U933" s="38">
        <f t="shared" si="71"/>
        <v>0</v>
      </c>
      <c r="V933" s="38">
        <f t="shared" si="72"/>
        <v>0</v>
      </c>
      <c r="W933" s="38">
        <f t="shared" si="73"/>
        <v>0</v>
      </c>
    </row>
    <row r="934" spans="3:23" s="37" customFormat="1" x14ac:dyDescent="0.25">
      <c r="C934" s="127"/>
      <c r="D934" s="183" t="str">
        <f>IF(E934=0,"",MAX($D$15:D933)+1)</f>
        <v/>
      </c>
      <c r="E934" s="193"/>
      <c r="F934" s="193"/>
      <c r="G934" s="193"/>
      <c r="H934" s="193"/>
      <c r="I934" s="65"/>
      <c r="J934" s="193"/>
      <c r="K934" s="184"/>
      <c r="L934" s="193"/>
      <c r="M934" s="184"/>
      <c r="N934" s="193"/>
      <c r="O934" s="184"/>
      <c r="P934" s="110"/>
      <c r="Q934" s="63"/>
      <c r="R934" s="152" t="str">
        <f t="shared" si="74"/>
        <v/>
      </c>
      <c r="T934" s="38" t="str">
        <f t="shared" si="70"/>
        <v>N</v>
      </c>
      <c r="U934" s="38">
        <f t="shared" si="71"/>
        <v>0</v>
      </c>
      <c r="V934" s="38">
        <f t="shared" si="72"/>
        <v>0</v>
      </c>
      <c r="W934" s="38">
        <f t="shared" si="73"/>
        <v>0</v>
      </c>
    </row>
    <row r="935" spans="3:23" s="37" customFormat="1" x14ac:dyDescent="0.25">
      <c r="C935" s="127"/>
      <c r="D935" s="183" t="str">
        <f>IF(E935=0,"",MAX($D$15:D934)+1)</f>
        <v/>
      </c>
      <c r="E935" s="193"/>
      <c r="F935" s="193"/>
      <c r="G935" s="193"/>
      <c r="H935" s="193"/>
      <c r="I935" s="65"/>
      <c r="J935" s="193"/>
      <c r="K935" s="184"/>
      <c r="L935" s="193"/>
      <c r="M935" s="184"/>
      <c r="N935" s="193"/>
      <c r="O935" s="184"/>
      <c r="P935" s="110"/>
      <c r="Q935" s="63"/>
      <c r="R935" s="152" t="str">
        <f t="shared" si="74"/>
        <v/>
      </c>
      <c r="T935" s="38" t="str">
        <f t="shared" si="70"/>
        <v>N</v>
      </c>
      <c r="U935" s="38">
        <f t="shared" si="71"/>
        <v>0</v>
      </c>
      <c r="V935" s="38">
        <f t="shared" si="72"/>
        <v>0</v>
      </c>
      <c r="W935" s="38">
        <f t="shared" si="73"/>
        <v>0</v>
      </c>
    </row>
    <row r="936" spans="3:23" s="37" customFormat="1" x14ac:dyDescent="0.25">
      <c r="C936" s="127"/>
      <c r="D936" s="183" t="str">
        <f>IF(E936=0,"",MAX($D$15:D935)+1)</f>
        <v/>
      </c>
      <c r="E936" s="193"/>
      <c r="F936" s="193"/>
      <c r="G936" s="193"/>
      <c r="H936" s="193"/>
      <c r="I936" s="65"/>
      <c r="J936" s="193"/>
      <c r="K936" s="184"/>
      <c r="L936" s="193"/>
      <c r="M936" s="184"/>
      <c r="N936" s="193"/>
      <c r="O936" s="184"/>
      <c r="P936" s="110"/>
      <c r="Q936" s="63"/>
      <c r="R936" s="152" t="str">
        <f t="shared" si="74"/>
        <v/>
      </c>
      <c r="T936" s="38" t="str">
        <f t="shared" si="70"/>
        <v>N</v>
      </c>
      <c r="U936" s="38">
        <f t="shared" si="71"/>
        <v>0</v>
      </c>
      <c r="V936" s="38">
        <f t="shared" si="72"/>
        <v>0</v>
      </c>
      <c r="W936" s="38">
        <f t="shared" si="73"/>
        <v>0</v>
      </c>
    </row>
    <row r="937" spans="3:23" s="37" customFormat="1" x14ac:dyDescent="0.25">
      <c r="C937" s="127"/>
      <c r="D937" s="183" t="str">
        <f>IF(E937=0,"",MAX($D$15:D936)+1)</f>
        <v/>
      </c>
      <c r="E937" s="193"/>
      <c r="F937" s="193"/>
      <c r="G937" s="193"/>
      <c r="H937" s="193"/>
      <c r="I937" s="65"/>
      <c r="J937" s="193"/>
      <c r="K937" s="184"/>
      <c r="L937" s="193"/>
      <c r="M937" s="184"/>
      <c r="N937" s="193"/>
      <c r="O937" s="184"/>
      <c r="P937" s="110"/>
      <c r="Q937" s="63"/>
      <c r="R937" s="152" t="str">
        <f t="shared" si="74"/>
        <v/>
      </c>
      <c r="T937" s="38" t="str">
        <f t="shared" si="70"/>
        <v>N</v>
      </c>
      <c r="U937" s="38">
        <f t="shared" si="71"/>
        <v>0</v>
      </c>
      <c r="V937" s="38">
        <f t="shared" si="72"/>
        <v>0</v>
      </c>
      <c r="W937" s="38">
        <f t="shared" si="73"/>
        <v>0</v>
      </c>
    </row>
    <row r="938" spans="3:23" s="37" customFormat="1" x14ac:dyDescent="0.25">
      <c r="C938" s="127"/>
      <c r="D938" s="183" t="str">
        <f>IF(E938=0,"",MAX($D$15:D937)+1)</f>
        <v/>
      </c>
      <c r="E938" s="193"/>
      <c r="F938" s="193"/>
      <c r="G938" s="193"/>
      <c r="H938" s="193"/>
      <c r="I938" s="65"/>
      <c r="J938" s="193"/>
      <c r="K938" s="184"/>
      <c r="L938" s="193"/>
      <c r="M938" s="184"/>
      <c r="N938" s="193"/>
      <c r="O938" s="184"/>
      <c r="P938" s="110"/>
      <c r="Q938" s="63"/>
      <c r="R938" s="152" t="str">
        <f t="shared" si="74"/>
        <v/>
      </c>
      <c r="T938" s="38" t="str">
        <f t="shared" si="70"/>
        <v>N</v>
      </c>
      <c r="U938" s="38">
        <f t="shared" si="71"/>
        <v>0</v>
      </c>
      <c r="V938" s="38">
        <f t="shared" si="72"/>
        <v>0</v>
      </c>
      <c r="W938" s="38">
        <f t="shared" si="73"/>
        <v>0</v>
      </c>
    </row>
    <row r="939" spans="3:23" s="37" customFormat="1" x14ac:dyDescent="0.25">
      <c r="C939" s="127"/>
      <c r="D939" s="183" t="str">
        <f>IF(E939=0,"",MAX($D$15:D938)+1)</f>
        <v/>
      </c>
      <c r="E939" s="193"/>
      <c r="F939" s="193"/>
      <c r="G939" s="193"/>
      <c r="H939" s="193"/>
      <c r="I939" s="65"/>
      <c r="J939" s="193"/>
      <c r="K939" s="184"/>
      <c r="L939" s="193"/>
      <c r="M939" s="184"/>
      <c r="N939" s="193"/>
      <c r="O939" s="184"/>
      <c r="P939" s="110"/>
      <c r="Q939" s="63"/>
      <c r="R939" s="152" t="str">
        <f t="shared" si="74"/>
        <v/>
      </c>
      <c r="T939" s="38" t="str">
        <f t="shared" si="70"/>
        <v>N</v>
      </c>
      <c r="U939" s="38">
        <f t="shared" si="71"/>
        <v>0</v>
      </c>
      <c r="V939" s="38">
        <f t="shared" si="72"/>
        <v>0</v>
      </c>
      <c r="W939" s="38">
        <f t="shared" si="73"/>
        <v>0</v>
      </c>
    </row>
    <row r="940" spans="3:23" s="37" customFormat="1" x14ac:dyDescent="0.25">
      <c r="C940" s="127"/>
      <c r="D940" s="183" t="str">
        <f>IF(E940=0,"",MAX($D$15:D939)+1)</f>
        <v/>
      </c>
      <c r="E940" s="193"/>
      <c r="F940" s="193"/>
      <c r="G940" s="193"/>
      <c r="H940" s="193"/>
      <c r="I940" s="65"/>
      <c r="J940" s="193"/>
      <c r="K940" s="184"/>
      <c r="L940" s="193"/>
      <c r="M940" s="184"/>
      <c r="N940" s="193"/>
      <c r="O940" s="184"/>
      <c r="P940" s="110"/>
      <c r="Q940" s="63"/>
      <c r="R940" s="152" t="str">
        <f t="shared" si="74"/>
        <v/>
      </c>
      <c r="T940" s="38" t="str">
        <f t="shared" si="70"/>
        <v>N</v>
      </c>
      <c r="U940" s="38">
        <f t="shared" si="71"/>
        <v>0</v>
      </c>
      <c r="V940" s="38">
        <f t="shared" si="72"/>
        <v>0</v>
      </c>
      <c r="W940" s="38">
        <f t="shared" si="73"/>
        <v>0</v>
      </c>
    </row>
    <row r="941" spans="3:23" s="37" customFormat="1" x14ac:dyDescent="0.25">
      <c r="C941" s="127"/>
      <c r="D941" s="183" t="str">
        <f>IF(E941=0,"",MAX($D$15:D940)+1)</f>
        <v/>
      </c>
      <c r="E941" s="193"/>
      <c r="F941" s="193"/>
      <c r="G941" s="193"/>
      <c r="H941" s="193"/>
      <c r="I941" s="65"/>
      <c r="J941" s="193"/>
      <c r="K941" s="184"/>
      <c r="L941" s="193"/>
      <c r="M941" s="184"/>
      <c r="N941" s="193"/>
      <c r="O941" s="184"/>
      <c r="P941" s="110"/>
      <c r="Q941" s="63"/>
      <c r="R941" s="152" t="str">
        <f t="shared" si="74"/>
        <v/>
      </c>
      <c r="T941" s="38" t="str">
        <f t="shared" si="70"/>
        <v>N</v>
      </c>
      <c r="U941" s="38">
        <f t="shared" si="71"/>
        <v>0</v>
      </c>
      <c r="V941" s="38">
        <f t="shared" si="72"/>
        <v>0</v>
      </c>
      <c r="W941" s="38">
        <f t="shared" si="73"/>
        <v>0</v>
      </c>
    </row>
    <row r="942" spans="3:23" s="37" customFormat="1" x14ac:dyDescent="0.25">
      <c r="C942" s="127"/>
      <c r="D942" s="183" t="str">
        <f>IF(E942=0,"",MAX($D$15:D941)+1)</f>
        <v/>
      </c>
      <c r="E942" s="193"/>
      <c r="F942" s="193"/>
      <c r="G942" s="193"/>
      <c r="H942" s="193"/>
      <c r="I942" s="65"/>
      <c r="J942" s="193"/>
      <c r="K942" s="184"/>
      <c r="L942" s="193"/>
      <c r="M942" s="184"/>
      <c r="N942" s="193"/>
      <c r="O942" s="184"/>
      <c r="P942" s="110"/>
      <c r="Q942" s="63"/>
      <c r="R942" s="152" t="str">
        <f t="shared" si="74"/>
        <v/>
      </c>
      <c r="T942" s="38" t="str">
        <f t="shared" si="70"/>
        <v>N</v>
      </c>
      <c r="U942" s="38">
        <f t="shared" si="71"/>
        <v>0</v>
      </c>
      <c r="V942" s="38">
        <f t="shared" si="72"/>
        <v>0</v>
      </c>
      <c r="W942" s="38">
        <f t="shared" si="73"/>
        <v>0</v>
      </c>
    </row>
    <row r="943" spans="3:23" s="37" customFormat="1" x14ac:dyDescent="0.25">
      <c r="C943" s="127"/>
      <c r="D943" s="183" t="str">
        <f>IF(E943=0,"",MAX($D$15:D942)+1)</f>
        <v/>
      </c>
      <c r="E943" s="193"/>
      <c r="F943" s="193"/>
      <c r="G943" s="193"/>
      <c r="H943" s="193"/>
      <c r="I943" s="65"/>
      <c r="J943" s="193"/>
      <c r="K943" s="184"/>
      <c r="L943" s="193"/>
      <c r="M943" s="184"/>
      <c r="N943" s="193"/>
      <c r="O943" s="184"/>
      <c r="P943" s="110"/>
      <c r="Q943" s="63"/>
      <c r="R943" s="152" t="str">
        <f t="shared" si="74"/>
        <v/>
      </c>
      <c r="T943" s="38" t="str">
        <f t="shared" si="70"/>
        <v>N</v>
      </c>
      <c r="U943" s="38">
        <f t="shared" si="71"/>
        <v>0</v>
      </c>
      <c r="V943" s="38">
        <f t="shared" si="72"/>
        <v>0</v>
      </c>
      <c r="W943" s="38">
        <f t="shared" si="73"/>
        <v>0</v>
      </c>
    </row>
    <row r="944" spans="3:23" s="37" customFormat="1" x14ac:dyDescent="0.25">
      <c r="C944" s="127"/>
      <c r="D944" s="183" t="str">
        <f>IF(E944=0,"",MAX($D$15:D943)+1)</f>
        <v/>
      </c>
      <c r="E944" s="193"/>
      <c r="F944" s="193"/>
      <c r="G944" s="193"/>
      <c r="H944" s="193"/>
      <c r="I944" s="65"/>
      <c r="J944" s="193"/>
      <c r="K944" s="184"/>
      <c r="L944" s="193"/>
      <c r="M944" s="184"/>
      <c r="N944" s="193"/>
      <c r="O944" s="184"/>
      <c r="P944" s="110"/>
      <c r="Q944" s="63"/>
      <c r="R944" s="152" t="str">
        <f t="shared" si="74"/>
        <v/>
      </c>
      <c r="T944" s="38" t="str">
        <f t="shared" si="70"/>
        <v>N</v>
      </c>
      <c r="U944" s="38">
        <f t="shared" si="71"/>
        <v>0</v>
      </c>
      <c r="V944" s="38">
        <f t="shared" si="72"/>
        <v>0</v>
      </c>
      <c r="W944" s="38">
        <f t="shared" si="73"/>
        <v>0</v>
      </c>
    </row>
    <row r="945" spans="3:23" s="37" customFormat="1" x14ac:dyDescent="0.25">
      <c r="C945" s="127"/>
      <c r="D945" s="183" t="str">
        <f>IF(E945=0,"",MAX($D$15:D944)+1)</f>
        <v/>
      </c>
      <c r="E945" s="193"/>
      <c r="F945" s="193"/>
      <c r="G945" s="193"/>
      <c r="H945" s="193"/>
      <c r="I945" s="65"/>
      <c r="J945" s="193"/>
      <c r="K945" s="184"/>
      <c r="L945" s="193"/>
      <c r="M945" s="184"/>
      <c r="N945" s="193"/>
      <c r="O945" s="184"/>
      <c r="P945" s="110"/>
      <c r="Q945" s="63"/>
      <c r="R945" s="152" t="str">
        <f t="shared" si="74"/>
        <v/>
      </c>
      <c r="T945" s="38" t="str">
        <f t="shared" si="70"/>
        <v>N</v>
      </c>
      <c r="U945" s="38">
        <f t="shared" si="71"/>
        <v>0</v>
      </c>
      <c r="V945" s="38">
        <f t="shared" si="72"/>
        <v>0</v>
      </c>
      <c r="W945" s="38">
        <f t="shared" si="73"/>
        <v>0</v>
      </c>
    </row>
    <row r="946" spans="3:23" s="37" customFormat="1" x14ac:dyDescent="0.25">
      <c r="C946" s="127"/>
      <c r="D946" s="183" t="str">
        <f>IF(E946=0,"",MAX($D$15:D945)+1)</f>
        <v/>
      </c>
      <c r="E946" s="193"/>
      <c r="F946" s="193"/>
      <c r="G946" s="193"/>
      <c r="H946" s="193"/>
      <c r="I946" s="65"/>
      <c r="J946" s="193"/>
      <c r="K946" s="184"/>
      <c r="L946" s="193"/>
      <c r="M946" s="184"/>
      <c r="N946" s="193"/>
      <c r="O946" s="184"/>
      <c r="P946" s="110"/>
      <c r="Q946" s="63"/>
      <c r="R946" s="152" t="str">
        <f t="shared" si="74"/>
        <v/>
      </c>
      <c r="T946" s="38" t="str">
        <f t="shared" si="70"/>
        <v>N</v>
      </c>
      <c r="U946" s="38">
        <f t="shared" si="71"/>
        <v>0</v>
      </c>
      <c r="V946" s="38">
        <f t="shared" si="72"/>
        <v>0</v>
      </c>
      <c r="W946" s="38">
        <f t="shared" si="73"/>
        <v>0</v>
      </c>
    </row>
    <row r="947" spans="3:23" s="37" customFormat="1" x14ac:dyDescent="0.25">
      <c r="C947" s="127"/>
      <c r="D947" s="183" t="str">
        <f>IF(E947=0,"",MAX($D$15:D946)+1)</f>
        <v/>
      </c>
      <c r="E947" s="193"/>
      <c r="F947" s="193"/>
      <c r="G947" s="193"/>
      <c r="H947" s="193"/>
      <c r="I947" s="65"/>
      <c r="J947" s="193"/>
      <c r="K947" s="184"/>
      <c r="L947" s="193"/>
      <c r="M947" s="184"/>
      <c r="N947" s="193"/>
      <c r="O947" s="184"/>
      <c r="P947" s="110"/>
      <c r="Q947" s="63"/>
      <c r="R947" s="152" t="str">
        <f t="shared" si="74"/>
        <v/>
      </c>
      <c r="T947" s="38" t="str">
        <f t="shared" si="70"/>
        <v>N</v>
      </c>
      <c r="U947" s="38">
        <f t="shared" si="71"/>
        <v>0</v>
      </c>
      <c r="V947" s="38">
        <f t="shared" si="72"/>
        <v>0</v>
      </c>
      <c r="W947" s="38">
        <f t="shared" si="73"/>
        <v>0</v>
      </c>
    </row>
    <row r="948" spans="3:23" s="37" customFormat="1" x14ac:dyDescent="0.25">
      <c r="C948" s="127"/>
      <c r="D948" s="183" t="str">
        <f>IF(E948=0,"",MAX($D$15:D947)+1)</f>
        <v/>
      </c>
      <c r="E948" s="193"/>
      <c r="F948" s="193"/>
      <c r="G948" s="193"/>
      <c r="H948" s="193"/>
      <c r="I948" s="65"/>
      <c r="J948" s="193"/>
      <c r="K948" s="184"/>
      <c r="L948" s="193"/>
      <c r="M948" s="184"/>
      <c r="N948" s="193"/>
      <c r="O948" s="184"/>
      <c r="P948" s="110"/>
      <c r="Q948" s="63"/>
      <c r="R948" s="152" t="str">
        <f t="shared" si="74"/>
        <v/>
      </c>
      <c r="T948" s="38" t="str">
        <f t="shared" si="70"/>
        <v>N</v>
      </c>
      <c r="U948" s="38">
        <f t="shared" si="71"/>
        <v>0</v>
      </c>
      <c r="V948" s="38">
        <f t="shared" si="72"/>
        <v>0</v>
      </c>
      <c r="W948" s="38">
        <f t="shared" si="73"/>
        <v>0</v>
      </c>
    </row>
    <row r="949" spans="3:23" s="37" customFormat="1" x14ac:dyDescent="0.25">
      <c r="C949" s="127"/>
      <c r="D949" s="183" t="str">
        <f>IF(E949=0,"",MAX($D$15:D948)+1)</f>
        <v/>
      </c>
      <c r="E949" s="193"/>
      <c r="F949" s="193"/>
      <c r="G949" s="193"/>
      <c r="H949" s="193"/>
      <c r="I949" s="65"/>
      <c r="J949" s="193"/>
      <c r="K949" s="184"/>
      <c r="L949" s="193"/>
      <c r="M949" s="184"/>
      <c r="N949" s="193"/>
      <c r="O949" s="184"/>
      <c r="P949" s="110"/>
      <c r="Q949" s="63"/>
      <c r="R949" s="152" t="str">
        <f t="shared" si="74"/>
        <v/>
      </c>
      <c r="T949" s="38" t="str">
        <f t="shared" si="70"/>
        <v>N</v>
      </c>
      <c r="U949" s="38">
        <f t="shared" si="71"/>
        <v>0</v>
      </c>
      <c r="V949" s="38">
        <f t="shared" si="72"/>
        <v>0</v>
      </c>
      <c r="W949" s="38">
        <f t="shared" si="73"/>
        <v>0</v>
      </c>
    </row>
    <row r="950" spans="3:23" s="37" customFormat="1" x14ac:dyDescent="0.25">
      <c r="C950" s="127"/>
      <c r="D950" s="183" t="str">
        <f>IF(E950=0,"",MAX($D$15:D949)+1)</f>
        <v/>
      </c>
      <c r="E950" s="193"/>
      <c r="F950" s="193"/>
      <c r="G950" s="193"/>
      <c r="H950" s="193"/>
      <c r="I950" s="65"/>
      <c r="J950" s="193"/>
      <c r="K950" s="184"/>
      <c r="L950" s="193"/>
      <c r="M950" s="184"/>
      <c r="N950" s="193"/>
      <c r="O950" s="184"/>
      <c r="P950" s="110"/>
      <c r="Q950" s="63"/>
      <c r="R950" s="152" t="str">
        <f t="shared" si="74"/>
        <v/>
      </c>
      <c r="T950" s="38" t="str">
        <f t="shared" si="70"/>
        <v>N</v>
      </c>
      <c r="U950" s="38">
        <f t="shared" si="71"/>
        <v>0</v>
      </c>
      <c r="V950" s="38">
        <f t="shared" si="72"/>
        <v>0</v>
      </c>
      <c r="W950" s="38">
        <f t="shared" si="73"/>
        <v>0</v>
      </c>
    </row>
    <row r="951" spans="3:23" s="37" customFormat="1" x14ac:dyDescent="0.25">
      <c r="C951" s="127"/>
      <c r="D951" s="183" t="str">
        <f>IF(E951=0,"",MAX($D$15:D950)+1)</f>
        <v/>
      </c>
      <c r="E951" s="193"/>
      <c r="F951" s="193"/>
      <c r="G951" s="193"/>
      <c r="H951" s="193"/>
      <c r="I951" s="65"/>
      <c r="J951" s="193"/>
      <c r="K951" s="184"/>
      <c r="L951" s="193"/>
      <c r="M951" s="184"/>
      <c r="N951" s="193"/>
      <c r="O951" s="184"/>
      <c r="P951" s="110"/>
      <c r="Q951" s="63"/>
      <c r="R951" s="152" t="str">
        <f t="shared" si="74"/>
        <v/>
      </c>
      <c r="T951" s="38" t="str">
        <f t="shared" si="70"/>
        <v>N</v>
      </c>
      <c r="U951" s="38">
        <f t="shared" si="71"/>
        <v>0</v>
      </c>
      <c r="V951" s="38">
        <f t="shared" si="72"/>
        <v>0</v>
      </c>
      <c r="W951" s="38">
        <f t="shared" si="73"/>
        <v>0</v>
      </c>
    </row>
    <row r="952" spans="3:23" s="37" customFormat="1" x14ac:dyDescent="0.25">
      <c r="C952" s="127"/>
      <c r="D952" s="183" t="str">
        <f>IF(E952=0,"",MAX($D$15:D951)+1)</f>
        <v/>
      </c>
      <c r="E952" s="193"/>
      <c r="F952" s="193"/>
      <c r="G952" s="193"/>
      <c r="H952" s="193"/>
      <c r="I952" s="65"/>
      <c r="J952" s="193"/>
      <c r="K952" s="184"/>
      <c r="L952" s="193"/>
      <c r="M952" s="184"/>
      <c r="N952" s="193"/>
      <c r="O952" s="184"/>
      <c r="P952" s="110"/>
      <c r="Q952" s="63"/>
      <c r="R952" s="152" t="str">
        <f t="shared" si="74"/>
        <v/>
      </c>
      <c r="T952" s="38" t="str">
        <f t="shared" si="70"/>
        <v>N</v>
      </c>
      <c r="U952" s="38">
        <f t="shared" si="71"/>
        <v>0</v>
      </c>
      <c r="V952" s="38">
        <f t="shared" si="72"/>
        <v>0</v>
      </c>
      <c r="W952" s="38">
        <f t="shared" si="73"/>
        <v>0</v>
      </c>
    </row>
    <row r="953" spans="3:23" s="37" customFormat="1" x14ac:dyDescent="0.25">
      <c r="C953" s="127"/>
      <c r="D953" s="183" t="str">
        <f>IF(E953=0,"",MAX($D$15:D952)+1)</f>
        <v/>
      </c>
      <c r="E953" s="193"/>
      <c r="F953" s="193"/>
      <c r="G953" s="193"/>
      <c r="H953" s="193"/>
      <c r="I953" s="65"/>
      <c r="J953" s="193"/>
      <c r="K953" s="184"/>
      <c r="L953" s="193"/>
      <c r="M953" s="184"/>
      <c r="N953" s="193"/>
      <c r="O953" s="184"/>
      <c r="P953" s="110"/>
      <c r="Q953" s="63"/>
      <c r="R953" s="152" t="str">
        <f t="shared" si="74"/>
        <v/>
      </c>
      <c r="T953" s="38" t="str">
        <f t="shared" si="70"/>
        <v>N</v>
      </c>
      <c r="U953" s="38">
        <f t="shared" si="71"/>
        <v>0</v>
      </c>
      <c r="V953" s="38">
        <f t="shared" si="72"/>
        <v>0</v>
      </c>
      <c r="W953" s="38">
        <f t="shared" si="73"/>
        <v>0</v>
      </c>
    </row>
    <row r="954" spans="3:23" s="37" customFormat="1" x14ac:dyDescent="0.25">
      <c r="C954" s="127"/>
      <c r="D954" s="183" t="str">
        <f>IF(E954=0,"",MAX($D$15:D953)+1)</f>
        <v/>
      </c>
      <c r="E954" s="193"/>
      <c r="F954" s="193"/>
      <c r="G954" s="193"/>
      <c r="H954" s="193"/>
      <c r="I954" s="65"/>
      <c r="J954" s="193"/>
      <c r="K954" s="184"/>
      <c r="L954" s="193"/>
      <c r="M954" s="184"/>
      <c r="N954" s="193"/>
      <c r="O954" s="184"/>
      <c r="P954" s="110"/>
      <c r="Q954" s="63"/>
      <c r="R954" s="152" t="str">
        <f t="shared" si="74"/>
        <v/>
      </c>
      <c r="T954" s="38" t="str">
        <f t="shared" si="70"/>
        <v>N</v>
      </c>
      <c r="U954" s="38">
        <f t="shared" si="71"/>
        <v>0</v>
      </c>
      <c r="V954" s="38">
        <f t="shared" si="72"/>
        <v>0</v>
      </c>
      <c r="W954" s="38">
        <f t="shared" si="73"/>
        <v>0</v>
      </c>
    </row>
    <row r="955" spans="3:23" s="37" customFormat="1" x14ac:dyDescent="0.25">
      <c r="C955" s="127"/>
      <c r="D955" s="183" t="str">
        <f>IF(E955=0,"",MAX($D$15:D954)+1)</f>
        <v/>
      </c>
      <c r="E955" s="193"/>
      <c r="F955" s="193"/>
      <c r="G955" s="193"/>
      <c r="H955" s="193"/>
      <c r="I955" s="65"/>
      <c r="J955" s="193"/>
      <c r="K955" s="184"/>
      <c r="L955" s="193"/>
      <c r="M955" s="184"/>
      <c r="N955" s="193"/>
      <c r="O955" s="184"/>
      <c r="P955" s="110"/>
      <c r="Q955" s="63"/>
      <c r="R955" s="152" t="str">
        <f t="shared" si="74"/>
        <v/>
      </c>
      <c r="T955" s="38" t="str">
        <f t="shared" si="70"/>
        <v>N</v>
      </c>
      <c r="U955" s="38">
        <f t="shared" si="71"/>
        <v>0</v>
      </c>
      <c r="V955" s="38">
        <f t="shared" si="72"/>
        <v>0</v>
      </c>
      <c r="W955" s="38">
        <f t="shared" si="73"/>
        <v>0</v>
      </c>
    </row>
    <row r="956" spans="3:23" s="37" customFormat="1" x14ac:dyDescent="0.25">
      <c r="C956" s="127"/>
      <c r="D956" s="183" t="str">
        <f>IF(E956=0,"",MAX($D$15:D955)+1)</f>
        <v/>
      </c>
      <c r="E956" s="193"/>
      <c r="F956" s="193"/>
      <c r="G956" s="193"/>
      <c r="H956" s="193"/>
      <c r="I956" s="65"/>
      <c r="J956" s="193"/>
      <c r="K956" s="184"/>
      <c r="L956" s="193"/>
      <c r="M956" s="184"/>
      <c r="N956" s="193"/>
      <c r="O956" s="184"/>
      <c r="P956" s="110"/>
      <c r="Q956" s="63"/>
      <c r="R956" s="152" t="str">
        <f t="shared" si="74"/>
        <v/>
      </c>
      <c r="T956" s="38" t="str">
        <f t="shared" si="70"/>
        <v>N</v>
      </c>
      <c r="U956" s="38">
        <f t="shared" si="71"/>
        <v>0</v>
      </c>
      <c r="V956" s="38">
        <f t="shared" si="72"/>
        <v>0</v>
      </c>
      <c r="W956" s="38">
        <f t="shared" si="73"/>
        <v>0</v>
      </c>
    </row>
    <row r="957" spans="3:23" s="37" customFormat="1" x14ac:dyDescent="0.25">
      <c r="C957" s="127"/>
      <c r="D957" s="183" t="str">
        <f>IF(E957=0,"",MAX($D$15:D956)+1)</f>
        <v/>
      </c>
      <c r="E957" s="193"/>
      <c r="F957" s="193"/>
      <c r="G957" s="193"/>
      <c r="H957" s="193"/>
      <c r="I957" s="65"/>
      <c r="J957" s="193"/>
      <c r="K957" s="184"/>
      <c r="L957" s="193"/>
      <c r="M957" s="184"/>
      <c r="N957" s="193"/>
      <c r="O957" s="184"/>
      <c r="P957" s="110"/>
      <c r="Q957" s="63"/>
      <c r="R957" s="152" t="str">
        <f t="shared" si="74"/>
        <v/>
      </c>
      <c r="T957" s="38" t="str">
        <f t="shared" si="70"/>
        <v>N</v>
      </c>
      <c r="U957" s="38">
        <f t="shared" si="71"/>
        <v>0</v>
      </c>
      <c r="V957" s="38">
        <f t="shared" si="72"/>
        <v>0</v>
      </c>
      <c r="W957" s="38">
        <f t="shared" si="73"/>
        <v>0</v>
      </c>
    </row>
    <row r="958" spans="3:23" s="37" customFormat="1" x14ac:dyDescent="0.25">
      <c r="C958" s="127"/>
      <c r="D958" s="183" t="str">
        <f>IF(E958=0,"",MAX($D$15:D957)+1)</f>
        <v/>
      </c>
      <c r="E958" s="193"/>
      <c r="F958" s="193"/>
      <c r="G958" s="193"/>
      <c r="H958" s="193"/>
      <c r="I958" s="65"/>
      <c r="J958" s="193"/>
      <c r="K958" s="184"/>
      <c r="L958" s="193"/>
      <c r="M958" s="184"/>
      <c r="N958" s="193"/>
      <c r="O958" s="184"/>
      <c r="P958" s="110"/>
      <c r="Q958" s="63"/>
      <c r="R958" s="152" t="str">
        <f t="shared" si="74"/>
        <v/>
      </c>
      <c r="T958" s="38" t="str">
        <f t="shared" si="70"/>
        <v>N</v>
      </c>
      <c r="U958" s="38">
        <f t="shared" si="71"/>
        <v>0</v>
      </c>
      <c r="V958" s="38">
        <f t="shared" si="72"/>
        <v>0</v>
      </c>
      <c r="W958" s="38">
        <f t="shared" si="73"/>
        <v>0</v>
      </c>
    </row>
    <row r="959" spans="3:23" s="37" customFormat="1" x14ac:dyDescent="0.25">
      <c r="C959" s="127"/>
      <c r="D959" s="183" t="str">
        <f>IF(E959=0,"",MAX($D$15:D958)+1)</f>
        <v/>
      </c>
      <c r="E959" s="193"/>
      <c r="F959" s="193"/>
      <c r="G959" s="193"/>
      <c r="H959" s="193"/>
      <c r="I959" s="65"/>
      <c r="J959" s="193"/>
      <c r="K959" s="184"/>
      <c r="L959" s="193"/>
      <c r="M959" s="184"/>
      <c r="N959" s="193"/>
      <c r="O959" s="184"/>
      <c r="P959" s="110"/>
      <c r="Q959" s="63"/>
      <c r="R959" s="152" t="str">
        <f t="shared" si="74"/>
        <v/>
      </c>
      <c r="T959" s="38" t="str">
        <f t="shared" si="70"/>
        <v>N</v>
      </c>
      <c r="U959" s="38">
        <f t="shared" si="71"/>
        <v>0</v>
      </c>
      <c r="V959" s="38">
        <f t="shared" si="72"/>
        <v>0</v>
      </c>
      <c r="W959" s="38">
        <f t="shared" si="73"/>
        <v>0</v>
      </c>
    </row>
    <row r="960" spans="3:23" s="37" customFormat="1" x14ac:dyDescent="0.25">
      <c r="C960" s="127"/>
      <c r="D960" s="183" t="str">
        <f>IF(E960=0,"",MAX($D$15:D959)+1)</f>
        <v/>
      </c>
      <c r="E960" s="193"/>
      <c r="F960" s="193"/>
      <c r="G960" s="193"/>
      <c r="H960" s="193"/>
      <c r="I960" s="65"/>
      <c r="J960" s="193"/>
      <c r="K960" s="184"/>
      <c r="L960" s="193"/>
      <c r="M960" s="184"/>
      <c r="N960" s="193"/>
      <c r="O960" s="184"/>
      <c r="P960" s="110"/>
      <c r="Q960" s="63"/>
      <c r="R960" s="152" t="str">
        <f t="shared" si="74"/>
        <v/>
      </c>
      <c r="T960" s="38" t="str">
        <f t="shared" si="70"/>
        <v>N</v>
      </c>
      <c r="U960" s="38">
        <f t="shared" si="71"/>
        <v>0</v>
      </c>
      <c r="V960" s="38">
        <f t="shared" si="72"/>
        <v>0</v>
      </c>
      <c r="W960" s="38">
        <f t="shared" si="73"/>
        <v>0</v>
      </c>
    </row>
    <row r="961" spans="3:23" s="37" customFormat="1" x14ac:dyDescent="0.25">
      <c r="C961" s="127"/>
      <c r="D961" s="183" t="str">
        <f>IF(E961=0,"",MAX($D$15:D960)+1)</f>
        <v/>
      </c>
      <c r="E961" s="193"/>
      <c r="F961" s="193"/>
      <c r="G961" s="193"/>
      <c r="H961" s="193"/>
      <c r="I961" s="65"/>
      <c r="J961" s="193"/>
      <c r="K961" s="184"/>
      <c r="L961" s="193"/>
      <c r="M961" s="184"/>
      <c r="N961" s="193"/>
      <c r="O961" s="184"/>
      <c r="P961" s="110"/>
      <c r="Q961" s="63"/>
      <c r="R961" s="152" t="str">
        <f t="shared" si="74"/>
        <v/>
      </c>
      <c r="T961" s="38" t="str">
        <f t="shared" si="70"/>
        <v>N</v>
      </c>
      <c r="U961" s="38">
        <f t="shared" si="71"/>
        <v>0</v>
      </c>
      <c r="V961" s="38">
        <f t="shared" si="72"/>
        <v>0</v>
      </c>
      <c r="W961" s="38">
        <f t="shared" si="73"/>
        <v>0</v>
      </c>
    </row>
    <row r="962" spans="3:23" s="37" customFormat="1" x14ac:dyDescent="0.25">
      <c r="C962" s="127"/>
      <c r="D962" s="183" t="str">
        <f>IF(E962=0,"",MAX($D$15:D961)+1)</f>
        <v/>
      </c>
      <c r="E962" s="193"/>
      <c r="F962" s="193"/>
      <c r="G962" s="193"/>
      <c r="H962" s="193"/>
      <c r="I962" s="65"/>
      <c r="J962" s="193"/>
      <c r="K962" s="184"/>
      <c r="L962" s="193"/>
      <c r="M962" s="184"/>
      <c r="N962" s="193"/>
      <c r="O962" s="184"/>
      <c r="P962" s="110"/>
      <c r="Q962" s="63"/>
      <c r="R962" s="152" t="str">
        <f t="shared" si="74"/>
        <v/>
      </c>
      <c r="T962" s="38" t="str">
        <f t="shared" si="70"/>
        <v>N</v>
      </c>
      <c r="U962" s="38">
        <f t="shared" si="71"/>
        <v>0</v>
      </c>
      <c r="V962" s="38">
        <f t="shared" si="72"/>
        <v>0</v>
      </c>
      <c r="W962" s="38">
        <f t="shared" si="73"/>
        <v>0</v>
      </c>
    </row>
    <row r="963" spans="3:23" s="37" customFormat="1" x14ac:dyDescent="0.25">
      <c r="C963" s="127"/>
      <c r="D963" s="183" t="str">
        <f>IF(E963=0,"",MAX($D$15:D962)+1)</f>
        <v/>
      </c>
      <c r="E963" s="193"/>
      <c r="F963" s="193"/>
      <c r="G963" s="193"/>
      <c r="H963" s="193"/>
      <c r="I963" s="65"/>
      <c r="J963" s="193"/>
      <c r="K963" s="184"/>
      <c r="L963" s="193"/>
      <c r="M963" s="184"/>
      <c r="N963" s="193"/>
      <c r="O963" s="184"/>
      <c r="P963" s="110"/>
      <c r="Q963" s="63"/>
      <c r="R963" s="152" t="str">
        <f t="shared" si="74"/>
        <v/>
      </c>
      <c r="T963" s="38" t="str">
        <f t="shared" si="70"/>
        <v>N</v>
      </c>
      <c r="U963" s="38">
        <f t="shared" si="71"/>
        <v>0</v>
      </c>
      <c r="V963" s="38">
        <f t="shared" si="72"/>
        <v>0</v>
      </c>
      <c r="W963" s="38">
        <f t="shared" si="73"/>
        <v>0</v>
      </c>
    </row>
    <row r="964" spans="3:23" s="37" customFormat="1" x14ac:dyDescent="0.25">
      <c r="C964" s="127"/>
      <c r="D964" s="183" t="str">
        <f>IF(E964=0,"",MAX($D$15:D963)+1)</f>
        <v/>
      </c>
      <c r="E964" s="193"/>
      <c r="F964" s="193"/>
      <c r="G964" s="193"/>
      <c r="H964" s="193"/>
      <c r="I964" s="65"/>
      <c r="J964" s="193"/>
      <c r="K964" s="184"/>
      <c r="L964" s="193"/>
      <c r="M964" s="184"/>
      <c r="N964" s="193"/>
      <c r="O964" s="184"/>
      <c r="P964" s="110"/>
      <c r="Q964" s="63"/>
      <c r="R964" s="152" t="str">
        <f t="shared" si="74"/>
        <v/>
      </c>
      <c r="T964" s="38" t="str">
        <f t="shared" si="70"/>
        <v>N</v>
      </c>
      <c r="U964" s="38">
        <f t="shared" si="71"/>
        <v>0</v>
      </c>
      <c r="V964" s="38">
        <f t="shared" si="72"/>
        <v>0</v>
      </c>
      <c r="W964" s="38">
        <f t="shared" si="73"/>
        <v>0</v>
      </c>
    </row>
    <row r="965" spans="3:23" s="37" customFormat="1" x14ac:dyDescent="0.25">
      <c r="C965" s="127"/>
      <c r="D965" s="183" t="str">
        <f>IF(E965=0,"",MAX($D$15:D964)+1)</f>
        <v/>
      </c>
      <c r="E965" s="193"/>
      <c r="F965" s="193"/>
      <c r="G965" s="193"/>
      <c r="H965" s="193"/>
      <c r="I965" s="65"/>
      <c r="J965" s="193"/>
      <c r="K965" s="184"/>
      <c r="L965" s="193"/>
      <c r="M965" s="184"/>
      <c r="N965" s="193"/>
      <c r="O965" s="184"/>
      <c r="P965" s="110"/>
      <c r="Q965" s="63"/>
      <c r="R965" s="152" t="str">
        <f t="shared" si="74"/>
        <v/>
      </c>
      <c r="T965" s="38" t="str">
        <f t="shared" si="70"/>
        <v>N</v>
      </c>
      <c r="U965" s="38">
        <f t="shared" si="71"/>
        <v>0</v>
      </c>
      <c r="V965" s="38">
        <f t="shared" si="72"/>
        <v>0</v>
      </c>
      <c r="W965" s="38">
        <f t="shared" si="73"/>
        <v>0</v>
      </c>
    </row>
    <row r="966" spans="3:23" s="37" customFormat="1" x14ac:dyDescent="0.25">
      <c r="C966" s="127"/>
      <c r="D966" s="183" t="str">
        <f>IF(E966=0,"",MAX($D$15:D965)+1)</f>
        <v/>
      </c>
      <c r="E966" s="193"/>
      <c r="F966" s="193"/>
      <c r="G966" s="193"/>
      <c r="H966" s="193"/>
      <c r="I966" s="65"/>
      <c r="J966" s="193"/>
      <c r="K966" s="184"/>
      <c r="L966" s="193"/>
      <c r="M966" s="184"/>
      <c r="N966" s="193"/>
      <c r="O966" s="184"/>
      <c r="P966" s="110"/>
      <c r="Q966" s="63"/>
      <c r="R966" s="152" t="str">
        <f t="shared" si="74"/>
        <v/>
      </c>
      <c r="T966" s="38" t="str">
        <f t="shared" si="70"/>
        <v>N</v>
      </c>
      <c r="U966" s="38">
        <f t="shared" si="71"/>
        <v>0</v>
      </c>
      <c r="V966" s="38">
        <f t="shared" si="72"/>
        <v>0</v>
      </c>
      <c r="W966" s="38">
        <f t="shared" si="73"/>
        <v>0</v>
      </c>
    </row>
    <row r="967" spans="3:23" s="37" customFormat="1" ht="15.75" customHeight="1" x14ac:dyDescent="0.25">
      <c r="C967" s="127"/>
      <c r="D967" s="183" t="str">
        <f>IF(E967=0,"",MAX($D$15:D966)+1)</f>
        <v/>
      </c>
      <c r="E967" s="193"/>
      <c r="F967" s="193"/>
      <c r="G967" s="193"/>
      <c r="H967" s="193"/>
      <c r="I967" s="65"/>
      <c r="J967" s="193"/>
      <c r="K967" s="184"/>
      <c r="L967" s="193"/>
      <c r="M967" s="184"/>
      <c r="N967" s="193"/>
      <c r="O967" s="184"/>
      <c r="P967" s="110"/>
      <c r="Q967" s="63"/>
      <c r="R967" s="152" t="str">
        <f t="shared" si="74"/>
        <v/>
      </c>
      <c r="T967" s="38" t="str">
        <f t="shared" si="70"/>
        <v>N</v>
      </c>
      <c r="U967" s="38">
        <f t="shared" si="71"/>
        <v>0</v>
      </c>
      <c r="V967" s="38">
        <f t="shared" si="72"/>
        <v>0</v>
      </c>
      <c r="W967" s="38">
        <f t="shared" si="73"/>
        <v>0</v>
      </c>
    </row>
    <row r="968" spans="3:23" s="37" customFormat="1" ht="15.75" customHeight="1" x14ac:dyDescent="0.25">
      <c r="C968" s="127"/>
      <c r="D968" s="183" t="str">
        <f>IF(E968=0,"",MAX($D$15:D967)+1)</f>
        <v/>
      </c>
      <c r="E968" s="193"/>
      <c r="F968" s="193"/>
      <c r="G968" s="193"/>
      <c r="H968" s="193"/>
      <c r="I968" s="65"/>
      <c r="J968" s="193"/>
      <c r="K968" s="184"/>
      <c r="L968" s="193"/>
      <c r="M968" s="184"/>
      <c r="N968" s="193"/>
      <c r="O968" s="184"/>
      <c r="P968" s="110"/>
      <c r="Q968" s="63"/>
      <c r="R968" s="152" t="str">
        <f t="shared" si="74"/>
        <v/>
      </c>
      <c r="T968" s="38" t="str">
        <f t="shared" si="70"/>
        <v>N</v>
      </c>
      <c r="U968" s="38">
        <f t="shared" si="71"/>
        <v>0</v>
      </c>
      <c r="V968" s="38">
        <f t="shared" si="72"/>
        <v>0</v>
      </c>
      <c r="W968" s="38">
        <f t="shared" si="73"/>
        <v>0</v>
      </c>
    </row>
    <row r="969" spans="3:23" s="37" customFormat="1" ht="15.75" customHeight="1" x14ac:dyDescent="0.25">
      <c r="C969" s="127"/>
      <c r="D969" s="183" t="str">
        <f>IF(E969=0,"",MAX($D$15:D968)+1)</f>
        <v/>
      </c>
      <c r="E969" s="193"/>
      <c r="F969" s="193"/>
      <c r="G969" s="193"/>
      <c r="H969" s="193"/>
      <c r="I969" s="65"/>
      <c r="J969" s="193"/>
      <c r="K969" s="184"/>
      <c r="L969" s="193"/>
      <c r="M969" s="184"/>
      <c r="N969" s="193"/>
      <c r="O969" s="184"/>
      <c r="P969" s="110"/>
      <c r="Q969" s="63"/>
      <c r="R969" s="152" t="str">
        <f t="shared" si="74"/>
        <v/>
      </c>
      <c r="T969" s="38" t="str">
        <f t="shared" si="70"/>
        <v>N</v>
      </c>
      <c r="U969" s="38">
        <f t="shared" si="71"/>
        <v>0</v>
      </c>
      <c r="V969" s="38">
        <f t="shared" si="72"/>
        <v>0</v>
      </c>
      <c r="W969" s="38">
        <f t="shared" si="73"/>
        <v>0</v>
      </c>
    </row>
    <row r="970" spans="3:23" s="37" customFormat="1" x14ac:dyDescent="0.25">
      <c r="C970" s="127"/>
      <c r="D970" s="183" t="str">
        <f>IF(E970=0,"",MAX($D$15:D969)+1)</f>
        <v/>
      </c>
      <c r="E970" s="193"/>
      <c r="F970" s="193"/>
      <c r="G970" s="193"/>
      <c r="H970" s="193"/>
      <c r="I970" s="65"/>
      <c r="J970" s="193"/>
      <c r="K970" s="184"/>
      <c r="L970" s="193"/>
      <c r="M970" s="184"/>
      <c r="N970" s="193"/>
      <c r="O970" s="184"/>
      <c r="P970" s="110"/>
      <c r="Q970" s="63"/>
      <c r="R970" s="152" t="str">
        <f t="shared" si="74"/>
        <v/>
      </c>
      <c r="T970" s="38" t="str">
        <f t="shared" si="70"/>
        <v>N</v>
      </c>
      <c r="U970" s="38">
        <f t="shared" si="71"/>
        <v>0</v>
      </c>
      <c r="V970" s="38">
        <f t="shared" si="72"/>
        <v>0</v>
      </c>
      <c r="W970" s="38">
        <f t="shared" si="73"/>
        <v>0</v>
      </c>
    </row>
    <row r="971" spans="3:23" s="37" customFormat="1" x14ac:dyDescent="0.25">
      <c r="C971" s="127"/>
      <c r="D971" s="183" t="str">
        <f>IF(E971=0,"",MAX($D$15:D970)+1)</f>
        <v/>
      </c>
      <c r="E971" s="193"/>
      <c r="F971" s="193"/>
      <c r="G971" s="193"/>
      <c r="H971" s="193"/>
      <c r="I971" s="65"/>
      <c r="J971" s="193"/>
      <c r="K971" s="184"/>
      <c r="L971" s="193"/>
      <c r="M971" s="184"/>
      <c r="N971" s="193"/>
      <c r="O971" s="184"/>
      <c r="P971" s="110"/>
      <c r="Q971" s="63"/>
      <c r="R971" s="152" t="str">
        <f t="shared" si="74"/>
        <v/>
      </c>
      <c r="T971" s="38" t="str">
        <f t="shared" si="70"/>
        <v>N</v>
      </c>
      <c r="U971" s="38">
        <f t="shared" si="71"/>
        <v>0</v>
      </c>
      <c r="V971" s="38">
        <f t="shared" si="72"/>
        <v>0</v>
      </c>
      <c r="W971" s="38">
        <f t="shared" si="73"/>
        <v>0</v>
      </c>
    </row>
    <row r="972" spans="3:23" s="37" customFormat="1" x14ac:dyDescent="0.25">
      <c r="C972" s="127"/>
      <c r="D972" s="183" t="str">
        <f>IF(E972=0,"",MAX($D$15:D971)+1)</f>
        <v/>
      </c>
      <c r="E972" s="193"/>
      <c r="F972" s="193"/>
      <c r="G972" s="193"/>
      <c r="H972" s="193"/>
      <c r="I972" s="65"/>
      <c r="J972" s="193"/>
      <c r="K972" s="184"/>
      <c r="L972" s="193"/>
      <c r="M972" s="184"/>
      <c r="N972" s="193"/>
      <c r="O972" s="184"/>
      <c r="P972" s="110"/>
      <c r="Q972" s="63"/>
      <c r="R972" s="152" t="str">
        <f t="shared" si="74"/>
        <v/>
      </c>
      <c r="T972" s="38" t="str">
        <f t="shared" si="70"/>
        <v>N</v>
      </c>
      <c r="U972" s="38">
        <f t="shared" si="71"/>
        <v>0</v>
      </c>
      <c r="V972" s="38">
        <f t="shared" si="72"/>
        <v>0</v>
      </c>
      <c r="W972" s="38">
        <f t="shared" si="73"/>
        <v>0</v>
      </c>
    </row>
    <row r="973" spans="3:23" s="37" customFormat="1" x14ac:dyDescent="0.25">
      <c r="C973" s="127"/>
      <c r="D973" s="183" t="str">
        <f>IF(E973=0,"",MAX($D$15:D972)+1)</f>
        <v/>
      </c>
      <c r="E973" s="193"/>
      <c r="F973" s="193"/>
      <c r="G973" s="193"/>
      <c r="H973" s="193"/>
      <c r="I973" s="65"/>
      <c r="J973" s="193"/>
      <c r="K973" s="184"/>
      <c r="L973" s="193"/>
      <c r="M973" s="184"/>
      <c r="N973" s="193"/>
      <c r="O973" s="184"/>
      <c r="P973" s="110"/>
      <c r="Q973" s="63"/>
      <c r="R973" s="152" t="str">
        <f t="shared" si="74"/>
        <v/>
      </c>
      <c r="T973" s="38" t="str">
        <f t="shared" si="70"/>
        <v>N</v>
      </c>
      <c r="U973" s="38">
        <f t="shared" si="71"/>
        <v>0</v>
      </c>
      <c r="V973" s="38">
        <f t="shared" si="72"/>
        <v>0</v>
      </c>
      <c r="W973" s="38">
        <f t="shared" si="73"/>
        <v>0</v>
      </c>
    </row>
    <row r="974" spans="3:23" s="37" customFormat="1" x14ac:dyDescent="0.25">
      <c r="C974" s="127"/>
      <c r="D974" s="183" t="str">
        <f>IF(E974=0,"",MAX($D$15:D973)+1)</f>
        <v/>
      </c>
      <c r="E974" s="193"/>
      <c r="F974" s="193"/>
      <c r="G974" s="193"/>
      <c r="H974" s="193"/>
      <c r="I974" s="65"/>
      <c r="J974" s="193"/>
      <c r="K974" s="184"/>
      <c r="L974" s="193"/>
      <c r="M974" s="184"/>
      <c r="N974" s="193"/>
      <c r="O974" s="184"/>
      <c r="P974" s="110"/>
      <c r="Q974" s="63"/>
      <c r="R974" s="152" t="str">
        <f t="shared" si="74"/>
        <v/>
      </c>
      <c r="T974" s="38" t="str">
        <f t="shared" si="70"/>
        <v>N</v>
      </c>
      <c r="U974" s="38">
        <f t="shared" si="71"/>
        <v>0</v>
      </c>
      <c r="V974" s="38">
        <f t="shared" si="72"/>
        <v>0</v>
      </c>
      <c r="W974" s="38">
        <f t="shared" si="73"/>
        <v>0</v>
      </c>
    </row>
    <row r="975" spans="3:23" s="37" customFormat="1" x14ac:dyDescent="0.25">
      <c r="C975" s="127"/>
      <c r="D975" s="183" t="str">
        <f>IF(E975=0,"",MAX($D$15:D974)+1)</f>
        <v/>
      </c>
      <c r="E975" s="193"/>
      <c r="F975" s="193"/>
      <c r="G975" s="193"/>
      <c r="H975" s="193"/>
      <c r="I975" s="65"/>
      <c r="J975" s="193"/>
      <c r="K975" s="184"/>
      <c r="L975" s="193"/>
      <c r="M975" s="184"/>
      <c r="N975" s="193"/>
      <c r="O975" s="184"/>
      <c r="P975" s="110"/>
      <c r="Q975" s="63"/>
      <c r="R975" s="152" t="str">
        <f t="shared" si="74"/>
        <v/>
      </c>
      <c r="T975" s="38" t="str">
        <f t="shared" ref="T975:T1014" si="75">IF(D975="","N","Y")</f>
        <v>N</v>
      </c>
      <c r="U975" s="38">
        <f t="shared" ref="U975:U1014" si="76">IF(AND(T975="Y",OR(E975=0,F975=0,G975=0,H975=0,I975=0,J975=0,K975=0)),1,0)</f>
        <v>0</v>
      </c>
      <c r="V975" s="38">
        <f t="shared" ref="V975:V1014" si="77">IF(SUM(IF(L975=0,0,IF(M975=0,1,0)),IF(M975=0,0,IF(L975=0,1,0))),1,0)</f>
        <v>0</v>
      </c>
      <c r="W975" s="38">
        <f t="shared" ref="W975:W1014" si="78">IF(SUM(IF(N975="",0,IF(O975="",1,0)),IF(O975="",0,IF(N975="",1,0))),1,0)</f>
        <v>0</v>
      </c>
    </row>
    <row r="976" spans="3:23" s="37" customFormat="1" x14ac:dyDescent="0.25">
      <c r="C976" s="127"/>
      <c r="D976" s="183" t="str">
        <f>IF(E976=0,"",MAX($D$15:D975)+1)</f>
        <v/>
      </c>
      <c r="E976" s="193"/>
      <c r="F976" s="193"/>
      <c r="G976" s="193"/>
      <c r="H976" s="193"/>
      <c r="I976" s="65"/>
      <c r="J976" s="193"/>
      <c r="K976" s="184"/>
      <c r="L976" s="193"/>
      <c r="M976" s="184"/>
      <c r="N976" s="193"/>
      <c r="O976" s="184"/>
      <c r="P976" s="110"/>
      <c r="Q976" s="63"/>
      <c r="R976" s="152" t="str">
        <f t="shared" ref="R976:R1014" si="79">IF(SUM(U976:W976)&gt;0,"ROW INCOMPLETE OR INVALID DATA ENTERED; ENTER/EDIT DATA IN REQUIRED FIELDS","")</f>
        <v/>
      </c>
      <c r="T976" s="38" t="str">
        <f t="shared" si="75"/>
        <v>N</v>
      </c>
      <c r="U976" s="38">
        <f t="shared" si="76"/>
        <v>0</v>
      </c>
      <c r="V976" s="38">
        <f t="shared" si="77"/>
        <v>0</v>
      </c>
      <c r="W976" s="38">
        <f t="shared" si="78"/>
        <v>0</v>
      </c>
    </row>
    <row r="977" spans="3:23" s="37" customFormat="1" x14ac:dyDescent="0.25">
      <c r="C977" s="127"/>
      <c r="D977" s="183" t="str">
        <f>IF(E977=0,"",MAX($D$15:D976)+1)</f>
        <v/>
      </c>
      <c r="E977" s="193"/>
      <c r="F977" s="193"/>
      <c r="G977" s="193"/>
      <c r="H977" s="193"/>
      <c r="I977" s="65"/>
      <c r="J977" s="193"/>
      <c r="K977" s="184"/>
      <c r="L977" s="193"/>
      <c r="M977" s="184"/>
      <c r="N977" s="193"/>
      <c r="O977" s="184"/>
      <c r="P977" s="110"/>
      <c r="Q977" s="63"/>
      <c r="R977" s="152" t="str">
        <f t="shared" si="79"/>
        <v/>
      </c>
      <c r="T977" s="38" t="str">
        <f t="shared" si="75"/>
        <v>N</v>
      </c>
      <c r="U977" s="38">
        <f t="shared" si="76"/>
        <v>0</v>
      </c>
      <c r="V977" s="38">
        <f t="shared" si="77"/>
        <v>0</v>
      </c>
      <c r="W977" s="38">
        <f t="shared" si="78"/>
        <v>0</v>
      </c>
    </row>
    <row r="978" spans="3:23" s="37" customFormat="1" x14ac:dyDescent="0.25">
      <c r="C978" s="127"/>
      <c r="D978" s="183" t="str">
        <f>IF(E978=0,"",MAX($D$15:D977)+1)</f>
        <v/>
      </c>
      <c r="E978" s="193"/>
      <c r="F978" s="193"/>
      <c r="G978" s="193"/>
      <c r="H978" s="193"/>
      <c r="I978" s="65"/>
      <c r="J978" s="193"/>
      <c r="K978" s="184"/>
      <c r="L978" s="193"/>
      <c r="M978" s="184"/>
      <c r="N978" s="193"/>
      <c r="O978" s="184"/>
      <c r="P978" s="110"/>
      <c r="Q978" s="63"/>
      <c r="R978" s="152" t="str">
        <f t="shared" si="79"/>
        <v/>
      </c>
      <c r="T978" s="38" t="str">
        <f t="shared" si="75"/>
        <v>N</v>
      </c>
      <c r="U978" s="38">
        <f t="shared" si="76"/>
        <v>0</v>
      </c>
      <c r="V978" s="38">
        <f t="shared" si="77"/>
        <v>0</v>
      </c>
      <c r="W978" s="38">
        <f t="shared" si="78"/>
        <v>0</v>
      </c>
    </row>
    <row r="979" spans="3:23" s="37" customFormat="1" x14ac:dyDescent="0.25">
      <c r="C979" s="127"/>
      <c r="D979" s="183" t="str">
        <f>IF(E979=0,"",MAX($D$15:D978)+1)</f>
        <v/>
      </c>
      <c r="E979" s="193"/>
      <c r="F979" s="193"/>
      <c r="G979" s="193"/>
      <c r="H979" s="193"/>
      <c r="I979" s="65"/>
      <c r="J979" s="193"/>
      <c r="K979" s="184"/>
      <c r="L979" s="193"/>
      <c r="M979" s="184"/>
      <c r="N979" s="193"/>
      <c r="O979" s="184"/>
      <c r="P979" s="110"/>
      <c r="Q979" s="63"/>
      <c r="R979" s="152" t="str">
        <f t="shared" si="79"/>
        <v/>
      </c>
      <c r="T979" s="38" t="str">
        <f t="shared" si="75"/>
        <v>N</v>
      </c>
      <c r="U979" s="38">
        <f t="shared" si="76"/>
        <v>0</v>
      </c>
      <c r="V979" s="38">
        <f t="shared" si="77"/>
        <v>0</v>
      </c>
      <c r="W979" s="38">
        <f t="shared" si="78"/>
        <v>0</v>
      </c>
    </row>
    <row r="980" spans="3:23" s="37" customFormat="1" x14ac:dyDescent="0.25">
      <c r="C980" s="127"/>
      <c r="D980" s="183" t="str">
        <f>IF(E980=0,"",MAX($D$15:D979)+1)</f>
        <v/>
      </c>
      <c r="E980" s="193"/>
      <c r="F980" s="193"/>
      <c r="G980" s="193"/>
      <c r="H980" s="193"/>
      <c r="I980" s="65"/>
      <c r="J980" s="193"/>
      <c r="K980" s="184"/>
      <c r="L980" s="193"/>
      <c r="M980" s="184"/>
      <c r="N980" s="193"/>
      <c r="O980" s="184"/>
      <c r="P980" s="110"/>
      <c r="Q980" s="63"/>
      <c r="R980" s="152" t="str">
        <f t="shared" si="79"/>
        <v/>
      </c>
      <c r="T980" s="38" t="str">
        <f t="shared" si="75"/>
        <v>N</v>
      </c>
      <c r="U980" s="38">
        <f t="shared" si="76"/>
        <v>0</v>
      </c>
      <c r="V980" s="38">
        <f t="shared" si="77"/>
        <v>0</v>
      </c>
      <c r="W980" s="38">
        <f t="shared" si="78"/>
        <v>0</v>
      </c>
    </row>
    <row r="981" spans="3:23" s="37" customFormat="1" x14ac:dyDescent="0.25">
      <c r="C981" s="127"/>
      <c r="D981" s="183" t="str">
        <f>IF(E981=0,"",MAX($D$15:D980)+1)</f>
        <v/>
      </c>
      <c r="E981" s="193"/>
      <c r="F981" s="193"/>
      <c r="G981" s="193"/>
      <c r="H981" s="193"/>
      <c r="I981" s="65"/>
      <c r="J981" s="193"/>
      <c r="K981" s="184"/>
      <c r="L981" s="193"/>
      <c r="M981" s="184"/>
      <c r="N981" s="193"/>
      <c r="O981" s="184"/>
      <c r="P981" s="110"/>
      <c r="Q981" s="63"/>
      <c r="R981" s="152" t="str">
        <f t="shared" si="79"/>
        <v/>
      </c>
      <c r="T981" s="38" t="str">
        <f t="shared" si="75"/>
        <v>N</v>
      </c>
      <c r="U981" s="38">
        <f t="shared" si="76"/>
        <v>0</v>
      </c>
      <c r="V981" s="38">
        <f t="shared" si="77"/>
        <v>0</v>
      </c>
      <c r="W981" s="38">
        <f t="shared" si="78"/>
        <v>0</v>
      </c>
    </row>
    <row r="982" spans="3:23" s="37" customFormat="1" x14ac:dyDescent="0.25">
      <c r="C982" s="127"/>
      <c r="D982" s="183" t="str">
        <f>IF(E982=0,"",MAX($D$15:D981)+1)</f>
        <v/>
      </c>
      <c r="E982" s="193"/>
      <c r="F982" s="193"/>
      <c r="G982" s="193"/>
      <c r="H982" s="193"/>
      <c r="I982" s="65"/>
      <c r="J982" s="193"/>
      <c r="K982" s="184"/>
      <c r="L982" s="193"/>
      <c r="M982" s="184"/>
      <c r="N982" s="193"/>
      <c r="O982" s="184"/>
      <c r="P982" s="110"/>
      <c r="Q982" s="63"/>
      <c r="R982" s="152" t="str">
        <f t="shared" si="79"/>
        <v/>
      </c>
      <c r="T982" s="38" t="str">
        <f t="shared" si="75"/>
        <v>N</v>
      </c>
      <c r="U982" s="38">
        <f t="shared" si="76"/>
        <v>0</v>
      </c>
      <c r="V982" s="38">
        <f t="shared" si="77"/>
        <v>0</v>
      </c>
      <c r="W982" s="38">
        <f t="shared" si="78"/>
        <v>0</v>
      </c>
    </row>
    <row r="983" spans="3:23" s="37" customFormat="1" x14ac:dyDescent="0.25">
      <c r="C983" s="127"/>
      <c r="D983" s="183" t="str">
        <f>IF(E983=0,"",MAX($D$15:D982)+1)</f>
        <v/>
      </c>
      <c r="E983" s="193"/>
      <c r="F983" s="193"/>
      <c r="G983" s="193"/>
      <c r="H983" s="193"/>
      <c r="I983" s="65"/>
      <c r="J983" s="193"/>
      <c r="K983" s="184"/>
      <c r="L983" s="193"/>
      <c r="M983" s="184"/>
      <c r="N983" s="193"/>
      <c r="O983" s="184"/>
      <c r="P983" s="110"/>
      <c r="Q983" s="63"/>
      <c r="R983" s="152" t="str">
        <f t="shared" si="79"/>
        <v/>
      </c>
      <c r="T983" s="38" t="str">
        <f t="shared" si="75"/>
        <v>N</v>
      </c>
      <c r="U983" s="38">
        <f t="shared" si="76"/>
        <v>0</v>
      </c>
      <c r="V983" s="38">
        <f t="shared" si="77"/>
        <v>0</v>
      </c>
      <c r="W983" s="38">
        <f t="shared" si="78"/>
        <v>0</v>
      </c>
    </row>
    <row r="984" spans="3:23" s="37" customFormat="1" x14ac:dyDescent="0.25">
      <c r="C984" s="127"/>
      <c r="D984" s="183" t="str">
        <f>IF(E984=0,"",MAX($D$15:D983)+1)</f>
        <v/>
      </c>
      <c r="E984" s="193"/>
      <c r="F984" s="193"/>
      <c r="G984" s="193"/>
      <c r="H984" s="193"/>
      <c r="I984" s="65"/>
      <c r="J984" s="193"/>
      <c r="K984" s="184"/>
      <c r="L984" s="193"/>
      <c r="M984" s="184"/>
      <c r="N984" s="193"/>
      <c r="O984" s="184"/>
      <c r="P984" s="110"/>
      <c r="Q984" s="63"/>
      <c r="R984" s="152" t="str">
        <f t="shared" si="79"/>
        <v/>
      </c>
      <c r="T984" s="38" t="str">
        <f t="shared" si="75"/>
        <v>N</v>
      </c>
      <c r="U984" s="38">
        <f t="shared" si="76"/>
        <v>0</v>
      </c>
      <c r="V984" s="38">
        <f t="shared" si="77"/>
        <v>0</v>
      </c>
      <c r="W984" s="38">
        <f t="shared" si="78"/>
        <v>0</v>
      </c>
    </row>
    <row r="985" spans="3:23" s="37" customFormat="1" x14ac:dyDescent="0.25">
      <c r="C985" s="127"/>
      <c r="D985" s="183" t="str">
        <f>IF(E985=0,"",MAX($D$15:D984)+1)</f>
        <v/>
      </c>
      <c r="E985" s="193"/>
      <c r="F985" s="193"/>
      <c r="G985" s="193"/>
      <c r="H985" s="193"/>
      <c r="I985" s="65"/>
      <c r="J985" s="193"/>
      <c r="K985" s="184"/>
      <c r="L985" s="193"/>
      <c r="M985" s="184"/>
      <c r="N985" s="193"/>
      <c r="O985" s="184"/>
      <c r="P985" s="110"/>
      <c r="Q985" s="63"/>
      <c r="R985" s="152" t="str">
        <f t="shared" si="79"/>
        <v/>
      </c>
      <c r="T985" s="38" t="str">
        <f t="shared" si="75"/>
        <v>N</v>
      </c>
      <c r="U985" s="38">
        <f t="shared" si="76"/>
        <v>0</v>
      </c>
      <c r="V985" s="38">
        <f t="shared" si="77"/>
        <v>0</v>
      </c>
      <c r="W985" s="38">
        <f t="shared" si="78"/>
        <v>0</v>
      </c>
    </row>
    <row r="986" spans="3:23" s="37" customFormat="1" x14ac:dyDescent="0.25">
      <c r="C986" s="127"/>
      <c r="D986" s="183" t="str">
        <f>IF(E986=0,"",MAX($D$15:D985)+1)</f>
        <v/>
      </c>
      <c r="E986" s="193"/>
      <c r="F986" s="193"/>
      <c r="G986" s="193"/>
      <c r="H986" s="193"/>
      <c r="I986" s="65"/>
      <c r="J986" s="193"/>
      <c r="K986" s="184"/>
      <c r="L986" s="193"/>
      <c r="M986" s="184"/>
      <c r="N986" s="193"/>
      <c r="O986" s="184"/>
      <c r="P986" s="110"/>
      <c r="Q986" s="63"/>
      <c r="R986" s="152" t="str">
        <f t="shared" si="79"/>
        <v/>
      </c>
      <c r="T986" s="38" t="str">
        <f t="shared" si="75"/>
        <v>N</v>
      </c>
      <c r="U986" s="38">
        <f t="shared" si="76"/>
        <v>0</v>
      </c>
      <c r="V986" s="38">
        <f t="shared" si="77"/>
        <v>0</v>
      </c>
      <c r="W986" s="38">
        <f t="shared" si="78"/>
        <v>0</v>
      </c>
    </row>
    <row r="987" spans="3:23" s="37" customFormat="1" x14ac:dyDescent="0.25">
      <c r="C987" s="127"/>
      <c r="D987" s="183" t="str">
        <f>IF(E987=0,"",MAX($D$15:D986)+1)</f>
        <v/>
      </c>
      <c r="E987" s="193"/>
      <c r="F987" s="193"/>
      <c r="G987" s="193"/>
      <c r="H987" s="193"/>
      <c r="I987" s="65"/>
      <c r="J987" s="193"/>
      <c r="K987" s="184"/>
      <c r="L987" s="193"/>
      <c r="M987" s="184"/>
      <c r="N987" s="193"/>
      <c r="O987" s="184"/>
      <c r="P987" s="110"/>
      <c r="Q987" s="63"/>
      <c r="R987" s="152" t="str">
        <f t="shared" si="79"/>
        <v/>
      </c>
      <c r="T987" s="38" t="str">
        <f t="shared" si="75"/>
        <v>N</v>
      </c>
      <c r="U987" s="38">
        <f t="shared" si="76"/>
        <v>0</v>
      </c>
      <c r="V987" s="38">
        <f t="shared" si="77"/>
        <v>0</v>
      </c>
      <c r="W987" s="38">
        <f t="shared" si="78"/>
        <v>0</v>
      </c>
    </row>
    <row r="988" spans="3:23" s="37" customFormat="1" x14ac:dyDescent="0.25">
      <c r="C988" s="127"/>
      <c r="D988" s="183" t="str">
        <f>IF(E988=0,"",MAX($D$15:D987)+1)</f>
        <v/>
      </c>
      <c r="E988" s="193"/>
      <c r="F988" s="193"/>
      <c r="G988" s="193"/>
      <c r="H988" s="193"/>
      <c r="I988" s="65"/>
      <c r="J988" s="193"/>
      <c r="K988" s="184"/>
      <c r="L988" s="193"/>
      <c r="M988" s="184"/>
      <c r="N988" s="193"/>
      <c r="O988" s="184"/>
      <c r="P988" s="110"/>
      <c r="Q988" s="63"/>
      <c r="R988" s="152" t="str">
        <f t="shared" si="79"/>
        <v/>
      </c>
      <c r="T988" s="38" t="str">
        <f t="shared" si="75"/>
        <v>N</v>
      </c>
      <c r="U988" s="38">
        <f t="shared" si="76"/>
        <v>0</v>
      </c>
      <c r="V988" s="38">
        <f t="shared" si="77"/>
        <v>0</v>
      </c>
      <c r="W988" s="38">
        <f t="shared" si="78"/>
        <v>0</v>
      </c>
    </row>
    <row r="989" spans="3:23" s="37" customFormat="1" x14ac:dyDescent="0.25">
      <c r="C989" s="127"/>
      <c r="D989" s="183" t="str">
        <f>IF(E989=0,"",MAX($D$15:D988)+1)</f>
        <v/>
      </c>
      <c r="E989" s="193"/>
      <c r="F989" s="193"/>
      <c r="G989" s="193"/>
      <c r="H989" s="193"/>
      <c r="I989" s="65"/>
      <c r="J989" s="193"/>
      <c r="K989" s="184"/>
      <c r="L989" s="193"/>
      <c r="M989" s="184"/>
      <c r="N989" s="193"/>
      <c r="O989" s="184"/>
      <c r="P989" s="110"/>
      <c r="Q989" s="63"/>
      <c r="R989" s="152" t="str">
        <f t="shared" si="79"/>
        <v/>
      </c>
      <c r="T989" s="38" t="str">
        <f t="shared" si="75"/>
        <v>N</v>
      </c>
      <c r="U989" s="38">
        <f t="shared" si="76"/>
        <v>0</v>
      </c>
      <c r="V989" s="38">
        <f t="shared" si="77"/>
        <v>0</v>
      </c>
      <c r="W989" s="38">
        <f t="shared" si="78"/>
        <v>0</v>
      </c>
    </row>
    <row r="990" spans="3:23" s="37" customFormat="1" x14ac:dyDescent="0.25">
      <c r="C990" s="127"/>
      <c r="D990" s="183" t="str">
        <f>IF(E990=0,"",MAX($D$15:D989)+1)</f>
        <v/>
      </c>
      <c r="E990" s="193"/>
      <c r="F990" s="193"/>
      <c r="G990" s="193"/>
      <c r="H990" s="193"/>
      <c r="I990" s="65"/>
      <c r="J990" s="193"/>
      <c r="K990" s="184"/>
      <c r="L990" s="193"/>
      <c r="M990" s="184"/>
      <c r="N990" s="193"/>
      <c r="O990" s="184"/>
      <c r="P990" s="110"/>
      <c r="Q990" s="63"/>
      <c r="R990" s="152" t="str">
        <f t="shared" si="79"/>
        <v/>
      </c>
      <c r="T990" s="38" t="str">
        <f t="shared" si="75"/>
        <v>N</v>
      </c>
      <c r="U990" s="38">
        <f t="shared" si="76"/>
        <v>0</v>
      </c>
      <c r="V990" s="38">
        <f t="shared" si="77"/>
        <v>0</v>
      </c>
      <c r="W990" s="38">
        <f t="shared" si="78"/>
        <v>0</v>
      </c>
    </row>
    <row r="991" spans="3:23" s="37" customFormat="1" x14ac:dyDescent="0.25">
      <c r="C991" s="127"/>
      <c r="D991" s="183" t="str">
        <f>IF(E991=0,"",MAX($D$15:D990)+1)</f>
        <v/>
      </c>
      <c r="E991" s="193"/>
      <c r="F991" s="193"/>
      <c r="G991" s="193"/>
      <c r="H991" s="193"/>
      <c r="I991" s="65"/>
      <c r="J991" s="193"/>
      <c r="K991" s="184"/>
      <c r="L991" s="193"/>
      <c r="M991" s="184"/>
      <c r="N991" s="193"/>
      <c r="O991" s="184"/>
      <c r="P991" s="110"/>
      <c r="Q991" s="63"/>
      <c r="R991" s="152" t="str">
        <f t="shared" si="79"/>
        <v/>
      </c>
      <c r="T991" s="38" t="str">
        <f t="shared" si="75"/>
        <v>N</v>
      </c>
      <c r="U991" s="38">
        <f t="shared" si="76"/>
        <v>0</v>
      </c>
      <c r="V991" s="38">
        <f t="shared" si="77"/>
        <v>0</v>
      </c>
      <c r="W991" s="38">
        <f t="shared" si="78"/>
        <v>0</v>
      </c>
    </row>
    <row r="992" spans="3:23" s="37" customFormat="1" x14ac:dyDescent="0.25">
      <c r="C992" s="127"/>
      <c r="D992" s="183" t="str">
        <f>IF(E992=0,"",MAX($D$15:D991)+1)</f>
        <v/>
      </c>
      <c r="E992" s="193"/>
      <c r="F992" s="193"/>
      <c r="G992" s="193"/>
      <c r="H992" s="193"/>
      <c r="I992" s="65"/>
      <c r="J992" s="193"/>
      <c r="K992" s="184"/>
      <c r="L992" s="193"/>
      <c r="M992" s="184"/>
      <c r="N992" s="193"/>
      <c r="O992" s="184"/>
      <c r="P992" s="110"/>
      <c r="Q992" s="63"/>
      <c r="R992" s="152" t="str">
        <f t="shared" si="79"/>
        <v/>
      </c>
      <c r="T992" s="38" t="str">
        <f t="shared" si="75"/>
        <v>N</v>
      </c>
      <c r="U992" s="38">
        <f t="shared" si="76"/>
        <v>0</v>
      </c>
      <c r="V992" s="38">
        <f t="shared" si="77"/>
        <v>0</v>
      </c>
      <c r="W992" s="38">
        <f t="shared" si="78"/>
        <v>0</v>
      </c>
    </row>
    <row r="993" spans="1:23" s="37" customFormat="1" x14ac:dyDescent="0.25">
      <c r="C993" s="127"/>
      <c r="D993" s="183" t="str">
        <f>IF(E993=0,"",MAX($D$15:D992)+1)</f>
        <v/>
      </c>
      <c r="E993" s="193"/>
      <c r="F993" s="193"/>
      <c r="G993" s="193"/>
      <c r="H993" s="193"/>
      <c r="I993" s="65"/>
      <c r="J993" s="193"/>
      <c r="K993" s="184"/>
      <c r="L993" s="193"/>
      <c r="M993" s="184"/>
      <c r="N993" s="193"/>
      <c r="O993" s="184"/>
      <c r="P993" s="110"/>
      <c r="Q993" s="63"/>
      <c r="R993" s="152" t="str">
        <f t="shared" si="79"/>
        <v/>
      </c>
      <c r="T993" s="38" t="str">
        <f t="shared" si="75"/>
        <v>N</v>
      </c>
      <c r="U993" s="38">
        <f t="shared" si="76"/>
        <v>0</v>
      </c>
      <c r="V993" s="38">
        <f t="shared" si="77"/>
        <v>0</v>
      </c>
      <c r="W993" s="38">
        <f t="shared" si="78"/>
        <v>0</v>
      </c>
    </row>
    <row r="994" spans="1:23" s="37" customFormat="1" x14ac:dyDescent="0.25">
      <c r="C994" s="127"/>
      <c r="D994" s="183" t="str">
        <f>IF(E994=0,"",MAX($D$15:D993)+1)</f>
        <v/>
      </c>
      <c r="E994" s="193"/>
      <c r="F994" s="193"/>
      <c r="G994" s="193"/>
      <c r="H994" s="193"/>
      <c r="I994" s="65"/>
      <c r="J994" s="193"/>
      <c r="K994" s="184"/>
      <c r="L994" s="193"/>
      <c r="M994" s="184"/>
      <c r="N994" s="193"/>
      <c r="O994" s="184"/>
      <c r="P994" s="110"/>
      <c r="Q994" s="63"/>
      <c r="R994" s="152" t="str">
        <f t="shared" si="79"/>
        <v/>
      </c>
      <c r="T994" s="38" t="str">
        <f t="shared" si="75"/>
        <v>N</v>
      </c>
      <c r="U994" s="38">
        <f t="shared" si="76"/>
        <v>0</v>
      </c>
      <c r="V994" s="38">
        <f t="shared" si="77"/>
        <v>0</v>
      </c>
      <c r="W994" s="38">
        <f t="shared" si="78"/>
        <v>0</v>
      </c>
    </row>
    <row r="995" spans="1:23" s="37" customFormat="1" x14ac:dyDescent="0.25">
      <c r="C995" s="127"/>
      <c r="D995" s="183" t="str">
        <f>IF(E995=0,"",MAX($D$15:D994)+1)</f>
        <v/>
      </c>
      <c r="E995" s="193"/>
      <c r="F995" s="193"/>
      <c r="G995" s="193"/>
      <c r="H995" s="193"/>
      <c r="I995" s="65"/>
      <c r="J995" s="193"/>
      <c r="K995" s="184"/>
      <c r="L995" s="193"/>
      <c r="M995" s="184"/>
      <c r="N995" s="193"/>
      <c r="O995" s="184"/>
      <c r="P995" s="110"/>
      <c r="Q995" s="63"/>
      <c r="R995" s="152" t="str">
        <f t="shared" si="79"/>
        <v/>
      </c>
      <c r="T995" s="38" t="str">
        <f t="shared" si="75"/>
        <v>N</v>
      </c>
      <c r="U995" s="38">
        <f t="shared" si="76"/>
        <v>0</v>
      </c>
      <c r="V995" s="38">
        <f t="shared" si="77"/>
        <v>0</v>
      </c>
      <c r="W995" s="38">
        <f t="shared" si="78"/>
        <v>0</v>
      </c>
    </row>
    <row r="996" spans="1:23" s="37" customFormat="1" x14ac:dyDescent="0.25">
      <c r="C996" s="127"/>
      <c r="D996" s="183" t="str">
        <f>IF(E996=0,"",MAX($D$15:D995)+1)</f>
        <v/>
      </c>
      <c r="E996" s="193"/>
      <c r="F996" s="193"/>
      <c r="G996" s="193"/>
      <c r="H996" s="193"/>
      <c r="I996" s="65"/>
      <c r="J996" s="193"/>
      <c r="K996" s="184"/>
      <c r="L996" s="193"/>
      <c r="M996" s="184"/>
      <c r="N996" s="193"/>
      <c r="O996" s="184"/>
      <c r="P996" s="110"/>
      <c r="Q996" s="63"/>
      <c r="R996" s="152" t="str">
        <f t="shared" si="79"/>
        <v/>
      </c>
      <c r="T996" s="38" t="str">
        <f t="shared" si="75"/>
        <v>N</v>
      </c>
      <c r="U996" s="38">
        <f t="shared" si="76"/>
        <v>0</v>
      </c>
      <c r="V996" s="38">
        <f t="shared" si="77"/>
        <v>0</v>
      </c>
      <c r="W996" s="38">
        <f t="shared" si="78"/>
        <v>0</v>
      </c>
    </row>
    <row r="997" spans="1:23" s="37" customFormat="1" x14ac:dyDescent="0.25">
      <c r="C997" s="127"/>
      <c r="D997" s="183" t="str">
        <f>IF(E997=0,"",MAX($D$15:D996)+1)</f>
        <v/>
      </c>
      <c r="E997" s="193"/>
      <c r="F997" s="193"/>
      <c r="G997" s="193"/>
      <c r="H997" s="193"/>
      <c r="I997" s="65"/>
      <c r="J997" s="193"/>
      <c r="K997" s="184"/>
      <c r="L997" s="193"/>
      <c r="M997" s="184"/>
      <c r="N997" s="193"/>
      <c r="O997" s="184"/>
      <c r="P997" s="110"/>
      <c r="Q997" s="63"/>
      <c r="R997" s="152" t="str">
        <f t="shared" si="79"/>
        <v/>
      </c>
      <c r="T997" s="38" t="str">
        <f t="shared" si="75"/>
        <v>N</v>
      </c>
      <c r="U997" s="38">
        <f t="shared" si="76"/>
        <v>0</v>
      </c>
      <c r="V997" s="38">
        <f t="shared" si="77"/>
        <v>0</v>
      </c>
      <c r="W997" s="38">
        <f t="shared" si="78"/>
        <v>0</v>
      </c>
    </row>
    <row r="998" spans="1:23" s="37" customFormat="1" x14ac:dyDescent="0.25">
      <c r="C998" s="127"/>
      <c r="D998" s="183" t="str">
        <f>IF(E998=0,"",MAX($D$15:D997)+1)</f>
        <v/>
      </c>
      <c r="E998" s="193"/>
      <c r="F998" s="193"/>
      <c r="G998" s="193"/>
      <c r="H998" s="193"/>
      <c r="I998" s="65"/>
      <c r="J998" s="193"/>
      <c r="K998" s="184"/>
      <c r="L998" s="193"/>
      <c r="M998" s="184"/>
      <c r="N998" s="193"/>
      <c r="O998" s="184"/>
      <c r="P998" s="110"/>
      <c r="Q998" s="63"/>
      <c r="R998" s="152" t="str">
        <f t="shared" si="79"/>
        <v/>
      </c>
      <c r="T998" s="38" t="str">
        <f t="shared" si="75"/>
        <v>N</v>
      </c>
      <c r="U998" s="38">
        <f t="shared" si="76"/>
        <v>0</v>
      </c>
      <c r="V998" s="38">
        <f t="shared" si="77"/>
        <v>0</v>
      </c>
      <c r="W998" s="38">
        <f t="shared" si="78"/>
        <v>0</v>
      </c>
    </row>
    <row r="999" spans="1:23" s="37" customFormat="1" x14ac:dyDescent="0.25">
      <c r="C999" s="127"/>
      <c r="D999" s="183" t="str">
        <f>IF(E999=0,"",MAX($D$15:D998)+1)</f>
        <v/>
      </c>
      <c r="E999" s="193"/>
      <c r="F999" s="193"/>
      <c r="G999" s="193"/>
      <c r="H999" s="193"/>
      <c r="I999" s="65"/>
      <c r="J999" s="193"/>
      <c r="K999" s="184"/>
      <c r="L999" s="193"/>
      <c r="M999" s="184"/>
      <c r="N999" s="193"/>
      <c r="O999" s="184"/>
      <c r="P999" s="110"/>
      <c r="Q999" s="63"/>
      <c r="R999" s="152" t="str">
        <f t="shared" si="79"/>
        <v/>
      </c>
      <c r="T999" s="38" t="str">
        <f t="shared" si="75"/>
        <v>N</v>
      </c>
      <c r="U999" s="38">
        <f t="shared" si="76"/>
        <v>0</v>
      </c>
      <c r="V999" s="38">
        <f t="shared" si="77"/>
        <v>0</v>
      </c>
      <c r="W999" s="38">
        <f t="shared" si="78"/>
        <v>0</v>
      </c>
    </row>
    <row r="1000" spans="1:23" s="37" customFormat="1" x14ac:dyDescent="0.25">
      <c r="C1000" s="127"/>
      <c r="D1000" s="183" t="str">
        <f>IF(E1000=0,"",MAX($D$15:D999)+1)</f>
        <v/>
      </c>
      <c r="E1000" s="193"/>
      <c r="F1000" s="193"/>
      <c r="G1000" s="193"/>
      <c r="H1000" s="193"/>
      <c r="I1000" s="65"/>
      <c r="J1000" s="193"/>
      <c r="K1000" s="184"/>
      <c r="L1000" s="193"/>
      <c r="M1000" s="184"/>
      <c r="N1000" s="193"/>
      <c r="O1000" s="184"/>
      <c r="P1000" s="110"/>
      <c r="Q1000" s="63"/>
      <c r="R1000" s="152" t="str">
        <f t="shared" si="79"/>
        <v/>
      </c>
      <c r="T1000" s="38" t="str">
        <f t="shared" si="75"/>
        <v>N</v>
      </c>
      <c r="U1000" s="38">
        <f t="shared" si="76"/>
        <v>0</v>
      </c>
      <c r="V1000" s="38">
        <f t="shared" si="77"/>
        <v>0</v>
      </c>
      <c r="W1000" s="38">
        <f t="shared" si="78"/>
        <v>0</v>
      </c>
    </row>
    <row r="1001" spans="1:23" s="37" customFormat="1" x14ac:dyDescent="0.25">
      <c r="C1001" s="127"/>
      <c r="D1001" s="183" t="str">
        <f>IF(E1001=0,"",MAX($D$15:D1000)+1)</f>
        <v/>
      </c>
      <c r="E1001" s="193"/>
      <c r="F1001" s="193"/>
      <c r="G1001" s="193"/>
      <c r="H1001" s="193"/>
      <c r="I1001" s="65"/>
      <c r="J1001" s="193"/>
      <c r="K1001" s="184"/>
      <c r="L1001" s="193"/>
      <c r="M1001" s="184"/>
      <c r="N1001" s="193"/>
      <c r="O1001" s="184"/>
      <c r="P1001" s="110"/>
      <c r="Q1001" s="63"/>
      <c r="R1001" s="152" t="str">
        <f t="shared" si="79"/>
        <v/>
      </c>
      <c r="T1001" s="38" t="str">
        <f t="shared" si="75"/>
        <v>N</v>
      </c>
      <c r="U1001" s="38">
        <f t="shared" si="76"/>
        <v>0</v>
      </c>
      <c r="V1001" s="38">
        <f t="shared" si="77"/>
        <v>0</v>
      </c>
      <c r="W1001" s="38">
        <f t="shared" si="78"/>
        <v>0</v>
      </c>
    </row>
    <row r="1002" spans="1:23" s="37" customFormat="1" x14ac:dyDescent="0.25">
      <c r="C1002" s="127"/>
      <c r="D1002" s="183" t="str">
        <f>IF(E1002=0,"",MAX($D$15:D1001)+1)</f>
        <v/>
      </c>
      <c r="E1002" s="193"/>
      <c r="F1002" s="193"/>
      <c r="G1002" s="193"/>
      <c r="H1002" s="193"/>
      <c r="I1002" s="65"/>
      <c r="J1002" s="193"/>
      <c r="K1002" s="184"/>
      <c r="L1002" s="193"/>
      <c r="M1002" s="184"/>
      <c r="N1002" s="193"/>
      <c r="O1002" s="184"/>
      <c r="P1002" s="110"/>
      <c r="Q1002" s="63"/>
      <c r="R1002" s="152" t="str">
        <f t="shared" si="79"/>
        <v/>
      </c>
      <c r="T1002" s="38" t="str">
        <f t="shared" si="75"/>
        <v>N</v>
      </c>
      <c r="U1002" s="38">
        <f t="shared" si="76"/>
        <v>0</v>
      </c>
      <c r="V1002" s="38">
        <f t="shared" si="77"/>
        <v>0</v>
      </c>
      <c r="W1002" s="38">
        <f t="shared" si="78"/>
        <v>0</v>
      </c>
    </row>
    <row r="1003" spans="1:23" s="37" customFormat="1" x14ac:dyDescent="0.25">
      <c r="C1003" s="127"/>
      <c r="D1003" s="183" t="str">
        <f>IF(E1003=0,"",MAX($D$15:D1002)+1)</f>
        <v/>
      </c>
      <c r="E1003" s="193"/>
      <c r="F1003" s="193"/>
      <c r="G1003" s="193"/>
      <c r="H1003" s="193"/>
      <c r="I1003" s="65"/>
      <c r="J1003" s="193"/>
      <c r="K1003" s="184"/>
      <c r="L1003" s="193"/>
      <c r="M1003" s="184"/>
      <c r="N1003" s="193"/>
      <c r="O1003" s="184"/>
      <c r="P1003" s="110"/>
      <c r="Q1003" s="63"/>
      <c r="R1003" s="152" t="str">
        <f t="shared" si="79"/>
        <v/>
      </c>
      <c r="T1003" s="38" t="str">
        <f t="shared" si="75"/>
        <v>N</v>
      </c>
      <c r="U1003" s="38">
        <f t="shared" si="76"/>
        <v>0</v>
      </c>
      <c r="V1003" s="38">
        <f t="shared" si="77"/>
        <v>0</v>
      </c>
      <c r="W1003" s="38">
        <f t="shared" si="78"/>
        <v>0</v>
      </c>
    </row>
    <row r="1004" spans="1:23" s="37" customFormat="1" x14ac:dyDescent="0.25">
      <c r="C1004" s="127"/>
      <c r="D1004" s="183" t="str">
        <f>IF(E1004=0,"",MAX($D$15:D1003)+1)</f>
        <v/>
      </c>
      <c r="E1004" s="193"/>
      <c r="F1004" s="193"/>
      <c r="G1004" s="193"/>
      <c r="H1004" s="193"/>
      <c r="I1004" s="65"/>
      <c r="J1004" s="193"/>
      <c r="K1004" s="184"/>
      <c r="L1004" s="193"/>
      <c r="M1004" s="184"/>
      <c r="N1004" s="193"/>
      <c r="O1004" s="184"/>
      <c r="P1004" s="110"/>
      <c r="Q1004" s="63"/>
      <c r="R1004" s="152" t="str">
        <f t="shared" si="79"/>
        <v/>
      </c>
      <c r="T1004" s="38" t="str">
        <f t="shared" si="75"/>
        <v>N</v>
      </c>
      <c r="U1004" s="38">
        <f t="shared" si="76"/>
        <v>0</v>
      </c>
      <c r="V1004" s="38">
        <f t="shared" si="77"/>
        <v>0</v>
      </c>
      <c r="W1004" s="38">
        <f t="shared" si="78"/>
        <v>0</v>
      </c>
    </row>
    <row r="1005" spans="1:23" x14ac:dyDescent="0.25">
      <c r="A1005" s="55">
        <f>IF(D1005=0,"",1)</f>
        <v>1</v>
      </c>
      <c r="C1005" s="102"/>
      <c r="D1005" s="183" t="str">
        <f>IF(E1005=0,"",MAX($D$15:D1004)+1)</f>
        <v/>
      </c>
      <c r="E1005" s="193"/>
      <c r="F1005" s="193"/>
      <c r="G1005" s="193"/>
      <c r="H1005" s="193"/>
      <c r="I1005" s="65"/>
      <c r="J1005" s="193"/>
      <c r="K1005" s="184"/>
      <c r="L1005" s="193"/>
      <c r="M1005" s="184"/>
      <c r="N1005" s="193"/>
      <c r="O1005" s="184"/>
      <c r="P1005" s="110"/>
      <c r="Q1005" s="63"/>
      <c r="R1005" s="152" t="str">
        <f t="shared" si="79"/>
        <v/>
      </c>
      <c r="S1005" s="37"/>
      <c r="T1005" s="38" t="str">
        <f t="shared" si="75"/>
        <v>N</v>
      </c>
      <c r="U1005" s="38">
        <f t="shared" si="76"/>
        <v>0</v>
      </c>
      <c r="V1005" s="38">
        <f t="shared" si="77"/>
        <v>0</v>
      </c>
      <c r="W1005" s="38">
        <f t="shared" si="78"/>
        <v>0</v>
      </c>
    </row>
    <row r="1006" spans="1:23" x14ac:dyDescent="0.25">
      <c r="A1006" s="56">
        <f>IF(D1006=0,"",MAX($A$1005:A1005)+1)</f>
        <v>2</v>
      </c>
      <c r="C1006" s="102"/>
      <c r="D1006" s="183" t="str">
        <f>IF(E1006=0,"",MAX($D$15:D1005)+1)</f>
        <v/>
      </c>
      <c r="E1006" s="193"/>
      <c r="F1006" s="193"/>
      <c r="G1006" s="193"/>
      <c r="H1006" s="193"/>
      <c r="I1006" s="65"/>
      <c r="J1006" s="193"/>
      <c r="K1006" s="184"/>
      <c r="L1006" s="193"/>
      <c r="M1006" s="184"/>
      <c r="N1006" s="193"/>
      <c r="O1006" s="184"/>
      <c r="P1006" s="110"/>
      <c r="Q1006" s="63"/>
      <c r="R1006" s="152" t="str">
        <f t="shared" si="79"/>
        <v/>
      </c>
      <c r="S1006" s="37"/>
      <c r="T1006" s="38" t="str">
        <f t="shared" si="75"/>
        <v>N</v>
      </c>
      <c r="U1006" s="38">
        <f t="shared" si="76"/>
        <v>0</v>
      </c>
      <c r="V1006" s="38">
        <f t="shared" si="77"/>
        <v>0</v>
      </c>
      <c r="W1006" s="38">
        <f t="shared" si="78"/>
        <v>0</v>
      </c>
    </row>
    <row r="1007" spans="1:23" x14ac:dyDescent="0.25">
      <c r="A1007" s="56">
        <f>IF(D1007=0,"",MAX($A$1005:A1006)+1)</f>
        <v>3</v>
      </c>
      <c r="C1007" s="102"/>
      <c r="D1007" s="183" t="str">
        <f>IF(E1007=0,"",MAX($D$15:D1006)+1)</f>
        <v/>
      </c>
      <c r="E1007" s="193"/>
      <c r="F1007" s="193"/>
      <c r="G1007" s="193"/>
      <c r="H1007" s="193"/>
      <c r="I1007" s="65"/>
      <c r="J1007" s="193"/>
      <c r="K1007" s="184"/>
      <c r="L1007" s="193"/>
      <c r="M1007" s="184"/>
      <c r="N1007" s="193"/>
      <c r="O1007" s="184"/>
      <c r="P1007" s="110"/>
      <c r="Q1007" s="63"/>
      <c r="R1007" s="152" t="str">
        <f t="shared" si="79"/>
        <v/>
      </c>
      <c r="S1007" s="37"/>
      <c r="T1007" s="38" t="str">
        <f t="shared" si="75"/>
        <v>N</v>
      </c>
      <c r="U1007" s="38">
        <f t="shared" si="76"/>
        <v>0</v>
      </c>
      <c r="V1007" s="38">
        <f t="shared" si="77"/>
        <v>0</v>
      </c>
      <c r="W1007" s="38">
        <f t="shared" si="78"/>
        <v>0</v>
      </c>
    </row>
    <row r="1008" spans="1:23" x14ac:dyDescent="0.25">
      <c r="A1008" s="56">
        <f>IF(D1008=0,"",MAX($A$1005:A1007)+1)</f>
        <v>4</v>
      </c>
      <c r="C1008" s="102"/>
      <c r="D1008" s="183" t="str">
        <f>IF(E1008=0,"",MAX($D$15:D1007)+1)</f>
        <v/>
      </c>
      <c r="E1008" s="193"/>
      <c r="F1008" s="193"/>
      <c r="G1008" s="193"/>
      <c r="H1008" s="193"/>
      <c r="I1008" s="65"/>
      <c r="J1008" s="193"/>
      <c r="K1008" s="184"/>
      <c r="L1008" s="193"/>
      <c r="M1008" s="184"/>
      <c r="N1008" s="193"/>
      <c r="O1008" s="184"/>
      <c r="P1008" s="110"/>
      <c r="Q1008" s="63"/>
      <c r="R1008" s="152" t="str">
        <f t="shared" si="79"/>
        <v/>
      </c>
      <c r="S1008" s="37"/>
      <c r="T1008" s="38" t="str">
        <f t="shared" si="75"/>
        <v>N</v>
      </c>
      <c r="U1008" s="38">
        <f t="shared" si="76"/>
        <v>0</v>
      </c>
      <c r="V1008" s="38">
        <f t="shared" si="77"/>
        <v>0</v>
      </c>
      <c r="W1008" s="38">
        <f t="shared" si="78"/>
        <v>0</v>
      </c>
    </row>
    <row r="1009" spans="1:23" x14ac:dyDescent="0.25">
      <c r="A1009" s="56">
        <f>IF(D1009=0,"",MAX($A$1005:A1008)+1)</f>
        <v>5</v>
      </c>
      <c r="C1009" s="102"/>
      <c r="D1009" s="183" t="str">
        <f>IF(E1009=0,"",MAX($D$15:D1008)+1)</f>
        <v/>
      </c>
      <c r="E1009" s="193"/>
      <c r="F1009" s="193"/>
      <c r="G1009" s="193"/>
      <c r="H1009" s="193"/>
      <c r="I1009" s="65"/>
      <c r="J1009" s="193"/>
      <c r="K1009" s="184"/>
      <c r="L1009" s="193"/>
      <c r="M1009" s="184"/>
      <c r="N1009" s="193"/>
      <c r="O1009" s="184"/>
      <c r="P1009" s="110"/>
      <c r="Q1009" s="63"/>
      <c r="R1009" s="152" t="str">
        <f t="shared" si="79"/>
        <v/>
      </c>
      <c r="S1009" s="37"/>
      <c r="T1009" s="38" t="str">
        <f t="shared" si="75"/>
        <v>N</v>
      </c>
      <c r="U1009" s="38">
        <f t="shared" si="76"/>
        <v>0</v>
      </c>
      <c r="V1009" s="38">
        <f t="shared" si="77"/>
        <v>0</v>
      </c>
      <c r="W1009" s="38">
        <f t="shared" si="78"/>
        <v>0</v>
      </c>
    </row>
    <row r="1010" spans="1:23" x14ac:dyDescent="0.25">
      <c r="A1010" s="56">
        <f>IF(D1010=0,"",MAX($A$1005:A1009)+1)</f>
        <v>6</v>
      </c>
      <c r="C1010" s="102"/>
      <c r="D1010" s="183" t="str">
        <f>IF(E1010=0,"",MAX($D$15:D1009)+1)</f>
        <v/>
      </c>
      <c r="E1010" s="193"/>
      <c r="F1010" s="193"/>
      <c r="G1010" s="193"/>
      <c r="H1010" s="193"/>
      <c r="I1010" s="65"/>
      <c r="J1010" s="193"/>
      <c r="K1010" s="184"/>
      <c r="L1010" s="193"/>
      <c r="M1010" s="184"/>
      <c r="N1010" s="193"/>
      <c r="O1010" s="184"/>
      <c r="P1010" s="110"/>
      <c r="Q1010" s="63"/>
      <c r="R1010" s="152" t="str">
        <f t="shared" si="79"/>
        <v/>
      </c>
      <c r="S1010" s="37"/>
      <c r="T1010" s="38" t="str">
        <f t="shared" si="75"/>
        <v>N</v>
      </c>
      <c r="U1010" s="38">
        <f t="shared" si="76"/>
        <v>0</v>
      </c>
      <c r="V1010" s="38">
        <f t="shared" si="77"/>
        <v>0</v>
      </c>
      <c r="W1010" s="38">
        <f t="shared" si="78"/>
        <v>0</v>
      </c>
    </row>
    <row r="1011" spans="1:23" x14ac:dyDescent="0.25">
      <c r="A1011" s="56">
        <f>IF(D1011=0,"",MAX($A$1005:A1010)+1)</f>
        <v>7</v>
      </c>
      <c r="C1011" s="102"/>
      <c r="D1011" s="183" t="str">
        <f>IF(E1011=0,"",MAX($D$15:D1010)+1)</f>
        <v/>
      </c>
      <c r="E1011" s="193"/>
      <c r="F1011" s="193"/>
      <c r="G1011" s="193"/>
      <c r="H1011" s="193"/>
      <c r="I1011" s="65"/>
      <c r="J1011" s="193"/>
      <c r="K1011" s="184"/>
      <c r="L1011" s="193"/>
      <c r="M1011" s="184"/>
      <c r="N1011" s="193"/>
      <c r="O1011" s="184"/>
      <c r="P1011" s="110"/>
      <c r="Q1011" s="63"/>
      <c r="R1011" s="152" t="str">
        <f t="shared" si="79"/>
        <v/>
      </c>
      <c r="S1011" s="37"/>
      <c r="T1011" s="38" t="str">
        <f t="shared" si="75"/>
        <v>N</v>
      </c>
      <c r="U1011" s="38">
        <f t="shared" si="76"/>
        <v>0</v>
      </c>
      <c r="V1011" s="38">
        <f t="shared" si="77"/>
        <v>0</v>
      </c>
      <c r="W1011" s="38">
        <f t="shared" si="78"/>
        <v>0</v>
      </c>
    </row>
    <row r="1012" spans="1:23" x14ac:dyDescent="0.25">
      <c r="A1012" s="56">
        <f>IF(D1012=0,"",MAX($A$1005:A1011)+1)</f>
        <v>8</v>
      </c>
      <c r="C1012" s="102"/>
      <c r="D1012" s="183" t="str">
        <f>IF(E1012=0,"",MAX($D$15:D1011)+1)</f>
        <v/>
      </c>
      <c r="E1012" s="193"/>
      <c r="F1012" s="193"/>
      <c r="G1012" s="193"/>
      <c r="H1012" s="193"/>
      <c r="I1012" s="65"/>
      <c r="J1012" s="193"/>
      <c r="K1012" s="184"/>
      <c r="L1012" s="193"/>
      <c r="M1012" s="184"/>
      <c r="N1012" s="193"/>
      <c r="O1012" s="184"/>
      <c r="P1012" s="110"/>
      <c r="Q1012" s="63"/>
      <c r="R1012" s="152" t="str">
        <f t="shared" si="79"/>
        <v/>
      </c>
      <c r="S1012" s="37"/>
      <c r="T1012" s="38" t="str">
        <f t="shared" si="75"/>
        <v>N</v>
      </c>
      <c r="U1012" s="38">
        <f t="shared" si="76"/>
        <v>0</v>
      </c>
      <c r="V1012" s="38">
        <f t="shared" si="77"/>
        <v>0</v>
      </c>
      <c r="W1012" s="38">
        <f t="shared" si="78"/>
        <v>0</v>
      </c>
    </row>
    <row r="1013" spans="1:23" x14ac:dyDescent="0.25">
      <c r="A1013" s="56">
        <f>IF(D1013=0,"",MAX($A$1005:A1012)+1)</f>
        <v>9</v>
      </c>
      <c r="C1013" s="102"/>
      <c r="D1013" s="183" t="str">
        <f>IF(E1013=0,"",MAX($D$15:D1012)+1)</f>
        <v/>
      </c>
      <c r="E1013" s="193"/>
      <c r="F1013" s="193"/>
      <c r="G1013" s="193"/>
      <c r="H1013" s="193"/>
      <c r="I1013" s="65"/>
      <c r="J1013" s="193"/>
      <c r="K1013" s="184"/>
      <c r="L1013" s="193"/>
      <c r="M1013" s="184"/>
      <c r="N1013" s="193"/>
      <c r="O1013" s="184"/>
      <c r="P1013" s="110"/>
      <c r="Q1013" s="63"/>
      <c r="R1013" s="152" t="str">
        <f t="shared" si="79"/>
        <v/>
      </c>
      <c r="S1013" s="37"/>
      <c r="T1013" s="38" t="str">
        <f t="shared" si="75"/>
        <v>N</v>
      </c>
      <c r="U1013" s="38">
        <f t="shared" si="76"/>
        <v>0</v>
      </c>
      <c r="V1013" s="38">
        <f t="shared" si="77"/>
        <v>0</v>
      </c>
      <c r="W1013" s="38">
        <f t="shared" si="78"/>
        <v>0</v>
      </c>
    </row>
    <row r="1014" spans="1:23" x14ac:dyDescent="0.25">
      <c r="A1014" s="57">
        <f>IF(D1014=0,"",MAX($A$1005:A1013)+1)</f>
        <v>10</v>
      </c>
      <c r="C1014" s="102"/>
      <c r="D1014" s="183" t="str">
        <f>IF(E1014=0,"",MAX($D$15:D1013)+1)</f>
        <v/>
      </c>
      <c r="E1014" s="193"/>
      <c r="F1014" s="193"/>
      <c r="G1014" s="193"/>
      <c r="H1014" s="193"/>
      <c r="I1014" s="65"/>
      <c r="J1014" s="193"/>
      <c r="K1014" s="184"/>
      <c r="L1014" s="193"/>
      <c r="M1014" s="184"/>
      <c r="N1014" s="193"/>
      <c r="O1014" s="184"/>
      <c r="P1014" s="110"/>
      <c r="Q1014" s="63"/>
      <c r="R1014" s="152" t="str">
        <f t="shared" si="79"/>
        <v/>
      </c>
      <c r="S1014" s="37"/>
      <c r="T1014" s="38" t="str">
        <f t="shared" si="75"/>
        <v>N</v>
      </c>
      <c r="U1014" s="38">
        <f t="shared" si="76"/>
        <v>0</v>
      </c>
      <c r="V1014" s="38">
        <f t="shared" si="77"/>
        <v>0</v>
      </c>
      <c r="W1014" s="38">
        <f t="shared" si="78"/>
        <v>0</v>
      </c>
    </row>
    <row r="1015" spans="1:23" hidden="1" x14ac:dyDescent="0.25">
      <c r="A1015" s="63"/>
      <c r="C1015" s="102"/>
      <c r="D1015" s="128"/>
      <c r="E1015" s="129"/>
      <c r="F1015" s="129"/>
      <c r="G1015" s="129"/>
      <c r="H1015" s="129"/>
      <c r="I1015" s="153"/>
      <c r="J1015" s="129"/>
      <c r="K1015" s="129"/>
      <c r="L1015" s="129"/>
      <c r="M1015" s="129"/>
      <c r="N1015" s="129"/>
      <c r="O1015" s="129"/>
      <c r="P1015" s="110"/>
      <c r="Q1015" s="63"/>
      <c r="T1015" s="38"/>
      <c r="U1015" s="38"/>
      <c r="V1015" s="38"/>
      <c r="W1015" s="40"/>
    </row>
    <row r="1016" spans="1:23" hidden="1" x14ac:dyDescent="0.25">
      <c r="A1016" s="63"/>
      <c r="C1016" s="102"/>
      <c r="D1016" s="128">
        <v>0</v>
      </c>
      <c r="E1016" s="129"/>
      <c r="F1016" s="129"/>
      <c r="G1016" s="129"/>
      <c r="H1016" s="129"/>
      <c r="I1016" s="153"/>
      <c r="J1016" s="129"/>
      <c r="K1016" s="129"/>
      <c r="L1016" s="129"/>
      <c r="M1016" s="129"/>
      <c r="N1016" s="129"/>
      <c r="O1016" s="129"/>
      <c r="P1016" s="110"/>
      <c r="Q1016" s="63"/>
      <c r="T1016" s="38"/>
      <c r="U1016" s="38"/>
      <c r="V1016" s="38"/>
      <c r="W1016" s="40"/>
    </row>
    <row r="1017" spans="1:23" ht="15" customHeight="1" x14ac:dyDescent="0.25">
      <c r="C1017" s="130"/>
      <c r="D1017" s="131"/>
      <c r="E1017" s="131"/>
      <c r="F1017" s="131"/>
      <c r="G1017" s="131"/>
      <c r="H1017" s="162" t="s">
        <v>235</v>
      </c>
      <c r="I1017" s="163"/>
      <c r="J1017" s="162" t="s">
        <v>235</v>
      </c>
      <c r="K1017" s="162"/>
      <c r="L1017" s="162" t="s">
        <v>235</v>
      </c>
      <c r="M1017" s="162"/>
      <c r="N1017" s="162" t="s">
        <v>235</v>
      </c>
      <c r="O1017" s="131"/>
      <c r="P1017" s="132"/>
      <c r="Q1017" s="63"/>
    </row>
    <row r="1018" spans="1:23" x14ac:dyDescent="0.25">
      <c r="C1018" s="63"/>
      <c r="D1018" s="133"/>
      <c r="E1018" s="133"/>
      <c r="F1018" s="63"/>
      <c r="G1018" s="63"/>
      <c r="H1018" s="164" t="str">
        <f>Lists!B3</f>
        <v>Alaska</v>
      </c>
      <c r="I1018" s="165"/>
      <c r="J1018" s="164" t="str">
        <f>Lists!C3</f>
        <v>CBM</v>
      </c>
      <c r="K1018" s="164"/>
      <c r="L1018" s="164" t="str">
        <f>Lists!C3</f>
        <v>CBM</v>
      </c>
      <c r="M1018" s="164"/>
      <c r="N1018" s="164" t="str">
        <f>Lists!C3</f>
        <v>CBM</v>
      </c>
      <c r="O1018" s="63"/>
      <c r="P1018" s="63"/>
      <c r="Q1018" s="63"/>
    </row>
    <row r="1019" spans="1:23" x14ac:dyDescent="0.25">
      <c r="C1019" s="63"/>
      <c r="D1019" s="134"/>
      <c r="E1019" s="134"/>
      <c r="F1019" s="63"/>
      <c r="G1019" s="63"/>
      <c r="H1019" s="164" t="str">
        <f>Lists!B4</f>
        <v>Alabama</v>
      </c>
      <c r="I1019" s="165"/>
      <c r="J1019" s="164" t="str">
        <f>Lists!C4</f>
        <v>CCL4</v>
      </c>
      <c r="K1019" s="164"/>
      <c r="L1019" s="164" t="str">
        <f>Lists!C4</f>
        <v>CCL4</v>
      </c>
      <c r="M1019" s="164"/>
      <c r="N1019" s="164" t="str">
        <f>Lists!C4</f>
        <v>CCL4</v>
      </c>
      <c r="O1019" s="63"/>
      <c r="P1019" s="63"/>
      <c r="Q1019" s="63"/>
    </row>
    <row r="1020" spans="1:23" x14ac:dyDescent="0.25">
      <c r="C1020" s="63"/>
      <c r="D1020" s="134"/>
      <c r="E1020" s="134"/>
      <c r="F1020" s="63"/>
      <c r="G1020" s="63"/>
      <c r="H1020" s="164" t="str">
        <f>Lists!B5</f>
        <v>Arkansas</v>
      </c>
      <c r="I1020" s="165"/>
      <c r="J1020" s="164" t="str">
        <f>Lists!C5</f>
        <v>CFC-11</v>
      </c>
      <c r="K1020" s="164"/>
      <c r="L1020" s="164" t="str">
        <f>Lists!C5</f>
        <v>CFC-11</v>
      </c>
      <c r="M1020" s="164"/>
      <c r="N1020" s="164" t="str">
        <f>Lists!C5</f>
        <v>CFC-11</v>
      </c>
      <c r="O1020" s="63"/>
      <c r="P1020" s="63"/>
      <c r="Q1020" s="63"/>
    </row>
    <row r="1021" spans="1:23" x14ac:dyDescent="0.25">
      <c r="C1021" s="63"/>
      <c r="D1021" s="134"/>
      <c r="E1021" s="134"/>
      <c r="F1021" s="63"/>
      <c r="G1021" s="63"/>
      <c r="H1021" s="164" t="str">
        <f>Lists!B6</f>
        <v>Arizona</v>
      </c>
      <c r="I1021" s="165"/>
      <c r="J1021" s="164" t="str">
        <f>Lists!C6</f>
        <v>CFC-12</v>
      </c>
      <c r="K1021" s="164"/>
      <c r="L1021" s="164" t="str">
        <f>Lists!C6</f>
        <v>CFC-12</v>
      </c>
      <c r="M1021" s="164"/>
      <c r="N1021" s="164" t="str">
        <f>Lists!C6</f>
        <v>CFC-12</v>
      </c>
      <c r="O1021" s="63"/>
      <c r="P1021" s="63"/>
      <c r="Q1021" s="63"/>
    </row>
    <row r="1022" spans="1:23" x14ac:dyDescent="0.25">
      <c r="C1022" s="63"/>
      <c r="D1022" s="134"/>
      <c r="E1022" s="134"/>
      <c r="F1022" s="63"/>
      <c r="G1022" s="63"/>
      <c r="H1022" s="164" t="str">
        <f>Lists!B7</f>
        <v>California</v>
      </c>
      <c r="I1022" s="165"/>
      <c r="J1022" s="164" t="str">
        <f>Lists!C7</f>
        <v>CFC-13</v>
      </c>
      <c r="K1022" s="164"/>
      <c r="L1022" s="164" t="str">
        <f>Lists!C7</f>
        <v>CFC-13</v>
      </c>
      <c r="M1022" s="164"/>
      <c r="N1022" s="164" t="str">
        <f>Lists!C7</f>
        <v>CFC-13</v>
      </c>
      <c r="O1022" s="63"/>
      <c r="P1022" s="63"/>
      <c r="Q1022" s="63"/>
    </row>
    <row r="1023" spans="1:23" x14ac:dyDescent="0.25">
      <c r="C1023" s="63"/>
      <c r="D1023" s="135"/>
      <c r="E1023" s="135"/>
      <c r="F1023" s="63"/>
      <c r="G1023" s="63"/>
      <c r="H1023" s="164" t="str">
        <f>Lists!B8</f>
        <v>Colorado</v>
      </c>
      <c r="I1023" s="165"/>
      <c r="J1023" s="164" t="str">
        <f>Lists!C8</f>
        <v>CFC-111</v>
      </c>
      <c r="K1023" s="164"/>
      <c r="L1023" s="164" t="str">
        <f>Lists!C8</f>
        <v>CFC-111</v>
      </c>
      <c r="M1023" s="164"/>
      <c r="N1023" s="164" t="str">
        <f>Lists!C8</f>
        <v>CFC-111</v>
      </c>
      <c r="O1023" s="63"/>
      <c r="P1023" s="63"/>
      <c r="Q1023" s="63"/>
    </row>
    <row r="1024" spans="1:23" x14ac:dyDescent="0.25">
      <c r="C1024" s="63"/>
      <c r="D1024" s="135"/>
      <c r="E1024" s="135"/>
      <c r="F1024" s="63"/>
      <c r="G1024" s="63"/>
      <c r="H1024" s="164" t="str">
        <f>Lists!B9</f>
        <v>Connecticut</v>
      </c>
      <c r="I1024" s="165"/>
      <c r="J1024" s="164" t="str">
        <f>Lists!C9</f>
        <v>CFC-112</v>
      </c>
      <c r="K1024" s="164"/>
      <c r="L1024" s="164" t="str">
        <f>Lists!C9</f>
        <v>CFC-112</v>
      </c>
      <c r="M1024" s="164"/>
      <c r="N1024" s="164" t="str">
        <f>Lists!C9</f>
        <v>CFC-112</v>
      </c>
      <c r="O1024" s="63"/>
      <c r="P1024" s="63"/>
      <c r="Q1024" s="63"/>
    </row>
    <row r="1025" spans="3:17" ht="14.25" customHeight="1" x14ac:dyDescent="0.25">
      <c r="C1025" s="63"/>
      <c r="D1025" s="63"/>
      <c r="E1025" s="63"/>
      <c r="F1025" s="63"/>
      <c r="G1025" s="63"/>
      <c r="H1025" s="164" t="str">
        <f>Lists!B10</f>
        <v>District of Columbia</v>
      </c>
      <c r="I1025" s="165"/>
      <c r="J1025" s="164" t="str">
        <f>Lists!C10</f>
        <v>CFC-113</v>
      </c>
      <c r="K1025" s="164"/>
      <c r="L1025" s="164" t="str">
        <f>Lists!C10</f>
        <v>CFC-113</v>
      </c>
      <c r="M1025" s="164"/>
      <c r="N1025" s="164" t="str">
        <f>Lists!C10</f>
        <v>CFC-113</v>
      </c>
      <c r="O1025" s="63"/>
      <c r="P1025" s="63"/>
      <c r="Q1025" s="63"/>
    </row>
    <row r="1026" spans="3:17" x14ac:dyDescent="0.25">
      <c r="H1026" s="164" t="str">
        <f>Lists!B11</f>
        <v>Delaware</v>
      </c>
      <c r="I1026" s="166"/>
      <c r="J1026" s="164" t="str">
        <f>Lists!C11</f>
        <v>CFC-114</v>
      </c>
      <c r="K1026" s="164"/>
      <c r="L1026" s="164" t="str">
        <f>Lists!C11</f>
        <v>CFC-114</v>
      </c>
      <c r="M1026" s="164"/>
      <c r="N1026" s="164" t="str">
        <f>Lists!C11</f>
        <v>CFC-114</v>
      </c>
    </row>
    <row r="1027" spans="3:17" x14ac:dyDescent="0.25">
      <c r="H1027" s="164" t="str">
        <f>Lists!B12</f>
        <v>Florida</v>
      </c>
      <c r="I1027" s="166"/>
      <c r="J1027" s="164" t="str">
        <f>Lists!C12</f>
        <v>CFC-115</v>
      </c>
      <c r="K1027" s="164"/>
      <c r="L1027" s="164" t="str">
        <f>Lists!C12</f>
        <v>CFC-115</v>
      </c>
      <c r="M1027" s="164"/>
      <c r="N1027" s="164" t="str">
        <f>Lists!C12</f>
        <v>CFC-115</v>
      </c>
    </row>
    <row r="1028" spans="3:17" x14ac:dyDescent="0.25">
      <c r="H1028" s="164" t="str">
        <f>Lists!B13</f>
        <v>Georgia</v>
      </c>
      <c r="I1028" s="166"/>
      <c r="J1028" s="164" t="str">
        <f>Lists!C13</f>
        <v>CFC-211</v>
      </c>
      <c r="K1028" s="164"/>
      <c r="L1028" s="164" t="str">
        <f>Lists!C13</f>
        <v>CFC-211</v>
      </c>
      <c r="M1028" s="164"/>
      <c r="N1028" s="164" t="str">
        <f>Lists!C13</f>
        <v>CFC-211</v>
      </c>
    </row>
    <row r="1029" spans="3:17" x14ac:dyDescent="0.25">
      <c r="H1029" s="164" t="str">
        <f>Lists!B14</f>
        <v>Hawaii</v>
      </c>
      <c r="I1029" s="166"/>
      <c r="J1029" s="164" t="str">
        <f>Lists!C14</f>
        <v>CFC-212</v>
      </c>
      <c r="K1029" s="164"/>
      <c r="L1029" s="164" t="str">
        <f>Lists!C14</f>
        <v>CFC-212</v>
      </c>
      <c r="M1029" s="164"/>
      <c r="N1029" s="164" t="str">
        <f>Lists!C14</f>
        <v>CFC-212</v>
      </c>
    </row>
    <row r="1030" spans="3:17" x14ac:dyDescent="0.25">
      <c r="H1030" s="164" t="str">
        <f>Lists!B15</f>
        <v>Iowa</v>
      </c>
      <c r="I1030" s="166"/>
      <c r="J1030" s="164" t="str">
        <f>Lists!C15</f>
        <v>CFC-213</v>
      </c>
      <c r="K1030" s="164"/>
      <c r="L1030" s="164" t="str">
        <f>Lists!C15</f>
        <v>CFC-213</v>
      </c>
      <c r="M1030" s="164"/>
      <c r="N1030" s="164" t="str">
        <f>Lists!C15</f>
        <v>CFC-213</v>
      </c>
    </row>
    <row r="1031" spans="3:17" x14ac:dyDescent="0.25">
      <c r="H1031" s="164" t="str">
        <f>Lists!B16</f>
        <v>Idaho</v>
      </c>
      <c r="I1031" s="166"/>
      <c r="J1031" s="164" t="str">
        <f>Lists!C16</f>
        <v>CFC-214</v>
      </c>
      <c r="K1031" s="164"/>
      <c r="L1031" s="164" t="str">
        <f>Lists!C16</f>
        <v>CFC-214</v>
      </c>
      <c r="M1031" s="164"/>
      <c r="N1031" s="164" t="str">
        <f>Lists!C16</f>
        <v>CFC-214</v>
      </c>
    </row>
    <row r="1032" spans="3:17" x14ac:dyDescent="0.25">
      <c r="H1032" s="164" t="str">
        <f>Lists!B17</f>
        <v>Illinois</v>
      </c>
      <c r="I1032" s="166"/>
      <c r="J1032" s="164" t="str">
        <f>Lists!C17</f>
        <v>CFC-215</v>
      </c>
      <c r="K1032" s="164"/>
      <c r="L1032" s="164" t="str">
        <f>Lists!C17</f>
        <v>CFC-215</v>
      </c>
      <c r="M1032" s="164"/>
      <c r="N1032" s="164" t="str">
        <f>Lists!C17</f>
        <v>CFC-215</v>
      </c>
    </row>
    <row r="1033" spans="3:17" x14ac:dyDescent="0.25">
      <c r="H1033" s="164" t="str">
        <f>Lists!B18</f>
        <v>Indiana</v>
      </c>
      <c r="I1033" s="166"/>
      <c r="J1033" s="164" t="str">
        <f>Lists!C18</f>
        <v>CFC-216</v>
      </c>
      <c r="K1033" s="164"/>
      <c r="L1033" s="164" t="str">
        <f>Lists!C18</f>
        <v>CFC-216</v>
      </c>
      <c r="M1033" s="164"/>
      <c r="N1033" s="164" t="str">
        <f>Lists!C18</f>
        <v>CFC-216</v>
      </c>
    </row>
    <row r="1034" spans="3:17" x14ac:dyDescent="0.25">
      <c r="H1034" s="164" t="str">
        <f>Lists!B19</f>
        <v>Kansas</v>
      </c>
      <c r="I1034" s="166"/>
      <c r="J1034" s="164" t="str">
        <f>Lists!C19</f>
        <v>CFC-217</v>
      </c>
      <c r="K1034" s="164"/>
      <c r="L1034" s="164" t="str">
        <f>Lists!C19</f>
        <v>CFC-217</v>
      </c>
      <c r="M1034" s="164"/>
      <c r="N1034" s="164" t="str">
        <f>Lists!C19</f>
        <v>CFC-217</v>
      </c>
    </row>
    <row r="1035" spans="3:17" x14ac:dyDescent="0.25">
      <c r="H1035" s="164" t="str">
        <f>Lists!B20</f>
        <v>Kentucky</v>
      </c>
      <c r="I1035" s="166"/>
      <c r="J1035" s="164" t="str">
        <f>Lists!C20</f>
        <v>CH3Br</v>
      </c>
      <c r="K1035" s="164"/>
      <c r="L1035" s="164" t="str">
        <f>Lists!C20</f>
        <v>CH3Br</v>
      </c>
      <c r="M1035" s="164"/>
      <c r="N1035" s="164" t="str">
        <f>Lists!C20</f>
        <v>CH3Br</v>
      </c>
    </row>
    <row r="1036" spans="3:17" x14ac:dyDescent="0.25">
      <c r="H1036" s="164" t="str">
        <f>Lists!B21</f>
        <v>Louisiana</v>
      </c>
      <c r="I1036" s="166"/>
      <c r="J1036" s="164" t="str">
        <f>Lists!C21</f>
        <v>CH3CCL3</v>
      </c>
      <c r="K1036" s="164"/>
      <c r="L1036" s="164" t="str">
        <f>Lists!C21</f>
        <v>CH3CCL3</v>
      </c>
      <c r="M1036" s="164"/>
      <c r="N1036" s="164" t="str">
        <f>Lists!C21</f>
        <v>CH3CCL3</v>
      </c>
    </row>
    <row r="1037" spans="3:17" x14ac:dyDescent="0.25">
      <c r="H1037" s="164" t="str">
        <f>Lists!B22</f>
        <v>Massachusetts</v>
      </c>
      <c r="I1037" s="166"/>
      <c r="J1037" s="164" t="str">
        <f>Lists!C22</f>
        <v>Halon 1202</v>
      </c>
      <c r="K1037" s="164"/>
      <c r="L1037" s="164" t="str">
        <f>Lists!C22</f>
        <v>Halon 1202</v>
      </c>
      <c r="M1037" s="164"/>
      <c r="N1037" s="164" t="str">
        <f>Lists!C22</f>
        <v>Halon 1202</v>
      </c>
    </row>
    <row r="1038" spans="3:17" x14ac:dyDescent="0.25">
      <c r="H1038" s="164" t="str">
        <f>Lists!B23</f>
        <v>Maryland</v>
      </c>
      <c r="I1038" s="166"/>
      <c r="J1038" s="164" t="str">
        <f>Lists!C23</f>
        <v>Halon 1211</v>
      </c>
      <c r="K1038" s="164"/>
      <c r="L1038" s="164" t="str">
        <f>Lists!C23</f>
        <v>Halon 1211</v>
      </c>
      <c r="M1038" s="164"/>
      <c r="N1038" s="164" t="str">
        <f>Lists!C23</f>
        <v>Halon 1211</v>
      </c>
    </row>
    <row r="1039" spans="3:17" x14ac:dyDescent="0.25">
      <c r="H1039" s="164" t="str">
        <f>Lists!B24</f>
        <v>Maine</v>
      </c>
      <c r="I1039" s="166"/>
      <c r="J1039" s="164" t="str">
        <f>Lists!C24</f>
        <v>Halon 1301</v>
      </c>
      <c r="K1039" s="164"/>
      <c r="L1039" s="164" t="str">
        <f>Lists!C24</f>
        <v>Halon 1301</v>
      </c>
      <c r="M1039" s="164"/>
      <c r="N1039" s="164" t="str">
        <f>Lists!C24</f>
        <v>Halon 1301</v>
      </c>
    </row>
    <row r="1040" spans="3:17" x14ac:dyDescent="0.25">
      <c r="H1040" s="164" t="str">
        <f>Lists!B25</f>
        <v>Michigan</v>
      </c>
      <c r="I1040" s="166"/>
      <c r="J1040" s="164" t="str">
        <f>Lists!C25</f>
        <v>Halon 2402</v>
      </c>
      <c r="K1040" s="164"/>
      <c r="L1040" s="164" t="str">
        <f>Lists!C25</f>
        <v>Halon 2402</v>
      </c>
      <c r="M1040" s="164"/>
      <c r="N1040" s="164" t="str">
        <f>Lists!C25</f>
        <v>Halon 2402</v>
      </c>
    </row>
    <row r="1041" spans="8:14" x14ac:dyDescent="0.25">
      <c r="H1041" s="164" t="str">
        <f>Lists!B26</f>
        <v>Minnesota</v>
      </c>
      <c r="I1041" s="166"/>
      <c r="J1041" s="164" t="str">
        <f>Lists!C26</f>
        <v>HBFCs</v>
      </c>
      <c r="K1041" s="164"/>
      <c r="L1041" s="164" t="str">
        <f>Lists!C26</f>
        <v>HBFCs</v>
      </c>
      <c r="M1041" s="164"/>
      <c r="N1041" s="164" t="str">
        <f>Lists!C26</f>
        <v>HBFCs</v>
      </c>
    </row>
    <row r="1042" spans="8:14" x14ac:dyDescent="0.25">
      <c r="H1042" s="164" t="str">
        <f>Lists!B27</f>
        <v>Missouri</v>
      </c>
      <c r="I1042" s="166"/>
      <c r="J1042" s="164"/>
      <c r="K1042" s="164"/>
      <c r="L1042" s="164"/>
      <c r="M1042" s="164"/>
      <c r="N1042" s="164"/>
    </row>
    <row r="1043" spans="8:14" x14ac:dyDescent="0.25">
      <c r="H1043" s="164" t="str">
        <f>Lists!B28</f>
        <v>Mississippi</v>
      </c>
      <c r="I1043" s="166"/>
      <c r="J1043" s="164"/>
      <c r="K1043" s="164"/>
      <c r="L1043" s="164"/>
      <c r="M1043" s="164"/>
      <c r="N1043" s="164"/>
    </row>
    <row r="1044" spans="8:14" x14ac:dyDescent="0.25">
      <c r="H1044" s="164" t="str">
        <f>Lists!B29</f>
        <v>Montana</v>
      </c>
      <c r="I1044" s="166"/>
      <c r="J1044" s="53"/>
      <c r="K1044" s="53"/>
      <c r="L1044" s="53"/>
      <c r="M1044" s="53"/>
      <c r="N1044" s="53"/>
    </row>
    <row r="1045" spans="8:14" x14ac:dyDescent="0.25">
      <c r="H1045" s="164" t="str">
        <f>Lists!B30</f>
        <v>North Carolina</v>
      </c>
      <c r="I1045" s="166"/>
      <c r="J1045" s="53"/>
      <c r="K1045" s="53"/>
      <c r="L1045" s="53"/>
      <c r="M1045" s="53"/>
      <c r="N1045" s="53"/>
    </row>
    <row r="1046" spans="8:14" x14ac:dyDescent="0.25">
      <c r="H1046" s="164" t="str">
        <f>Lists!B31</f>
        <v>North Dakota</v>
      </c>
      <c r="I1046" s="166"/>
      <c r="J1046" s="53"/>
      <c r="K1046" s="53"/>
      <c r="L1046" s="53"/>
      <c r="M1046" s="53"/>
      <c r="N1046" s="53"/>
    </row>
    <row r="1047" spans="8:14" x14ac:dyDescent="0.25">
      <c r="H1047" s="164" t="str">
        <f>Lists!B32</f>
        <v>Nebraska</v>
      </c>
      <c r="I1047" s="166"/>
      <c r="J1047" s="53"/>
      <c r="K1047" s="53"/>
      <c r="L1047" s="53"/>
      <c r="M1047" s="53"/>
      <c r="N1047" s="53"/>
    </row>
    <row r="1048" spans="8:14" x14ac:dyDescent="0.25">
      <c r="H1048" s="164" t="str">
        <f>Lists!B33</f>
        <v>New Hampshire</v>
      </c>
      <c r="I1048" s="166"/>
      <c r="J1048" s="53"/>
      <c r="K1048" s="53"/>
      <c r="L1048" s="53"/>
      <c r="M1048" s="53"/>
      <c r="N1048" s="53"/>
    </row>
    <row r="1049" spans="8:14" x14ac:dyDescent="0.25">
      <c r="H1049" s="164" t="str">
        <f>Lists!B34</f>
        <v>New Jersey</v>
      </c>
      <c r="I1049" s="166"/>
      <c r="J1049" s="53"/>
      <c r="K1049" s="53"/>
      <c r="L1049" s="53"/>
      <c r="M1049" s="53"/>
      <c r="N1049" s="53"/>
    </row>
    <row r="1050" spans="8:14" x14ac:dyDescent="0.25">
      <c r="H1050" s="164" t="str">
        <f>Lists!B35</f>
        <v>New Mexico</v>
      </c>
      <c r="I1050" s="166"/>
      <c r="J1050" s="53"/>
      <c r="K1050" s="53"/>
      <c r="L1050" s="53"/>
      <c r="M1050" s="53"/>
      <c r="N1050" s="53"/>
    </row>
    <row r="1051" spans="8:14" x14ac:dyDescent="0.25">
      <c r="H1051" s="164" t="str">
        <f>Lists!B36</f>
        <v>Nevada</v>
      </c>
      <c r="I1051" s="166"/>
      <c r="J1051" s="53"/>
      <c r="K1051" s="53"/>
      <c r="L1051" s="53"/>
      <c r="M1051" s="53"/>
      <c r="N1051" s="53"/>
    </row>
    <row r="1052" spans="8:14" x14ac:dyDescent="0.25">
      <c r="H1052" s="164" t="str">
        <f>Lists!B37</f>
        <v>New York</v>
      </c>
      <c r="I1052" s="166"/>
      <c r="J1052" s="53"/>
      <c r="K1052" s="53"/>
      <c r="L1052" s="53"/>
      <c r="M1052" s="53"/>
      <c r="N1052" s="53"/>
    </row>
    <row r="1053" spans="8:14" x14ac:dyDescent="0.25">
      <c r="H1053" s="164" t="str">
        <f>Lists!B38</f>
        <v>Ohio</v>
      </c>
      <c r="I1053" s="166"/>
      <c r="J1053" s="53"/>
      <c r="K1053" s="53"/>
      <c r="L1053" s="53"/>
      <c r="M1053" s="53"/>
      <c r="N1053" s="53"/>
    </row>
    <row r="1054" spans="8:14" x14ac:dyDescent="0.25">
      <c r="H1054" s="164" t="str">
        <f>Lists!B39</f>
        <v>Oklahoma</v>
      </c>
      <c r="I1054" s="166"/>
      <c r="J1054" s="53"/>
      <c r="K1054" s="53"/>
      <c r="L1054" s="53"/>
      <c r="M1054" s="53"/>
      <c r="N1054" s="53"/>
    </row>
    <row r="1055" spans="8:14" x14ac:dyDescent="0.25">
      <c r="H1055" s="164" t="str">
        <f>Lists!B40</f>
        <v>Oregon</v>
      </c>
      <c r="I1055" s="166"/>
      <c r="J1055" s="53"/>
      <c r="K1055" s="53"/>
      <c r="L1055" s="53"/>
      <c r="M1055" s="53"/>
      <c r="N1055" s="53"/>
    </row>
    <row r="1056" spans="8:14" x14ac:dyDescent="0.25">
      <c r="H1056" s="164" t="str">
        <f>Lists!B41</f>
        <v>Pennsylvania</v>
      </c>
      <c r="I1056" s="166"/>
      <c r="J1056" s="53"/>
      <c r="K1056" s="53"/>
      <c r="L1056" s="53"/>
      <c r="M1056" s="53"/>
      <c r="N1056" s="53"/>
    </row>
    <row r="1057" spans="8:14" x14ac:dyDescent="0.25">
      <c r="H1057" s="164" t="str">
        <f>Lists!B42</f>
        <v>Puerto Rico</v>
      </c>
      <c r="I1057" s="166"/>
      <c r="J1057" s="53"/>
      <c r="K1057" s="53"/>
      <c r="L1057" s="53"/>
      <c r="M1057" s="53"/>
      <c r="N1057" s="53"/>
    </row>
    <row r="1058" spans="8:14" x14ac:dyDescent="0.25">
      <c r="H1058" s="164" t="str">
        <f>Lists!B43</f>
        <v>Rhode Island</v>
      </c>
      <c r="I1058" s="166"/>
      <c r="J1058" s="53"/>
      <c r="K1058" s="53"/>
      <c r="L1058" s="53"/>
      <c r="M1058" s="53"/>
      <c r="N1058" s="53"/>
    </row>
    <row r="1059" spans="8:14" x14ac:dyDescent="0.25">
      <c r="H1059" s="164" t="str">
        <f>Lists!B44</f>
        <v>South Carolina</v>
      </c>
      <c r="I1059" s="166"/>
      <c r="J1059" s="53"/>
      <c r="K1059" s="53"/>
      <c r="L1059" s="53"/>
      <c r="M1059" s="53"/>
      <c r="N1059" s="53"/>
    </row>
    <row r="1060" spans="8:14" x14ac:dyDescent="0.25">
      <c r="H1060" s="164" t="str">
        <f>Lists!B45</f>
        <v>South Dakota</v>
      </c>
      <c r="I1060" s="166"/>
      <c r="J1060" s="53"/>
      <c r="K1060" s="53"/>
      <c r="L1060" s="53"/>
      <c r="M1060" s="53"/>
      <c r="N1060" s="53"/>
    </row>
    <row r="1061" spans="8:14" x14ac:dyDescent="0.25">
      <c r="H1061" s="164" t="str">
        <f>Lists!B46</f>
        <v>Tennessee</v>
      </c>
      <c r="I1061" s="166"/>
      <c r="J1061" s="53"/>
      <c r="K1061" s="53"/>
      <c r="L1061" s="53"/>
      <c r="M1061" s="53"/>
      <c r="N1061" s="53"/>
    </row>
    <row r="1062" spans="8:14" x14ac:dyDescent="0.25">
      <c r="H1062" s="164" t="str">
        <f>Lists!B47</f>
        <v>Texas</v>
      </c>
      <c r="I1062" s="166"/>
      <c r="J1062" s="53"/>
      <c r="K1062" s="53"/>
      <c r="L1062" s="53"/>
      <c r="M1062" s="53"/>
      <c r="N1062" s="53"/>
    </row>
    <row r="1063" spans="8:14" x14ac:dyDescent="0.25">
      <c r="H1063" s="164" t="str">
        <f>Lists!B48</f>
        <v>Utah</v>
      </c>
      <c r="I1063" s="166"/>
      <c r="J1063" s="53"/>
      <c r="K1063" s="53"/>
      <c r="L1063" s="53"/>
      <c r="M1063" s="53"/>
      <c r="N1063" s="53"/>
    </row>
    <row r="1064" spans="8:14" x14ac:dyDescent="0.25">
      <c r="H1064" s="164" t="str">
        <f>Lists!B49</f>
        <v>Virginia</v>
      </c>
      <c r="I1064" s="166"/>
      <c r="J1064" s="53"/>
      <c r="K1064" s="53"/>
      <c r="L1064" s="53"/>
      <c r="M1064" s="53"/>
      <c r="N1064" s="53"/>
    </row>
    <row r="1065" spans="8:14" x14ac:dyDescent="0.25">
      <c r="H1065" s="164" t="str">
        <f>Lists!B50</f>
        <v>US Virgin Islands</v>
      </c>
      <c r="I1065" s="166"/>
      <c r="J1065" s="53"/>
      <c r="K1065" s="53"/>
      <c r="L1065" s="53"/>
      <c r="M1065" s="53"/>
      <c r="N1065" s="53"/>
    </row>
    <row r="1066" spans="8:14" x14ac:dyDescent="0.25">
      <c r="H1066" s="164" t="str">
        <f>Lists!B51</f>
        <v>Vermont</v>
      </c>
      <c r="I1066" s="166"/>
      <c r="J1066" s="53"/>
      <c r="K1066" s="53"/>
      <c r="L1066" s="53"/>
      <c r="M1066" s="53"/>
      <c r="N1066" s="53"/>
    </row>
    <row r="1067" spans="8:14" x14ac:dyDescent="0.25">
      <c r="H1067" s="164" t="str">
        <f>Lists!B52</f>
        <v>Washington</v>
      </c>
      <c r="I1067" s="166"/>
      <c r="J1067" s="53"/>
      <c r="K1067" s="53"/>
      <c r="L1067" s="53"/>
      <c r="M1067" s="53"/>
      <c r="N1067" s="53"/>
    </row>
    <row r="1068" spans="8:14" x14ac:dyDescent="0.25">
      <c r="H1068" s="164" t="str">
        <f>Lists!B53</f>
        <v>Wisconsin</v>
      </c>
      <c r="I1068" s="166"/>
      <c r="J1068" s="53"/>
      <c r="K1068" s="53"/>
      <c r="L1068" s="53"/>
      <c r="M1068" s="53"/>
      <c r="N1068" s="53"/>
    </row>
    <row r="1069" spans="8:14" x14ac:dyDescent="0.25">
      <c r="H1069" s="164" t="str">
        <f>Lists!B54</f>
        <v>West Virginia</v>
      </c>
      <c r="I1069" s="166"/>
      <c r="J1069" s="53"/>
      <c r="K1069" s="53"/>
      <c r="L1069" s="53"/>
      <c r="M1069" s="53"/>
      <c r="N1069" s="53"/>
    </row>
    <row r="1070" spans="8:14" x14ac:dyDescent="0.25">
      <c r="H1070" s="164" t="str">
        <f>Lists!B55</f>
        <v>Wyoming</v>
      </c>
      <c r="I1070" s="166"/>
      <c r="J1070" s="53"/>
      <c r="K1070" s="53"/>
      <c r="L1070" s="53"/>
      <c r="M1070" s="53"/>
      <c r="N1070" s="53"/>
    </row>
    <row r="1071" spans="8:14" x14ac:dyDescent="0.25">
      <c r="H1071" s="63"/>
    </row>
  </sheetData>
  <sheetProtection password="CDE6" sheet="1" objects="1" scenarios="1"/>
  <mergeCells count="11">
    <mergeCell ref="D9:O9"/>
    <mergeCell ref="D11:D12"/>
    <mergeCell ref="E11:E12"/>
    <mergeCell ref="F11:F12"/>
    <mergeCell ref="G11:G12"/>
    <mergeCell ref="H11:H12"/>
    <mergeCell ref="I11:I12"/>
    <mergeCell ref="J11:K11"/>
    <mergeCell ref="L11:M11"/>
    <mergeCell ref="N11:O11"/>
    <mergeCell ref="D10:K10"/>
  </mergeCells>
  <dataValidations xWindow="797" yWindow="611" count="21">
    <dataValidation type="list" allowBlank="1" showInputMessage="1" showErrorMessage="1" sqref="JA1005:JA1016 SW1005:SW1016 ACS1005:ACS1016 AMO1005:AMO1016 AWK1005:AWK1016 BGG1005:BGG1016 BQC1005:BQC1016 BZY1005:BZY1016 CJU1005:CJU1016 CTQ1005:CTQ1016 DDM1005:DDM1016 DNI1005:DNI1016 DXE1005:DXE1016 EHA1005:EHA1016 EQW1005:EQW1016 FAS1005:FAS1016 FKO1005:FKO1016 FUK1005:FUK1016 GEG1005:GEG1016 GOC1005:GOC1016 GXY1005:GXY1016 HHU1005:HHU1016 HRQ1005:HRQ1016 IBM1005:IBM1016 ILI1005:ILI1016 IVE1005:IVE1016 JFA1005:JFA1016 JOW1005:JOW1016 JYS1005:JYS1016 KIO1005:KIO1016 KSK1005:KSK1016 LCG1005:LCG1016 LMC1005:LMC1016 LVY1005:LVY1016 MFU1005:MFU1016 MPQ1005:MPQ1016 MZM1005:MZM1016 NJI1005:NJI1016 NTE1005:NTE1016 ODA1005:ODA1016 OMW1005:OMW1016 OWS1005:OWS1016 PGO1005:PGO1016 PQK1005:PQK1016 QAG1005:QAG1016 QKC1005:QKC1016 QTY1005:QTY1016 RDU1005:RDU1016 RNQ1005:RNQ1016 RXM1005:RXM1016 SHI1005:SHI1016 SRE1005:SRE1016 TBA1005:TBA1016 TKW1005:TKW1016 TUS1005:TUS1016 UEO1005:UEO1016 UOK1005:UOK1016 UYG1005:UYG1016 VIC1005:VIC1016 VRY1005:VRY1016 WBU1005:WBU1016 WLQ1005:WLQ1016 WVM1005:WVM1016">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I14:JI1004 TE14:TE1004 ADA14:ADA1004 AMW14:AMW1004 AWS14:AWS1004 BGO14:BGO1004 BQK14:BQK1004 CAG14:CAG1004 CKC14:CKC1004 CTY14:CTY1004 DDU14:DDU1004 DNQ14:DNQ1004 DXM14:DXM1004 EHI14:EHI1004 ERE14:ERE1004 FBA14:FBA1004 FKW14:FKW1004 FUS14:FUS1004 GEO14:GEO1004 GOK14:GOK1004 GYG14:GYG1004 HIC14:HIC1004 HRY14:HRY1004 IBU14:IBU1004 ILQ14:ILQ1004 IVM14:IVM1004 JFI14:JFI1004 JPE14:JPE1004 JZA14:JZA1004 KIW14:KIW1004 KSS14:KSS1004 LCO14:LCO1004 LMK14:LMK1004 LWG14:LWG1004 MGC14:MGC1004 MPY14:MPY1004 MZU14:MZU1004 NJQ14:NJQ1004 NTM14:NTM1004 ODI14:ODI1004 ONE14:ONE1004 OXA14:OXA1004 PGW14:PGW1004 PQS14:PQS1004 QAO14:QAO1004 QKK14:QKK1004 QUG14:QUG1004 REC14:REC1004 RNY14:RNY1004 RXU14:RXU1004 SHQ14:SHQ1004 SRM14:SRM1004 TBI14:TBI1004 TLE14:TLE1004 TVA14:TVA1004 UEW14:UEW1004 UOS14:UOS1004 UYO14:UYO1004 VIK14:VIK1004 VSG14:VSG1004 WCC14:WCC1004 WLY14:WLY1004 WVU14:WVU1004"/>
    <dataValidation type="decimal" operator="greaterThanOrEqual" allowBlank="1" showInputMessage="1" showErrorMessage="1" sqref="JB1007:JB1016 SX1007:SX1016 ACT1007:ACT1016 AMP1007:AMP1016 AWL1007:AWL1016 BGH1007:BGH1016 BQD1007:BQD1016 BZZ1007:BZZ1016 CJV1007:CJV1016 CTR1007:CTR1016 DDN1007:DDN1016 DNJ1007:DNJ1016 DXF1007:DXF1016 EHB1007:EHB1016 EQX1007:EQX1016 FAT1007:FAT1016 FKP1007:FKP1016 FUL1007:FUL1016 GEH1007:GEH1016 GOD1007:GOD1016 GXZ1007:GXZ1016 HHV1007:HHV1016 HRR1007:HRR1016 IBN1007:IBN1016 ILJ1007:ILJ1016 IVF1007:IVF1016 JFB1007:JFB1016 JOX1007:JOX1016 JYT1007:JYT1016 KIP1007:KIP1016 KSL1007:KSL1016 LCH1007:LCH1016 LMD1007:LMD1016 LVZ1007:LVZ1016 MFV1007:MFV1016 MPR1007:MPR1016 MZN1007:MZN1016 NJJ1007:NJJ1016 NTF1007:NTF1016 ODB1007:ODB1016 OMX1007:OMX1016 OWT1007:OWT1016 PGP1007:PGP1016 PQL1007:PQL1016 QAH1007:QAH1016 QKD1007:QKD1016 QTZ1007:QTZ1016 RDV1007:RDV1016 RNR1007:RNR1016 RXN1007:RXN1016 SHJ1007:SHJ1016 SRF1007:SRF1016 TBB1007:TBB1016 TKX1007:TKX1016 TUT1007:TUT1016 UEP1007:UEP1016 UOL1007:UOL1016 UYH1007:UYH1016 VID1007:VID1016 VRZ1007:VRZ1016 WBV1007:WBV1016 WLR1007:WLR1016 WVN1007:WVN1016 WVO1005:WVT1016 JC1005:JH1016 SY1005:TD1016 ACU1005:ACZ1016 AMQ1005:AMV1016 AWM1005:AWR1016 BGI1005:BGN1016 BQE1005:BQJ1016 CAA1005:CAF1016 CJW1005:CKB1016 CTS1005:CTX1016 DDO1005:DDT1016 DNK1005:DNP1016 DXG1005:DXL1016 EHC1005:EHH1016 EQY1005:ERD1016 FAU1005:FAZ1016 FKQ1005:FKV1016 FUM1005:FUR1016 GEI1005:GEN1016 GOE1005:GOJ1016 GYA1005:GYF1016 HHW1005:HIB1016 HRS1005:HRX1016 IBO1005:IBT1016 ILK1005:ILP1016 IVG1005:IVL1016 JFC1005:JFH1016 JOY1005:JPD1016 JYU1005:JYZ1016 KIQ1005:KIV1016 KSM1005:KSR1016 LCI1005:LCN1016 LME1005:LMJ1016 LWA1005:LWF1016 MFW1005:MGB1016 MPS1005:MPX1016 MZO1005:MZT1016 NJK1005:NJP1016 NTG1005:NTL1016 ODC1005:ODH1016 OMY1005:OND1016 OWU1005:OWZ1016 PGQ1005:PGV1016 PQM1005:PQR1016 QAI1005:QAN1016 QKE1005:QKJ1016 QUA1005:QUF1016 RDW1005:REB1016 RNS1005:RNX1016 RXO1005:RXT1016 SHK1005:SHP1016 SRG1005:SRL1016 TBC1005:TBH1016 TKY1005:TLD1016 TUU1005:TUZ1016 UEQ1005:UEV1016 UOM1005:UOR1016 UYI1005:UYN1016 VIE1005:VIJ1016 VSA1005:VSF1016 WBW1005:WCB1016 WLS1005:WLX1016">
      <formula1>0</formula1>
    </dataValidation>
    <dataValidation type="decimal" operator="greaterThanOrEqual" allowBlank="1" showInputMessage="1" showErrorMessage="1" prompt="Quantity of gross chemical produced (kg)" sqref="WVN1005:WVN1006 JB1005:JB1006 SX1005:SX1006 ACT1005:ACT1006 AMP1005:AMP1006 AWL1005:AWL1006 BGH1005:BGH1006 BQD1005:BQD1006 BZZ1005:BZZ1006 CJV1005:CJV1006 CTR1005:CTR1006 DDN1005:DDN1006 DNJ1005:DNJ1006 DXF1005:DXF1006 EHB1005:EHB1006 EQX1005:EQX1006 FAT1005:FAT1006 FKP1005:FKP1006 FUL1005:FUL1006 GEH1005:GEH1006 GOD1005:GOD1006 GXZ1005:GXZ1006 HHV1005:HHV1006 HRR1005:HRR1006 IBN1005:IBN1006 ILJ1005:ILJ1006 IVF1005:IVF1006 JFB1005:JFB1006 JOX1005:JOX1006 JYT1005:JYT1006 KIP1005:KIP1006 KSL1005:KSL1006 LCH1005:LCH1006 LMD1005:LMD1006 LVZ1005:LVZ1006 MFV1005:MFV1006 MPR1005:MPR1006 MZN1005:MZN1006 NJJ1005:NJJ1006 NTF1005:NTF1006 ODB1005:ODB1006 OMX1005:OMX1006 OWT1005:OWT1006 PGP1005:PGP1006 PQL1005:PQL1006 QAH1005:QAH1006 QKD1005:QKD1006 QTZ1005:QTZ1006 RDV1005:RDV1006 RNR1005:RNR1006 RXN1005:RXN1006 SHJ1005:SHJ1006 SRF1005:SRF1006 TBB1005:TBB1006 TKX1005:TKX1006 TUT1005:TUT1006 UEP1005:UEP1006 UOL1005:UOL1006 UYH1005:UYH1006 VID1005:VID1006 VRZ1005:VRZ1006 WBV1005:WBV1006 WLR1005:WLR100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I1005:JI1016 TE1005:TE1016 ADA1005:ADA1016 AMW1005:AMW1016 AWS1005:AWS1016 BGO1005:BGO1016 BQK1005:BQK1016 CAG1005:CAG1016 CKC1005:CKC1016 CTY1005:CTY1016 DDU1005:DDU1016 DNQ1005:DNQ1016 DXM1005:DXM1016 EHI1005:EHI1016 ERE1005:ERE1016 FBA1005:FBA1016 FKW1005:FKW1016 FUS1005:FUS1016 GEO1005:GEO1016 GOK1005:GOK1016 GYG1005:GYG1016 HIC1005:HIC1016 HRY1005:HRY1016 IBU1005:IBU1016 ILQ1005:ILQ1016 IVM1005:IVM1016 JFI1005:JFI1016 JPE1005:JPE1016 JZA1005:JZA1016 KIW1005:KIW1016 KSS1005:KSS1016 LCO1005:LCO1016 LMK1005:LMK1016 LWG1005:LWG1016 MGC1005:MGC1016 MPY1005:MPY1016 MZU1005:MZU1016 NJQ1005:NJQ1016 NTM1005:NTM1016 ODI1005:ODI1016 ONE1005:ONE1016 OXA1005:OXA1016 PGW1005:PGW1016 PQS1005:PQS1016 QAO1005:QAO1016 QKK1005:QKK1016 QUG1005:QUG1016 REC1005:REC1016 RNY1005:RNY1016 RXU1005:RXU1016 SHQ1005:SHQ1016 SRM1005:SRM1016 TBI1005:TBI1016 TLE1005:TLE1016 TVA1005:TVA1016 UEW1005:UEW1016 UOS1005:UOS1016 UYO1005:UYO1016 VIK1005:VIK1016 VSG1005:VSG1016 WCC1005:WCC1016 WLY1005:WLY1016 WVU1005:WVU1016">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Z14:JH1004 SV14:TD1004 ACR14:ACZ1004 AMN14:AMV1004 AWJ14:AWR1004 BGF14:BGN1004 BQB14:BQJ1004 BZX14:CAF1004 CJT14:CKB1004 CTP14:CTX1004 DDL14:DDT1004 DNH14:DNP1004 DXD14:DXL1004 EGZ14:EHH1004 EQV14:ERD1004 FAR14:FAZ1004 FKN14:FKV1004 FUJ14:FUR1004 GEF14:GEN1004 GOB14:GOJ1004 GXX14:GYF1004 HHT14:HIB1004 HRP14:HRX1004 IBL14:IBT1004 ILH14:ILP1004 IVD14:IVL1004 JEZ14:JFH1004 JOV14:JPD1004 JYR14:JYZ1004 KIN14:KIV1004 KSJ14:KSR1004 LCF14:LCN1004 LMB14:LMJ1004 LVX14:LWF1004 MFT14:MGB1004 MPP14:MPX1004 MZL14:MZT1004 NJH14:NJP1004 NTD14:NTL1004 OCZ14:ODH1004 OMV14:OND1004 OWR14:OWZ1004 PGN14:PGV1004 PQJ14:PQR1004 QAF14:QAN1004 QKB14:QKJ1004 QTX14:QUF1004 RDT14:REB1004 RNP14:RNX1004 RXL14:RXT1004 SHH14:SHP1004 SRD14:SRL1004 TAZ14:TBH1004 TKV14:TLD1004 TUR14:TUZ1004 UEN14:UEV1004 UOJ14:UOR1004 UYF14:UYN1004 VIB14:VIJ1004 VRX14:VSF1004 WBT14:WCB1004 WLP14:WLX1004 WVL14:WVT1004 IZ1005:IZ1016 SV1005:SV1016 ACR1005:ACR1016 AMN1005:AMN1016 AWJ1005:AWJ1016 BGF1005:BGF1016 BQB1005:BQB1016 BZX1005:BZX1016 CJT1005:CJT1016 CTP1005:CTP1016 DDL1005:DDL1016 DNH1005:DNH1016 DXD1005:DXD1016 EGZ1005:EGZ1016 EQV1005:EQV1016 FAR1005:FAR1016 FKN1005:FKN1016 FUJ1005:FUJ1016 GEF1005:GEF1016 GOB1005:GOB1016 GXX1005:GXX1016 HHT1005:HHT1016 HRP1005:HRP1016 IBL1005:IBL1016 ILH1005:ILH1016 IVD1005:IVD1016 JEZ1005:JEZ1016 JOV1005:JOV1016 JYR1005:JYR1016 KIN1005:KIN1016 KSJ1005:KSJ1016 LCF1005:LCF1016 LMB1005:LMB1016 LVX1005:LVX1016 MFT1005:MFT1016 MPP1005:MPP1016 MZL1005:MZL1016 NJH1005:NJH1016 NTD1005:NTD1016 OCZ1005:OCZ1016 OMV1005:OMV1016 OWR1005:OWR1016 PGN1005:PGN1016 PQJ1005:PQJ1016 QAF1005:QAF1016 QKB1005:QKB1016 QTX1005:QTX1016 RDT1005:RDT1016 RNP1005:RNP1016 RXL1005:RXL1016 SHH1005:SHH1016 SRD1005:SRD1016 TAZ1005:TAZ1016 TKV1005:TKV1016 TUR1005:TUR1016 UEN1005:UEN1016 UOJ1005:UOJ1016 UYF1005:UYF1016 VIB1005:VIB1016 VRX1005:VRX1016 WBT1005:WBT1016 WLP1005:WLP1016 WVL1005:WVL1016 D11:I11 J11:J12 O14 L11 M14 N11 E14:G14 I14 K14 K12:O12"/>
    <dataValidation type="decimal" operator="greaterThanOrEqual" allowBlank="1" showInputMessage="1" showErrorMessage="1" error="Please enter a positive number." prompt="Total quantity (kg) of the chemical supplied." sqref="O15:O1014">
      <formula1>0</formula1>
    </dataValidation>
    <dataValidation type="textLength" operator="lessThanOrEqual" allowBlank="1" showInputMessage="1" showErrorMessage="1" error="The Company Name cannot exceed 200 characters." prompt="Name of the laboratory company to which material was supplied._x000a_" sqref="E15:E1014">
      <formula1>200</formula1>
    </dataValidation>
    <dataValidation type="list" operator="greaterThanOrEqual" allowBlank="1" showInputMessage="1" showErrorMessage="1" prompt="State of the laboratory company to which material was supplied.  View the Reference List for a valid list of states." sqref="H15:H1014">
      <formula1>States</formula1>
    </dataValidation>
    <dataValidation type="list" errorStyle="warning" allowBlank="1" errorTitle="U.S. EPA" error="Warning!  The form has auto calculated this value for you.  If you change the value in this cell, you may be misreporting data.  Press cancel to exit this cell without changing the data." sqref="H14">
      <formula1>States</formula1>
    </dataValidation>
    <dataValidation type="textLength" operator="equal" allowBlank="1" showInputMessage="1" showErrorMessage="1" error="Enter the five-digit zip code of the laboratory customer to which material was supplied." prompt="Postal code of the laboratory company." sqref="I15:I1014">
      <formula1>5</formula1>
    </dataValidation>
    <dataValidation type="textLength" operator="lessThanOrEqual" allowBlank="1" showInputMessage="1" showErrorMessage="1" prompt="City of the laboratory company to which material was supplied." sqref="G15:G1014">
      <formula1>200</formula1>
    </dataValidation>
    <dataValidation type="list" allowBlank="1" showInputMessage="1" showErrorMessage="1" prompt="Name of the class I chemical supplied to the laboratory company. Refer to the Reference List for a valid list of chemical names." sqref="N15:N1014">
      <formula1>ClassIChemicals</formula1>
    </dataValidation>
    <dataValidation type="list" allowBlank="1" showErrorMessage="1" prompt="Select the Class I Chemical supplied to the lab company." sqref="J14 L14">
      <formula1>ClassIChemicals</formula1>
    </dataValidation>
    <dataValidation type="list" allowBlank="1" showErrorMessage="1" prompt="Select the name of the Class I Chemical supplied to the lab company." sqref="N14">
      <formula1>ClassIChemicals</formula1>
    </dataValidation>
    <dataValidation type="textLength" operator="lessThanOrEqual" allowBlank="1" showInputMessage="1" showErrorMessage="1" prompt="Street address of the laboratory company to which material was supplied." sqref="F15:F1014">
      <formula1>200</formula1>
    </dataValidation>
    <dataValidation type="list" allowBlank="1" showInputMessage="1" showErrorMessage="1" prompt="Name of the class I chemical supplied to the laboratory company. Refer to the Reference List for a valid list of chemical names." sqref="L15:L1014">
      <formula1>ClassIChemicals</formula1>
    </dataValidation>
    <dataValidation type="decimal" operator="greaterThanOrEqual" allowBlank="1" showInputMessage="1" showErrorMessage="1" error="Please enter a positive number." prompt="Total quantity (kg) of the chemical supplied." sqref="M15:M1014">
      <formula1>0</formula1>
    </dataValidation>
    <dataValidation allowBlank="1" showInputMessage="1" showErrorMessage="1" prompt="This field is auto-populated." sqref="D15:D1014"/>
    <dataValidation type="list" allowBlank="1" showInputMessage="1" showErrorMessage="1" prompt="Name of the class I chemical supplied to the laboratory company. Refer to the Reference List for a valid list of chemical names." sqref="J15:J1014">
      <formula1>ClassIChemicals</formula1>
    </dataValidation>
    <dataValidation type="decimal" operator="greaterThanOrEqual" allowBlank="1" showInputMessage="1" showErrorMessage="1" error="Please enter a positive number." prompt="Total quantity (kg) of the chemical supplied." sqref="K15:K1014">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63" orientation="landscape" r:id="rId1"/>
  <ignoredErrors>
    <ignoredError sqref="I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31"/>
  <sheetViews>
    <sheetView showGridLines="0" topLeftCell="B1" zoomScaleNormal="100" workbookViewId="0">
      <selection activeCell="B1" sqref="B1"/>
    </sheetView>
  </sheetViews>
  <sheetFormatPr defaultColWidth="9.140625" defaultRowHeight="15" x14ac:dyDescent="0.25"/>
  <cols>
    <col min="1" max="1" width="4.5703125" style="36" hidden="1" customWidth="1"/>
    <col min="2" max="2" width="4.140625" style="36" customWidth="1"/>
    <col min="3" max="3" width="2.7109375" style="36" customWidth="1"/>
    <col min="4" max="4" width="16.7109375" style="36" customWidth="1"/>
    <col min="5" max="5" width="30.7109375" style="36" customWidth="1"/>
    <col min="6" max="6" width="30" style="36" customWidth="1"/>
    <col min="7" max="7" width="2.7109375" style="36" customWidth="1"/>
    <col min="8" max="16384" width="9.140625" style="36"/>
  </cols>
  <sheetData>
    <row r="2" spans="1:8" s="54" customFormat="1" ht="27.75" customHeight="1" x14ac:dyDescent="0.3">
      <c r="C2" s="114"/>
      <c r="D2" s="115" t="s">
        <v>1</v>
      </c>
      <c r="E2" s="116"/>
      <c r="F2" s="116"/>
      <c r="G2" s="117"/>
    </row>
    <row r="3" spans="1:8" s="54" customFormat="1" ht="18.75" x14ac:dyDescent="0.3">
      <c r="C3" s="119"/>
      <c r="D3" s="137" t="s">
        <v>118</v>
      </c>
      <c r="E3" s="121"/>
      <c r="F3" s="121"/>
      <c r="G3" s="122"/>
    </row>
    <row r="4" spans="1:8" x14ac:dyDescent="0.25">
      <c r="C4" s="102"/>
      <c r="D4" s="123"/>
      <c r="E4" s="123"/>
      <c r="F4" s="123"/>
      <c r="G4" s="110"/>
    </row>
    <row r="5" spans="1:8" ht="15" customHeight="1" x14ac:dyDescent="0.3">
      <c r="C5" s="94"/>
      <c r="D5" s="99" t="s">
        <v>22</v>
      </c>
      <c r="E5" s="100" t="str">
        <f>IF('Section 1'!D9=0,"",'Section 1'!D9)</f>
        <v/>
      </c>
      <c r="F5" s="121"/>
      <c r="G5" s="122"/>
      <c r="H5" s="54"/>
    </row>
    <row r="6" spans="1:8" ht="15" customHeight="1" x14ac:dyDescent="0.25">
      <c r="C6" s="94"/>
      <c r="D6" s="99" t="s">
        <v>23</v>
      </c>
      <c r="E6" s="100" t="str">
        <f>IF(OR('Section 1'!D11=0,'Section 1'!D12=0),"","Quarter "&amp;'Section 1'!D12&amp;", "&amp;'Section 1'!D11)</f>
        <v/>
      </c>
      <c r="F6" s="123"/>
      <c r="G6" s="110"/>
    </row>
    <row r="7" spans="1:8" x14ac:dyDescent="0.25">
      <c r="C7" s="94"/>
      <c r="D7" s="155"/>
      <c r="E7" s="123"/>
      <c r="F7" s="123"/>
      <c r="G7" s="110"/>
    </row>
    <row r="8" spans="1:8" ht="34.5" customHeight="1" x14ac:dyDescent="0.25">
      <c r="C8" s="102"/>
      <c r="D8" s="194" t="s">
        <v>207</v>
      </c>
      <c r="E8" s="194"/>
      <c r="F8" s="194"/>
      <c r="G8" s="110"/>
    </row>
    <row r="9" spans="1:8" ht="15.75" customHeight="1" x14ac:dyDescent="0.25">
      <c r="C9" s="102"/>
      <c r="D9" s="198" t="s">
        <v>4</v>
      </c>
      <c r="E9" s="199" t="s">
        <v>236</v>
      </c>
      <c r="F9" s="199" t="s">
        <v>237</v>
      </c>
      <c r="G9" s="110"/>
    </row>
    <row r="10" spans="1:8" ht="22.15" customHeight="1" x14ac:dyDescent="0.25">
      <c r="C10" s="102"/>
      <c r="D10" s="198"/>
      <c r="E10" s="199"/>
      <c r="F10" s="199"/>
      <c r="G10" s="110"/>
    </row>
    <row r="11" spans="1:8" x14ac:dyDescent="0.25">
      <c r="A11" s="55">
        <v>1</v>
      </c>
      <c r="C11" s="102"/>
      <c r="D11" s="156" t="str">
        <f>IF(COUNTIF('Data for Summary'!$H$3:$H$25,A11)&gt;0,VLOOKUP(A11,'Data for Summary'!$H$3:$M$25,2,0),"")</f>
        <v/>
      </c>
      <c r="E11" s="156" t="str">
        <f>IF(D11="","",VLOOKUP(A11,'Data for Summary'!$H$3:$M$25,5,0))</f>
        <v/>
      </c>
      <c r="F11" s="185" t="str">
        <f>IF(D11="","",VLOOKUP(A11,'Data for Summary'!$H$3:$M$25,6,0))</f>
        <v/>
      </c>
      <c r="G11" s="110"/>
    </row>
    <row r="12" spans="1:8" x14ac:dyDescent="0.25">
      <c r="A12" s="56">
        <v>2</v>
      </c>
      <c r="C12" s="94"/>
      <c r="D12" s="156" t="str">
        <f>IF(COUNTIF('Data for Summary'!$H$3:$H$25,A12)&gt;0,VLOOKUP(A12,'Data for Summary'!$H$3:$M$25,2,0),"")</f>
        <v/>
      </c>
      <c r="E12" s="156" t="str">
        <f>IF(D12="","",VLOOKUP(A12,'Data for Summary'!$H$3:$M$25,5,0))</f>
        <v/>
      </c>
      <c r="F12" s="185" t="str">
        <f>IF(D12="","",VLOOKUP(A12,'Data for Summary'!$H$3:$M$25,6,0))</f>
        <v/>
      </c>
      <c r="G12" s="110"/>
    </row>
    <row r="13" spans="1:8" x14ac:dyDescent="0.25">
      <c r="A13" s="56">
        <v>3</v>
      </c>
      <c r="C13" s="94"/>
      <c r="D13" s="156" t="str">
        <f>IF(COUNTIF('Data for Summary'!$H$3:$H$25,A13)&gt;0,VLOOKUP(A13,'Data for Summary'!$H$3:$M$25,2,0),"")</f>
        <v/>
      </c>
      <c r="E13" s="156" t="str">
        <f>IF(D13="","",VLOOKUP(A13,'Data for Summary'!$H$3:$M$25,5,0))</f>
        <v/>
      </c>
      <c r="F13" s="185" t="str">
        <f>IF(D13="","",VLOOKUP(A13,'Data for Summary'!$H$3:$M$25,6,0))</f>
        <v/>
      </c>
      <c r="G13" s="110"/>
    </row>
    <row r="14" spans="1:8" x14ac:dyDescent="0.25">
      <c r="A14" s="56">
        <v>4</v>
      </c>
      <c r="C14" s="94"/>
      <c r="D14" s="156" t="str">
        <f>IF(COUNTIF('Data for Summary'!$H$3:$H$25,A14)&gt;0,VLOOKUP(A14,'Data for Summary'!$H$3:$M$25,2,0),"")</f>
        <v/>
      </c>
      <c r="E14" s="156" t="str">
        <f>IF(D14="","",VLOOKUP(A14,'Data for Summary'!$H$3:$M$25,5,0))</f>
        <v/>
      </c>
      <c r="F14" s="185" t="str">
        <f>IF(D14="","",VLOOKUP(A14,'Data for Summary'!$H$3:$M$25,6,0))</f>
        <v/>
      </c>
      <c r="G14" s="110"/>
    </row>
    <row r="15" spans="1:8" x14ac:dyDescent="0.25">
      <c r="A15" s="56">
        <v>5</v>
      </c>
      <c r="C15" s="94"/>
      <c r="D15" s="156" t="str">
        <f>IF(COUNTIF('Data for Summary'!$H$3:$H$25,A15)&gt;0,VLOOKUP(A15,'Data for Summary'!$H$3:$M$25,2,0),"")</f>
        <v/>
      </c>
      <c r="E15" s="156" t="str">
        <f>IF(D15="","",VLOOKUP(A15,'Data for Summary'!$H$3:$M$25,5,0))</f>
        <v/>
      </c>
      <c r="F15" s="185" t="str">
        <f>IF(D15="","",VLOOKUP(A15,'Data for Summary'!$H$3:$M$25,6,0))</f>
        <v/>
      </c>
      <c r="G15" s="110"/>
    </row>
    <row r="16" spans="1:8" x14ac:dyDescent="0.25">
      <c r="A16" s="56">
        <v>6</v>
      </c>
      <c r="C16" s="94"/>
      <c r="D16" s="156" t="str">
        <f>IF(COUNTIF('Data for Summary'!$H$3:$H$25,A16)&gt;0,VLOOKUP(A16,'Data for Summary'!$H$3:$M$25,2,0),"")</f>
        <v/>
      </c>
      <c r="E16" s="156" t="str">
        <f>IF(D16="","",VLOOKUP(A16,'Data for Summary'!$H$3:$M$25,5,0))</f>
        <v/>
      </c>
      <c r="F16" s="185" t="str">
        <f>IF(D16="","",VLOOKUP(A16,'Data for Summary'!$H$3:$M$25,6,0))</f>
        <v/>
      </c>
      <c r="G16" s="110"/>
    </row>
    <row r="17" spans="1:7" x14ac:dyDescent="0.25">
      <c r="A17" s="56">
        <v>7</v>
      </c>
      <c r="C17" s="94"/>
      <c r="D17" s="156" t="str">
        <f>IF(COUNTIF('Data for Summary'!$H$3:$H$25,A17)&gt;0,VLOOKUP(A17,'Data for Summary'!$H$3:$M$25,2,0),"")</f>
        <v/>
      </c>
      <c r="E17" s="156" t="str">
        <f>IF(D17="","",VLOOKUP(A17,'Data for Summary'!$H$3:$M$25,5,0))</f>
        <v/>
      </c>
      <c r="F17" s="185" t="str">
        <f>IF(D17="","",VLOOKUP(A17,'Data for Summary'!$H$3:$M$25,6,0))</f>
        <v/>
      </c>
      <c r="G17" s="110"/>
    </row>
    <row r="18" spans="1:7" x14ac:dyDescent="0.25">
      <c r="A18" s="56">
        <v>8</v>
      </c>
      <c r="C18" s="94"/>
      <c r="D18" s="156" t="str">
        <f>IF(COUNTIF('Data for Summary'!$H$3:$H$25,A18)&gt;0,VLOOKUP(A18,'Data for Summary'!$H$3:$M$25,2,0),"")</f>
        <v/>
      </c>
      <c r="E18" s="156" t="str">
        <f>IF(D18="","",VLOOKUP(A18,'Data for Summary'!$H$3:$M$25,5,0))</f>
        <v/>
      </c>
      <c r="F18" s="185" t="str">
        <f>IF(D18="","",VLOOKUP(A18,'Data for Summary'!$H$3:$M$25,6,0))</f>
        <v/>
      </c>
      <c r="G18" s="110"/>
    </row>
    <row r="19" spans="1:7" x14ac:dyDescent="0.25">
      <c r="A19" s="56">
        <v>9</v>
      </c>
      <c r="C19" s="94"/>
      <c r="D19" s="156" t="str">
        <f>IF(COUNTIF('Data for Summary'!$H$3:$H$25,A19)&gt;0,VLOOKUP(A19,'Data for Summary'!$H$3:$M$25,2,0),"")</f>
        <v/>
      </c>
      <c r="E19" s="156" t="str">
        <f>IF(D19="","",VLOOKUP(A19,'Data for Summary'!$H$3:$M$25,5,0))</f>
        <v/>
      </c>
      <c r="F19" s="185" t="str">
        <f>IF(D19="","",VLOOKUP(A19,'Data for Summary'!$H$3:$M$25,6,0))</f>
        <v/>
      </c>
      <c r="G19" s="110"/>
    </row>
    <row r="20" spans="1:7" x14ac:dyDescent="0.25">
      <c r="A20" s="56">
        <v>10</v>
      </c>
      <c r="C20" s="94"/>
      <c r="D20" s="156" t="str">
        <f>IF(COUNTIF('Data for Summary'!$H$3:$H$25,A20)&gt;0,VLOOKUP(A20,'Data for Summary'!$H$3:$M$25,2,0),"")</f>
        <v/>
      </c>
      <c r="E20" s="156" t="str">
        <f>IF(D20="","",VLOOKUP(A20,'Data for Summary'!$H$3:$M$25,5,0))</f>
        <v/>
      </c>
      <c r="F20" s="185" t="str">
        <f>IF(D20="","",VLOOKUP(A20,'Data for Summary'!$H$3:$M$25,6,0))</f>
        <v/>
      </c>
      <c r="G20" s="110"/>
    </row>
    <row r="21" spans="1:7" x14ac:dyDescent="0.25">
      <c r="A21" s="56">
        <v>11</v>
      </c>
      <c r="C21" s="94"/>
      <c r="D21" s="156" t="str">
        <f>IF(COUNTIF('Data for Summary'!$H$3:$H$25,A21)&gt;0,VLOOKUP(A21,'Data for Summary'!$H$3:$M$25,2,0),"")</f>
        <v/>
      </c>
      <c r="E21" s="156" t="str">
        <f>IF(D21="","",VLOOKUP(A21,'Data for Summary'!$H$3:$M$25,5,0))</f>
        <v/>
      </c>
      <c r="F21" s="185" t="str">
        <f>IF(D21="","",VLOOKUP(A21,'Data for Summary'!$H$3:$M$25,6,0))</f>
        <v/>
      </c>
      <c r="G21" s="110"/>
    </row>
    <row r="22" spans="1:7" x14ac:dyDescent="0.25">
      <c r="A22" s="56">
        <v>12</v>
      </c>
      <c r="C22" s="94"/>
      <c r="D22" s="156" t="str">
        <f>IF(COUNTIF('Data for Summary'!$H$3:$H$25,A22)&gt;0,VLOOKUP(A22,'Data for Summary'!$H$3:$M$25,2,0),"")</f>
        <v/>
      </c>
      <c r="E22" s="156" t="str">
        <f>IF(D22="","",VLOOKUP(A22,'Data for Summary'!$H$3:$M$25,5,0))</f>
        <v/>
      </c>
      <c r="F22" s="185" t="str">
        <f>IF(D22="","",VLOOKUP(A22,'Data for Summary'!$H$3:$M$25,6,0))</f>
        <v/>
      </c>
      <c r="G22" s="110"/>
    </row>
    <row r="23" spans="1:7" x14ac:dyDescent="0.25">
      <c r="A23" s="56">
        <v>13</v>
      </c>
      <c r="C23" s="94"/>
      <c r="D23" s="156" t="str">
        <f>IF(COUNTIF('Data for Summary'!$H$3:$H$25,A23)&gt;0,VLOOKUP(A23,'Data for Summary'!$H$3:$M$25,2,0),"")</f>
        <v/>
      </c>
      <c r="E23" s="156" t="str">
        <f>IF(D23="","",VLOOKUP(A23,'Data for Summary'!$H$3:$M$25,5,0))</f>
        <v/>
      </c>
      <c r="F23" s="185" t="str">
        <f>IF(D23="","",VLOOKUP(A23,'Data for Summary'!$H$3:$M$25,6,0))</f>
        <v/>
      </c>
      <c r="G23" s="110"/>
    </row>
    <row r="24" spans="1:7" x14ac:dyDescent="0.25">
      <c r="A24" s="56">
        <v>14</v>
      </c>
      <c r="C24" s="94"/>
      <c r="D24" s="156" t="str">
        <f>IF(COUNTIF('Data for Summary'!$H$3:$H$25,A24)&gt;0,VLOOKUP(A24,'Data for Summary'!$H$3:$M$25,2,0),"")</f>
        <v/>
      </c>
      <c r="E24" s="156" t="str">
        <f>IF(D24="","",VLOOKUP(A24,'Data for Summary'!$H$3:$M$25,5,0))</f>
        <v/>
      </c>
      <c r="F24" s="185" t="str">
        <f>IF(D24="","",VLOOKUP(A24,'Data for Summary'!$H$3:$M$25,6,0))</f>
        <v/>
      </c>
      <c r="G24" s="110"/>
    </row>
    <row r="25" spans="1:7" x14ac:dyDescent="0.25">
      <c r="A25" s="56">
        <v>15</v>
      </c>
      <c r="C25" s="94"/>
      <c r="D25" s="156" t="str">
        <f>IF(COUNTIF('Data for Summary'!$H$3:$H$25,A25)&gt;0,VLOOKUP(A25,'Data for Summary'!$H$3:$M$25,2,0),"")</f>
        <v/>
      </c>
      <c r="E25" s="156" t="str">
        <f>IF(D25="","",VLOOKUP(A25,'Data for Summary'!$H$3:$M$25,5,0))</f>
        <v/>
      </c>
      <c r="F25" s="185" t="str">
        <f>IF(D25="","",VLOOKUP(A25,'Data for Summary'!$H$3:$M$25,6,0))</f>
        <v/>
      </c>
      <c r="G25" s="110"/>
    </row>
    <row r="26" spans="1:7" x14ac:dyDescent="0.25">
      <c r="A26" s="56">
        <v>16</v>
      </c>
      <c r="C26" s="94"/>
      <c r="D26" s="156" t="str">
        <f>IF(COUNTIF('Data for Summary'!$H$3:$H$25,A26)&gt;0,VLOOKUP(A26,'Data for Summary'!$H$3:$M$25,2,0),"")</f>
        <v/>
      </c>
      <c r="E26" s="156" t="str">
        <f>IF(D26="","",VLOOKUP(A26,'Data for Summary'!$H$3:$M$25,5,0))</f>
        <v/>
      </c>
      <c r="F26" s="185" t="str">
        <f>IF(D26="","",VLOOKUP(A26,'Data for Summary'!$H$3:$M$25,6,0))</f>
        <v/>
      </c>
      <c r="G26" s="110"/>
    </row>
    <row r="27" spans="1:7" x14ac:dyDescent="0.25">
      <c r="A27" s="56">
        <v>17</v>
      </c>
      <c r="C27" s="94"/>
      <c r="D27" s="156" t="str">
        <f>IF(COUNTIF('Data for Summary'!$H$3:$H$25,A27)&gt;0,VLOOKUP(A27,'Data for Summary'!$H$3:$M$25,2,0),"")</f>
        <v/>
      </c>
      <c r="E27" s="156" t="str">
        <f>IF(D27="","",VLOOKUP(A27,'Data for Summary'!$H$3:$M$25,5,0))</f>
        <v/>
      </c>
      <c r="F27" s="185" t="str">
        <f>IF(D27="","",VLOOKUP(A27,'Data for Summary'!$H$3:$M$25,6,0))</f>
        <v/>
      </c>
      <c r="G27" s="110"/>
    </row>
    <row r="28" spans="1:7" x14ac:dyDescent="0.25">
      <c r="A28" s="56">
        <v>18</v>
      </c>
      <c r="C28" s="94"/>
      <c r="D28" s="156" t="str">
        <f>IF(COUNTIF('Data for Summary'!$H$3:$H$25,A28)&gt;0,VLOOKUP(A28,'Data for Summary'!$H$3:$M$25,2,0),"")</f>
        <v/>
      </c>
      <c r="E28" s="156" t="str">
        <f>IF(D28="","",VLOOKUP(A28,'Data for Summary'!$H$3:$M$25,5,0))</f>
        <v/>
      </c>
      <c r="F28" s="185" t="str">
        <f>IF(D28="","",VLOOKUP(A28,'Data for Summary'!$H$3:$M$25,6,0))</f>
        <v/>
      </c>
      <c r="G28" s="110"/>
    </row>
    <row r="29" spans="1:7" x14ac:dyDescent="0.25">
      <c r="A29" s="56">
        <v>19</v>
      </c>
      <c r="C29" s="94"/>
      <c r="D29" s="156" t="str">
        <f>IF(COUNTIF('Data for Summary'!$H$3:$H$25,A29)&gt;0,VLOOKUP(A29,'Data for Summary'!$H$3:$M$25,2,0),"")</f>
        <v/>
      </c>
      <c r="E29" s="156" t="str">
        <f>IF(D29="","",VLOOKUP(A29,'Data for Summary'!$H$3:$M$25,5,0))</f>
        <v/>
      </c>
      <c r="F29" s="185" t="str">
        <f>IF(D29="","",VLOOKUP(A29,'Data for Summary'!$H$3:$M$25,6,0))</f>
        <v/>
      </c>
      <c r="G29" s="110"/>
    </row>
    <row r="30" spans="1:7" x14ac:dyDescent="0.25">
      <c r="A30" s="56">
        <v>20</v>
      </c>
      <c r="C30" s="94"/>
      <c r="D30" s="156" t="str">
        <f>IF(COUNTIF('Data for Summary'!$H$3:$H$25,A30)&gt;0,VLOOKUP(A30,'Data for Summary'!$H$3:$M$25,2,0),"")</f>
        <v/>
      </c>
      <c r="E30" s="156" t="str">
        <f>IF(D30="","",VLOOKUP(A30,'Data for Summary'!$H$3:$M$25,5,0))</f>
        <v/>
      </c>
      <c r="F30" s="185" t="str">
        <f>IF(D30="","",VLOOKUP(A30,'Data for Summary'!$H$3:$M$25,6,0))</f>
        <v/>
      </c>
      <c r="G30" s="110"/>
    </row>
    <row r="31" spans="1:7" ht="88.15" customHeight="1" x14ac:dyDescent="0.25">
      <c r="C31" s="106"/>
      <c r="D31" s="107"/>
      <c r="E31" s="107"/>
      <c r="F31" s="107"/>
      <c r="G31" s="108"/>
    </row>
  </sheetData>
  <sheetProtection password="CDE6" sheet="1" objects="1" scenarios="1"/>
  <mergeCells count="4">
    <mergeCell ref="D8:F8"/>
    <mergeCell ref="D9:D10"/>
    <mergeCell ref="E9:E10"/>
    <mergeCell ref="F9:F10"/>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9:F9"/>
    <dataValidation allowBlank="1" showInputMessage="1" showErrorMessage="1" prompt="This field is auto-populated." sqref="D11:F30"/>
  </dataValidation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167"/>
  <sheetViews>
    <sheetView showGridLines="0" zoomScaleNormal="100" zoomScaleSheetLayoutView="100" workbookViewId="0"/>
  </sheetViews>
  <sheetFormatPr defaultColWidth="8.85546875" defaultRowHeight="15" x14ac:dyDescent="0.25"/>
  <cols>
    <col min="1" max="1" width="3.7109375" style="143" customWidth="1"/>
    <col min="2" max="2" width="3.85546875" style="143" customWidth="1"/>
    <col min="3" max="7" width="19" style="143" customWidth="1"/>
    <col min="8" max="8" width="3.85546875" style="143" customWidth="1"/>
    <col min="9" max="9" width="18.7109375" style="143" customWidth="1"/>
    <col min="10" max="16384" width="8.85546875" style="143"/>
  </cols>
  <sheetData>
    <row r="1" spans="1:4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27.75" customHeight="1" x14ac:dyDescent="0.3">
      <c r="A2" s="54"/>
      <c r="B2" s="114"/>
      <c r="C2" s="115" t="s">
        <v>1</v>
      </c>
      <c r="D2" s="116"/>
      <c r="E2" s="116"/>
      <c r="F2" s="116"/>
      <c r="G2" s="116"/>
      <c r="H2" s="117"/>
      <c r="I2" s="54"/>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8.75" x14ac:dyDescent="0.3">
      <c r="A3" s="54"/>
      <c r="B3" s="119"/>
      <c r="C3" s="137" t="s">
        <v>118</v>
      </c>
      <c r="D3" s="121"/>
      <c r="E3" s="121"/>
      <c r="F3" s="121"/>
      <c r="G3" s="121"/>
      <c r="H3" s="122"/>
      <c r="I3" s="54"/>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7.25" customHeight="1" x14ac:dyDescent="0.3">
      <c r="A4" s="54"/>
      <c r="B4" s="119"/>
      <c r="C4" s="144" t="s">
        <v>82</v>
      </c>
      <c r="D4" s="137"/>
      <c r="E4" s="137"/>
      <c r="F4" s="137"/>
      <c r="G4" s="95"/>
      <c r="H4" s="122"/>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49" ht="23.45" customHeight="1" x14ac:dyDescent="0.3">
      <c r="A5" s="54"/>
      <c r="B5" s="119"/>
      <c r="C5" s="95"/>
      <c r="D5" s="95"/>
      <c r="E5" s="95"/>
      <c r="F5" s="95"/>
      <c r="G5" s="95"/>
      <c r="H5" s="122"/>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49" ht="52.9" customHeight="1" x14ac:dyDescent="0.3">
      <c r="A6" s="54"/>
      <c r="B6" s="119"/>
      <c r="C6" s="202" t="s">
        <v>228</v>
      </c>
      <c r="D6" s="202"/>
      <c r="E6" s="202"/>
      <c r="F6" s="202"/>
      <c r="G6" s="202"/>
      <c r="H6" s="122"/>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row>
    <row r="7" spans="1:49" ht="30.6" customHeight="1" x14ac:dyDescent="0.3">
      <c r="A7" s="54"/>
      <c r="B7" s="119"/>
      <c r="C7" s="200" t="s">
        <v>229</v>
      </c>
      <c r="D7" s="200"/>
      <c r="E7" s="200"/>
      <c r="F7" s="200"/>
      <c r="G7" s="200"/>
      <c r="H7" s="122"/>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row>
    <row r="8" spans="1:49" ht="9" customHeight="1" x14ac:dyDescent="0.3">
      <c r="A8" s="54"/>
      <c r="B8" s="119"/>
      <c r="C8" s="95"/>
      <c r="D8" s="95"/>
      <c r="E8" s="95"/>
      <c r="F8" s="95"/>
      <c r="G8" s="95"/>
      <c r="H8" s="122"/>
      <c r="I8" s="54"/>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ht="14.25" customHeight="1" x14ac:dyDescent="0.3">
      <c r="A9" s="54"/>
      <c r="B9" s="119"/>
      <c r="C9" s="201" t="s">
        <v>107</v>
      </c>
      <c r="D9" s="201"/>
      <c r="E9" s="201"/>
      <c r="F9" s="201"/>
      <c r="G9" s="201"/>
      <c r="H9" s="122"/>
      <c r="I9" s="54"/>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ht="13.5" customHeight="1" x14ac:dyDescent="0.3">
      <c r="A10" s="54"/>
      <c r="B10" s="119"/>
      <c r="C10" s="145" t="s">
        <v>102</v>
      </c>
      <c r="D10" s="145" t="s">
        <v>86</v>
      </c>
      <c r="E10" s="145" t="s">
        <v>91</v>
      </c>
      <c r="F10" s="145" t="s">
        <v>96</v>
      </c>
      <c r="G10" s="145" t="s">
        <v>99</v>
      </c>
      <c r="H10" s="122"/>
      <c r="I10" s="54"/>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ht="13.5" customHeight="1" x14ac:dyDescent="0.3">
      <c r="A11" s="54"/>
      <c r="B11" s="119"/>
      <c r="C11" s="145" t="s">
        <v>103</v>
      </c>
      <c r="D11" s="145" t="s">
        <v>87</v>
      </c>
      <c r="E11" s="145" t="s">
        <v>92</v>
      </c>
      <c r="F11" s="145" t="s">
        <v>97</v>
      </c>
      <c r="G11" s="145" t="s">
        <v>100</v>
      </c>
      <c r="H11" s="122"/>
      <c r="I11" s="54"/>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ht="13.5" customHeight="1" x14ac:dyDescent="0.3">
      <c r="A12" s="54"/>
      <c r="B12" s="119"/>
      <c r="C12" s="145" t="s">
        <v>83</v>
      </c>
      <c r="D12" s="145" t="s">
        <v>88</v>
      </c>
      <c r="E12" s="145" t="s">
        <v>93</v>
      </c>
      <c r="F12" s="145" t="s">
        <v>208</v>
      </c>
      <c r="G12" s="145" t="s">
        <v>101</v>
      </c>
      <c r="H12" s="122"/>
      <c r="I12" s="54"/>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ht="13.5" customHeight="1" x14ac:dyDescent="0.3">
      <c r="A13" s="54"/>
      <c r="B13" s="119"/>
      <c r="C13" s="145" t="s">
        <v>84</v>
      </c>
      <c r="D13" s="145" t="s">
        <v>89</v>
      </c>
      <c r="E13" s="145" t="s">
        <v>94</v>
      </c>
      <c r="F13" s="145" t="s">
        <v>104</v>
      </c>
      <c r="G13" s="145" t="s">
        <v>105</v>
      </c>
      <c r="H13" s="122"/>
      <c r="I13" s="54"/>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ht="13.5" customHeight="1" x14ac:dyDescent="0.3">
      <c r="A14" s="54"/>
      <c r="B14" s="119"/>
      <c r="C14" s="145" t="s">
        <v>85</v>
      </c>
      <c r="D14" s="145" t="s">
        <v>90</v>
      </c>
      <c r="E14" s="145" t="s">
        <v>95</v>
      </c>
      <c r="F14" s="145" t="s">
        <v>98</v>
      </c>
      <c r="G14" s="145"/>
      <c r="H14" s="122"/>
      <c r="I14" s="54"/>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ht="13.5" customHeight="1" x14ac:dyDescent="0.3">
      <c r="A15" s="54"/>
      <c r="B15" s="119"/>
      <c r="C15" s="95"/>
      <c r="D15" s="95"/>
      <c r="E15" s="95"/>
      <c r="F15" s="95"/>
      <c r="G15" s="95"/>
      <c r="H15" s="122"/>
      <c r="I15" s="54"/>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ht="28.9" customHeight="1" x14ac:dyDescent="0.3">
      <c r="A16" s="54"/>
      <c r="B16" s="119"/>
      <c r="C16" s="204" t="s">
        <v>230</v>
      </c>
      <c r="D16" s="204"/>
      <c r="E16" s="204"/>
      <c r="F16" s="204"/>
      <c r="G16" s="204"/>
      <c r="H16" s="122"/>
      <c r="I16" s="54"/>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52" ht="9" customHeight="1" x14ac:dyDescent="0.3">
      <c r="A17" s="54"/>
      <c r="B17" s="119"/>
      <c r="C17" s="95"/>
      <c r="D17" s="95"/>
      <c r="E17" s="95"/>
      <c r="F17" s="95"/>
      <c r="G17" s="95"/>
      <c r="H17" s="122"/>
      <c r="I17" s="54"/>
      <c r="J17" s="36"/>
      <c r="K17" s="36"/>
      <c r="L17" s="54"/>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ht="13.5" customHeight="1" x14ac:dyDescent="0.3">
      <c r="A18" s="54"/>
      <c r="B18" s="119"/>
      <c r="C18" s="203" t="s">
        <v>123</v>
      </c>
      <c r="D18" s="203"/>
      <c r="E18" s="203"/>
      <c r="F18" s="203"/>
      <c r="G18" s="203"/>
      <c r="H18" s="122"/>
      <c r="I18" s="54"/>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52" ht="13.5" customHeight="1" x14ac:dyDescent="0.3">
      <c r="A19" s="54"/>
      <c r="B19" s="119"/>
      <c r="C19" s="146" t="s">
        <v>124</v>
      </c>
      <c r="D19" s="146" t="s">
        <v>134</v>
      </c>
      <c r="E19" s="146" t="s">
        <v>145</v>
      </c>
      <c r="F19" s="146" t="s">
        <v>156</v>
      </c>
      <c r="G19" s="146" t="s">
        <v>167</v>
      </c>
      <c r="H19" s="122"/>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52" ht="13.5" customHeight="1" x14ac:dyDescent="0.3">
      <c r="A20" s="54"/>
      <c r="B20" s="119"/>
      <c r="C20" s="146" t="s">
        <v>125</v>
      </c>
      <c r="D20" s="146" t="s">
        <v>135</v>
      </c>
      <c r="E20" s="146" t="s">
        <v>146</v>
      </c>
      <c r="F20" s="146" t="s">
        <v>157</v>
      </c>
      <c r="G20" s="146" t="s">
        <v>168</v>
      </c>
      <c r="H20" s="122"/>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52" ht="13.5" customHeight="1" x14ac:dyDescent="0.3">
      <c r="A21" s="54"/>
      <c r="B21" s="119"/>
      <c r="C21" s="146" t="s">
        <v>126</v>
      </c>
      <c r="D21" s="146" t="s">
        <v>136</v>
      </c>
      <c r="E21" s="146" t="s">
        <v>147</v>
      </c>
      <c r="F21" s="146" t="s">
        <v>158</v>
      </c>
      <c r="G21" s="146" t="s">
        <v>169</v>
      </c>
      <c r="H21" s="122"/>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52" ht="13.5" customHeight="1" x14ac:dyDescent="0.3">
      <c r="A22" s="54"/>
      <c r="B22" s="119"/>
      <c r="C22" s="146" t="s">
        <v>127</v>
      </c>
      <c r="D22" s="146" t="s">
        <v>137</v>
      </c>
      <c r="E22" s="146" t="s">
        <v>148</v>
      </c>
      <c r="F22" s="146" t="s">
        <v>159</v>
      </c>
      <c r="G22" s="146" t="s">
        <v>170</v>
      </c>
      <c r="H22" s="122"/>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52" ht="13.5" customHeight="1" x14ac:dyDescent="0.3">
      <c r="A23" s="54"/>
      <c r="B23" s="119"/>
      <c r="C23" s="146" t="s">
        <v>128</v>
      </c>
      <c r="D23" s="146" t="s">
        <v>138</v>
      </c>
      <c r="E23" s="146" t="s">
        <v>149</v>
      </c>
      <c r="F23" s="146" t="s">
        <v>160</v>
      </c>
      <c r="G23" s="146" t="s">
        <v>171</v>
      </c>
      <c r="H23" s="122"/>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52" ht="13.5" customHeight="1" x14ac:dyDescent="0.3">
      <c r="A24" s="54"/>
      <c r="B24" s="119"/>
      <c r="C24" s="146" t="s">
        <v>129</v>
      </c>
      <c r="D24" s="146" t="s">
        <v>139</v>
      </c>
      <c r="E24" s="146" t="s">
        <v>150</v>
      </c>
      <c r="F24" s="146" t="s">
        <v>161</v>
      </c>
      <c r="G24" s="146" t="s">
        <v>120</v>
      </c>
      <c r="H24" s="122"/>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52" ht="13.5" customHeight="1" x14ac:dyDescent="0.3">
      <c r="A25" s="54"/>
      <c r="B25" s="119"/>
      <c r="C25" s="146" t="s">
        <v>130</v>
      </c>
      <c r="D25" s="146" t="s">
        <v>140</v>
      </c>
      <c r="E25" s="146" t="s">
        <v>151</v>
      </c>
      <c r="F25" s="146" t="s">
        <v>162</v>
      </c>
      <c r="G25" s="146" t="s">
        <v>172</v>
      </c>
      <c r="H25" s="122"/>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52" ht="13.5" customHeight="1" x14ac:dyDescent="0.3">
      <c r="A26" s="54"/>
      <c r="B26" s="119"/>
      <c r="C26" s="146" t="s">
        <v>131</v>
      </c>
      <c r="D26" s="146" t="s">
        <v>141</v>
      </c>
      <c r="E26" s="146" t="s">
        <v>152</v>
      </c>
      <c r="F26" s="146" t="s">
        <v>163</v>
      </c>
      <c r="G26" s="146" t="s">
        <v>173</v>
      </c>
      <c r="H26" s="12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52" ht="13.5" customHeight="1" x14ac:dyDescent="0.3">
      <c r="A27" s="54"/>
      <c r="B27" s="119"/>
      <c r="C27" s="146" t="s">
        <v>132</v>
      </c>
      <c r="D27" s="146" t="s">
        <v>142</v>
      </c>
      <c r="E27" s="146" t="s">
        <v>153</v>
      </c>
      <c r="F27" s="146" t="s">
        <v>164</v>
      </c>
      <c r="G27" s="146" t="s">
        <v>174</v>
      </c>
      <c r="H27" s="122"/>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52" ht="13.5" customHeight="1" x14ac:dyDescent="0.3">
      <c r="A28" s="54"/>
      <c r="B28" s="119"/>
      <c r="C28" s="146" t="s">
        <v>133</v>
      </c>
      <c r="D28" s="146" t="s">
        <v>143</v>
      </c>
      <c r="E28" s="146" t="s">
        <v>154</v>
      </c>
      <c r="F28" s="146" t="s">
        <v>165</v>
      </c>
      <c r="G28" s="146"/>
      <c r="H28" s="122"/>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52" ht="13.5" customHeight="1" x14ac:dyDescent="0.3">
      <c r="A29" s="54"/>
      <c r="B29" s="119"/>
      <c r="C29" s="146" t="s">
        <v>20</v>
      </c>
      <c r="D29" s="146" t="s">
        <v>144</v>
      </c>
      <c r="E29" s="146" t="s">
        <v>155</v>
      </c>
      <c r="F29" s="146" t="s">
        <v>166</v>
      </c>
      <c r="G29" s="146"/>
      <c r="H29" s="122"/>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52" x14ac:dyDescent="0.25">
      <c r="A30" s="36"/>
      <c r="B30" s="147"/>
      <c r="C30" s="148"/>
      <c r="D30" s="107"/>
      <c r="E30" s="148"/>
      <c r="F30" s="148"/>
      <c r="G30" s="148"/>
      <c r="H30" s="149"/>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52"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52"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row>
    <row r="42" spans="1:49"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row>
    <row r="43" spans="1:49"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49"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1:49"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row>
    <row r="68" spans="1:49"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row>
    <row r="70" spans="1:49"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row>
    <row r="71" spans="1:49"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row>
    <row r="72" spans="1:49"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row>
    <row r="73" spans="1:49"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row>
    <row r="74" spans="1:49"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row>
    <row r="75" spans="1:49"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row>
    <row r="77" spans="1:49"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row>
    <row r="79" spans="1:49"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row>
    <row r="80" spans="1:49"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row>
    <row r="81" spans="1:49"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row>
    <row r="82" spans="1:49"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row>
    <row r="83" spans="1:49"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row>
    <row r="84" spans="1:49"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row>
    <row r="85" spans="1:49"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row>
    <row r="86" spans="1:49"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row>
    <row r="87" spans="1:49"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row>
    <row r="88" spans="1:49"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row>
    <row r="89" spans="1:49"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row>
    <row r="90" spans="1:49"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row>
    <row r="91" spans="1:49"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row>
    <row r="92" spans="1:49"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row>
    <row r="93" spans="1:49"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row>
    <row r="94" spans="1:49"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row>
    <row r="95" spans="1:49"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row>
    <row r="96" spans="1:49"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row>
    <row r="97" spans="1:49"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row>
    <row r="98" spans="1:49"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row>
    <row r="99" spans="1:49"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row>
    <row r="100" spans="1:49"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row>
    <row r="101" spans="1:49"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row>
    <row r="102" spans="1:49"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row>
    <row r="103" spans="1:49"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row>
    <row r="104" spans="1:49"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row>
    <row r="105" spans="1:49"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row>
    <row r="106" spans="1:49"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row>
    <row r="107" spans="1:49"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row>
    <row r="108" spans="1:49"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row>
    <row r="109" spans="1:49"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row>
    <row r="110" spans="1:49"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row>
    <row r="111" spans="1:49"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row>
    <row r="112" spans="1:49"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row>
    <row r="113" spans="1:49"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row>
    <row r="114" spans="1:49"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row>
    <row r="115" spans="1:49"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row>
    <row r="116" spans="1:49"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row>
    <row r="117" spans="1:49"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row>
    <row r="118" spans="1:49"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row>
    <row r="119" spans="1:49"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row>
    <row r="120" spans="1:49"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row>
    <row r="121" spans="1:49"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row>
    <row r="122" spans="1:49"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row>
    <row r="123" spans="1:49"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row>
    <row r="124" spans="1:49"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row>
    <row r="125" spans="1:49"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row>
    <row r="126" spans="1:49"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row>
    <row r="127" spans="1:49"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row>
    <row r="128" spans="1:49"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row>
    <row r="129" spans="1:49"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row>
    <row r="130" spans="1:49"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row>
    <row r="131" spans="1:49"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row>
    <row r="132" spans="1:49"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row>
    <row r="133" spans="1:49"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row>
    <row r="134" spans="1:49"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row>
    <row r="135" spans="1:49"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row>
    <row r="136" spans="1:49"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row>
    <row r="137" spans="1:49"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row>
    <row r="138" spans="1:49"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row>
    <row r="139" spans="1:49"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row>
    <row r="140" spans="1:49"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row>
    <row r="141" spans="1:49"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row>
    <row r="142" spans="1:49"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row>
    <row r="143" spans="1:49"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row>
    <row r="144" spans="1:49"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row>
    <row r="145" spans="1:49"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row>
    <row r="146" spans="1:49"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row>
    <row r="147" spans="1:49"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row>
    <row r="148" spans="1:49"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row>
    <row r="149" spans="1:49"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row>
    <row r="150" spans="1:49"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row>
    <row r="151" spans="1:49"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row>
    <row r="152" spans="1:49"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row>
    <row r="153" spans="1:49"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row>
    <row r="154" spans="1:49"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row>
    <row r="155" spans="1:49"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row>
    <row r="156" spans="1:49"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row>
    <row r="157" spans="1:49" x14ac:dyDescent="0.25">
      <c r="A157" s="36"/>
      <c r="B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row>
    <row r="158" spans="1:49" x14ac:dyDescent="0.25">
      <c r="A158" s="36"/>
      <c r="B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row>
    <row r="159" spans="1:49" x14ac:dyDescent="0.25">
      <c r="A159" s="36"/>
      <c r="B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row>
    <row r="160" spans="1:49" x14ac:dyDescent="0.25">
      <c r="A160" s="36"/>
      <c r="B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row>
    <row r="161" spans="1:49" x14ac:dyDescent="0.25">
      <c r="A161" s="36"/>
      <c r="B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row>
    <row r="162" spans="1:49" x14ac:dyDescent="0.25">
      <c r="A162" s="36"/>
      <c r="B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row>
    <row r="163" spans="1:49" x14ac:dyDescent="0.25">
      <c r="A163" s="36"/>
      <c r="B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row>
    <row r="164" spans="1:49" x14ac:dyDescent="0.25">
      <c r="A164" s="36"/>
      <c r="B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row>
    <row r="165" spans="1:49" x14ac:dyDescent="0.25">
      <c r="A165" s="36"/>
      <c r="B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row>
    <row r="166" spans="1:49" x14ac:dyDescent="0.25">
      <c r="A166" s="36"/>
      <c r="B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row>
    <row r="167" spans="1:49" x14ac:dyDescent="0.25">
      <c r="A167" s="36"/>
      <c r="B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row>
  </sheetData>
  <sheetProtection password="CDE6" sheet="1" objects="1" scenarios="1"/>
  <mergeCells count="5">
    <mergeCell ref="C7:G7"/>
    <mergeCell ref="C9:G9"/>
    <mergeCell ref="C6:G6"/>
    <mergeCell ref="C18:G18"/>
    <mergeCell ref="C16:G16"/>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P55"/>
  <sheetViews>
    <sheetView workbookViewId="0">
      <selection activeCell="H3" sqref="H3"/>
    </sheetView>
  </sheetViews>
  <sheetFormatPr defaultColWidth="9.140625" defaultRowHeight="12.75" x14ac:dyDescent="0.2"/>
  <cols>
    <col min="1" max="1" width="4.7109375" style="3" customWidth="1"/>
    <col min="2" max="2" width="19.28515625" style="3" customWidth="1"/>
    <col min="3" max="3" width="14.28515625" style="3" customWidth="1"/>
    <col min="4" max="4" width="16.42578125" style="3" bestFit="1" customWidth="1"/>
    <col min="5" max="5" width="10.28515625" style="3" customWidth="1"/>
    <col min="6" max="6" width="10.42578125" style="3" customWidth="1"/>
    <col min="7" max="7" width="13.140625" style="3" customWidth="1"/>
    <col min="8" max="8" width="11.28515625" style="3" customWidth="1"/>
    <col min="9" max="9" width="10.140625" style="3" bestFit="1" customWidth="1"/>
    <col min="10" max="10" width="15.7109375" style="3" bestFit="1" customWidth="1"/>
    <col min="11" max="11" width="8.85546875" style="3" customWidth="1"/>
    <col min="12" max="12" width="21.140625" style="3" customWidth="1"/>
    <col min="13" max="13" width="10.7109375" style="3" customWidth="1"/>
    <col min="14" max="15" width="12.140625" style="3" bestFit="1" customWidth="1"/>
    <col min="16" max="16384" width="9.140625" style="3"/>
  </cols>
  <sheetData>
    <row r="1" spans="2:16" x14ac:dyDescent="0.2">
      <c r="L1" s="205" t="s">
        <v>75</v>
      </c>
      <c r="M1" s="205"/>
    </row>
    <row r="2" spans="2:16" ht="25.5" x14ac:dyDescent="0.2">
      <c r="B2" s="112" t="s">
        <v>123</v>
      </c>
      <c r="C2" s="111" t="s">
        <v>107</v>
      </c>
      <c r="D2" s="113" t="s">
        <v>8</v>
      </c>
      <c r="E2" s="111" t="s">
        <v>10</v>
      </c>
      <c r="F2" s="111" t="s">
        <v>11</v>
      </c>
      <c r="G2" s="111" t="s">
        <v>70</v>
      </c>
      <c r="H2" s="111" t="s">
        <v>69</v>
      </c>
      <c r="I2" s="83" t="s">
        <v>193</v>
      </c>
      <c r="J2" s="83" t="s">
        <v>194</v>
      </c>
      <c r="L2" s="31" t="s">
        <v>18</v>
      </c>
      <c r="M2" s="31" t="s">
        <v>24</v>
      </c>
      <c r="P2" s="3" t="s">
        <v>112</v>
      </c>
    </row>
    <row r="3" spans="2:16" x14ac:dyDescent="0.2">
      <c r="B3" s="69" t="s">
        <v>124</v>
      </c>
      <c r="C3" s="64" t="s">
        <v>102</v>
      </c>
      <c r="D3" s="44" t="s">
        <v>14</v>
      </c>
      <c r="E3" s="30">
        <v>2018</v>
      </c>
      <c r="F3" s="30">
        <v>1</v>
      </c>
      <c r="G3" s="30">
        <v>1</v>
      </c>
      <c r="H3" s="45">
        <f ca="1">IF(SUM('Section 1'!$F$11:$F$12)&gt;0,DATE(2018,1,1),DATE('Section 1'!$D$11,VLOOKUP('Section 1'!D12,Lists!$F$3:$G$6,2,0),1))</f>
        <v>43101</v>
      </c>
      <c r="I3" s="84" t="str">
        <f ca="1">MONTH('Section 1'!D5)&amp;"-"&amp;DAY('Section 1'!D5)&amp;"-"&amp;YEAR('Section 1'!D5)</f>
        <v>12-6-2017</v>
      </c>
      <c r="J3" s="84" t="s">
        <v>43</v>
      </c>
      <c r="L3" s="30" t="s">
        <v>25</v>
      </c>
      <c r="M3" s="30" t="s">
        <v>26</v>
      </c>
      <c r="O3" s="3" t="s">
        <v>113</v>
      </c>
      <c r="P3" s="3">
        <f>IF(MAX(OutputForCSV!A2:A11)=0,1,MAX(OutputForCSV!A2:A11))</f>
        <v>1</v>
      </c>
    </row>
    <row r="4" spans="2:16" x14ac:dyDescent="0.2">
      <c r="B4" s="69" t="s">
        <v>125</v>
      </c>
      <c r="C4" s="64" t="s">
        <v>103</v>
      </c>
      <c r="D4" s="44" t="s">
        <v>15</v>
      </c>
      <c r="E4" s="30">
        <v>2019</v>
      </c>
      <c r="F4" s="30">
        <v>2</v>
      </c>
      <c r="G4" s="30">
        <v>4</v>
      </c>
      <c r="H4" s="45">
        <f ca="1">IF(SUM('Section 1'!$F$11:$F$12)&gt;0,DATE(2030,1,1),IF('Section 1'!D12=4,DATE('Section 1'!D11+1,1,1)-1,DATE('Section 1'!$D$11,VLOOKUP('Section 1'!$D$12,Lists!$F$3:$G$6,2,0)+3,1)-1))</f>
        <v>47484</v>
      </c>
      <c r="L4" s="30" t="s">
        <v>27</v>
      </c>
      <c r="M4" s="30" t="s">
        <v>28</v>
      </c>
      <c r="O4" s="3" t="s">
        <v>114</v>
      </c>
      <c r="P4" s="3" t="str">
        <f>OutputForCSV!A12</f>
        <v/>
      </c>
    </row>
    <row r="5" spans="2:16" x14ac:dyDescent="0.2">
      <c r="B5" s="69" t="s">
        <v>126</v>
      </c>
      <c r="C5" s="64" t="s">
        <v>83</v>
      </c>
      <c r="E5" s="30">
        <v>2020</v>
      </c>
      <c r="F5" s="30">
        <v>3</v>
      </c>
      <c r="G5" s="30">
        <v>7</v>
      </c>
      <c r="L5" s="30" t="s">
        <v>29</v>
      </c>
      <c r="M5" s="30" t="s">
        <v>30</v>
      </c>
      <c r="O5" s="3" t="s">
        <v>115</v>
      </c>
      <c r="P5" s="3">
        <f>MAX(OutputForCSV!A12:A1011)</f>
        <v>0</v>
      </c>
    </row>
    <row r="6" spans="2:16" x14ac:dyDescent="0.2">
      <c r="B6" s="69" t="s">
        <v>127</v>
      </c>
      <c r="C6" s="64" t="s">
        <v>84</v>
      </c>
      <c r="F6" s="30">
        <v>4</v>
      </c>
      <c r="G6" s="30">
        <v>10</v>
      </c>
      <c r="L6" s="30" t="s">
        <v>31</v>
      </c>
      <c r="M6" s="30" t="s">
        <v>32</v>
      </c>
      <c r="O6" s="3" t="s">
        <v>116</v>
      </c>
      <c r="P6" s="3">
        <f>IF(MAX(TempOutput!A2:A1021)=0,1,MAX(TempOutput!A2:A1021))</f>
        <v>3</v>
      </c>
    </row>
    <row r="7" spans="2:16" x14ac:dyDescent="0.2">
      <c r="B7" s="69" t="s">
        <v>128</v>
      </c>
      <c r="C7" s="64" t="s">
        <v>85</v>
      </c>
      <c r="L7" s="30" t="s">
        <v>33</v>
      </c>
      <c r="M7" s="30" t="s">
        <v>34</v>
      </c>
      <c r="O7" s="3" t="s">
        <v>117</v>
      </c>
      <c r="P7" s="3">
        <f>IF(P3=0,2,P3+1)</f>
        <v>2</v>
      </c>
    </row>
    <row r="8" spans="2:16" x14ac:dyDescent="0.2">
      <c r="B8" s="69" t="s">
        <v>129</v>
      </c>
      <c r="C8" s="64" t="s">
        <v>86</v>
      </c>
      <c r="L8" s="30" t="s">
        <v>35</v>
      </c>
      <c r="M8" s="30" t="s">
        <v>36</v>
      </c>
    </row>
    <row r="9" spans="2:16" x14ac:dyDescent="0.2">
      <c r="B9" s="69" t="s">
        <v>130</v>
      </c>
      <c r="C9" s="64" t="s">
        <v>87</v>
      </c>
      <c r="L9" s="30" t="s">
        <v>37</v>
      </c>
      <c r="M9" s="30" t="s">
        <v>38</v>
      </c>
    </row>
    <row r="10" spans="2:16" x14ac:dyDescent="0.2">
      <c r="B10" s="69" t="s">
        <v>131</v>
      </c>
      <c r="C10" s="64" t="s">
        <v>88</v>
      </c>
      <c r="H10" s="35"/>
      <c r="L10" s="30" t="s">
        <v>39</v>
      </c>
      <c r="M10" s="30" t="s">
        <v>40</v>
      </c>
    </row>
    <row r="11" spans="2:16" x14ac:dyDescent="0.2">
      <c r="B11" s="69" t="s">
        <v>132</v>
      </c>
      <c r="C11" s="64" t="s">
        <v>89</v>
      </c>
      <c r="L11" s="30" t="s">
        <v>41</v>
      </c>
      <c r="M11" s="30" t="s">
        <v>42</v>
      </c>
    </row>
    <row r="12" spans="2:16" x14ac:dyDescent="0.2">
      <c r="B12" s="69" t="s">
        <v>133</v>
      </c>
      <c r="C12" s="64" t="s">
        <v>90</v>
      </c>
      <c r="L12" s="30" t="s">
        <v>43</v>
      </c>
      <c r="M12" s="30" t="s">
        <v>44</v>
      </c>
    </row>
    <row r="13" spans="2:16" x14ac:dyDescent="0.2">
      <c r="B13" s="69" t="s">
        <v>20</v>
      </c>
      <c r="C13" s="64" t="s">
        <v>91</v>
      </c>
      <c r="L13" s="30" t="s">
        <v>210</v>
      </c>
      <c r="M13" s="30" t="s">
        <v>213</v>
      </c>
    </row>
    <row r="14" spans="2:16" x14ac:dyDescent="0.2">
      <c r="B14" s="69" t="s">
        <v>134</v>
      </c>
      <c r="C14" s="64" t="s">
        <v>92</v>
      </c>
      <c r="L14" s="30" t="s">
        <v>211</v>
      </c>
      <c r="M14" s="30" t="s">
        <v>212</v>
      </c>
    </row>
    <row r="15" spans="2:16" x14ac:dyDescent="0.2">
      <c r="B15" s="69" t="s">
        <v>135</v>
      </c>
      <c r="C15" s="64" t="s">
        <v>93</v>
      </c>
      <c r="L15" s="30" t="s">
        <v>45</v>
      </c>
      <c r="M15" s="30" t="s">
        <v>46</v>
      </c>
    </row>
    <row r="16" spans="2:16" x14ac:dyDescent="0.2">
      <c r="B16" s="69" t="s">
        <v>136</v>
      </c>
      <c r="C16" s="64" t="s">
        <v>94</v>
      </c>
      <c r="L16" s="30" t="s">
        <v>47</v>
      </c>
      <c r="M16" s="30" t="s">
        <v>48</v>
      </c>
    </row>
    <row r="17" spans="2:13" x14ac:dyDescent="0.2">
      <c r="B17" s="69" t="s">
        <v>137</v>
      </c>
      <c r="C17" s="64" t="s">
        <v>95</v>
      </c>
      <c r="L17" s="30" t="s">
        <v>49</v>
      </c>
      <c r="M17" s="30" t="s">
        <v>50</v>
      </c>
    </row>
    <row r="18" spans="2:13" x14ac:dyDescent="0.2">
      <c r="B18" s="69" t="s">
        <v>138</v>
      </c>
      <c r="C18" s="64" t="s">
        <v>96</v>
      </c>
      <c r="L18" s="30" t="s">
        <v>51</v>
      </c>
      <c r="M18" s="30" t="s">
        <v>52</v>
      </c>
    </row>
    <row r="19" spans="2:13" x14ac:dyDescent="0.2">
      <c r="B19" s="69" t="s">
        <v>139</v>
      </c>
      <c r="C19" s="64" t="s">
        <v>97</v>
      </c>
      <c r="L19" s="30" t="s">
        <v>53</v>
      </c>
      <c r="M19" s="30" t="s">
        <v>54</v>
      </c>
    </row>
    <row r="20" spans="2:13" x14ac:dyDescent="0.2">
      <c r="B20" s="69" t="s">
        <v>140</v>
      </c>
      <c r="C20" s="28" t="s">
        <v>208</v>
      </c>
      <c r="L20" s="30" t="s">
        <v>55</v>
      </c>
      <c r="M20" s="30" t="s">
        <v>56</v>
      </c>
    </row>
    <row r="21" spans="2:13" x14ac:dyDescent="0.2">
      <c r="B21" s="69" t="s">
        <v>141</v>
      </c>
      <c r="C21" s="64" t="s">
        <v>104</v>
      </c>
      <c r="L21" s="30" t="s">
        <v>57</v>
      </c>
      <c r="M21" s="30" t="s">
        <v>58</v>
      </c>
    </row>
    <row r="22" spans="2:13" x14ac:dyDescent="0.2">
      <c r="B22" s="69" t="s">
        <v>142</v>
      </c>
      <c r="C22" s="64" t="s">
        <v>98</v>
      </c>
    </row>
    <row r="23" spans="2:13" x14ac:dyDescent="0.2">
      <c r="B23" s="69" t="s">
        <v>143</v>
      </c>
      <c r="C23" s="64" t="s">
        <v>99</v>
      </c>
    </row>
    <row r="24" spans="2:13" x14ac:dyDescent="0.2">
      <c r="B24" s="69" t="s">
        <v>144</v>
      </c>
      <c r="C24" s="64" t="s">
        <v>100</v>
      </c>
    </row>
    <row r="25" spans="2:13" x14ac:dyDescent="0.2">
      <c r="B25" s="69" t="s">
        <v>145</v>
      </c>
      <c r="C25" s="64" t="s">
        <v>101</v>
      </c>
    </row>
    <row r="26" spans="2:13" x14ac:dyDescent="0.2">
      <c r="B26" s="69" t="s">
        <v>146</v>
      </c>
      <c r="C26" s="28" t="s">
        <v>105</v>
      </c>
    </row>
    <row r="27" spans="2:13" x14ac:dyDescent="0.2">
      <c r="B27" s="69" t="s">
        <v>147</v>
      </c>
    </row>
    <row r="28" spans="2:13" x14ac:dyDescent="0.2">
      <c r="B28" s="69" t="s">
        <v>148</v>
      </c>
    </row>
    <row r="29" spans="2:13" x14ac:dyDescent="0.2">
      <c r="B29" s="69" t="s">
        <v>149</v>
      </c>
    </row>
    <row r="30" spans="2:13" x14ac:dyDescent="0.2">
      <c r="B30" s="69" t="s">
        <v>150</v>
      </c>
    </row>
    <row r="31" spans="2:13" x14ac:dyDescent="0.2">
      <c r="B31" s="69" t="s">
        <v>151</v>
      </c>
    </row>
    <row r="32" spans="2:13" x14ac:dyDescent="0.2">
      <c r="B32" s="69" t="s">
        <v>152</v>
      </c>
    </row>
    <row r="33" spans="2:2" x14ac:dyDescent="0.2">
      <c r="B33" s="69" t="s">
        <v>153</v>
      </c>
    </row>
    <row r="34" spans="2:2" x14ac:dyDescent="0.2">
      <c r="B34" s="69" t="s">
        <v>154</v>
      </c>
    </row>
    <row r="35" spans="2:2" x14ac:dyDescent="0.2">
      <c r="B35" s="69" t="s">
        <v>155</v>
      </c>
    </row>
    <row r="36" spans="2:2" x14ac:dyDescent="0.2">
      <c r="B36" s="69" t="s">
        <v>156</v>
      </c>
    </row>
    <row r="37" spans="2:2" x14ac:dyDescent="0.2">
      <c r="B37" s="69" t="s">
        <v>157</v>
      </c>
    </row>
    <row r="38" spans="2:2" x14ac:dyDescent="0.2">
      <c r="B38" s="69" t="s">
        <v>158</v>
      </c>
    </row>
    <row r="39" spans="2:2" x14ac:dyDescent="0.2">
      <c r="B39" s="69" t="s">
        <v>159</v>
      </c>
    </row>
    <row r="40" spans="2:2" x14ac:dyDescent="0.2">
      <c r="B40" s="69" t="s">
        <v>160</v>
      </c>
    </row>
    <row r="41" spans="2:2" x14ac:dyDescent="0.2">
      <c r="B41" s="69" t="s">
        <v>161</v>
      </c>
    </row>
    <row r="42" spans="2:2" x14ac:dyDescent="0.2">
      <c r="B42" s="69" t="s">
        <v>162</v>
      </c>
    </row>
    <row r="43" spans="2:2" x14ac:dyDescent="0.2">
      <c r="B43" s="69" t="s">
        <v>163</v>
      </c>
    </row>
    <row r="44" spans="2:2" x14ac:dyDescent="0.2">
      <c r="B44" s="69" t="s">
        <v>164</v>
      </c>
    </row>
    <row r="45" spans="2:2" x14ac:dyDescent="0.2">
      <c r="B45" s="69" t="s">
        <v>165</v>
      </c>
    </row>
    <row r="46" spans="2:2" x14ac:dyDescent="0.2">
      <c r="B46" s="69" t="s">
        <v>166</v>
      </c>
    </row>
    <row r="47" spans="2:2" x14ac:dyDescent="0.2">
      <c r="B47" s="69" t="s">
        <v>167</v>
      </c>
    </row>
    <row r="48" spans="2:2" x14ac:dyDescent="0.2">
      <c r="B48" s="69" t="s">
        <v>168</v>
      </c>
    </row>
    <row r="49" spans="2:2" x14ac:dyDescent="0.2">
      <c r="B49" s="69" t="s">
        <v>169</v>
      </c>
    </row>
    <row r="50" spans="2:2" x14ac:dyDescent="0.2">
      <c r="B50" s="69" t="s">
        <v>170</v>
      </c>
    </row>
    <row r="51" spans="2:2" x14ac:dyDescent="0.2">
      <c r="B51" s="69" t="s">
        <v>171</v>
      </c>
    </row>
    <row r="52" spans="2:2" x14ac:dyDescent="0.2">
      <c r="B52" s="69" t="s">
        <v>120</v>
      </c>
    </row>
    <row r="53" spans="2:2" x14ac:dyDescent="0.2">
      <c r="B53" s="69" t="s">
        <v>172</v>
      </c>
    </row>
    <row r="54" spans="2:2" x14ac:dyDescent="0.2">
      <c r="B54" s="69" t="s">
        <v>173</v>
      </c>
    </row>
    <row r="55" spans="2:2" x14ac:dyDescent="0.2">
      <c r="B55" s="69" t="s">
        <v>174</v>
      </c>
    </row>
  </sheetData>
  <sheetProtection algorithmName="SHA-512" hashValue="ueBudpVTwKI+az3wr+di82oI36+e/rReiqoK9tiRRmSLD+xNQQNsHmCX/bSijgBr+dz7eTT2+SJ1g0byXdHJNQ==" saltValue="xOTUMco8jAkORg3SkzPRAw==" spinCount="100000" sheet="1" objects="1" scenarios="1"/>
  <mergeCells count="1">
    <mergeCell ref="L1:M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M3002"/>
  <sheetViews>
    <sheetView workbookViewId="0">
      <selection activeCell="E3001" sqref="E3001"/>
    </sheetView>
  </sheetViews>
  <sheetFormatPr defaultRowHeight="15" x14ac:dyDescent="0.25"/>
  <cols>
    <col min="5" max="5" width="10.5703125" customWidth="1"/>
    <col min="6" max="6" width="9.140625" customWidth="1"/>
    <col min="7" max="7" width="5.7109375" customWidth="1"/>
    <col min="10" max="10" width="9.7109375" bestFit="1" customWidth="1"/>
    <col min="11" max="11" width="9.7109375" customWidth="1"/>
  </cols>
  <sheetData>
    <row r="1" spans="1:13" x14ac:dyDescent="0.25">
      <c r="A1" s="207" t="s">
        <v>185</v>
      </c>
      <c r="B1" s="207"/>
      <c r="C1" s="207"/>
      <c r="D1" s="206" t="s">
        <v>184</v>
      </c>
      <c r="E1" s="206"/>
      <c r="F1" s="206"/>
    </row>
    <row r="2" spans="1:13" ht="38.25" x14ac:dyDescent="0.25">
      <c r="A2" s="41" t="s">
        <v>72</v>
      </c>
      <c r="B2" s="41" t="s">
        <v>106</v>
      </c>
      <c r="C2" s="41" t="s">
        <v>182</v>
      </c>
      <c r="D2" s="77" t="s">
        <v>72</v>
      </c>
      <c r="E2" s="77" t="s">
        <v>106</v>
      </c>
      <c r="F2" s="81" t="s">
        <v>183</v>
      </c>
      <c r="H2" s="41" t="s">
        <v>186</v>
      </c>
      <c r="I2" s="41" t="s">
        <v>108</v>
      </c>
      <c r="J2" s="41" t="s">
        <v>187</v>
      </c>
      <c r="K2" s="41" t="s">
        <v>188</v>
      </c>
      <c r="L2" s="41" t="s">
        <v>189</v>
      </c>
      <c r="M2" s="41" t="s">
        <v>190</v>
      </c>
    </row>
    <row r="3" spans="1:13" x14ac:dyDescent="0.25">
      <c r="A3" s="42" t="str">
        <f>IF(ISBLANK('Section 2'!C14),"",'Section 2'!C14)</f>
        <v/>
      </c>
      <c r="B3" s="42" t="str">
        <f>IF(ISBLANK('Section 2'!I14),"",'Section 2'!I14)</f>
        <v/>
      </c>
      <c r="C3" s="42" t="str">
        <f>IF($A3="","",'Section 2'!J14)</f>
        <v/>
      </c>
      <c r="D3" s="48">
        <v>1</v>
      </c>
      <c r="E3" s="80" t="str">
        <f>IF('Section 3'!D15="","",'Section 3'!J15)</f>
        <v/>
      </c>
      <c r="F3" s="78" t="str">
        <f>IF(E3="","",'Section 3'!K15)</f>
        <v/>
      </c>
      <c r="G3" s="1"/>
      <c r="H3" s="48">
        <f>IF(OR(J3,K3&gt;0),1,0)</f>
        <v>0</v>
      </c>
      <c r="I3" s="42" t="str">
        <f>Lists!C3</f>
        <v>CBM</v>
      </c>
      <c r="J3" s="82">
        <f t="shared" ref="J3:J26" si="0">COUNTIF($B$3:$B$12,I3)</f>
        <v>0</v>
      </c>
      <c r="K3" s="82">
        <f t="shared" ref="K3:K26" si="1">COUNTIF($E$3:$E$3002,I3)</f>
        <v>0</v>
      </c>
      <c r="L3" s="48">
        <f t="shared" ref="L3:L26" ca="1" si="2">IF(J3="","",SUMIF($B$3:$C$12,I3,$C$3:$C$12))</f>
        <v>0</v>
      </c>
      <c r="M3" s="48">
        <f t="shared" ref="M3:M26" ca="1" si="3">IF(K3="","",SUMIF($E$3:$F$3002,I3,$F$3:$F$3002))</f>
        <v>0</v>
      </c>
    </row>
    <row r="4" spans="1:13" x14ac:dyDescent="0.25">
      <c r="A4" s="42" t="str">
        <f>IF(ISBLANK('Section 2'!C15),"",'Section 2'!C15)</f>
        <v/>
      </c>
      <c r="B4" s="42" t="str">
        <f>IF(ISBLANK('Section 2'!I15),"",'Section 2'!I15)</f>
        <v/>
      </c>
      <c r="C4" s="42" t="str">
        <f>IF($B4="","",'Section 2'!J15)</f>
        <v/>
      </c>
      <c r="D4" s="48">
        <v>1</v>
      </c>
      <c r="E4" s="80" t="str">
        <f>IF('Section 3'!D16="","",'Section 3'!J16)</f>
        <v/>
      </c>
      <c r="F4" s="78" t="str">
        <f>IF(E4="","",'Section 3'!K16)</f>
        <v/>
      </c>
      <c r="G4" s="79"/>
      <c r="H4" s="48">
        <f>IF(OR(J4,K4&gt;0),MAX($H$3:H3)+1,0)</f>
        <v>0</v>
      </c>
      <c r="I4" s="42" t="str">
        <f>Lists!C4</f>
        <v>CCL4</v>
      </c>
      <c r="J4" s="82">
        <f t="shared" si="0"/>
        <v>0</v>
      </c>
      <c r="K4" s="82">
        <f t="shared" si="1"/>
        <v>0</v>
      </c>
      <c r="L4" s="48">
        <f t="shared" ca="1" si="2"/>
        <v>0</v>
      </c>
      <c r="M4" s="48">
        <f t="shared" ca="1" si="3"/>
        <v>0</v>
      </c>
    </row>
    <row r="5" spans="1:13" x14ac:dyDescent="0.25">
      <c r="A5" s="42" t="str">
        <f>IF(ISBLANK('Section 2'!C16),"",'Section 2'!C16)</f>
        <v/>
      </c>
      <c r="B5" s="42" t="str">
        <f>IF(ISBLANK('Section 2'!I16),"",'Section 2'!I16)</f>
        <v/>
      </c>
      <c r="C5" s="42" t="str">
        <f>IF($B5="","",'Section 2'!J16)</f>
        <v/>
      </c>
      <c r="D5" s="48">
        <v>1</v>
      </c>
      <c r="E5" s="80" t="str">
        <f>IF('Section 3'!D17="","",'Section 3'!J17)</f>
        <v/>
      </c>
      <c r="F5" s="78" t="str">
        <f>IF(E5="","",'Section 3'!K17)</f>
        <v/>
      </c>
      <c r="G5" s="79"/>
      <c r="H5" s="48">
        <f>IF(OR(J5,K5&gt;0),MAX($H$3:H4)+1,0)</f>
        <v>0</v>
      </c>
      <c r="I5" s="42" t="str">
        <f>Lists!C5</f>
        <v>CFC-11</v>
      </c>
      <c r="J5" s="82">
        <f t="shared" si="0"/>
        <v>0</v>
      </c>
      <c r="K5" s="82">
        <f t="shared" si="1"/>
        <v>0</v>
      </c>
      <c r="L5" s="48">
        <f t="shared" ca="1" si="2"/>
        <v>0</v>
      </c>
      <c r="M5" s="48">
        <f t="shared" ca="1" si="3"/>
        <v>0</v>
      </c>
    </row>
    <row r="6" spans="1:13" x14ac:dyDescent="0.25">
      <c r="A6" s="42" t="str">
        <f>IF(ISBLANK('Section 2'!C17),"",'Section 2'!C17)</f>
        <v/>
      </c>
      <c r="B6" s="42" t="str">
        <f>IF(ISBLANK('Section 2'!I17),"",'Section 2'!I17)</f>
        <v/>
      </c>
      <c r="C6" s="42" t="str">
        <f>IF($B6="","",'Section 2'!J17)</f>
        <v/>
      </c>
      <c r="D6" s="48">
        <v>1</v>
      </c>
      <c r="E6" s="80" t="str">
        <f>IF('Section 3'!D18="","",'Section 3'!J18)</f>
        <v/>
      </c>
      <c r="F6" s="78" t="str">
        <f>IF(E6="","",'Section 3'!K18)</f>
        <v/>
      </c>
      <c r="G6" s="79"/>
      <c r="H6" s="48">
        <f>IF(OR(J6,K6&gt;0),MAX($H$3:H5)+1,0)</f>
        <v>0</v>
      </c>
      <c r="I6" s="42" t="str">
        <f>Lists!C6</f>
        <v>CFC-12</v>
      </c>
      <c r="J6" s="82">
        <f t="shared" si="0"/>
        <v>0</v>
      </c>
      <c r="K6" s="82">
        <f t="shared" si="1"/>
        <v>0</v>
      </c>
      <c r="L6" s="48">
        <f t="shared" ca="1" si="2"/>
        <v>0</v>
      </c>
      <c r="M6" s="48">
        <f t="shared" ca="1" si="3"/>
        <v>0</v>
      </c>
    </row>
    <row r="7" spans="1:13" x14ac:dyDescent="0.25">
      <c r="A7" s="42" t="str">
        <f>IF(ISBLANK('Section 2'!C18),"",'Section 2'!C18)</f>
        <v/>
      </c>
      <c r="B7" s="42" t="str">
        <f>IF(ISBLANK('Section 2'!I18),"",'Section 2'!I18)</f>
        <v/>
      </c>
      <c r="C7" s="42" t="str">
        <f>IF($B7="","",'Section 2'!J18)</f>
        <v/>
      </c>
      <c r="D7" s="48">
        <v>1</v>
      </c>
      <c r="E7" s="80" t="str">
        <f>IF('Section 3'!D19="","",'Section 3'!J19)</f>
        <v/>
      </c>
      <c r="F7" s="78" t="str">
        <f>IF(E7="","",'Section 3'!K19)</f>
        <v/>
      </c>
      <c r="G7" s="79"/>
      <c r="H7" s="48">
        <f>IF(OR(J7,K7&gt;0),MAX($H$3:H6)+1,0)</f>
        <v>0</v>
      </c>
      <c r="I7" s="42" t="str">
        <f>Lists!C7</f>
        <v>CFC-13</v>
      </c>
      <c r="J7" s="82">
        <f t="shared" si="0"/>
        <v>0</v>
      </c>
      <c r="K7" s="82">
        <f t="shared" si="1"/>
        <v>0</v>
      </c>
      <c r="L7" s="48">
        <f t="shared" ca="1" si="2"/>
        <v>0</v>
      </c>
      <c r="M7" s="48">
        <f t="shared" ca="1" si="3"/>
        <v>0</v>
      </c>
    </row>
    <row r="8" spans="1:13" x14ac:dyDescent="0.25">
      <c r="A8" s="42" t="str">
        <f>IF(ISBLANK('Section 2'!C19),"",'Section 2'!C19)</f>
        <v/>
      </c>
      <c r="B8" s="42" t="str">
        <f>IF(ISBLANK('Section 2'!I19),"",'Section 2'!I19)</f>
        <v/>
      </c>
      <c r="C8" s="42" t="str">
        <f>IF($B8="","",'Section 2'!J19)</f>
        <v/>
      </c>
      <c r="D8" s="48">
        <v>1</v>
      </c>
      <c r="E8" s="80" t="str">
        <f>IF('Section 3'!D20="","",'Section 3'!J20)</f>
        <v/>
      </c>
      <c r="F8" s="78" t="str">
        <f>IF(E8="","",'Section 3'!K20)</f>
        <v/>
      </c>
      <c r="G8" s="79"/>
      <c r="H8" s="48">
        <f>IF(OR(J8,K8&gt;0),MAX($H$3:H7)+1,0)</f>
        <v>0</v>
      </c>
      <c r="I8" s="42" t="str">
        <f>Lists!C8</f>
        <v>CFC-111</v>
      </c>
      <c r="J8" s="82">
        <f t="shared" si="0"/>
        <v>0</v>
      </c>
      <c r="K8" s="82">
        <f t="shared" si="1"/>
        <v>0</v>
      </c>
      <c r="L8" s="48">
        <f t="shared" ca="1" si="2"/>
        <v>0</v>
      </c>
      <c r="M8" s="48">
        <f t="shared" ca="1" si="3"/>
        <v>0</v>
      </c>
    </row>
    <row r="9" spans="1:13" x14ac:dyDescent="0.25">
      <c r="A9" s="42" t="str">
        <f>IF(ISBLANK('Section 2'!C20),"",'Section 2'!C20)</f>
        <v/>
      </c>
      <c r="B9" s="42" t="str">
        <f>IF(ISBLANK('Section 2'!I20),"",'Section 2'!I20)</f>
        <v/>
      </c>
      <c r="C9" s="42" t="str">
        <f>IF($B9="","",'Section 2'!J20)</f>
        <v/>
      </c>
      <c r="D9" s="48">
        <v>1</v>
      </c>
      <c r="E9" s="80" t="str">
        <f>IF('Section 3'!D21="","",'Section 3'!J21)</f>
        <v/>
      </c>
      <c r="F9" s="78" t="str">
        <f>IF(E9="","",'Section 3'!K21)</f>
        <v/>
      </c>
      <c r="G9" s="79"/>
      <c r="H9" s="48">
        <f>IF(OR(J9,K9&gt;0),MAX($H$3:H8)+1,0)</f>
        <v>0</v>
      </c>
      <c r="I9" s="42" t="str">
        <f>Lists!C9</f>
        <v>CFC-112</v>
      </c>
      <c r="J9" s="82">
        <f t="shared" si="0"/>
        <v>0</v>
      </c>
      <c r="K9" s="82">
        <f t="shared" si="1"/>
        <v>0</v>
      </c>
      <c r="L9" s="48">
        <f t="shared" ca="1" si="2"/>
        <v>0</v>
      </c>
      <c r="M9" s="48">
        <f t="shared" ca="1" si="3"/>
        <v>0</v>
      </c>
    </row>
    <row r="10" spans="1:13" x14ac:dyDescent="0.25">
      <c r="A10" s="42" t="str">
        <f>IF(ISBLANK('Section 2'!C21),"",'Section 2'!C21)</f>
        <v/>
      </c>
      <c r="B10" s="42" t="str">
        <f>IF(ISBLANK('Section 2'!I21),"",'Section 2'!I21)</f>
        <v/>
      </c>
      <c r="C10" s="42" t="str">
        <f>IF($B10="","",'Section 2'!J21)</f>
        <v/>
      </c>
      <c r="D10" s="48">
        <v>1</v>
      </c>
      <c r="E10" s="80" t="str">
        <f>IF('Section 3'!D22="","",'Section 3'!J22)</f>
        <v/>
      </c>
      <c r="F10" s="78" t="str">
        <f>IF(E10="","",'Section 3'!K22)</f>
        <v/>
      </c>
      <c r="G10" s="79"/>
      <c r="H10" s="48">
        <f>IF(OR(J10,K10&gt;0),MAX($H$3:H9)+1,0)</f>
        <v>0</v>
      </c>
      <c r="I10" s="42" t="str">
        <f>Lists!C10</f>
        <v>CFC-113</v>
      </c>
      <c r="J10" s="82">
        <f t="shared" si="0"/>
        <v>0</v>
      </c>
      <c r="K10" s="82">
        <f t="shared" si="1"/>
        <v>0</v>
      </c>
      <c r="L10" s="48">
        <f t="shared" ca="1" si="2"/>
        <v>0</v>
      </c>
      <c r="M10" s="48">
        <f t="shared" ca="1" si="3"/>
        <v>0</v>
      </c>
    </row>
    <row r="11" spans="1:13" x14ac:dyDescent="0.25">
      <c r="A11" s="42" t="str">
        <f>IF(ISBLANK('Section 2'!C22),"",'Section 2'!C22)</f>
        <v/>
      </c>
      <c r="B11" s="42" t="str">
        <f>IF(ISBLANK('Section 2'!I22),"",'Section 2'!I22)</f>
        <v/>
      </c>
      <c r="C11" s="42" t="str">
        <f>IF($B11="","",'Section 2'!J22)</f>
        <v/>
      </c>
      <c r="D11" s="48">
        <v>1</v>
      </c>
      <c r="E11" s="80" t="str">
        <f>IF('Section 3'!D23="","",'Section 3'!J23)</f>
        <v/>
      </c>
      <c r="F11" s="78" t="str">
        <f>IF(E11="","",'Section 3'!K23)</f>
        <v/>
      </c>
      <c r="G11" s="79"/>
      <c r="H11" s="48">
        <f>IF(OR(J11,K11&gt;0),MAX($H$3:H10)+1,0)</f>
        <v>0</v>
      </c>
      <c r="I11" s="42" t="str">
        <f>Lists!C11</f>
        <v>CFC-114</v>
      </c>
      <c r="J11" s="82">
        <f t="shared" si="0"/>
        <v>0</v>
      </c>
      <c r="K11" s="82">
        <f t="shared" si="1"/>
        <v>0</v>
      </c>
      <c r="L11" s="48">
        <f t="shared" ca="1" si="2"/>
        <v>0</v>
      </c>
      <c r="M11" s="48">
        <f t="shared" ca="1" si="3"/>
        <v>0</v>
      </c>
    </row>
    <row r="12" spans="1:13" x14ac:dyDescent="0.25">
      <c r="A12" s="42" t="str">
        <f>IF(ISBLANK('Section 2'!C23),"",'Section 2'!C23)</f>
        <v/>
      </c>
      <c r="B12" s="42" t="str">
        <f>IF(ISBLANK('Section 2'!I23),"",'Section 2'!I23)</f>
        <v/>
      </c>
      <c r="C12" s="42" t="str">
        <f>IF($B12="","",'Section 2'!J23)</f>
        <v/>
      </c>
      <c r="D12" s="48">
        <v>1</v>
      </c>
      <c r="E12" s="80" t="str">
        <f>IF('Section 3'!D24="","",'Section 3'!J24)</f>
        <v/>
      </c>
      <c r="F12" s="78" t="str">
        <f>IF(E12="","",'Section 3'!K24)</f>
        <v/>
      </c>
      <c r="G12" s="79"/>
      <c r="H12" s="48">
        <f>IF(OR(J12,K12&gt;0),MAX($H$3:H11)+1,0)</f>
        <v>0</v>
      </c>
      <c r="I12" s="42" t="str">
        <f>Lists!C12</f>
        <v>CFC-115</v>
      </c>
      <c r="J12" s="82">
        <f t="shared" si="0"/>
        <v>0</v>
      </c>
      <c r="K12" s="82">
        <f t="shared" si="1"/>
        <v>0</v>
      </c>
      <c r="L12" s="48">
        <f t="shared" ca="1" si="2"/>
        <v>0</v>
      </c>
      <c r="M12" s="48">
        <f t="shared" ca="1" si="3"/>
        <v>0</v>
      </c>
    </row>
    <row r="13" spans="1:13" x14ac:dyDescent="0.25">
      <c r="D13" s="48">
        <v>1</v>
      </c>
      <c r="E13" s="80" t="str">
        <f>IF('Section 3'!D25="","",'Section 3'!J25)</f>
        <v/>
      </c>
      <c r="F13" s="78" t="str">
        <f>IF(E13="","",'Section 3'!K25)</f>
        <v/>
      </c>
      <c r="G13" s="79"/>
      <c r="H13" s="48">
        <f>IF(OR(J13,K13&gt;0),MAX($H$3:H12)+1,0)</f>
        <v>0</v>
      </c>
      <c r="I13" s="42" t="str">
        <f>Lists!C13</f>
        <v>CFC-211</v>
      </c>
      <c r="J13" s="82">
        <f t="shared" si="0"/>
        <v>0</v>
      </c>
      <c r="K13" s="82">
        <f t="shared" si="1"/>
        <v>0</v>
      </c>
      <c r="L13" s="48">
        <f t="shared" ca="1" si="2"/>
        <v>0</v>
      </c>
      <c r="M13" s="48">
        <f t="shared" ca="1" si="3"/>
        <v>0</v>
      </c>
    </row>
    <row r="14" spans="1:13" x14ac:dyDescent="0.25">
      <c r="D14" s="48">
        <v>1</v>
      </c>
      <c r="E14" s="80" t="str">
        <f>IF('Section 3'!D26="","",'Section 3'!J26)</f>
        <v/>
      </c>
      <c r="F14" s="78" t="str">
        <f>IF(E14="","",'Section 3'!K26)</f>
        <v/>
      </c>
      <c r="G14" s="79"/>
      <c r="H14" s="48">
        <f>IF(OR(J14,K14&gt;0),MAX($H$3:H13)+1,0)</f>
        <v>0</v>
      </c>
      <c r="I14" s="42" t="str">
        <f>Lists!C14</f>
        <v>CFC-212</v>
      </c>
      <c r="J14" s="82">
        <f t="shared" si="0"/>
        <v>0</v>
      </c>
      <c r="K14" s="82">
        <f t="shared" si="1"/>
        <v>0</v>
      </c>
      <c r="L14" s="48">
        <f t="shared" ca="1" si="2"/>
        <v>0</v>
      </c>
      <c r="M14" s="48">
        <f t="shared" ca="1" si="3"/>
        <v>0</v>
      </c>
    </row>
    <row r="15" spans="1:13" x14ac:dyDescent="0.25">
      <c r="D15" s="48">
        <v>1</v>
      </c>
      <c r="E15" s="80" t="str">
        <f>IF('Section 3'!D27="","",'Section 3'!J27)</f>
        <v/>
      </c>
      <c r="F15" s="78" t="str">
        <f>IF(E15="","",'Section 3'!K27)</f>
        <v/>
      </c>
      <c r="G15" s="79"/>
      <c r="H15" s="48">
        <f>IF(OR(J15,K15&gt;0),MAX($H$3:H14)+1,0)</f>
        <v>0</v>
      </c>
      <c r="I15" s="42" t="str">
        <f>Lists!C15</f>
        <v>CFC-213</v>
      </c>
      <c r="J15" s="82">
        <f t="shared" si="0"/>
        <v>0</v>
      </c>
      <c r="K15" s="82">
        <f t="shared" si="1"/>
        <v>0</v>
      </c>
      <c r="L15" s="48">
        <f t="shared" ca="1" si="2"/>
        <v>0</v>
      </c>
      <c r="M15" s="48">
        <f t="shared" ca="1" si="3"/>
        <v>0</v>
      </c>
    </row>
    <row r="16" spans="1:13" x14ac:dyDescent="0.25">
      <c r="D16" s="48">
        <v>1</v>
      </c>
      <c r="E16" s="80" t="str">
        <f>IF('Section 3'!D28="","",'Section 3'!J28)</f>
        <v/>
      </c>
      <c r="F16" s="78" t="str">
        <f>IF(E16="","",'Section 3'!K28)</f>
        <v/>
      </c>
      <c r="G16" s="79"/>
      <c r="H16" s="48">
        <f>IF(OR(J16,K16&gt;0),MAX($H$3:H15)+1,0)</f>
        <v>0</v>
      </c>
      <c r="I16" s="42" t="str">
        <f>Lists!C16</f>
        <v>CFC-214</v>
      </c>
      <c r="J16" s="82">
        <f t="shared" si="0"/>
        <v>0</v>
      </c>
      <c r="K16" s="82">
        <f t="shared" si="1"/>
        <v>0</v>
      </c>
      <c r="L16" s="48">
        <f t="shared" ca="1" si="2"/>
        <v>0</v>
      </c>
      <c r="M16" s="48">
        <f t="shared" ca="1" si="3"/>
        <v>0</v>
      </c>
    </row>
    <row r="17" spans="4:13" x14ac:dyDescent="0.25">
      <c r="D17" s="48">
        <v>1</v>
      </c>
      <c r="E17" s="80" t="str">
        <f>IF('Section 3'!D29="","",'Section 3'!J29)</f>
        <v/>
      </c>
      <c r="F17" s="78" t="str">
        <f>IF(E17="","",'Section 3'!K29)</f>
        <v/>
      </c>
      <c r="G17" s="79"/>
      <c r="H17" s="48">
        <f>IF(OR(J17,K17&gt;0),MAX($H$3:H16)+1,0)</f>
        <v>0</v>
      </c>
      <c r="I17" s="42" t="str">
        <f>Lists!C17</f>
        <v>CFC-215</v>
      </c>
      <c r="J17" s="82">
        <f t="shared" si="0"/>
        <v>0</v>
      </c>
      <c r="K17" s="82">
        <f t="shared" si="1"/>
        <v>0</v>
      </c>
      <c r="L17" s="48">
        <f t="shared" ca="1" si="2"/>
        <v>0</v>
      </c>
      <c r="M17" s="48">
        <f t="shared" ca="1" si="3"/>
        <v>0</v>
      </c>
    </row>
    <row r="18" spans="4:13" x14ac:dyDescent="0.25">
      <c r="D18" s="48">
        <v>1</v>
      </c>
      <c r="E18" s="80" t="str">
        <f>IF('Section 3'!D30="","",'Section 3'!J30)</f>
        <v/>
      </c>
      <c r="F18" s="78" t="str">
        <f>IF(E18="","",'Section 3'!K30)</f>
        <v/>
      </c>
      <c r="G18" s="79"/>
      <c r="H18" s="48">
        <f>IF(OR(J18,K18&gt;0),MAX($H$3:H17)+1,0)</f>
        <v>0</v>
      </c>
      <c r="I18" s="42" t="str">
        <f>Lists!C18</f>
        <v>CFC-216</v>
      </c>
      <c r="J18" s="82">
        <f t="shared" si="0"/>
        <v>0</v>
      </c>
      <c r="K18" s="82">
        <f t="shared" si="1"/>
        <v>0</v>
      </c>
      <c r="L18" s="48">
        <f t="shared" ca="1" si="2"/>
        <v>0</v>
      </c>
      <c r="M18" s="48">
        <f t="shared" ca="1" si="3"/>
        <v>0</v>
      </c>
    </row>
    <row r="19" spans="4:13" x14ac:dyDescent="0.25">
      <c r="D19" s="48">
        <v>1</v>
      </c>
      <c r="E19" s="80" t="str">
        <f>IF('Section 3'!D31="","",'Section 3'!J31)</f>
        <v/>
      </c>
      <c r="F19" s="78" t="str">
        <f>IF(E19="","",'Section 3'!K31)</f>
        <v/>
      </c>
      <c r="G19" s="79"/>
      <c r="H19" s="48">
        <f>IF(OR(J19,K19&gt;0),MAX($H$3:H18)+1,0)</f>
        <v>0</v>
      </c>
      <c r="I19" s="42" t="str">
        <f>Lists!C19</f>
        <v>CFC-217</v>
      </c>
      <c r="J19" s="82">
        <f t="shared" si="0"/>
        <v>0</v>
      </c>
      <c r="K19" s="82">
        <f t="shared" si="1"/>
        <v>0</v>
      </c>
      <c r="L19" s="48">
        <f t="shared" ca="1" si="2"/>
        <v>0</v>
      </c>
      <c r="M19" s="48">
        <f t="shared" ca="1" si="3"/>
        <v>0</v>
      </c>
    </row>
    <row r="20" spans="4:13" x14ac:dyDescent="0.25">
      <c r="D20" s="48">
        <v>1</v>
      </c>
      <c r="E20" s="80" t="str">
        <f>IF('Section 3'!D32="","",'Section 3'!J32)</f>
        <v/>
      </c>
      <c r="F20" s="78" t="str">
        <f>IF(E20="","",'Section 3'!K32)</f>
        <v/>
      </c>
      <c r="G20" s="79"/>
      <c r="H20" s="48">
        <f>IF(OR(J20,K20&gt;0),MAX($H$3:H19)+1,0)</f>
        <v>0</v>
      </c>
      <c r="I20" s="42" t="str">
        <f>Lists!C20</f>
        <v>CH3Br</v>
      </c>
      <c r="J20" s="82">
        <f t="shared" si="0"/>
        <v>0</v>
      </c>
      <c r="K20" s="82">
        <f t="shared" si="1"/>
        <v>0</v>
      </c>
      <c r="L20" s="48">
        <f t="shared" ca="1" si="2"/>
        <v>0</v>
      </c>
      <c r="M20" s="48">
        <f t="shared" ca="1" si="3"/>
        <v>0</v>
      </c>
    </row>
    <row r="21" spans="4:13" x14ac:dyDescent="0.25">
      <c r="D21" s="48">
        <v>1</v>
      </c>
      <c r="E21" s="80" t="str">
        <f>IF('Section 3'!D33="","",'Section 3'!J33)</f>
        <v/>
      </c>
      <c r="F21" s="78" t="str">
        <f>IF(E21="","",'Section 3'!K33)</f>
        <v/>
      </c>
      <c r="G21" s="79"/>
      <c r="H21" s="48">
        <f>IF(OR(J21,K21&gt;0),MAX($H$3:H20)+1,0)</f>
        <v>0</v>
      </c>
      <c r="I21" s="42" t="str">
        <f>Lists!C21</f>
        <v>CH3CCL3</v>
      </c>
      <c r="J21" s="82">
        <f t="shared" si="0"/>
        <v>0</v>
      </c>
      <c r="K21" s="82">
        <f t="shared" si="1"/>
        <v>0</v>
      </c>
      <c r="L21" s="48">
        <f t="shared" ca="1" si="2"/>
        <v>0</v>
      </c>
      <c r="M21" s="48">
        <f t="shared" ca="1" si="3"/>
        <v>0</v>
      </c>
    </row>
    <row r="22" spans="4:13" x14ac:dyDescent="0.25">
      <c r="D22" s="48">
        <v>1</v>
      </c>
      <c r="E22" s="80" t="str">
        <f>IF('Section 3'!D34="","",'Section 3'!J34)</f>
        <v/>
      </c>
      <c r="F22" s="78" t="str">
        <f>IF(E22="","",'Section 3'!K34)</f>
        <v/>
      </c>
      <c r="G22" s="79"/>
      <c r="H22" s="48">
        <f>IF(OR(J22,K22&gt;0),MAX($H$3:H21)+1,0)</f>
        <v>0</v>
      </c>
      <c r="I22" s="42" t="str">
        <f>Lists!C22</f>
        <v>Halon 1202</v>
      </c>
      <c r="J22" s="82">
        <f t="shared" si="0"/>
        <v>0</v>
      </c>
      <c r="K22" s="82">
        <f t="shared" si="1"/>
        <v>0</v>
      </c>
      <c r="L22" s="48">
        <f t="shared" ca="1" si="2"/>
        <v>0</v>
      </c>
      <c r="M22" s="48">
        <f t="shared" ca="1" si="3"/>
        <v>0</v>
      </c>
    </row>
    <row r="23" spans="4:13" x14ac:dyDescent="0.25">
      <c r="D23" s="48">
        <v>1</v>
      </c>
      <c r="E23" s="80" t="str">
        <f>IF('Section 3'!D35="","",'Section 3'!J35)</f>
        <v/>
      </c>
      <c r="F23" s="78" t="str">
        <f>IF(E23="","",'Section 3'!K35)</f>
        <v/>
      </c>
      <c r="G23" s="1"/>
      <c r="H23" s="48">
        <f>IF(OR(J23,K23&gt;0),MAX($H$3:H22)+1,0)</f>
        <v>0</v>
      </c>
      <c r="I23" s="42" t="str">
        <f>Lists!C23</f>
        <v>Halon 1211</v>
      </c>
      <c r="J23" s="82">
        <f t="shared" si="0"/>
        <v>0</v>
      </c>
      <c r="K23" s="82">
        <f t="shared" si="1"/>
        <v>0</v>
      </c>
      <c r="L23" s="48">
        <f t="shared" ca="1" si="2"/>
        <v>0</v>
      </c>
      <c r="M23" s="48">
        <f t="shared" ca="1" si="3"/>
        <v>0</v>
      </c>
    </row>
    <row r="24" spans="4:13" x14ac:dyDescent="0.25">
      <c r="D24" s="48">
        <v>1</v>
      </c>
      <c r="E24" s="80" t="str">
        <f>IF('Section 3'!D36="","",'Section 3'!J36)</f>
        <v/>
      </c>
      <c r="F24" s="78" t="str">
        <f>IF(E24="","",'Section 3'!K36)</f>
        <v/>
      </c>
      <c r="H24" s="48">
        <f>IF(OR(J24,K24&gt;0),MAX($H$3:H23)+1,0)</f>
        <v>0</v>
      </c>
      <c r="I24" s="42" t="str">
        <f>Lists!C24</f>
        <v>Halon 1301</v>
      </c>
      <c r="J24" s="82">
        <f t="shared" si="0"/>
        <v>0</v>
      </c>
      <c r="K24" s="82">
        <f t="shared" si="1"/>
        <v>0</v>
      </c>
      <c r="L24" s="48">
        <f t="shared" ca="1" si="2"/>
        <v>0</v>
      </c>
      <c r="M24" s="48">
        <f t="shared" ca="1" si="3"/>
        <v>0</v>
      </c>
    </row>
    <row r="25" spans="4:13" x14ac:dyDescent="0.25">
      <c r="D25" s="48">
        <v>1</v>
      </c>
      <c r="E25" s="80" t="str">
        <f>IF('Section 3'!D37="","",'Section 3'!J37)</f>
        <v/>
      </c>
      <c r="F25" s="78" t="str">
        <f>IF(E25="","",'Section 3'!K37)</f>
        <v/>
      </c>
      <c r="H25" s="48">
        <f>IF(OR(J25,K25&gt;0),MAX($H$3:H24)+1,0)</f>
        <v>0</v>
      </c>
      <c r="I25" s="42" t="str">
        <f>Lists!C25</f>
        <v>Halon 2402</v>
      </c>
      <c r="J25" s="82">
        <f t="shared" si="0"/>
        <v>0</v>
      </c>
      <c r="K25" s="82">
        <f t="shared" si="1"/>
        <v>0</v>
      </c>
      <c r="L25" s="48">
        <f t="shared" ca="1" si="2"/>
        <v>0</v>
      </c>
      <c r="M25" s="48">
        <f t="shared" ca="1" si="3"/>
        <v>0</v>
      </c>
    </row>
    <row r="26" spans="4:13" x14ac:dyDescent="0.25">
      <c r="D26" s="48">
        <v>1</v>
      </c>
      <c r="E26" s="80" t="str">
        <f>IF('Section 3'!D38="","",'Section 3'!J38)</f>
        <v/>
      </c>
      <c r="F26" s="78" t="str">
        <f>IF(E26="","",'Section 3'!K38)</f>
        <v/>
      </c>
      <c r="H26" s="48">
        <f>IF(OR(J26,K26&gt;0),MAX($H$3:H25)+1,0)</f>
        <v>0</v>
      </c>
      <c r="I26" s="42" t="str">
        <f>Lists!C26</f>
        <v>HBFCs</v>
      </c>
      <c r="J26" s="82">
        <f t="shared" si="0"/>
        <v>0</v>
      </c>
      <c r="K26" s="82">
        <f t="shared" si="1"/>
        <v>0</v>
      </c>
      <c r="L26" s="48">
        <f t="shared" ca="1" si="2"/>
        <v>0</v>
      </c>
      <c r="M26" s="48">
        <f t="shared" ca="1" si="3"/>
        <v>0</v>
      </c>
    </row>
    <row r="27" spans="4:13" x14ac:dyDescent="0.25">
      <c r="D27" s="48">
        <v>1</v>
      </c>
      <c r="E27" s="80" t="str">
        <f>IF('Section 3'!D39="","",'Section 3'!J39)</f>
        <v/>
      </c>
      <c r="F27" s="78" t="str">
        <f>IF(E27="","",'Section 3'!K39)</f>
        <v/>
      </c>
    </row>
    <row r="28" spans="4:13" x14ac:dyDescent="0.25">
      <c r="D28" s="48">
        <v>1</v>
      </c>
      <c r="E28" s="80" t="str">
        <f>IF('Section 3'!D40="","",'Section 3'!J40)</f>
        <v/>
      </c>
      <c r="F28" s="78" t="str">
        <f>IF(E28="","",'Section 3'!K40)</f>
        <v/>
      </c>
    </row>
    <row r="29" spans="4:13" x14ac:dyDescent="0.25">
      <c r="D29" s="48">
        <v>1</v>
      </c>
      <c r="E29" s="80" t="str">
        <f>IF('Section 3'!D41="","",'Section 3'!J41)</f>
        <v/>
      </c>
      <c r="F29" s="78" t="str">
        <f>IF(E29="","",'Section 3'!K41)</f>
        <v/>
      </c>
    </row>
    <row r="30" spans="4:13" x14ac:dyDescent="0.25">
      <c r="D30" s="48">
        <v>1</v>
      </c>
      <c r="E30" s="80" t="str">
        <f>IF('Section 3'!D42="","",'Section 3'!J42)</f>
        <v/>
      </c>
      <c r="F30" s="78" t="str">
        <f>IF(E30="","",'Section 3'!K42)</f>
        <v/>
      </c>
    </row>
    <row r="31" spans="4:13" x14ac:dyDescent="0.25">
      <c r="D31" s="48">
        <v>1</v>
      </c>
      <c r="E31" s="80" t="str">
        <f>IF('Section 3'!D43="","",'Section 3'!J43)</f>
        <v/>
      </c>
      <c r="F31" s="78" t="str">
        <f>IF(E31="","",'Section 3'!K43)</f>
        <v/>
      </c>
    </row>
    <row r="32" spans="4:13" x14ac:dyDescent="0.25">
      <c r="D32" s="48">
        <v>1</v>
      </c>
      <c r="E32" s="80" t="str">
        <f>IF('Section 3'!D44="","",'Section 3'!J44)</f>
        <v/>
      </c>
      <c r="F32" s="78" t="str">
        <f>IF(E32="","",'Section 3'!K44)</f>
        <v/>
      </c>
    </row>
    <row r="33" spans="4:6" x14ac:dyDescent="0.25">
      <c r="D33" s="48">
        <v>1</v>
      </c>
      <c r="E33" s="80" t="str">
        <f>IF('Section 3'!D45="","",'Section 3'!J45)</f>
        <v/>
      </c>
      <c r="F33" s="78" t="str">
        <f>IF(E33="","",'Section 3'!K45)</f>
        <v/>
      </c>
    </row>
    <row r="34" spans="4:6" x14ac:dyDescent="0.25">
      <c r="D34" s="48">
        <v>1</v>
      </c>
      <c r="E34" s="80" t="str">
        <f>IF('Section 3'!D46="","",'Section 3'!J46)</f>
        <v/>
      </c>
      <c r="F34" s="78" t="str">
        <f>IF(E34="","",'Section 3'!K46)</f>
        <v/>
      </c>
    </row>
    <row r="35" spans="4:6" x14ac:dyDescent="0.25">
      <c r="D35" s="48">
        <v>1</v>
      </c>
      <c r="E35" s="80" t="str">
        <f>IF('Section 3'!D47="","",'Section 3'!J47)</f>
        <v/>
      </c>
      <c r="F35" s="78" t="str">
        <f>IF(E35="","",'Section 3'!K47)</f>
        <v/>
      </c>
    </row>
    <row r="36" spans="4:6" x14ac:dyDescent="0.25">
      <c r="D36" s="48">
        <v>1</v>
      </c>
      <c r="E36" s="80" t="str">
        <f>IF('Section 3'!D48="","",'Section 3'!J48)</f>
        <v/>
      </c>
      <c r="F36" s="78" t="str">
        <f>IF(E36="","",'Section 3'!K48)</f>
        <v/>
      </c>
    </row>
    <row r="37" spans="4:6" x14ac:dyDescent="0.25">
      <c r="D37" s="48">
        <v>1</v>
      </c>
      <c r="E37" s="80" t="str">
        <f>IF('Section 3'!D49="","",'Section 3'!J49)</f>
        <v/>
      </c>
      <c r="F37" s="78" t="str">
        <f>IF(E37="","",'Section 3'!K49)</f>
        <v/>
      </c>
    </row>
    <row r="38" spans="4:6" x14ac:dyDescent="0.25">
      <c r="D38" s="48">
        <v>1</v>
      </c>
      <c r="E38" s="80" t="str">
        <f>IF('Section 3'!D50="","",'Section 3'!J50)</f>
        <v/>
      </c>
      <c r="F38" s="78" t="str">
        <f>IF(E38="","",'Section 3'!K50)</f>
        <v/>
      </c>
    </row>
    <row r="39" spans="4:6" x14ac:dyDescent="0.25">
      <c r="D39" s="48">
        <v>1</v>
      </c>
      <c r="E39" s="80" t="str">
        <f>IF('Section 3'!D51="","",'Section 3'!J51)</f>
        <v/>
      </c>
      <c r="F39" s="78" t="str">
        <f>IF(E39="","",'Section 3'!K51)</f>
        <v/>
      </c>
    </row>
    <row r="40" spans="4:6" x14ac:dyDescent="0.25">
      <c r="D40" s="48">
        <v>1</v>
      </c>
      <c r="E40" s="80" t="str">
        <f>IF('Section 3'!D52="","",'Section 3'!J52)</f>
        <v/>
      </c>
      <c r="F40" s="78" t="str">
        <f>IF(E40="","",'Section 3'!K52)</f>
        <v/>
      </c>
    </row>
    <row r="41" spans="4:6" x14ac:dyDescent="0.25">
      <c r="D41" s="48">
        <v>1</v>
      </c>
      <c r="E41" s="80" t="str">
        <f>IF('Section 3'!D53="","",'Section 3'!J53)</f>
        <v/>
      </c>
      <c r="F41" s="78" t="str">
        <f>IF(E41="","",'Section 3'!K53)</f>
        <v/>
      </c>
    </row>
    <row r="42" spans="4:6" x14ac:dyDescent="0.25">
      <c r="D42" s="48">
        <v>1</v>
      </c>
      <c r="E42" s="80" t="str">
        <f>IF('Section 3'!D54="","",'Section 3'!J54)</f>
        <v/>
      </c>
      <c r="F42" s="78" t="str">
        <f>IF(E42="","",'Section 3'!K54)</f>
        <v/>
      </c>
    </row>
    <row r="43" spans="4:6" x14ac:dyDescent="0.25">
      <c r="D43" s="48">
        <v>1</v>
      </c>
      <c r="E43" s="80" t="str">
        <f>IF('Section 3'!D55="","",'Section 3'!J55)</f>
        <v/>
      </c>
      <c r="F43" s="78" t="str">
        <f>IF(E43="","",'Section 3'!K55)</f>
        <v/>
      </c>
    </row>
    <row r="44" spans="4:6" x14ac:dyDescent="0.25">
      <c r="D44" s="48">
        <v>1</v>
      </c>
      <c r="E44" s="80" t="str">
        <f>IF('Section 3'!D56="","",'Section 3'!J56)</f>
        <v/>
      </c>
      <c r="F44" s="78" t="str">
        <f>IF(E44="","",'Section 3'!K56)</f>
        <v/>
      </c>
    </row>
    <row r="45" spans="4:6" x14ac:dyDescent="0.25">
      <c r="D45" s="48">
        <v>1</v>
      </c>
      <c r="E45" s="80" t="str">
        <f>IF('Section 3'!D57="","",'Section 3'!J57)</f>
        <v/>
      </c>
      <c r="F45" s="78" t="str">
        <f>IF(E45="","",'Section 3'!K57)</f>
        <v/>
      </c>
    </row>
    <row r="46" spans="4:6" x14ac:dyDescent="0.25">
      <c r="D46" s="48">
        <v>1</v>
      </c>
      <c r="E46" s="80" t="str">
        <f>IF('Section 3'!D58="","",'Section 3'!J58)</f>
        <v/>
      </c>
      <c r="F46" s="78" t="str">
        <f>IF(E46="","",'Section 3'!K58)</f>
        <v/>
      </c>
    </row>
    <row r="47" spans="4:6" x14ac:dyDescent="0.25">
      <c r="D47" s="48">
        <v>1</v>
      </c>
      <c r="E47" s="80" t="str">
        <f>IF('Section 3'!D59="","",'Section 3'!J59)</f>
        <v/>
      </c>
      <c r="F47" s="78" t="str">
        <f>IF(E47="","",'Section 3'!K59)</f>
        <v/>
      </c>
    </row>
    <row r="48" spans="4:6" x14ac:dyDescent="0.25">
      <c r="D48" s="48">
        <v>1</v>
      </c>
      <c r="E48" s="80" t="str">
        <f>IF('Section 3'!D60="","",'Section 3'!J60)</f>
        <v/>
      </c>
      <c r="F48" s="78" t="str">
        <f>IF(E48="","",'Section 3'!K60)</f>
        <v/>
      </c>
    </row>
    <row r="49" spans="4:6" x14ac:dyDescent="0.25">
      <c r="D49" s="48">
        <v>1</v>
      </c>
      <c r="E49" s="80" t="str">
        <f>IF('Section 3'!D61="","",'Section 3'!J61)</f>
        <v/>
      </c>
      <c r="F49" s="78" t="str">
        <f>IF(E49="","",'Section 3'!K61)</f>
        <v/>
      </c>
    </row>
    <row r="50" spans="4:6" x14ac:dyDescent="0.25">
      <c r="D50" s="48">
        <v>1</v>
      </c>
      <c r="E50" s="80" t="str">
        <f>IF('Section 3'!D62="","",'Section 3'!J62)</f>
        <v/>
      </c>
      <c r="F50" s="78" t="str">
        <f>IF(E50="","",'Section 3'!K62)</f>
        <v/>
      </c>
    </row>
    <row r="51" spans="4:6" x14ac:dyDescent="0.25">
      <c r="D51" s="48">
        <v>1</v>
      </c>
      <c r="E51" s="80" t="str">
        <f>IF('Section 3'!D63="","",'Section 3'!J63)</f>
        <v/>
      </c>
      <c r="F51" s="78" t="str">
        <f>IF(E51="","",'Section 3'!K63)</f>
        <v/>
      </c>
    </row>
    <row r="52" spans="4:6" x14ac:dyDescent="0.25">
      <c r="D52" s="48">
        <v>1</v>
      </c>
      <c r="E52" s="80" t="str">
        <f>IF('Section 3'!D64="","",'Section 3'!J64)</f>
        <v/>
      </c>
      <c r="F52" s="78" t="str">
        <f>IF(E52="","",'Section 3'!K64)</f>
        <v/>
      </c>
    </row>
    <row r="53" spans="4:6" x14ac:dyDescent="0.25">
      <c r="D53" s="48">
        <v>1</v>
      </c>
      <c r="E53" s="80" t="str">
        <f>IF('Section 3'!D65="","",'Section 3'!J65)</f>
        <v/>
      </c>
      <c r="F53" s="78" t="str">
        <f>IF(E53="","",'Section 3'!K65)</f>
        <v/>
      </c>
    </row>
    <row r="54" spans="4:6" x14ac:dyDescent="0.25">
      <c r="D54" s="48">
        <v>1</v>
      </c>
      <c r="E54" s="80" t="str">
        <f>IF('Section 3'!D66="","",'Section 3'!J66)</f>
        <v/>
      </c>
      <c r="F54" s="78" t="str">
        <f>IF(E54="","",'Section 3'!K66)</f>
        <v/>
      </c>
    </row>
    <row r="55" spans="4:6" x14ac:dyDescent="0.25">
      <c r="D55" s="48">
        <v>1</v>
      </c>
      <c r="E55" s="80" t="str">
        <f>IF('Section 3'!D67="","",'Section 3'!J67)</f>
        <v/>
      </c>
      <c r="F55" s="78" t="str">
        <f>IF(E55="","",'Section 3'!K67)</f>
        <v/>
      </c>
    </row>
    <row r="56" spans="4:6" x14ac:dyDescent="0.25">
      <c r="D56" s="48">
        <v>1</v>
      </c>
      <c r="E56" s="80" t="str">
        <f>IF('Section 3'!D68="","",'Section 3'!J68)</f>
        <v/>
      </c>
      <c r="F56" s="78" t="str">
        <f>IF(E56="","",'Section 3'!K68)</f>
        <v/>
      </c>
    </row>
    <row r="57" spans="4:6" x14ac:dyDescent="0.25">
      <c r="D57" s="48">
        <v>1</v>
      </c>
      <c r="E57" s="80" t="str">
        <f>IF('Section 3'!D69="","",'Section 3'!J69)</f>
        <v/>
      </c>
      <c r="F57" s="78" t="str">
        <f>IF(E57="","",'Section 3'!K69)</f>
        <v/>
      </c>
    </row>
    <row r="58" spans="4:6" x14ac:dyDescent="0.25">
      <c r="D58" s="48">
        <v>1</v>
      </c>
      <c r="E58" s="80" t="str">
        <f>IF('Section 3'!D70="","",'Section 3'!J70)</f>
        <v/>
      </c>
      <c r="F58" s="78" t="str">
        <f>IF(E58="","",'Section 3'!K70)</f>
        <v/>
      </c>
    </row>
    <row r="59" spans="4:6" x14ac:dyDescent="0.25">
      <c r="D59" s="48">
        <v>1</v>
      </c>
      <c r="E59" s="80" t="str">
        <f>IF('Section 3'!D71="","",'Section 3'!J71)</f>
        <v/>
      </c>
      <c r="F59" s="78" t="str">
        <f>IF(E59="","",'Section 3'!K71)</f>
        <v/>
      </c>
    </row>
    <row r="60" spans="4:6" x14ac:dyDescent="0.25">
      <c r="D60" s="48">
        <v>1</v>
      </c>
      <c r="E60" s="80" t="str">
        <f>IF('Section 3'!D72="","",'Section 3'!J72)</f>
        <v/>
      </c>
      <c r="F60" s="78" t="str">
        <f>IF(E60="","",'Section 3'!K72)</f>
        <v/>
      </c>
    </row>
    <row r="61" spans="4:6" x14ac:dyDescent="0.25">
      <c r="D61" s="48">
        <v>1</v>
      </c>
      <c r="E61" s="80" t="str">
        <f>IF('Section 3'!D73="","",'Section 3'!J73)</f>
        <v/>
      </c>
      <c r="F61" s="78" t="str">
        <f>IF(E61="","",'Section 3'!K73)</f>
        <v/>
      </c>
    </row>
    <row r="62" spans="4:6" x14ac:dyDescent="0.25">
      <c r="D62" s="48">
        <v>1</v>
      </c>
      <c r="E62" s="80" t="str">
        <f>IF('Section 3'!D74="","",'Section 3'!J74)</f>
        <v/>
      </c>
      <c r="F62" s="78" t="str">
        <f>IF(E62="","",'Section 3'!K74)</f>
        <v/>
      </c>
    </row>
    <row r="63" spans="4:6" x14ac:dyDescent="0.25">
      <c r="D63" s="48">
        <v>1</v>
      </c>
      <c r="E63" s="80" t="str">
        <f>IF('Section 3'!D75="","",'Section 3'!J75)</f>
        <v/>
      </c>
      <c r="F63" s="78" t="str">
        <f>IF(E63="","",'Section 3'!K75)</f>
        <v/>
      </c>
    </row>
    <row r="64" spans="4:6" x14ac:dyDescent="0.25">
      <c r="D64" s="48">
        <v>1</v>
      </c>
      <c r="E64" s="80" t="str">
        <f>IF('Section 3'!D76="","",'Section 3'!J76)</f>
        <v/>
      </c>
      <c r="F64" s="78" t="str">
        <f>IF(E64="","",'Section 3'!K76)</f>
        <v/>
      </c>
    </row>
    <row r="65" spans="4:6" x14ac:dyDescent="0.25">
      <c r="D65" s="48">
        <v>1</v>
      </c>
      <c r="E65" s="80" t="str">
        <f>IF('Section 3'!D77="","",'Section 3'!J77)</f>
        <v/>
      </c>
      <c r="F65" s="78" t="str">
        <f>IF(E65="","",'Section 3'!K77)</f>
        <v/>
      </c>
    </row>
    <row r="66" spans="4:6" x14ac:dyDescent="0.25">
      <c r="D66" s="48">
        <v>1</v>
      </c>
      <c r="E66" s="80" t="str">
        <f>IF('Section 3'!D78="","",'Section 3'!J78)</f>
        <v/>
      </c>
      <c r="F66" s="78" t="str">
        <f>IF(E66="","",'Section 3'!K78)</f>
        <v/>
      </c>
    </row>
    <row r="67" spans="4:6" x14ac:dyDescent="0.25">
      <c r="D67" s="48">
        <v>1</v>
      </c>
      <c r="E67" s="80" t="str">
        <f>IF('Section 3'!D79="","",'Section 3'!J79)</f>
        <v/>
      </c>
      <c r="F67" s="78" t="str">
        <f>IF(E67="","",'Section 3'!K79)</f>
        <v/>
      </c>
    </row>
    <row r="68" spans="4:6" x14ac:dyDescent="0.25">
      <c r="D68" s="48">
        <v>1</v>
      </c>
      <c r="E68" s="80" t="str">
        <f>IF('Section 3'!D80="","",'Section 3'!J80)</f>
        <v/>
      </c>
      <c r="F68" s="78" t="str">
        <f>IF(E68="","",'Section 3'!K80)</f>
        <v/>
      </c>
    </row>
    <row r="69" spans="4:6" x14ac:dyDescent="0.25">
      <c r="D69" s="48">
        <v>1</v>
      </c>
      <c r="E69" s="80" t="str">
        <f>IF('Section 3'!D81="","",'Section 3'!J81)</f>
        <v/>
      </c>
      <c r="F69" s="78" t="str">
        <f>IF(E69="","",'Section 3'!K81)</f>
        <v/>
      </c>
    </row>
    <row r="70" spans="4:6" x14ac:dyDescent="0.25">
      <c r="D70" s="48">
        <v>1</v>
      </c>
      <c r="E70" s="80" t="str">
        <f>IF('Section 3'!D82="","",'Section 3'!J82)</f>
        <v/>
      </c>
      <c r="F70" s="78" t="str">
        <f>IF(E70="","",'Section 3'!K82)</f>
        <v/>
      </c>
    </row>
    <row r="71" spans="4:6" x14ac:dyDescent="0.25">
      <c r="D71" s="48">
        <v>1</v>
      </c>
      <c r="E71" s="80" t="str">
        <f>IF('Section 3'!D83="","",'Section 3'!J83)</f>
        <v/>
      </c>
      <c r="F71" s="78" t="str">
        <f>IF(E71="","",'Section 3'!K83)</f>
        <v/>
      </c>
    </row>
    <row r="72" spans="4:6" x14ac:dyDescent="0.25">
      <c r="D72" s="48">
        <v>1</v>
      </c>
      <c r="E72" s="80" t="str">
        <f>IF('Section 3'!D84="","",'Section 3'!J84)</f>
        <v/>
      </c>
      <c r="F72" s="78" t="str">
        <f>IF(E72="","",'Section 3'!K84)</f>
        <v/>
      </c>
    </row>
    <row r="73" spans="4:6" x14ac:dyDescent="0.25">
      <c r="D73" s="48">
        <v>1</v>
      </c>
      <c r="E73" s="80" t="str">
        <f>IF('Section 3'!D85="","",'Section 3'!J85)</f>
        <v/>
      </c>
      <c r="F73" s="78" t="str">
        <f>IF(E73="","",'Section 3'!K85)</f>
        <v/>
      </c>
    </row>
    <row r="74" spans="4:6" x14ac:dyDescent="0.25">
      <c r="D74" s="48">
        <v>1</v>
      </c>
      <c r="E74" s="80" t="str">
        <f>IF('Section 3'!D86="","",'Section 3'!J86)</f>
        <v/>
      </c>
      <c r="F74" s="78" t="str">
        <f>IF(E74="","",'Section 3'!K86)</f>
        <v/>
      </c>
    </row>
    <row r="75" spans="4:6" x14ac:dyDescent="0.25">
      <c r="D75" s="48">
        <v>1</v>
      </c>
      <c r="E75" s="80" t="str">
        <f>IF('Section 3'!D87="","",'Section 3'!J87)</f>
        <v/>
      </c>
      <c r="F75" s="78" t="str">
        <f>IF(E75="","",'Section 3'!K87)</f>
        <v/>
      </c>
    </row>
    <row r="76" spans="4:6" x14ac:dyDescent="0.25">
      <c r="D76" s="48">
        <v>1</v>
      </c>
      <c r="E76" s="80" t="str">
        <f>IF('Section 3'!D88="","",'Section 3'!J88)</f>
        <v/>
      </c>
      <c r="F76" s="78" t="str">
        <f>IF(E76="","",'Section 3'!K88)</f>
        <v/>
      </c>
    </row>
    <row r="77" spans="4:6" x14ac:dyDescent="0.25">
      <c r="D77" s="48">
        <v>1</v>
      </c>
      <c r="E77" s="80" t="str">
        <f>IF('Section 3'!D89="","",'Section 3'!J89)</f>
        <v/>
      </c>
      <c r="F77" s="78" t="str">
        <f>IF(E77="","",'Section 3'!K89)</f>
        <v/>
      </c>
    </row>
    <row r="78" spans="4:6" x14ac:dyDescent="0.25">
      <c r="D78" s="48">
        <v>1</v>
      </c>
      <c r="E78" s="80" t="str">
        <f>IF('Section 3'!D90="","",'Section 3'!J90)</f>
        <v/>
      </c>
      <c r="F78" s="78" t="str">
        <f>IF(E78="","",'Section 3'!K90)</f>
        <v/>
      </c>
    </row>
    <row r="79" spans="4:6" x14ac:dyDescent="0.25">
      <c r="D79" s="48">
        <v>1</v>
      </c>
      <c r="E79" s="80" t="str">
        <f>IF('Section 3'!D91="","",'Section 3'!J91)</f>
        <v/>
      </c>
      <c r="F79" s="78" t="str">
        <f>IF(E79="","",'Section 3'!K91)</f>
        <v/>
      </c>
    </row>
    <row r="80" spans="4:6" x14ac:dyDescent="0.25">
      <c r="D80" s="48">
        <v>1</v>
      </c>
      <c r="E80" s="80" t="str">
        <f>IF('Section 3'!D92="","",'Section 3'!J92)</f>
        <v/>
      </c>
      <c r="F80" s="78" t="str">
        <f>IF(E80="","",'Section 3'!K92)</f>
        <v/>
      </c>
    </row>
    <row r="81" spans="4:6" x14ac:dyDescent="0.25">
      <c r="D81" s="48">
        <v>1</v>
      </c>
      <c r="E81" s="80" t="str">
        <f>IF('Section 3'!D93="","",'Section 3'!J93)</f>
        <v/>
      </c>
      <c r="F81" s="78" t="str">
        <f>IF(E81="","",'Section 3'!K93)</f>
        <v/>
      </c>
    </row>
    <row r="82" spans="4:6" x14ac:dyDescent="0.25">
      <c r="D82" s="48">
        <v>1</v>
      </c>
      <c r="E82" s="80" t="str">
        <f>IF('Section 3'!D94="","",'Section 3'!J94)</f>
        <v/>
      </c>
      <c r="F82" s="78" t="str">
        <f>IF(E82="","",'Section 3'!K94)</f>
        <v/>
      </c>
    </row>
    <row r="83" spans="4:6" x14ac:dyDescent="0.25">
      <c r="D83" s="48">
        <v>1</v>
      </c>
      <c r="E83" s="80" t="str">
        <f>IF('Section 3'!D95="","",'Section 3'!J95)</f>
        <v/>
      </c>
      <c r="F83" s="78" t="str">
        <f>IF(E83="","",'Section 3'!K95)</f>
        <v/>
      </c>
    </row>
    <row r="84" spans="4:6" x14ac:dyDescent="0.25">
      <c r="D84" s="48">
        <v>1</v>
      </c>
      <c r="E84" s="80" t="str">
        <f>IF('Section 3'!D96="","",'Section 3'!J96)</f>
        <v/>
      </c>
      <c r="F84" s="78" t="str">
        <f>IF(E84="","",'Section 3'!K96)</f>
        <v/>
      </c>
    </row>
    <row r="85" spans="4:6" x14ac:dyDescent="0.25">
      <c r="D85" s="48">
        <v>1</v>
      </c>
      <c r="E85" s="80" t="str">
        <f>IF('Section 3'!D97="","",'Section 3'!J97)</f>
        <v/>
      </c>
      <c r="F85" s="78" t="str">
        <f>IF(E85="","",'Section 3'!K97)</f>
        <v/>
      </c>
    </row>
    <row r="86" spans="4:6" x14ac:dyDescent="0.25">
      <c r="D86" s="48">
        <v>1</v>
      </c>
      <c r="E86" s="80" t="str">
        <f>IF('Section 3'!D98="","",'Section 3'!J98)</f>
        <v/>
      </c>
      <c r="F86" s="78" t="str">
        <f>IF(E86="","",'Section 3'!K98)</f>
        <v/>
      </c>
    </row>
    <row r="87" spans="4:6" x14ac:dyDescent="0.25">
      <c r="D87" s="48">
        <v>1</v>
      </c>
      <c r="E87" s="80" t="str">
        <f>IF('Section 3'!D99="","",'Section 3'!J99)</f>
        <v/>
      </c>
      <c r="F87" s="78" t="str">
        <f>IF(E87="","",'Section 3'!K99)</f>
        <v/>
      </c>
    </row>
    <row r="88" spans="4:6" x14ac:dyDescent="0.25">
      <c r="D88" s="48">
        <v>1</v>
      </c>
      <c r="E88" s="80" t="str">
        <f>IF('Section 3'!D100="","",'Section 3'!J100)</f>
        <v/>
      </c>
      <c r="F88" s="78" t="str">
        <f>IF(E88="","",'Section 3'!K100)</f>
        <v/>
      </c>
    </row>
    <row r="89" spans="4:6" x14ac:dyDescent="0.25">
      <c r="D89" s="48">
        <v>1</v>
      </c>
      <c r="E89" s="80" t="str">
        <f>IF('Section 3'!D101="","",'Section 3'!J101)</f>
        <v/>
      </c>
      <c r="F89" s="78" t="str">
        <f>IF(E89="","",'Section 3'!K101)</f>
        <v/>
      </c>
    </row>
    <row r="90" spans="4:6" x14ac:dyDescent="0.25">
      <c r="D90" s="48">
        <v>1</v>
      </c>
      <c r="E90" s="80" t="str">
        <f>IF('Section 3'!D102="","",'Section 3'!J102)</f>
        <v/>
      </c>
      <c r="F90" s="78" t="str">
        <f>IF(E90="","",'Section 3'!K102)</f>
        <v/>
      </c>
    </row>
    <row r="91" spans="4:6" x14ac:dyDescent="0.25">
      <c r="D91" s="48">
        <v>1</v>
      </c>
      <c r="E91" s="80" t="str">
        <f>IF('Section 3'!D103="","",'Section 3'!J103)</f>
        <v/>
      </c>
      <c r="F91" s="78" t="str">
        <f>IF(E91="","",'Section 3'!K103)</f>
        <v/>
      </c>
    </row>
    <row r="92" spans="4:6" x14ac:dyDescent="0.25">
      <c r="D92" s="48">
        <v>1</v>
      </c>
      <c r="E92" s="80" t="str">
        <f>IF('Section 3'!D104="","",'Section 3'!J104)</f>
        <v/>
      </c>
      <c r="F92" s="78" t="str">
        <f>IF(E92="","",'Section 3'!K104)</f>
        <v/>
      </c>
    </row>
    <row r="93" spans="4:6" x14ac:dyDescent="0.25">
      <c r="D93" s="48">
        <v>1</v>
      </c>
      <c r="E93" s="80" t="str">
        <f>IF('Section 3'!D105="","",'Section 3'!J105)</f>
        <v/>
      </c>
      <c r="F93" s="78" t="str">
        <f>IF(E93="","",'Section 3'!K105)</f>
        <v/>
      </c>
    </row>
    <row r="94" spans="4:6" x14ac:dyDescent="0.25">
      <c r="D94" s="48">
        <v>1</v>
      </c>
      <c r="E94" s="80" t="str">
        <f>IF('Section 3'!D106="","",'Section 3'!J106)</f>
        <v/>
      </c>
      <c r="F94" s="78" t="str">
        <f>IF(E94="","",'Section 3'!K106)</f>
        <v/>
      </c>
    </row>
    <row r="95" spans="4:6" x14ac:dyDescent="0.25">
      <c r="D95" s="48">
        <v>1</v>
      </c>
      <c r="E95" s="80" t="str">
        <f>IF('Section 3'!D107="","",'Section 3'!J107)</f>
        <v/>
      </c>
      <c r="F95" s="78" t="str">
        <f>IF(E95="","",'Section 3'!K107)</f>
        <v/>
      </c>
    </row>
    <row r="96" spans="4:6" x14ac:dyDescent="0.25">
      <c r="D96" s="48">
        <v>1</v>
      </c>
      <c r="E96" s="80" t="str">
        <f>IF('Section 3'!D108="","",'Section 3'!J108)</f>
        <v/>
      </c>
      <c r="F96" s="78" t="str">
        <f>IF(E96="","",'Section 3'!K108)</f>
        <v/>
      </c>
    </row>
    <row r="97" spans="4:6" x14ac:dyDescent="0.25">
      <c r="D97" s="48">
        <v>1</v>
      </c>
      <c r="E97" s="80" t="str">
        <f>IF('Section 3'!D109="","",'Section 3'!J109)</f>
        <v/>
      </c>
      <c r="F97" s="78" t="str">
        <f>IF(E97="","",'Section 3'!K109)</f>
        <v/>
      </c>
    </row>
    <row r="98" spans="4:6" x14ac:dyDescent="0.25">
      <c r="D98" s="48">
        <v>1</v>
      </c>
      <c r="E98" s="80" t="str">
        <f>IF('Section 3'!D110="","",'Section 3'!J110)</f>
        <v/>
      </c>
      <c r="F98" s="78" t="str">
        <f>IF(E98="","",'Section 3'!K110)</f>
        <v/>
      </c>
    </row>
    <row r="99" spans="4:6" x14ac:dyDescent="0.25">
      <c r="D99" s="48">
        <v>1</v>
      </c>
      <c r="E99" s="80" t="str">
        <f>IF('Section 3'!D111="","",'Section 3'!J111)</f>
        <v/>
      </c>
      <c r="F99" s="78" t="str">
        <f>IF(E99="","",'Section 3'!K111)</f>
        <v/>
      </c>
    </row>
    <row r="100" spans="4:6" x14ac:dyDescent="0.25">
      <c r="D100" s="48">
        <v>1</v>
      </c>
      <c r="E100" s="80" t="str">
        <f>IF('Section 3'!D112="","",'Section 3'!J112)</f>
        <v/>
      </c>
      <c r="F100" s="78" t="str">
        <f>IF(E100="","",'Section 3'!K112)</f>
        <v/>
      </c>
    </row>
    <row r="101" spans="4:6" x14ac:dyDescent="0.25">
      <c r="D101" s="48">
        <v>1</v>
      </c>
      <c r="E101" s="80" t="str">
        <f>IF('Section 3'!D113="","",'Section 3'!J113)</f>
        <v/>
      </c>
      <c r="F101" s="78" t="str">
        <f>IF(E101="","",'Section 3'!K113)</f>
        <v/>
      </c>
    </row>
    <row r="102" spans="4:6" x14ac:dyDescent="0.25">
      <c r="D102" s="48">
        <v>1</v>
      </c>
      <c r="E102" s="80" t="str">
        <f>IF('Section 3'!D114="","",'Section 3'!J114)</f>
        <v/>
      </c>
      <c r="F102" s="78" t="str">
        <f>IF(E102="","",'Section 3'!K114)</f>
        <v/>
      </c>
    </row>
    <row r="103" spans="4:6" x14ac:dyDescent="0.25">
      <c r="D103" s="48">
        <v>1</v>
      </c>
      <c r="E103" s="80" t="str">
        <f>IF('Section 3'!D115="","",'Section 3'!J115)</f>
        <v/>
      </c>
      <c r="F103" s="78" t="str">
        <f>IF(E103="","",'Section 3'!K115)</f>
        <v/>
      </c>
    </row>
    <row r="104" spans="4:6" x14ac:dyDescent="0.25">
      <c r="D104" s="48">
        <v>1</v>
      </c>
      <c r="E104" s="80" t="str">
        <f>IF('Section 3'!D116="","",'Section 3'!J116)</f>
        <v/>
      </c>
      <c r="F104" s="78" t="str">
        <f>IF(E104="","",'Section 3'!K116)</f>
        <v/>
      </c>
    </row>
    <row r="105" spans="4:6" x14ac:dyDescent="0.25">
      <c r="D105" s="48">
        <v>1</v>
      </c>
      <c r="E105" s="80" t="str">
        <f>IF('Section 3'!D117="","",'Section 3'!J117)</f>
        <v/>
      </c>
      <c r="F105" s="78" t="str">
        <f>IF(E105="","",'Section 3'!K117)</f>
        <v/>
      </c>
    </row>
    <row r="106" spans="4:6" x14ac:dyDescent="0.25">
      <c r="D106" s="48">
        <v>1</v>
      </c>
      <c r="E106" s="80" t="str">
        <f>IF('Section 3'!D118="","",'Section 3'!J118)</f>
        <v/>
      </c>
      <c r="F106" s="78" t="str">
        <f>IF(E106="","",'Section 3'!K118)</f>
        <v/>
      </c>
    </row>
    <row r="107" spans="4:6" x14ac:dyDescent="0.25">
      <c r="D107" s="48">
        <v>1</v>
      </c>
      <c r="E107" s="80" t="str">
        <f>IF('Section 3'!D119="","",'Section 3'!J119)</f>
        <v/>
      </c>
      <c r="F107" s="78" t="str">
        <f>IF(E107="","",'Section 3'!K119)</f>
        <v/>
      </c>
    </row>
    <row r="108" spans="4:6" x14ac:dyDescent="0.25">
      <c r="D108" s="48">
        <v>1</v>
      </c>
      <c r="E108" s="80" t="str">
        <f>IF('Section 3'!D120="","",'Section 3'!J120)</f>
        <v/>
      </c>
      <c r="F108" s="78" t="str">
        <f>IF(E108="","",'Section 3'!K120)</f>
        <v/>
      </c>
    </row>
    <row r="109" spans="4:6" x14ac:dyDescent="0.25">
      <c r="D109" s="48">
        <v>1</v>
      </c>
      <c r="E109" s="80" t="str">
        <f>IF('Section 3'!D121="","",'Section 3'!J121)</f>
        <v/>
      </c>
      <c r="F109" s="78" t="str">
        <f>IF(E109="","",'Section 3'!K121)</f>
        <v/>
      </c>
    </row>
    <row r="110" spans="4:6" x14ac:dyDescent="0.25">
      <c r="D110" s="48">
        <v>1</v>
      </c>
      <c r="E110" s="80" t="str">
        <f>IF('Section 3'!D122="","",'Section 3'!J122)</f>
        <v/>
      </c>
      <c r="F110" s="78" t="str">
        <f>IF(E110="","",'Section 3'!K122)</f>
        <v/>
      </c>
    </row>
    <row r="111" spans="4:6" x14ac:dyDescent="0.25">
      <c r="D111" s="48">
        <v>1</v>
      </c>
      <c r="E111" s="80" t="str">
        <f>IF('Section 3'!D123="","",'Section 3'!J123)</f>
        <v/>
      </c>
      <c r="F111" s="78" t="str">
        <f>IF(E111="","",'Section 3'!K123)</f>
        <v/>
      </c>
    </row>
    <row r="112" spans="4:6" x14ac:dyDescent="0.25">
      <c r="D112" s="48">
        <v>1</v>
      </c>
      <c r="E112" s="80" t="str">
        <f>IF('Section 3'!D124="","",'Section 3'!J124)</f>
        <v/>
      </c>
      <c r="F112" s="78" t="str">
        <f>IF(E112="","",'Section 3'!K124)</f>
        <v/>
      </c>
    </row>
    <row r="113" spans="4:6" x14ac:dyDescent="0.25">
      <c r="D113" s="48">
        <v>1</v>
      </c>
      <c r="E113" s="80" t="str">
        <f>IF('Section 3'!D125="","",'Section 3'!J125)</f>
        <v/>
      </c>
      <c r="F113" s="78" t="str">
        <f>IF(E113="","",'Section 3'!K125)</f>
        <v/>
      </c>
    </row>
    <row r="114" spans="4:6" x14ac:dyDescent="0.25">
      <c r="D114" s="48">
        <v>1</v>
      </c>
      <c r="E114" s="80" t="str">
        <f>IF('Section 3'!D126="","",'Section 3'!J126)</f>
        <v/>
      </c>
      <c r="F114" s="78" t="str">
        <f>IF(E114="","",'Section 3'!K126)</f>
        <v/>
      </c>
    </row>
    <row r="115" spans="4:6" x14ac:dyDescent="0.25">
      <c r="D115" s="48">
        <v>1</v>
      </c>
      <c r="E115" s="80" t="str">
        <f>IF('Section 3'!D127="","",'Section 3'!J127)</f>
        <v/>
      </c>
      <c r="F115" s="78" t="str">
        <f>IF(E115="","",'Section 3'!K127)</f>
        <v/>
      </c>
    </row>
    <row r="116" spans="4:6" x14ac:dyDescent="0.25">
      <c r="D116" s="48">
        <v>1</v>
      </c>
      <c r="E116" s="80" t="str">
        <f>IF('Section 3'!D128="","",'Section 3'!J128)</f>
        <v/>
      </c>
      <c r="F116" s="78" t="str">
        <f>IF(E116="","",'Section 3'!K128)</f>
        <v/>
      </c>
    </row>
    <row r="117" spans="4:6" x14ac:dyDescent="0.25">
      <c r="D117" s="48">
        <v>1</v>
      </c>
      <c r="E117" s="80" t="str">
        <f>IF('Section 3'!D129="","",'Section 3'!J129)</f>
        <v/>
      </c>
      <c r="F117" s="78" t="str">
        <f>IF(E117="","",'Section 3'!K129)</f>
        <v/>
      </c>
    </row>
    <row r="118" spans="4:6" x14ac:dyDescent="0.25">
      <c r="D118" s="48">
        <v>1</v>
      </c>
      <c r="E118" s="80" t="str">
        <f>IF('Section 3'!D130="","",'Section 3'!J130)</f>
        <v/>
      </c>
      <c r="F118" s="78" t="str">
        <f>IF(E118="","",'Section 3'!K130)</f>
        <v/>
      </c>
    </row>
    <row r="119" spans="4:6" x14ac:dyDescent="0.25">
      <c r="D119" s="48">
        <v>1</v>
      </c>
      <c r="E119" s="80" t="str">
        <f>IF('Section 3'!D131="","",'Section 3'!J131)</f>
        <v/>
      </c>
      <c r="F119" s="78" t="str">
        <f>IF(E119="","",'Section 3'!K131)</f>
        <v/>
      </c>
    </row>
    <row r="120" spans="4:6" x14ac:dyDescent="0.25">
      <c r="D120" s="48">
        <v>1</v>
      </c>
      <c r="E120" s="80" t="str">
        <f>IF('Section 3'!D132="","",'Section 3'!J132)</f>
        <v/>
      </c>
      <c r="F120" s="78" t="str">
        <f>IF(E120="","",'Section 3'!K132)</f>
        <v/>
      </c>
    </row>
    <row r="121" spans="4:6" x14ac:dyDescent="0.25">
      <c r="D121" s="48">
        <v>1</v>
      </c>
      <c r="E121" s="80" t="str">
        <f>IF('Section 3'!D133="","",'Section 3'!J133)</f>
        <v/>
      </c>
      <c r="F121" s="78" t="str">
        <f>IF(E121="","",'Section 3'!K133)</f>
        <v/>
      </c>
    </row>
    <row r="122" spans="4:6" x14ac:dyDescent="0.25">
      <c r="D122" s="48">
        <v>1</v>
      </c>
      <c r="E122" s="80" t="str">
        <f>IF('Section 3'!D134="","",'Section 3'!J134)</f>
        <v/>
      </c>
      <c r="F122" s="78" t="str">
        <f>IF(E122="","",'Section 3'!K134)</f>
        <v/>
      </c>
    </row>
    <row r="123" spans="4:6" x14ac:dyDescent="0.25">
      <c r="D123" s="48">
        <v>1</v>
      </c>
      <c r="E123" s="80" t="str">
        <f>IF('Section 3'!D135="","",'Section 3'!J135)</f>
        <v/>
      </c>
      <c r="F123" s="78" t="str">
        <f>IF(E123="","",'Section 3'!K135)</f>
        <v/>
      </c>
    </row>
    <row r="124" spans="4:6" x14ac:dyDescent="0.25">
      <c r="D124" s="48">
        <v>1</v>
      </c>
      <c r="E124" s="80" t="str">
        <f>IF('Section 3'!D136="","",'Section 3'!J136)</f>
        <v/>
      </c>
      <c r="F124" s="78" t="str">
        <f>IF(E124="","",'Section 3'!K136)</f>
        <v/>
      </c>
    </row>
    <row r="125" spans="4:6" x14ac:dyDescent="0.25">
      <c r="D125" s="48">
        <v>1</v>
      </c>
      <c r="E125" s="80" t="str">
        <f>IF('Section 3'!D137="","",'Section 3'!J137)</f>
        <v/>
      </c>
      <c r="F125" s="78" t="str">
        <f>IF(E125="","",'Section 3'!K137)</f>
        <v/>
      </c>
    </row>
    <row r="126" spans="4:6" x14ac:dyDescent="0.25">
      <c r="D126" s="48">
        <v>1</v>
      </c>
      <c r="E126" s="80" t="str">
        <f>IF('Section 3'!D138="","",'Section 3'!J138)</f>
        <v/>
      </c>
      <c r="F126" s="78" t="str">
        <f>IF(E126="","",'Section 3'!K138)</f>
        <v/>
      </c>
    </row>
    <row r="127" spans="4:6" x14ac:dyDescent="0.25">
      <c r="D127" s="48">
        <v>1</v>
      </c>
      <c r="E127" s="80" t="str">
        <f>IF('Section 3'!D139="","",'Section 3'!J139)</f>
        <v/>
      </c>
      <c r="F127" s="78" t="str">
        <f>IF(E127="","",'Section 3'!K139)</f>
        <v/>
      </c>
    </row>
    <row r="128" spans="4:6" x14ac:dyDescent="0.25">
      <c r="D128" s="48">
        <v>1</v>
      </c>
      <c r="E128" s="80" t="str">
        <f>IF('Section 3'!D140="","",'Section 3'!J140)</f>
        <v/>
      </c>
      <c r="F128" s="78" t="str">
        <f>IF(E128="","",'Section 3'!K140)</f>
        <v/>
      </c>
    </row>
    <row r="129" spans="4:6" x14ac:dyDescent="0.25">
      <c r="D129" s="48">
        <v>1</v>
      </c>
      <c r="E129" s="80" t="str">
        <f>IF('Section 3'!D141="","",'Section 3'!J141)</f>
        <v/>
      </c>
      <c r="F129" s="78" t="str">
        <f>IF(E129="","",'Section 3'!K141)</f>
        <v/>
      </c>
    </row>
    <row r="130" spans="4:6" x14ac:dyDescent="0.25">
      <c r="D130" s="48">
        <v>1</v>
      </c>
      <c r="E130" s="80" t="str">
        <f>IF('Section 3'!D142="","",'Section 3'!J142)</f>
        <v/>
      </c>
      <c r="F130" s="78" t="str">
        <f>IF(E130="","",'Section 3'!K142)</f>
        <v/>
      </c>
    </row>
    <row r="131" spans="4:6" x14ac:dyDescent="0.25">
      <c r="D131" s="48">
        <v>1</v>
      </c>
      <c r="E131" s="80" t="str">
        <f>IF('Section 3'!D143="","",'Section 3'!J143)</f>
        <v/>
      </c>
      <c r="F131" s="78" t="str">
        <f>IF(E131="","",'Section 3'!K143)</f>
        <v/>
      </c>
    </row>
    <row r="132" spans="4:6" x14ac:dyDescent="0.25">
      <c r="D132" s="48">
        <v>1</v>
      </c>
      <c r="E132" s="80" t="str">
        <f>IF('Section 3'!D144="","",'Section 3'!J144)</f>
        <v/>
      </c>
      <c r="F132" s="78" t="str">
        <f>IF(E132="","",'Section 3'!K144)</f>
        <v/>
      </c>
    </row>
    <row r="133" spans="4:6" x14ac:dyDescent="0.25">
      <c r="D133" s="48">
        <v>1</v>
      </c>
      <c r="E133" s="80" t="str">
        <f>IF('Section 3'!D145="","",'Section 3'!J145)</f>
        <v/>
      </c>
      <c r="F133" s="78" t="str">
        <f>IF(E133="","",'Section 3'!K145)</f>
        <v/>
      </c>
    </row>
    <row r="134" spans="4:6" x14ac:dyDescent="0.25">
      <c r="D134" s="48">
        <v>1</v>
      </c>
      <c r="E134" s="80" t="str">
        <f>IF('Section 3'!D146="","",'Section 3'!J146)</f>
        <v/>
      </c>
      <c r="F134" s="78" t="str">
        <f>IF(E134="","",'Section 3'!K146)</f>
        <v/>
      </c>
    </row>
    <row r="135" spans="4:6" x14ac:dyDescent="0.25">
      <c r="D135" s="48">
        <v>1</v>
      </c>
      <c r="E135" s="80" t="str">
        <f>IF('Section 3'!D147="","",'Section 3'!J147)</f>
        <v/>
      </c>
      <c r="F135" s="78" t="str">
        <f>IF(E135="","",'Section 3'!K147)</f>
        <v/>
      </c>
    </row>
    <row r="136" spans="4:6" x14ac:dyDescent="0.25">
      <c r="D136" s="48">
        <v>1</v>
      </c>
      <c r="E136" s="80" t="str">
        <f>IF('Section 3'!D148="","",'Section 3'!J148)</f>
        <v/>
      </c>
      <c r="F136" s="78" t="str">
        <f>IF(E136="","",'Section 3'!K148)</f>
        <v/>
      </c>
    </row>
    <row r="137" spans="4:6" x14ac:dyDescent="0.25">
      <c r="D137" s="48">
        <v>1</v>
      </c>
      <c r="E137" s="80" t="str">
        <f>IF('Section 3'!D149="","",'Section 3'!J149)</f>
        <v/>
      </c>
      <c r="F137" s="78" t="str">
        <f>IF(E137="","",'Section 3'!K149)</f>
        <v/>
      </c>
    </row>
    <row r="138" spans="4:6" x14ac:dyDescent="0.25">
      <c r="D138" s="48">
        <v>1</v>
      </c>
      <c r="E138" s="80" t="str">
        <f>IF('Section 3'!D150="","",'Section 3'!J150)</f>
        <v/>
      </c>
      <c r="F138" s="78" t="str">
        <f>IF(E138="","",'Section 3'!K150)</f>
        <v/>
      </c>
    </row>
    <row r="139" spans="4:6" x14ac:dyDescent="0.25">
      <c r="D139" s="48">
        <v>1</v>
      </c>
      <c r="E139" s="80" t="str">
        <f>IF('Section 3'!D151="","",'Section 3'!J151)</f>
        <v/>
      </c>
      <c r="F139" s="78" t="str">
        <f>IF(E139="","",'Section 3'!K151)</f>
        <v/>
      </c>
    </row>
    <row r="140" spans="4:6" x14ac:dyDescent="0.25">
      <c r="D140" s="48">
        <v>1</v>
      </c>
      <c r="E140" s="80" t="str">
        <f>IF('Section 3'!D152="","",'Section 3'!J152)</f>
        <v/>
      </c>
      <c r="F140" s="78" t="str">
        <f>IF(E140="","",'Section 3'!K152)</f>
        <v/>
      </c>
    </row>
    <row r="141" spans="4:6" x14ac:dyDescent="0.25">
      <c r="D141" s="48">
        <v>1</v>
      </c>
      <c r="E141" s="80" t="str">
        <f>IF('Section 3'!D153="","",'Section 3'!J153)</f>
        <v/>
      </c>
      <c r="F141" s="78" t="str">
        <f>IF(E141="","",'Section 3'!K153)</f>
        <v/>
      </c>
    </row>
    <row r="142" spans="4:6" x14ac:dyDescent="0.25">
      <c r="D142" s="48">
        <v>1</v>
      </c>
      <c r="E142" s="80" t="str">
        <f>IF('Section 3'!D154="","",'Section 3'!J154)</f>
        <v/>
      </c>
      <c r="F142" s="78" t="str">
        <f>IF(E142="","",'Section 3'!K154)</f>
        <v/>
      </c>
    </row>
    <row r="143" spans="4:6" x14ac:dyDescent="0.25">
      <c r="D143" s="48">
        <v>1</v>
      </c>
      <c r="E143" s="80" t="str">
        <f>IF('Section 3'!D155="","",'Section 3'!J155)</f>
        <v/>
      </c>
      <c r="F143" s="78" t="str">
        <f>IF(E143="","",'Section 3'!K155)</f>
        <v/>
      </c>
    </row>
    <row r="144" spans="4:6" x14ac:dyDescent="0.25">
      <c r="D144" s="48">
        <v>1</v>
      </c>
      <c r="E144" s="80" t="str">
        <f>IF('Section 3'!D156="","",'Section 3'!J156)</f>
        <v/>
      </c>
      <c r="F144" s="78" t="str">
        <f>IF(E144="","",'Section 3'!K156)</f>
        <v/>
      </c>
    </row>
    <row r="145" spans="4:6" x14ac:dyDescent="0.25">
      <c r="D145" s="48">
        <v>1</v>
      </c>
      <c r="E145" s="80" t="str">
        <f>IF('Section 3'!D157="","",'Section 3'!J157)</f>
        <v/>
      </c>
      <c r="F145" s="78" t="str">
        <f>IF(E145="","",'Section 3'!K157)</f>
        <v/>
      </c>
    </row>
    <row r="146" spans="4:6" x14ac:dyDescent="0.25">
      <c r="D146" s="48">
        <v>1</v>
      </c>
      <c r="E146" s="80" t="str">
        <f>IF('Section 3'!D158="","",'Section 3'!J158)</f>
        <v/>
      </c>
      <c r="F146" s="78" t="str">
        <f>IF(E146="","",'Section 3'!K158)</f>
        <v/>
      </c>
    </row>
    <row r="147" spans="4:6" x14ac:dyDescent="0.25">
      <c r="D147" s="48">
        <v>1</v>
      </c>
      <c r="E147" s="80" t="str">
        <f>IF('Section 3'!D159="","",'Section 3'!J159)</f>
        <v/>
      </c>
      <c r="F147" s="78" t="str">
        <f>IF(E147="","",'Section 3'!K159)</f>
        <v/>
      </c>
    </row>
    <row r="148" spans="4:6" x14ac:dyDescent="0.25">
      <c r="D148" s="48">
        <v>1</v>
      </c>
      <c r="E148" s="80" t="str">
        <f>IF('Section 3'!D160="","",'Section 3'!J160)</f>
        <v/>
      </c>
      <c r="F148" s="78" t="str">
        <f>IF(E148="","",'Section 3'!K160)</f>
        <v/>
      </c>
    </row>
    <row r="149" spans="4:6" x14ac:dyDescent="0.25">
      <c r="D149" s="48">
        <v>1</v>
      </c>
      <c r="E149" s="80" t="str">
        <f>IF('Section 3'!D161="","",'Section 3'!J161)</f>
        <v/>
      </c>
      <c r="F149" s="78" t="str">
        <f>IF(E149="","",'Section 3'!K161)</f>
        <v/>
      </c>
    </row>
    <row r="150" spans="4:6" x14ac:dyDescent="0.25">
      <c r="D150" s="48">
        <v>1</v>
      </c>
      <c r="E150" s="80" t="str">
        <f>IF('Section 3'!D162="","",'Section 3'!J162)</f>
        <v/>
      </c>
      <c r="F150" s="78" t="str">
        <f>IF(E150="","",'Section 3'!K162)</f>
        <v/>
      </c>
    </row>
    <row r="151" spans="4:6" x14ac:dyDescent="0.25">
      <c r="D151" s="48">
        <v>1</v>
      </c>
      <c r="E151" s="80" t="str">
        <f>IF('Section 3'!D163="","",'Section 3'!J163)</f>
        <v/>
      </c>
      <c r="F151" s="78" t="str">
        <f>IF(E151="","",'Section 3'!K163)</f>
        <v/>
      </c>
    </row>
    <row r="152" spans="4:6" x14ac:dyDescent="0.25">
      <c r="D152" s="48">
        <v>1</v>
      </c>
      <c r="E152" s="80" t="str">
        <f>IF('Section 3'!D164="","",'Section 3'!J164)</f>
        <v/>
      </c>
      <c r="F152" s="78" t="str">
        <f>IF(E152="","",'Section 3'!K164)</f>
        <v/>
      </c>
    </row>
    <row r="153" spans="4:6" x14ac:dyDescent="0.25">
      <c r="D153" s="48">
        <v>1</v>
      </c>
      <c r="E153" s="80" t="str">
        <f>IF('Section 3'!D165="","",'Section 3'!J165)</f>
        <v/>
      </c>
      <c r="F153" s="78" t="str">
        <f>IF(E153="","",'Section 3'!K165)</f>
        <v/>
      </c>
    </row>
    <row r="154" spans="4:6" x14ac:dyDescent="0.25">
      <c r="D154" s="48">
        <v>1</v>
      </c>
      <c r="E154" s="80" t="str">
        <f>IF('Section 3'!D166="","",'Section 3'!J166)</f>
        <v/>
      </c>
      <c r="F154" s="78" t="str">
        <f>IF(E154="","",'Section 3'!K166)</f>
        <v/>
      </c>
    </row>
    <row r="155" spans="4:6" x14ac:dyDescent="0.25">
      <c r="D155" s="48">
        <v>1</v>
      </c>
      <c r="E155" s="80" t="str">
        <f>IF('Section 3'!D167="","",'Section 3'!J167)</f>
        <v/>
      </c>
      <c r="F155" s="78" t="str">
        <f>IF(E155="","",'Section 3'!K167)</f>
        <v/>
      </c>
    </row>
    <row r="156" spans="4:6" x14ac:dyDescent="0.25">
      <c r="D156" s="48">
        <v>1</v>
      </c>
      <c r="E156" s="80" t="str">
        <f>IF('Section 3'!D168="","",'Section 3'!J168)</f>
        <v/>
      </c>
      <c r="F156" s="78" t="str">
        <f>IF(E156="","",'Section 3'!K168)</f>
        <v/>
      </c>
    </row>
    <row r="157" spans="4:6" x14ac:dyDescent="0.25">
      <c r="D157" s="48">
        <v>1</v>
      </c>
      <c r="E157" s="80" t="str">
        <f>IF('Section 3'!D169="","",'Section 3'!J169)</f>
        <v/>
      </c>
      <c r="F157" s="78" t="str">
        <f>IF(E157="","",'Section 3'!K169)</f>
        <v/>
      </c>
    </row>
    <row r="158" spans="4:6" x14ac:dyDescent="0.25">
      <c r="D158" s="48">
        <v>1</v>
      </c>
      <c r="E158" s="80" t="str">
        <f>IF('Section 3'!D170="","",'Section 3'!J170)</f>
        <v/>
      </c>
      <c r="F158" s="78" t="str">
        <f>IF(E158="","",'Section 3'!K170)</f>
        <v/>
      </c>
    </row>
    <row r="159" spans="4:6" x14ac:dyDescent="0.25">
      <c r="D159" s="48">
        <v>1</v>
      </c>
      <c r="E159" s="80" t="str">
        <f>IF('Section 3'!D171="","",'Section 3'!J171)</f>
        <v/>
      </c>
      <c r="F159" s="78" t="str">
        <f>IF(E159="","",'Section 3'!K171)</f>
        <v/>
      </c>
    </row>
    <row r="160" spans="4:6" x14ac:dyDescent="0.25">
      <c r="D160" s="48">
        <v>1</v>
      </c>
      <c r="E160" s="80" t="str">
        <f>IF('Section 3'!D172="","",'Section 3'!J172)</f>
        <v/>
      </c>
      <c r="F160" s="78" t="str">
        <f>IF(E160="","",'Section 3'!K172)</f>
        <v/>
      </c>
    </row>
    <row r="161" spans="4:6" x14ac:dyDescent="0.25">
      <c r="D161" s="48">
        <v>1</v>
      </c>
      <c r="E161" s="80" t="str">
        <f>IF('Section 3'!D173="","",'Section 3'!J173)</f>
        <v/>
      </c>
      <c r="F161" s="78" t="str">
        <f>IF(E161="","",'Section 3'!K173)</f>
        <v/>
      </c>
    </row>
    <row r="162" spans="4:6" x14ac:dyDescent="0.25">
      <c r="D162" s="48">
        <v>1</v>
      </c>
      <c r="E162" s="80" t="str">
        <f>IF('Section 3'!D174="","",'Section 3'!J174)</f>
        <v/>
      </c>
      <c r="F162" s="78" t="str">
        <f>IF(E162="","",'Section 3'!K174)</f>
        <v/>
      </c>
    </row>
    <row r="163" spans="4:6" x14ac:dyDescent="0.25">
      <c r="D163" s="48">
        <v>1</v>
      </c>
      <c r="E163" s="80" t="str">
        <f>IF('Section 3'!D175="","",'Section 3'!J175)</f>
        <v/>
      </c>
      <c r="F163" s="78" t="str">
        <f>IF(E163="","",'Section 3'!K175)</f>
        <v/>
      </c>
    </row>
    <row r="164" spans="4:6" x14ac:dyDescent="0.25">
      <c r="D164" s="48">
        <v>1</v>
      </c>
      <c r="E164" s="80" t="str">
        <f>IF('Section 3'!D176="","",'Section 3'!J176)</f>
        <v/>
      </c>
      <c r="F164" s="78" t="str">
        <f>IF(E164="","",'Section 3'!K176)</f>
        <v/>
      </c>
    </row>
    <row r="165" spans="4:6" x14ac:dyDescent="0.25">
      <c r="D165" s="48">
        <v>1</v>
      </c>
      <c r="E165" s="80" t="str">
        <f>IF('Section 3'!D177="","",'Section 3'!J177)</f>
        <v/>
      </c>
      <c r="F165" s="78" t="str">
        <f>IF(E165="","",'Section 3'!K177)</f>
        <v/>
      </c>
    </row>
    <row r="166" spans="4:6" x14ac:dyDescent="0.25">
      <c r="D166" s="48">
        <v>1</v>
      </c>
      <c r="E166" s="80" t="str">
        <f>IF('Section 3'!D178="","",'Section 3'!J178)</f>
        <v/>
      </c>
      <c r="F166" s="78" t="str">
        <f>IF(E166="","",'Section 3'!K178)</f>
        <v/>
      </c>
    </row>
    <row r="167" spans="4:6" x14ac:dyDescent="0.25">
      <c r="D167" s="48">
        <v>1</v>
      </c>
      <c r="E167" s="80" t="str">
        <f>IF('Section 3'!D179="","",'Section 3'!J179)</f>
        <v/>
      </c>
      <c r="F167" s="78" t="str">
        <f>IF(E167="","",'Section 3'!K179)</f>
        <v/>
      </c>
    </row>
    <row r="168" spans="4:6" x14ac:dyDescent="0.25">
      <c r="D168" s="48">
        <v>1</v>
      </c>
      <c r="E168" s="80" t="str">
        <f>IF('Section 3'!D180="","",'Section 3'!J180)</f>
        <v/>
      </c>
      <c r="F168" s="78" t="str">
        <f>IF(E168="","",'Section 3'!K180)</f>
        <v/>
      </c>
    </row>
    <row r="169" spans="4:6" x14ac:dyDescent="0.25">
      <c r="D169" s="48">
        <v>1</v>
      </c>
      <c r="E169" s="80" t="str">
        <f>IF('Section 3'!D181="","",'Section 3'!J181)</f>
        <v/>
      </c>
      <c r="F169" s="78" t="str">
        <f>IF(E169="","",'Section 3'!K181)</f>
        <v/>
      </c>
    </row>
    <row r="170" spans="4:6" x14ac:dyDescent="0.25">
      <c r="D170" s="48">
        <v>1</v>
      </c>
      <c r="E170" s="80" t="str">
        <f>IF('Section 3'!D182="","",'Section 3'!J182)</f>
        <v/>
      </c>
      <c r="F170" s="78" t="str">
        <f>IF(E170="","",'Section 3'!K182)</f>
        <v/>
      </c>
    </row>
    <row r="171" spans="4:6" x14ac:dyDescent="0.25">
      <c r="D171" s="48">
        <v>1</v>
      </c>
      <c r="E171" s="80" t="str">
        <f>IF('Section 3'!D183="","",'Section 3'!J183)</f>
        <v/>
      </c>
      <c r="F171" s="78" t="str">
        <f>IF(E171="","",'Section 3'!K183)</f>
        <v/>
      </c>
    </row>
    <row r="172" spans="4:6" x14ac:dyDescent="0.25">
      <c r="D172" s="48">
        <v>1</v>
      </c>
      <c r="E172" s="80" t="str">
        <f>IF('Section 3'!D184="","",'Section 3'!J184)</f>
        <v/>
      </c>
      <c r="F172" s="78" t="str">
        <f>IF(E172="","",'Section 3'!K184)</f>
        <v/>
      </c>
    </row>
    <row r="173" spans="4:6" x14ac:dyDescent="0.25">
      <c r="D173" s="48">
        <v>1</v>
      </c>
      <c r="E173" s="80" t="str">
        <f>IF('Section 3'!D185="","",'Section 3'!J185)</f>
        <v/>
      </c>
      <c r="F173" s="78" t="str">
        <f>IF(E173="","",'Section 3'!K185)</f>
        <v/>
      </c>
    </row>
    <row r="174" spans="4:6" x14ac:dyDescent="0.25">
      <c r="D174" s="48">
        <v>1</v>
      </c>
      <c r="E174" s="80" t="str">
        <f>IF('Section 3'!D186="","",'Section 3'!J186)</f>
        <v/>
      </c>
      <c r="F174" s="78" t="str">
        <f>IF(E174="","",'Section 3'!K186)</f>
        <v/>
      </c>
    </row>
    <row r="175" spans="4:6" x14ac:dyDescent="0.25">
      <c r="D175" s="48">
        <v>1</v>
      </c>
      <c r="E175" s="80" t="str">
        <f>IF('Section 3'!D187="","",'Section 3'!J187)</f>
        <v/>
      </c>
      <c r="F175" s="78" t="str">
        <f>IF(E175="","",'Section 3'!K187)</f>
        <v/>
      </c>
    </row>
    <row r="176" spans="4:6" x14ac:dyDescent="0.25">
      <c r="D176" s="48">
        <v>1</v>
      </c>
      <c r="E176" s="80" t="str">
        <f>IF('Section 3'!D188="","",'Section 3'!J188)</f>
        <v/>
      </c>
      <c r="F176" s="78" t="str">
        <f>IF(E176="","",'Section 3'!K188)</f>
        <v/>
      </c>
    </row>
    <row r="177" spans="4:6" x14ac:dyDescent="0.25">
      <c r="D177" s="48">
        <v>1</v>
      </c>
      <c r="E177" s="80" t="str">
        <f>IF('Section 3'!D189="","",'Section 3'!J189)</f>
        <v/>
      </c>
      <c r="F177" s="78" t="str">
        <f>IF(E177="","",'Section 3'!K189)</f>
        <v/>
      </c>
    </row>
    <row r="178" spans="4:6" x14ac:dyDescent="0.25">
      <c r="D178" s="48">
        <v>1</v>
      </c>
      <c r="E178" s="80" t="str">
        <f>IF('Section 3'!D190="","",'Section 3'!J190)</f>
        <v/>
      </c>
      <c r="F178" s="78" t="str">
        <f>IF(E178="","",'Section 3'!K190)</f>
        <v/>
      </c>
    </row>
    <row r="179" spans="4:6" x14ac:dyDescent="0.25">
      <c r="D179" s="48">
        <v>1</v>
      </c>
      <c r="E179" s="80" t="str">
        <f>IF('Section 3'!D191="","",'Section 3'!J191)</f>
        <v/>
      </c>
      <c r="F179" s="78" t="str">
        <f>IF(E179="","",'Section 3'!K191)</f>
        <v/>
      </c>
    </row>
    <row r="180" spans="4:6" x14ac:dyDescent="0.25">
      <c r="D180" s="48">
        <v>1</v>
      </c>
      <c r="E180" s="80" t="str">
        <f>IF('Section 3'!D192="","",'Section 3'!J192)</f>
        <v/>
      </c>
      <c r="F180" s="78" t="str">
        <f>IF(E180="","",'Section 3'!K192)</f>
        <v/>
      </c>
    </row>
    <row r="181" spans="4:6" x14ac:dyDescent="0.25">
      <c r="D181" s="48">
        <v>1</v>
      </c>
      <c r="E181" s="80" t="str">
        <f>IF('Section 3'!D193="","",'Section 3'!J193)</f>
        <v/>
      </c>
      <c r="F181" s="78" t="str">
        <f>IF(E181="","",'Section 3'!K193)</f>
        <v/>
      </c>
    </row>
    <row r="182" spans="4:6" x14ac:dyDescent="0.25">
      <c r="D182" s="48">
        <v>1</v>
      </c>
      <c r="E182" s="80" t="str">
        <f>IF('Section 3'!D194="","",'Section 3'!J194)</f>
        <v/>
      </c>
      <c r="F182" s="78" t="str">
        <f>IF(E182="","",'Section 3'!K194)</f>
        <v/>
      </c>
    </row>
    <row r="183" spans="4:6" x14ac:dyDescent="0.25">
      <c r="D183" s="48">
        <v>1</v>
      </c>
      <c r="E183" s="80" t="str">
        <f>IF('Section 3'!D195="","",'Section 3'!J195)</f>
        <v/>
      </c>
      <c r="F183" s="78" t="str">
        <f>IF(E183="","",'Section 3'!K195)</f>
        <v/>
      </c>
    </row>
    <row r="184" spans="4:6" x14ac:dyDescent="0.25">
      <c r="D184" s="48">
        <v>1</v>
      </c>
      <c r="E184" s="80" t="str">
        <f>IF('Section 3'!D196="","",'Section 3'!J196)</f>
        <v/>
      </c>
      <c r="F184" s="78" t="str">
        <f>IF(E184="","",'Section 3'!K196)</f>
        <v/>
      </c>
    </row>
    <row r="185" spans="4:6" x14ac:dyDescent="0.25">
      <c r="D185" s="48">
        <v>1</v>
      </c>
      <c r="E185" s="80" t="str">
        <f>IF('Section 3'!D197="","",'Section 3'!J197)</f>
        <v/>
      </c>
      <c r="F185" s="78" t="str">
        <f>IF(E185="","",'Section 3'!K197)</f>
        <v/>
      </c>
    </row>
    <row r="186" spans="4:6" x14ac:dyDescent="0.25">
      <c r="D186" s="48">
        <v>1</v>
      </c>
      <c r="E186" s="80" t="str">
        <f>IF('Section 3'!D198="","",'Section 3'!J198)</f>
        <v/>
      </c>
      <c r="F186" s="78" t="str">
        <f>IF(E186="","",'Section 3'!K198)</f>
        <v/>
      </c>
    </row>
    <row r="187" spans="4:6" x14ac:dyDescent="0.25">
      <c r="D187" s="48">
        <v>1</v>
      </c>
      <c r="E187" s="80" t="str">
        <f>IF('Section 3'!D199="","",'Section 3'!J199)</f>
        <v/>
      </c>
      <c r="F187" s="78" t="str">
        <f>IF(E187="","",'Section 3'!K199)</f>
        <v/>
      </c>
    </row>
    <row r="188" spans="4:6" x14ac:dyDescent="0.25">
      <c r="D188" s="48">
        <v>1</v>
      </c>
      <c r="E188" s="80" t="str">
        <f>IF('Section 3'!D200="","",'Section 3'!J200)</f>
        <v/>
      </c>
      <c r="F188" s="78" t="str">
        <f>IF(E188="","",'Section 3'!K200)</f>
        <v/>
      </c>
    </row>
    <row r="189" spans="4:6" x14ac:dyDescent="0.25">
      <c r="D189" s="48">
        <v>1</v>
      </c>
      <c r="E189" s="80" t="str">
        <f>IF('Section 3'!D201="","",'Section 3'!J201)</f>
        <v/>
      </c>
      <c r="F189" s="78" t="str">
        <f>IF(E189="","",'Section 3'!K201)</f>
        <v/>
      </c>
    </row>
    <row r="190" spans="4:6" x14ac:dyDescent="0.25">
      <c r="D190" s="48">
        <v>1</v>
      </c>
      <c r="E190" s="80" t="str">
        <f>IF('Section 3'!D202="","",'Section 3'!J202)</f>
        <v/>
      </c>
      <c r="F190" s="78" t="str">
        <f>IF(E190="","",'Section 3'!K202)</f>
        <v/>
      </c>
    </row>
    <row r="191" spans="4:6" x14ac:dyDescent="0.25">
      <c r="D191" s="48">
        <v>1</v>
      </c>
      <c r="E191" s="80" t="str">
        <f>IF('Section 3'!D203="","",'Section 3'!J203)</f>
        <v/>
      </c>
      <c r="F191" s="78" t="str">
        <f>IF(E191="","",'Section 3'!K203)</f>
        <v/>
      </c>
    </row>
    <row r="192" spans="4:6" x14ac:dyDescent="0.25">
      <c r="D192" s="48">
        <v>1</v>
      </c>
      <c r="E192" s="80" t="str">
        <f>IF('Section 3'!D204="","",'Section 3'!J204)</f>
        <v/>
      </c>
      <c r="F192" s="78" t="str">
        <f>IF(E192="","",'Section 3'!K204)</f>
        <v/>
      </c>
    </row>
    <row r="193" spans="4:6" x14ac:dyDescent="0.25">
      <c r="D193" s="48">
        <v>1</v>
      </c>
      <c r="E193" s="80" t="str">
        <f>IF('Section 3'!D205="","",'Section 3'!J205)</f>
        <v/>
      </c>
      <c r="F193" s="78" t="str">
        <f>IF(E193="","",'Section 3'!K205)</f>
        <v/>
      </c>
    </row>
    <row r="194" spans="4:6" x14ac:dyDescent="0.25">
      <c r="D194" s="48">
        <v>1</v>
      </c>
      <c r="E194" s="80" t="str">
        <f>IF('Section 3'!D206="","",'Section 3'!J206)</f>
        <v/>
      </c>
      <c r="F194" s="78" t="str">
        <f>IF(E194="","",'Section 3'!K206)</f>
        <v/>
      </c>
    </row>
    <row r="195" spans="4:6" x14ac:dyDescent="0.25">
      <c r="D195" s="48">
        <v>1</v>
      </c>
      <c r="E195" s="80" t="str">
        <f>IF('Section 3'!D207="","",'Section 3'!J207)</f>
        <v/>
      </c>
      <c r="F195" s="78" t="str">
        <f>IF(E195="","",'Section 3'!K207)</f>
        <v/>
      </c>
    </row>
    <row r="196" spans="4:6" x14ac:dyDescent="0.25">
      <c r="D196" s="48">
        <v>1</v>
      </c>
      <c r="E196" s="80" t="str">
        <f>IF('Section 3'!D208="","",'Section 3'!J208)</f>
        <v/>
      </c>
      <c r="F196" s="78" t="str">
        <f>IF(E196="","",'Section 3'!K208)</f>
        <v/>
      </c>
    </row>
    <row r="197" spans="4:6" x14ac:dyDescent="0.25">
      <c r="D197" s="48">
        <v>1</v>
      </c>
      <c r="E197" s="80" t="str">
        <f>IF('Section 3'!D209="","",'Section 3'!J209)</f>
        <v/>
      </c>
      <c r="F197" s="78" t="str">
        <f>IF(E197="","",'Section 3'!K209)</f>
        <v/>
      </c>
    </row>
    <row r="198" spans="4:6" x14ac:dyDescent="0.25">
      <c r="D198" s="48">
        <v>1</v>
      </c>
      <c r="E198" s="80" t="str">
        <f>IF('Section 3'!D210="","",'Section 3'!J210)</f>
        <v/>
      </c>
      <c r="F198" s="78" t="str">
        <f>IF(E198="","",'Section 3'!K210)</f>
        <v/>
      </c>
    </row>
    <row r="199" spans="4:6" x14ac:dyDescent="0.25">
      <c r="D199" s="48">
        <v>1</v>
      </c>
      <c r="E199" s="80" t="str">
        <f>IF('Section 3'!D211="","",'Section 3'!J211)</f>
        <v/>
      </c>
      <c r="F199" s="78" t="str">
        <f>IF(E199="","",'Section 3'!K211)</f>
        <v/>
      </c>
    </row>
    <row r="200" spans="4:6" x14ac:dyDescent="0.25">
      <c r="D200" s="48">
        <v>1</v>
      </c>
      <c r="E200" s="80" t="str">
        <f>IF('Section 3'!D212="","",'Section 3'!J212)</f>
        <v/>
      </c>
      <c r="F200" s="78" t="str">
        <f>IF(E200="","",'Section 3'!K212)</f>
        <v/>
      </c>
    </row>
    <row r="201" spans="4:6" x14ac:dyDescent="0.25">
      <c r="D201" s="48">
        <v>1</v>
      </c>
      <c r="E201" s="80" t="str">
        <f>IF('Section 3'!D213="","",'Section 3'!J213)</f>
        <v/>
      </c>
      <c r="F201" s="78" t="str">
        <f>IF(E201="","",'Section 3'!K213)</f>
        <v/>
      </c>
    </row>
    <row r="202" spans="4:6" x14ac:dyDescent="0.25">
      <c r="D202" s="48">
        <v>1</v>
      </c>
      <c r="E202" s="80" t="str">
        <f>IF('Section 3'!D214="","",'Section 3'!J214)</f>
        <v/>
      </c>
      <c r="F202" s="78" t="str">
        <f>IF(E202="","",'Section 3'!K214)</f>
        <v/>
      </c>
    </row>
    <row r="203" spans="4:6" x14ac:dyDescent="0.25">
      <c r="D203" s="48">
        <v>1</v>
      </c>
      <c r="E203" s="80" t="str">
        <f>IF('Section 3'!D215="","",'Section 3'!J215)</f>
        <v/>
      </c>
      <c r="F203" s="78" t="str">
        <f>IF(E203="","",'Section 3'!K215)</f>
        <v/>
      </c>
    </row>
    <row r="204" spans="4:6" x14ac:dyDescent="0.25">
      <c r="D204" s="48">
        <v>1</v>
      </c>
      <c r="E204" s="80" t="str">
        <f>IF('Section 3'!D216="","",'Section 3'!J216)</f>
        <v/>
      </c>
      <c r="F204" s="78" t="str">
        <f>IF(E204="","",'Section 3'!K216)</f>
        <v/>
      </c>
    </row>
    <row r="205" spans="4:6" x14ac:dyDescent="0.25">
      <c r="D205" s="48">
        <v>1</v>
      </c>
      <c r="E205" s="80" t="str">
        <f>IF('Section 3'!D217="","",'Section 3'!J217)</f>
        <v/>
      </c>
      <c r="F205" s="78" t="str">
        <f>IF(E205="","",'Section 3'!K217)</f>
        <v/>
      </c>
    </row>
    <row r="206" spans="4:6" x14ac:dyDescent="0.25">
      <c r="D206" s="48">
        <v>1</v>
      </c>
      <c r="E206" s="80" t="str">
        <f>IF('Section 3'!D218="","",'Section 3'!J218)</f>
        <v/>
      </c>
      <c r="F206" s="78" t="str">
        <f>IF(E206="","",'Section 3'!K218)</f>
        <v/>
      </c>
    </row>
    <row r="207" spans="4:6" x14ac:dyDescent="0.25">
      <c r="D207" s="48">
        <v>1</v>
      </c>
      <c r="E207" s="80" t="str">
        <f>IF('Section 3'!D219="","",'Section 3'!J219)</f>
        <v/>
      </c>
      <c r="F207" s="78" t="str">
        <f>IF(E207="","",'Section 3'!K219)</f>
        <v/>
      </c>
    </row>
    <row r="208" spans="4:6" x14ac:dyDescent="0.25">
      <c r="D208" s="48">
        <v>1</v>
      </c>
      <c r="E208" s="80" t="str">
        <f>IF('Section 3'!D220="","",'Section 3'!J220)</f>
        <v/>
      </c>
      <c r="F208" s="78" t="str">
        <f>IF(E208="","",'Section 3'!K220)</f>
        <v/>
      </c>
    </row>
    <row r="209" spans="4:6" x14ac:dyDescent="0.25">
      <c r="D209" s="48">
        <v>1</v>
      </c>
      <c r="E209" s="80" t="str">
        <f>IF('Section 3'!D221="","",'Section 3'!J221)</f>
        <v/>
      </c>
      <c r="F209" s="78" t="str">
        <f>IF(E209="","",'Section 3'!K221)</f>
        <v/>
      </c>
    </row>
    <row r="210" spans="4:6" x14ac:dyDescent="0.25">
      <c r="D210" s="48">
        <v>1</v>
      </c>
      <c r="E210" s="80" t="str">
        <f>IF('Section 3'!D222="","",'Section 3'!J222)</f>
        <v/>
      </c>
      <c r="F210" s="78" t="str">
        <f>IF(E210="","",'Section 3'!K222)</f>
        <v/>
      </c>
    </row>
    <row r="211" spans="4:6" x14ac:dyDescent="0.25">
      <c r="D211" s="48">
        <v>1</v>
      </c>
      <c r="E211" s="80" t="str">
        <f>IF('Section 3'!D223="","",'Section 3'!J223)</f>
        <v/>
      </c>
      <c r="F211" s="78" t="str">
        <f>IF(E211="","",'Section 3'!K223)</f>
        <v/>
      </c>
    </row>
    <row r="212" spans="4:6" x14ac:dyDescent="0.25">
      <c r="D212" s="48">
        <v>1</v>
      </c>
      <c r="E212" s="80" t="str">
        <f>IF('Section 3'!D224="","",'Section 3'!J224)</f>
        <v/>
      </c>
      <c r="F212" s="78" t="str">
        <f>IF(E212="","",'Section 3'!K224)</f>
        <v/>
      </c>
    </row>
    <row r="213" spans="4:6" x14ac:dyDescent="0.25">
      <c r="D213" s="48">
        <v>1</v>
      </c>
      <c r="E213" s="80" t="str">
        <f>IF('Section 3'!D225="","",'Section 3'!J225)</f>
        <v/>
      </c>
      <c r="F213" s="78" t="str">
        <f>IF(E213="","",'Section 3'!K225)</f>
        <v/>
      </c>
    </row>
    <row r="214" spans="4:6" x14ac:dyDescent="0.25">
      <c r="D214" s="48">
        <v>1</v>
      </c>
      <c r="E214" s="80" t="str">
        <f>IF('Section 3'!D226="","",'Section 3'!J226)</f>
        <v/>
      </c>
      <c r="F214" s="78" t="str">
        <f>IF(E214="","",'Section 3'!K226)</f>
        <v/>
      </c>
    </row>
    <row r="215" spans="4:6" x14ac:dyDescent="0.25">
      <c r="D215" s="48">
        <v>1</v>
      </c>
      <c r="E215" s="80" t="str">
        <f>IF('Section 3'!D227="","",'Section 3'!J227)</f>
        <v/>
      </c>
      <c r="F215" s="78" t="str">
        <f>IF(E215="","",'Section 3'!K227)</f>
        <v/>
      </c>
    </row>
    <row r="216" spans="4:6" x14ac:dyDescent="0.25">
      <c r="D216" s="48">
        <v>1</v>
      </c>
      <c r="E216" s="80" t="str">
        <f>IF('Section 3'!D228="","",'Section 3'!J228)</f>
        <v/>
      </c>
      <c r="F216" s="78" t="str">
        <f>IF(E216="","",'Section 3'!K228)</f>
        <v/>
      </c>
    </row>
    <row r="217" spans="4:6" x14ac:dyDescent="0.25">
      <c r="D217" s="48">
        <v>1</v>
      </c>
      <c r="E217" s="80" t="str">
        <f>IF('Section 3'!D229="","",'Section 3'!J229)</f>
        <v/>
      </c>
      <c r="F217" s="78" t="str">
        <f>IF(E217="","",'Section 3'!K229)</f>
        <v/>
      </c>
    </row>
    <row r="218" spans="4:6" x14ac:dyDescent="0.25">
      <c r="D218" s="48">
        <v>1</v>
      </c>
      <c r="E218" s="80" t="str">
        <f>IF('Section 3'!D230="","",'Section 3'!J230)</f>
        <v/>
      </c>
      <c r="F218" s="78" t="str">
        <f>IF(E218="","",'Section 3'!K230)</f>
        <v/>
      </c>
    </row>
    <row r="219" spans="4:6" x14ac:dyDescent="0.25">
      <c r="D219" s="48">
        <v>1</v>
      </c>
      <c r="E219" s="80" t="str">
        <f>IF('Section 3'!D231="","",'Section 3'!J231)</f>
        <v/>
      </c>
      <c r="F219" s="78" t="str">
        <f>IF(E219="","",'Section 3'!K231)</f>
        <v/>
      </c>
    </row>
    <row r="220" spans="4:6" x14ac:dyDescent="0.25">
      <c r="D220" s="48">
        <v>1</v>
      </c>
      <c r="E220" s="80" t="str">
        <f>IF('Section 3'!D232="","",'Section 3'!J232)</f>
        <v/>
      </c>
      <c r="F220" s="78" t="str">
        <f>IF(E220="","",'Section 3'!K232)</f>
        <v/>
      </c>
    </row>
    <row r="221" spans="4:6" x14ac:dyDescent="0.25">
      <c r="D221" s="48">
        <v>1</v>
      </c>
      <c r="E221" s="80" t="str">
        <f>IF('Section 3'!D233="","",'Section 3'!J233)</f>
        <v/>
      </c>
      <c r="F221" s="78" t="str">
        <f>IF(E221="","",'Section 3'!K233)</f>
        <v/>
      </c>
    </row>
    <row r="222" spans="4:6" x14ac:dyDescent="0.25">
      <c r="D222" s="48">
        <v>1</v>
      </c>
      <c r="E222" s="80" t="str">
        <f>IF('Section 3'!D234="","",'Section 3'!J234)</f>
        <v/>
      </c>
      <c r="F222" s="78" t="str">
        <f>IF(E222="","",'Section 3'!K234)</f>
        <v/>
      </c>
    </row>
    <row r="223" spans="4:6" x14ac:dyDescent="0.25">
      <c r="D223" s="48">
        <v>1</v>
      </c>
      <c r="E223" s="80" t="str">
        <f>IF('Section 3'!D235="","",'Section 3'!J235)</f>
        <v/>
      </c>
      <c r="F223" s="78" t="str">
        <f>IF(E223="","",'Section 3'!K235)</f>
        <v/>
      </c>
    </row>
    <row r="224" spans="4:6" x14ac:dyDescent="0.25">
      <c r="D224" s="48">
        <v>1</v>
      </c>
      <c r="E224" s="80" t="str">
        <f>IF('Section 3'!D236="","",'Section 3'!J236)</f>
        <v/>
      </c>
      <c r="F224" s="78" t="str">
        <f>IF(E224="","",'Section 3'!K236)</f>
        <v/>
      </c>
    </row>
    <row r="225" spans="4:6" x14ac:dyDescent="0.25">
      <c r="D225" s="48">
        <v>1</v>
      </c>
      <c r="E225" s="80" t="str">
        <f>IF('Section 3'!D237="","",'Section 3'!J237)</f>
        <v/>
      </c>
      <c r="F225" s="78" t="str">
        <f>IF(E225="","",'Section 3'!K237)</f>
        <v/>
      </c>
    </row>
    <row r="226" spans="4:6" x14ac:dyDescent="0.25">
      <c r="D226" s="48">
        <v>1</v>
      </c>
      <c r="E226" s="80" t="str">
        <f>IF('Section 3'!D238="","",'Section 3'!J238)</f>
        <v/>
      </c>
      <c r="F226" s="78" t="str">
        <f>IF(E226="","",'Section 3'!K238)</f>
        <v/>
      </c>
    </row>
    <row r="227" spans="4:6" x14ac:dyDescent="0.25">
      <c r="D227" s="48">
        <v>1</v>
      </c>
      <c r="E227" s="80" t="str">
        <f>IF('Section 3'!D239="","",'Section 3'!J239)</f>
        <v/>
      </c>
      <c r="F227" s="78" t="str">
        <f>IF(E227="","",'Section 3'!K239)</f>
        <v/>
      </c>
    </row>
    <row r="228" spans="4:6" x14ac:dyDescent="0.25">
      <c r="D228" s="48">
        <v>1</v>
      </c>
      <c r="E228" s="80" t="str">
        <f>IF('Section 3'!D240="","",'Section 3'!J240)</f>
        <v/>
      </c>
      <c r="F228" s="78" t="str">
        <f>IF(E228="","",'Section 3'!K240)</f>
        <v/>
      </c>
    </row>
    <row r="229" spans="4:6" x14ac:dyDescent="0.25">
      <c r="D229" s="48">
        <v>1</v>
      </c>
      <c r="E229" s="80" t="str">
        <f>IF('Section 3'!D241="","",'Section 3'!J241)</f>
        <v/>
      </c>
      <c r="F229" s="78" t="str">
        <f>IF(E229="","",'Section 3'!K241)</f>
        <v/>
      </c>
    </row>
    <row r="230" spans="4:6" x14ac:dyDescent="0.25">
      <c r="D230" s="48">
        <v>1</v>
      </c>
      <c r="E230" s="80" t="str">
        <f>IF('Section 3'!D242="","",'Section 3'!J242)</f>
        <v/>
      </c>
      <c r="F230" s="78" t="str">
        <f>IF(E230="","",'Section 3'!K242)</f>
        <v/>
      </c>
    </row>
    <row r="231" spans="4:6" x14ac:dyDescent="0.25">
      <c r="D231" s="48">
        <v>1</v>
      </c>
      <c r="E231" s="80" t="str">
        <f>IF('Section 3'!D243="","",'Section 3'!J243)</f>
        <v/>
      </c>
      <c r="F231" s="78" t="str">
        <f>IF(E231="","",'Section 3'!K243)</f>
        <v/>
      </c>
    </row>
    <row r="232" spans="4:6" x14ac:dyDescent="0.25">
      <c r="D232" s="48">
        <v>1</v>
      </c>
      <c r="E232" s="80" t="str">
        <f>IF('Section 3'!D244="","",'Section 3'!J244)</f>
        <v/>
      </c>
      <c r="F232" s="78" t="str">
        <f>IF(E232="","",'Section 3'!K244)</f>
        <v/>
      </c>
    </row>
    <row r="233" spans="4:6" x14ac:dyDescent="0.25">
      <c r="D233" s="48">
        <v>1</v>
      </c>
      <c r="E233" s="80" t="str">
        <f>IF('Section 3'!D245="","",'Section 3'!J245)</f>
        <v/>
      </c>
      <c r="F233" s="78" t="str">
        <f>IF(E233="","",'Section 3'!K245)</f>
        <v/>
      </c>
    </row>
    <row r="234" spans="4:6" x14ac:dyDescent="0.25">
      <c r="D234" s="48">
        <v>1</v>
      </c>
      <c r="E234" s="80" t="str">
        <f>IF('Section 3'!D246="","",'Section 3'!J246)</f>
        <v/>
      </c>
      <c r="F234" s="78" t="str">
        <f>IF(E234="","",'Section 3'!K246)</f>
        <v/>
      </c>
    </row>
    <row r="235" spans="4:6" x14ac:dyDescent="0.25">
      <c r="D235" s="48">
        <v>1</v>
      </c>
      <c r="E235" s="80" t="str">
        <f>IF('Section 3'!D247="","",'Section 3'!J247)</f>
        <v/>
      </c>
      <c r="F235" s="78" t="str">
        <f>IF(E235="","",'Section 3'!K247)</f>
        <v/>
      </c>
    </row>
    <row r="236" spans="4:6" x14ac:dyDescent="0.25">
      <c r="D236" s="48">
        <v>1</v>
      </c>
      <c r="E236" s="80" t="str">
        <f>IF('Section 3'!D248="","",'Section 3'!J248)</f>
        <v/>
      </c>
      <c r="F236" s="78" t="str">
        <f>IF(E236="","",'Section 3'!K248)</f>
        <v/>
      </c>
    </row>
    <row r="237" spans="4:6" x14ac:dyDescent="0.25">
      <c r="D237" s="48">
        <v>1</v>
      </c>
      <c r="E237" s="80" t="str">
        <f>IF('Section 3'!D249="","",'Section 3'!J249)</f>
        <v/>
      </c>
      <c r="F237" s="78" t="str">
        <f>IF(E237="","",'Section 3'!K249)</f>
        <v/>
      </c>
    </row>
    <row r="238" spans="4:6" x14ac:dyDescent="0.25">
      <c r="D238" s="48">
        <v>1</v>
      </c>
      <c r="E238" s="80" t="str">
        <f>IF('Section 3'!D250="","",'Section 3'!J250)</f>
        <v/>
      </c>
      <c r="F238" s="78" t="str">
        <f>IF(E238="","",'Section 3'!K250)</f>
        <v/>
      </c>
    </row>
    <row r="239" spans="4:6" x14ac:dyDescent="0.25">
      <c r="D239" s="48">
        <v>1</v>
      </c>
      <c r="E239" s="80" t="str">
        <f>IF('Section 3'!D251="","",'Section 3'!J251)</f>
        <v/>
      </c>
      <c r="F239" s="78" t="str">
        <f>IF(E239="","",'Section 3'!K251)</f>
        <v/>
      </c>
    </row>
    <row r="240" spans="4:6" x14ac:dyDescent="0.25">
      <c r="D240" s="48">
        <v>1</v>
      </c>
      <c r="E240" s="80" t="str">
        <f>IF('Section 3'!D252="","",'Section 3'!J252)</f>
        <v/>
      </c>
      <c r="F240" s="78" t="str">
        <f>IF(E240="","",'Section 3'!K252)</f>
        <v/>
      </c>
    </row>
    <row r="241" spans="4:6" x14ac:dyDescent="0.25">
      <c r="D241" s="48">
        <v>1</v>
      </c>
      <c r="E241" s="80" t="str">
        <f>IF('Section 3'!D253="","",'Section 3'!J253)</f>
        <v/>
      </c>
      <c r="F241" s="78" t="str">
        <f>IF(E241="","",'Section 3'!K253)</f>
        <v/>
      </c>
    </row>
    <row r="242" spans="4:6" x14ac:dyDescent="0.25">
      <c r="D242" s="48">
        <v>1</v>
      </c>
      <c r="E242" s="80" t="str">
        <f>IF('Section 3'!D254="","",'Section 3'!J254)</f>
        <v/>
      </c>
      <c r="F242" s="78" t="str">
        <f>IF(E242="","",'Section 3'!K254)</f>
        <v/>
      </c>
    </row>
    <row r="243" spans="4:6" x14ac:dyDescent="0.25">
      <c r="D243" s="48">
        <v>1</v>
      </c>
      <c r="E243" s="80" t="str">
        <f>IF('Section 3'!D255="","",'Section 3'!J255)</f>
        <v/>
      </c>
      <c r="F243" s="78" t="str">
        <f>IF(E243="","",'Section 3'!K255)</f>
        <v/>
      </c>
    </row>
    <row r="244" spans="4:6" x14ac:dyDescent="0.25">
      <c r="D244" s="48">
        <v>1</v>
      </c>
      <c r="E244" s="80" t="str">
        <f>IF('Section 3'!D256="","",'Section 3'!J256)</f>
        <v/>
      </c>
      <c r="F244" s="78" t="str">
        <f>IF(E244="","",'Section 3'!K256)</f>
        <v/>
      </c>
    </row>
    <row r="245" spans="4:6" x14ac:dyDescent="0.25">
      <c r="D245" s="48">
        <v>1</v>
      </c>
      <c r="E245" s="80" t="str">
        <f>IF('Section 3'!D257="","",'Section 3'!J257)</f>
        <v/>
      </c>
      <c r="F245" s="78" t="str">
        <f>IF(E245="","",'Section 3'!K257)</f>
        <v/>
      </c>
    </row>
    <row r="246" spans="4:6" x14ac:dyDescent="0.25">
      <c r="D246" s="48">
        <v>1</v>
      </c>
      <c r="E246" s="80" t="str">
        <f>IF('Section 3'!D258="","",'Section 3'!J258)</f>
        <v/>
      </c>
      <c r="F246" s="78" t="str">
        <f>IF(E246="","",'Section 3'!K258)</f>
        <v/>
      </c>
    </row>
    <row r="247" spans="4:6" x14ac:dyDescent="0.25">
      <c r="D247" s="48">
        <v>1</v>
      </c>
      <c r="E247" s="80" t="str">
        <f>IF('Section 3'!D259="","",'Section 3'!J259)</f>
        <v/>
      </c>
      <c r="F247" s="78" t="str">
        <f>IF(E247="","",'Section 3'!K259)</f>
        <v/>
      </c>
    </row>
    <row r="248" spans="4:6" x14ac:dyDescent="0.25">
      <c r="D248" s="48">
        <v>1</v>
      </c>
      <c r="E248" s="80" t="str">
        <f>IF('Section 3'!D260="","",'Section 3'!J260)</f>
        <v/>
      </c>
      <c r="F248" s="78" t="str">
        <f>IF(E248="","",'Section 3'!K260)</f>
        <v/>
      </c>
    </row>
    <row r="249" spans="4:6" x14ac:dyDescent="0.25">
      <c r="D249" s="48">
        <v>1</v>
      </c>
      <c r="E249" s="80" t="str">
        <f>IF('Section 3'!D261="","",'Section 3'!J261)</f>
        <v/>
      </c>
      <c r="F249" s="78" t="str">
        <f>IF(E249="","",'Section 3'!K261)</f>
        <v/>
      </c>
    </row>
    <row r="250" spans="4:6" x14ac:dyDescent="0.25">
      <c r="D250" s="48">
        <v>1</v>
      </c>
      <c r="E250" s="80" t="str">
        <f>IF('Section 3'!D262="","",'Section 3'!J262)</f>
        <v/>
      </c>
      <c r="F250" s="78" t="str">
        <f>IF(E250="","",'Section 3'!K262)</f>
        <v/>
      </c>
    </row>
    <row r="251" spans="4:6" x14ac:dyDescent="0.25">
      <c r="D251" s="48">
        <v>1</v>
      </c>
      <c r="E251" s="80" t="str">
        <f>IF('Section 3'!D263="","",'Section 3'!J263)</f>
        <v/>
      </c>
      <c r="F251" s="78" t="str">
        <f>IF(E251="","",'Section 3'!K263)</f>
        <v/>
      </c>
    </row>
    <row r="252" spans="4:6" x14ac:dyDescent="0.25">
      <c r="D252" s="48">
        <v>1</v>
      </c>
      <c r="E252" s="80" t="str">
        <f>IF('Section 3'!D264="","",'Section 3'!J264)</f>
        <v/>
      </c>
      <c r="F252" s="78" t="str">
        <f>IF(E252="","",'Section 3'!K264)</f>
        <v/>
      </c>
    </row>
    <row r="253" spans="4:6" x14ac:dyDescent="0.25">
      <c r="D253" s="48">
        <v>1</v>
      </c>
      <c r="E253" s="80" t="str">
        <f>IF('Section 3'!D265="","",'Section 3'!J265)</f>
        <v/>
      </c>
      <c r="F253" s="78" t="str">
        <f>IF(E253="","",'Section 3'!K265)</f>
        <v/>
      </c>
    </row>
    <row r="254" spans="4:6" x14ac:dyDescent="0.25">
      <c r="D254" s="48">
        <v>1</v>
      </c>
      <c r="E254" s="80" t="str">
        <f>IF('Section 3'!D266="","",'Section 3'!J266)</f>
        <v/>
      </c>
      <c r="F254" s="78" t="str">
        <f>IF(E254="","",'Section 3'!K266)</f>
        <v/>
      </c>
    </row>
    <row r="255" spans="4:6" x14ac:dyDescent="0.25">
      <c r="D255" s="48">
        <v>1</v>
      </c>
      <c r="E255" s="80" t="str">
        <f>IF('Section 3'!D267="","",'Section 3'!J267)</f>
        <v/>
      </c>
      <c r="F255" s="78" t="str">
        <f>IF(E255="","",'Section 3'!K267)</f>
        <v/>
      </c>
    </row>
    <row r="256" spans="4:6" x14ac:dyDescent="0.25">
      <c r="D256" s="48">
        <v>1</v>
      </c>
      <c r="E256" s="80" t="str">
        <f>IF('Section 3'!D268="","",'Section 3'!J268)</f>
        <v/>
      </c>
      <c r="F256" s="78" t="str">
        <f>IF(E256="","",'Section 3'!K268)</f>
        <v/>
      </c>
    </row>
    <row r="257" spans="4:6" x14ac:dyDescent="0.25">
      <c r="D257" s="48">
        <v>1</v>
      </c>
      <c r="E257" s="80" t="str">
        <f>IF('Section 3'!D269="","",'Section 3'!J269)</f>
        <v/>
      </c>
      <c r="F257" s="78" t="str">
        <f>IF(E257="","",'Section 3'!K269)</f>
        <v/>
      </c>
    </row>
    <row r="258" spans="4:6" x14ac:dyDescent="0.25">
      <c r="D258" s="48">
        <v>1</v>
      </c>
      <c r="E258" s="80" t="str">
        <f>IF('Section 3'!D270="","",'Section 3'!J270)</f>
        <v/>
      </c>
      <c r="F258" s="78" t="str">
        <f>IF(E258="","",'Section 3'!K270)</f>
        <v/>
      </c>
    </row>
    <row r="259" spans="4:6" x14ac:dyDescent="0.25">
      <c r="D259" s="48">
        <v>1</v>
      </c>
      <c r="E259" s="80" t="str">
        <f>IF('Section 3'!D271="","",'Section 3'!J271)</f>
        <v/>
      </c>
      <c r="F259" s="78" t="str">
        <f>IF(E259="","",'Section 3'!K271)</f>
        <v/>
      </c>
    </row>
    <row r="260" spans="4:6" x14ac:dyDescent="0.25">
      <c r="D260" s="48">
        <v>1</v>
      </c>
      <c r="E260" s="80" t="str">
        <f>IF('Section 3'!D272="","",'Section 3'!J272)</f>
        <v/>
      </c>
      <c r="F260" s="78" t="str">
        <f>IF(E260="","",'Section 3'!K272)</f>
        <v/>
      </c>
    </row>
    <row r="261" spans="4:6" x14ac:dyDescent="0.25">
      <c r="D261" s="48">
        <v>1</v>
      </c>
      <c r="E261" s="80" t="str">
        <f>IF('Section 3'!D273="","",'Section 3'!J273)</f>
        <v/>
      </c>
      <c r="F261" s="78" t="str">
        <f>IF(E261="","",'Section 3'!K273)</f>
        <v/>
      </c>
    </row>
    <row r="262" spans="4:6" x14ac:dyDescent="0.25">
      <c r="D262" s="48">
        <v>1</v>
      </c>
      <c r="E262" s="80" t="str">
        <f>IF('Section 3'!D274="","",'Section 3'!J274)</f>
        <v/>
      </c>
      <c r="F262" s="78" t="str">
        <f>IF(E262="","",'Section 3'!K274)</f>
        <v/>
      </c>
    </row>
    <row r="263" spans="4:6" x14ac:dyDescent="0.25">
      <c r="D263" s="48">
        <v>1</v>
      </c>
      <c r="E263" s="80" t="str">
        <f>IF('Section 3'!D275="","",'Section 3'!J275)</f>
        <v/>
      </c>
      <c r="F263" s="78" t="str">
        <f>IF(E263="","",'Section 3'!K275)</f>
        <v/>
      </c>
    </row>
    <row r="264" spans="4:6" x14ac:dyDescent="0.25">
      <c r="D264" s="48">
        <v>1</v>
      </c>
      <c r="E264" s="80" t="str">
        <f>IF('Section 3'!D276="","",'Section 3'!J276)</f>
        <v/>
      </c>
      <c r="F264" s="78" t="str">
        <f>IF(E264="","",'Section 3'!K276)</f>
        <v/>
      </c>
    </row>
    <row r="265" spans="4:6" x14ac:dyDescent="0.25">
      <c r="D265" s="48">
        <v>1</v>
      </c>
      <c r="E265" s="80" t="str">
        <f>IF('Section 3'!D277="","",'Section 3'!J277)</f>
        <v/>
      </c>
      <c r="F265" s="78" t="str">
        <f>IF(E265="","",'Section 3'!K277)</f>
        <v/>
      </c>
    </row>
    <row r="266" spans="4:6" x14ac:dyDescent="0.25">
      <c r="D266" s="48">
        <v>1</v>
      </c>
      <c r="E266" s="80" t="str">
        <f>IF('Section 3'!D278="","",'Section 3'!J278)</f>
        <v/>
      </c>
      <c r="F266" s="78" t="str">
        <f>IF(E266="","",'Section 3'!K278)</f>
        <v/>
      </c>
    </row>
    <row r="267" spans="4:6" x14ac:dyDescent="0.25">
      <c r="D267" s="48">
        <v>1</v>
      </c>
      <c r="E267" s="80" t="str">
        <f>IF('Section 3'!D279="","",'Section 3'!J279)</f>
        <v/>
      </c>
      <c r="F267" s="78" t="str">
        <f>IF(E267="","",'Section 3'!K279)</f>
        <v/>
      </c>
    </row>
    <row r="268" spans="4:6" x14ac:dyDescent="0.25">
      <c r="D268" s="48">
        <v>1</v>
      </c>
      <c r="E268" s="80" t="str">
        <f>IF('Section 3'!D280="","",'Section 3'!J280)</f>
        <v/>
      </c>
      <c r="F268" s="78" t="str">
        <f>IF(E268="","",'Section 3'!K280)</f>
        <v/>
      </c>
    </row>
    <row r="269" spans="4:6" x14ac:dyDescent="0.25">
      <c r="D269" s="48">
        <v>1</v>
      </c>
      <c r="E269" s="80" t="str">
        <f>IF('Section 3'!D281="","",'Section 3'!J281)</f>
        <v/>
      </c>
      <c r="F269" s="78" t="str">
        <f>IF(E269="","",'Section 3'!K281)</f>
        <v/>
      </c>
    </row>
    <row r="270" spans="4:6" x14ac:dyDescent="0.25">
      <c r="D270" s="48">
        <v>1</v>
      </c>
      <c r="E270" s="80" t="str">
        <f>IF('Section 3'!D282="","",'Section 3'!J282)</f>
        <v/>
      </c>
      <c r="F270" s="78" t="str">
        <f>IF(E270="","",'Section 3'!K282)</f>
        <v/>
      </c>
    </row>
    <row r="271" spans="4:6" x14ac:dyDescent="0.25">
      <c r="D271" s="48">
        <v>1</v>
      </c>
      <c r="E271" s="80" t="str">
        <f>IF('Section 3'!D283="","",'Section 3'!J283)</f>
        <v/>
      </c>
      <c r="F271" s="78" t="str">
        <f>IF(E271="","",'Section 3'!K283)</f>
        <v/>
      </c>
    </row>
    <row r="272" spans="4:6" x14ac:dyDescent="0.25">
      <c r="D272" s="48">
        <v>1</v>
      </c>
      <c r="E272" s="80" t="str">
        <f>IF('Section 3'!D284="","",'Section 3'!J284)</f>
        <v/>
      </c>
      <c r="F272" s="78" t="str">
        <f>IF(E272="","",'Section 3'!K284)</f>
        <v/>
      </c>
    </row>
    <row r="273" spans="4:6" x14ac:dyDescent="0.25">
      <c r="D273" s="48">
        <v>1</v>
      </c>
      <c r="E273" s="80" t="str">
        <f>IF('Section 3'!D285="","",'Section 3'!J285)</f>
        <v/>
      </c>
      <c r="F273" s="78" t="str">
        <f>IF(E273="","",'Section 3'!K285)</f>
        <v/>
      </c>
    </row>
    <row r="274" spans="4:6" x14ac:dyDescent="0.25">
      <c r="D274" s="48">
        <v>1</v>
      </c>
      <c r="E274" s="80" t="str">
        <f>IF('Section 3'!D286="","",'Section 3'!J286)</f>
        <v/>
      </c>
      <c r="F274" s="78" t="str">
        <f>IF(E274="","",'Section 3'!K286)</f>
        <v/>
      </c>
    </row>
    <row r="275" spans="4:6" x14ac:dyDescent="0.25">
      <c r="D275" s="48">
        <v>1</v>
      </c>
      <c r="E275" s="80" t="str">
        <f>IF('Section 3'!D287="","",'Section 3'!J287)</f>
        <v/>
      </c>
      <c r="F275" s="78" t="str">
        <f>IF(E275="","",'Section 3'!K287)</f>
        <v/>
      </c>
    </row>
    <row r="276" spans="4:6" x14ac:dyDescent="0.25">
      <c r="D276" s="48">
        <v>1</v>
      </c>
      <c r="E276" s="80" t="str">
        <f>IF('Section 3'!D288="","",'Section 3'!J288)</f>
        <v/>
      </c>
      <c r="F276" s="78" t="str">
        <f>IF(E276="","",'Section 3'!K288)</f>
        <v/>
      </c>
    </row>
    <row r="277" spans="4:6" x14ac:dyDescent="0.25">
      <c r="D277" s="48">
        <v>1</v>
      </c>
      <c r="E277" s="80" t="str">
        <f>IF('Section 3'!D289="","",'Section 3'!J289)</f>
        <v/>
      </c>
      <c r="F277" s="78" t="str">
        <f>IF(E277="","",'Section 3'!K289)</f>
        <v/>
      </c>
    </row>
    <row r="278" spans="4:6" x14ac:dyDescent="0.25">
      <c r="D278" s="48">
        <v>1</v>
      </c>
      <c r="E278" s="80" t="str">
        <f>IF('Section 3'!D290="","",'Section 3'!J290)</f>
        <v/>
      </c>
      <c r="F278" s="78" t="str">
        <f>IF(E278="","",'Section 3'!K290)</f>
        <v/>
      </c>
    </row>
    <row r="279" spans="4:6" x14ac:dyDescent="0.25">
      <c r="D279" s="48">
        <v>1</v>
      </c>
      <c r="E279" s="80" t="str">
        <f>IF('Section 3'!D291="","",'Section 3'!J291)</f>
        <v/>
      </c>
      <c r="F279" s="78" t="str">
        <f>IF(E279="","",'Section 3'!K291)</f>
        <v/>
      </c>
    </row>
    <row r="280" spans="4:6" x14ac:dyDescent="0.25">
      <c r="D280" s="48">
        <v>1</v>
      </c>
      <c r="E280" s="80" t="str">
        <f>IF('Section 3'!D292="","",'Section 3'!J292)</f>
        <v/>
      </c>
      <c r="F280" s="78" t="str">
        <f>IF(E280="","",'Section 3'!K292)</f>
        <v/>
      </c>
    </row>
    <row r="281" spans="4:6" x14ac:dyDescent="0.25">
      <c r="D281" s="48">
        <v>1</v>
      </c>
      <c r="E281" s="80" t="str">
        <f>IF('Section 3'!D293="","",'Section 3'!J293)</f>
        <v/>
      </c>
      <c r="F281" s="78" t="str">
        <f>IF(E281="","",'Section 3'!K293)</f>
        <v/>
      </c>
    </row>
    <row r="282" spans="4:6" x14ac:dyDescent="0.25">
      <c r="D282" s="48">
        <v>1</v>
      </c>
      <c r="E282" s="80" t="str">
        <f>IF('Section 3'!D294="","",'Section 3'!J294)</f>
        <v/>
      </c>
      <c r="F282" s="78" t="str">
        <f>IF(E282="","",'Section 3'!K294)</f>
        <v/>
      </c>
    </row>
    <row r="283" spans="4:6" x14ac:dyDescent="0.25">
      <c r="D283" s="48">
        <v>1</v>
      </c>
      <c r="E283" s="80" t="str">
        <f>IF('Section 3'!D295="","",'Section 3'!J295)</f>
        <v/>
      </c>
      <c r="F283" s="78" t="str">
        <f>IF(E283="","",'Section 3'!K295)</f>
        <v/>
      </c>
    </row>
    <row r="284" spans="4:6" x14ac:dyDescent="0.25">
      <c r="D284" s="48">
        <v>1</v>
      </c>
      <c r="E284" s="80" t="str">
        <f>IF('Section 3'!D296="","",'Section 3'!J296)</f>
        <v/>
      </c>
      <c r="F284" s="78" t="str">
        <f>IF(E284="","",'Section 3'!K296)</f>
        <v/>
      </c>
    </row>
    <row r="285" spans="4:6" x14ac:dyDescent="0.25">
      <c r="D285" s="48">
        <v>1</v>
      </c>
      <c r="E285" s="80" t="str">
        <f>IF('Section 3'!D297="","",'Section 3'!J297)</f>
        <v/>
      </c>
      <c r="F285" s="78" t="str">
        <f>IF(E285="","",'Section 3'!K297)</f>
        <v/>
      </c>
    </row>
    <row r="286" spans="4:6" x14ac:dyDescent="0.25">
      <c r="D286" s="48">
        <v>1</v>
      </c>
      <c r="E286" s="80" t="str">
        <f>IF('Section 3'!D298="","",'Section 3'!J298)</f>
        <v/>
      </c>
      <c r="F286" s="78" t="str">
        <f>IF(E286="","",'Section 3'!K298)</f>
        <v/>
      </c>
    </row>
    <row r="287" spans="4:6" x14ac:dyDescent="0.25">
      <c r="D287" s="48">
        <v>1</v>
      </c>
      <c r="E287" s="80" t="str">
        <f>IF('Section 3'!D299="","",'Section 3'!J299)</f>
        <v/>
      </c>
      <c r="F287" s="78" t="str">
        <f>IF(E287="","",'Section 3'!K299)</f>
        <v/>
      </c>
    </row>
    <row r="288" spans="4:6" x14ac:dyDescent="0.25">
      <c r="D288" s="48">
        <v>1</v>
      </c>
      <c r="E288" s="80" t="str">
        <f>IF('Section 3'!D300="","",'Section 3'!J300)</f>
        <v/>
      </c>
      <c r="F288" s="78" t="str">
        <f>IF(E288="","",'Section 3'!K300)</f>
        <v/>
      </c>
    </row>
    <row r="289" spans="4:6" x14ac:dyDescent="0.25">
      <c r="D289" s="48">
        <v>1</v>
      </c>
      <c r="E289" s="80" t="str">
        <f>IF('Section 3'!D301="","",'Section 3'!J301)</f>
        <v/>
      </c>
      <c r="F289" s="78" t="str">
        <f>IF(E289="","",'Section 3'!K301)</f>
        <v/>
      </c>
    </row>
    <row r="290" spans="4:6" x14ac:dyDescent="0.25">
      <c r="D290" s="48">
        <v>1</v>
      </c>
      <c r="E290" s="80" t="str">
        <f>IF('Section 3'!D302="","",'Section 3'!J302)</f>
        <v/>
      </c>
      <c r="F290" s="78" t="str">
        <f>IF(E290="","",'Section 3'!K302)</f>
        <v/>
      </c>
    </row>
    <row r="291" spans="4:6" x14ac:dyDescent="0.25">
      <c r="D291" s="48">
        <v>1</v>
      </c>
      <c r="E291" s="80" t="str">
        <f>IF('Section 3'!D303="","",'Section 3'!J303)</f>
        <v/>
      </c>
      <c r="F291" s="78" t="str">
        <f>IF(E291="","",'Section 3'!K303)</f>
        <v/>
      </c>
    </row>
    <row r="292" spans="4:6" x14ac:dyDescent="0.25">
      <c r="D292" s="48">
        <v>1</v>
      </c>
      <c r="E292" s="80" t="str">
        <f>IF('Section 3'!D304="","",'Section 3'!J304)</f>
        <v/>
      </c>
      <c r="F292" s="78" t="str">
        <f>IF(E292="","",'Section 3'!K304)</f>
        <v/>
      </c>
    </row>
    <row r="293" spans="4:6" x14ac:dyDescent="0.25">
      <c r="D293" s="48">
        <v>1</v>
      </c>
      <c r="E293" s="80" t="str">
        <f>IF('Section 3'!D305="","",'Section 3'!J305)</f>
        <v/>
      </c>
      <c r="F293" s="78" t="str">
        <f>IF(E293="","",'Section 3'!K305)</f>
        <v/>
      </c>
    </row>
    <row r="294" spans="4:6" x14ac:dyDescent="0.25">
      <c r="D294" s="48">
        <v>1</v>
      </c>
      <c r="E294" s="80" t="str">
        <f>IF('Section 3'!D306="","",'Section 3'!J306)</f>
        <v/>
      </c>
      <c r="F294" s="78" t="str">
        <f>IF(E294="","",'Section 3'!K306)</f>
        <v/>
      </c>
    </row>
    <row r="295" spans="4:6" x14ac:dyDescent="0.25">
      <c r="D295" s="48">
        <v>1</v>
      </c>
      <c r="E295" s="80" t="str">
        <f>IF('Section 3'!D307="","",'Section 3'!J307)</f>
        <v/>
      </c>
      <c r="F295" s="78" t="str">
        <f>IF(E295="","",'Section 3'!K307)</f>
        <v/>
      </c>
    </row>
    <row r="296" spans="4:6" x14ac:dyDescent="0.25">
      <c r="D296" s="48">
        <v>1</v>
      </c>
      <c r="E296" s="80" t="str">
        <f>IF('Section 3'!D308="","",'Section 3'!J308)</f>
        <v/>
      </c>
      <c r="F296" s="78" t="str">
        <f>IF(E296="","",'Section 3'!K308)</f>
        <v/>
      </c>
    </row>
    <row r="297" spans="4:6" x14ac:dyDescent="0.25">
      <c r="D297" s="48">
        <v>1</v>
      </c>
      <c r="E297" s="80" t="str">
        <f>IF('Section 3'!D309="","",'Section 3'!J309)</f>
        <v/>
      </c>
      <c r="F297" s="78" t="str">
        <f>IF(E297="","",'Section 3'!K309)</f>
        <v/>
      </c>
    </row>
    <row r="298" spans="4:6" x14ac:dyDescent="0.25">
      <c r="D298" s="48">
        <v>1</v>
      </c>
      <c r="E298" s="80" t="str">
        <f>IF('Section 3'!D310="","",'Section 3'!J310)</f>
        <v/>
      </c>
      <c r="F298" s="78" t="str">
        <f>IF(E298="","",'Section 3'!K310)</f>
        <v/>
      </c>
    </row>
    <row r="299" spans="4:6" x14ac:dyDescent="0.25">
      <c r="D299" s="48">
        <v>1</v>
      </c>
      <c r="E299" s="80" t="str">
        <f>IF('Section 3'!D311="","",'Section 3'!J311)</f>
        <v/>
      </c>
      <c r="F299" s="78" t="str">
        <f>IF(E299="","",'Section 3'!K311)</f>
        <v/>
      </c>
    </row>
    <row r="300" spans="4:6" x14ac:dyDescent="0.25">
      <c r="D300" s="48">
        <v>1</v>
      </c>
      <c r="E300" s="80" t="str">
        <f>IF('Section 3'!D312="","",'Section 3'!J312)</f>
        <v/>
      </c>
      <c r="F300" s="78" t="str">
        <f>IF(E300="","",'Section 3'!K312)</f>
        <v/>
      </c>
    </row>
    <row r="301" spans="4:6" x14ac:dyDescent="0.25">
      <c r="D301" s="48">
        <v>1</v>
      </c>
      <c r="E301" s="80" t="str">
        <f>IF('Section 3'!D313="","",'Section 3'!J313)</f>
        <v/>
      </c>
      <c r="F301" s="78" t="str">
        <f>IF(E301="","",'Section 3'!K313)</f>
        <v/>
      </c>
    </row>
    <row r="302" spans="4:6" x14ac:dyDescent="0.25">
      <c r="D302" s="48">
        <v>1</v>
      </c>
      <c r="E302" s="80" t="str">
        <f>IF('Section 3'!D314="","",'Section 3'!J314)</f>
        <v/>
      </c>
      <c r="F302" s="78" t="str">
        <f>IF(E302="","",'Section 3'!K314)</f>
        <v/>
      </c>
    </row>
    <row r="303" spans="4:6" x14ac:dyDescent="0.25">
      <c r="D303" s="48">
        <v>1</v>
      </c>
      <c r="E303" s="80" t="str">
        <f>IF('Section 3'!D315="","",'Section 3'!J315)</f>
        <v/>
      </c>
      <c r="F303" s="78" t="str">
        <f>IF(E303="","",'Section 3'!K315)</f>
        <v/>
      </c>
    </row>
    <row r="304" spans="4:6" x14ac:dyDescent="0.25">
      <c r="D304" s="48">
        <v>1</v>
      </c>
      <c r="E304" s="80" t="str">
        <f>IF('Section 3'!D316="","",'Section 3'!J316)</f>
        <v/>
      </c>
      <c r="F304" s="78" t="str">
        <f>IF(E304="","",'Section 3'!K316)</f>
        <v/>
      </c>
    </row>
    <row r="305" spans="4:6" x14ac:dyDescent="0.25">
      <c r="D305" s="48">
        <v>1</v>
      </c>
      <c r="E305" s="80" t="str">
        <f>IF('Section 3'!D317="","",'Section 3'!J317)</f>
        <v/>
      </c>
      <c r="F305" s="78" t="str">
        <f>IF(E305="","",'Section 3'!K317)</f>
        <v/>
      </c>
    </row>
    <row r="306" spans="4:6" x14ac:dyDescent="0.25">
      <c r="D306" s="48">
        <v>1</v>
      </c>
      <c r="E306" s="80" t="str">
        <f>IF('Section 3'!D318="","",'Section 3'!J318)</f>
        <v/>
      </c>
      <c r="F306" s="78" t="str">
        <f>IF(E306="","",'Section 3'!K318)</f>
        <v/>
      </c>
    </row>
    <row r="307" spans="4:6" x14ac:dyDescent="0.25">
      <c r="D307" s="48">
        <v>1</v>
      </c>
      <c r="E307" s="80" t="str">
        <f>IF('Section 3'!D319="","",'Section 3'!J319)</f>
        <v/>
      </c>
      <c r="F307" s="78" t="str">
        <f>IF(E307="","",'Section 3'!K319)</f>
        <v/>
      </c>
    </row>
    <row r="308" spans="4:6" x14ac:dyDescent="0.25">
      <c r="D308" s="48">
        <v>1</v>
      </c>
      <c r="E308" s="80" t="str">
        <f>IF('Section 3'!D320="","",'Section 3'!J320)</f>
        <v/>
      </c>
      <c r="F308" s="78" t="str">
        <f>IF(E308="","",'Section 3'!K320)</f>
        <v/>
      </c>
    </row>
    <row r="309" spans="4:6" x14ac:dyDescent="0.25">
      <c r="D309" s="48">
        <v>1</v>
      </c>
      <c r="E309" s="80" t="str">
        <f>IF('Section 3'!D321="","",'Section 3'!J321)</f>
        <v/>
      </c>
      <c r="F309" s="78" t="str">
        <f>IF(E309="","",'Section 3'!K321)</f>
        <v/>
      </c>
    </row>
    <row r="310" spans="4:6" x14ac:dyDescent="0.25">
      <c r="D310" s="48">
        <v>1</v>
      </c>
      <c r="E310" s="80" t="str">
        <f>IF('Section 3'!D322="","",'Section 3'!J322)</f>
        <v/>
      </c>
      <c r="F310" s="78" t="str">
        <f>IF(E310="","",'Section 3'!K322)</f>
        <v/>
      </c>
    </row>
    <row r="311" spans="4:6" x14ac:dyDescent="0.25">
      <c r="D311" s="48">
        <v>1</v>
      </c>
      <c r="E311" s="80" t="str">
        <f>IF('Section 3'!D323="","",'Section 3'!J323)</f>
        <v/>
      </c>
      <c r="F311" s="78" t="str">
        <f>IF(E311="","",'Section 3'!K323)</f>
        <v/>
      </c>
    </row>
    <row r="312" spans="4:6" x14ac:dyDescent="0.25">
      <c r="D312" s="48">
        <v>1</v>
      </c>
      <c r="E312" s="80" t="str">
        <f>IF('Section 3'!D324="","",'Section 3'!J324)</f>
        <v/>
      </c>
      <c r="F312" s="78" t="str">
        <f>IF(E312="","",'Section 3'!K324)</f>
        <v/>
      </c>
    </row>
    <row r="313" spans="4:6" x14ac:dyDescent="0.25">
      <c r="D313" s="48">
        <v>1</v>
      </c>
      <c r="E313" s="80" t="str">
        <f>IF('Section 3'!D325="","",'Section 3'!J325)</f>
        <v/>
      </c>
      <c r="F313" s="78" t="str">
        <f>IF(E313="","",'Section 3'!K325)</f>
        <v/>
      </c>
    </row>
    <row r="314" spans="4:6" x14ac:dyDescent="0.25">
      <c r="D314" s="48">
        <v>1</v>
      </c>
      <c r="E314" s="80" t="str">
        <f>IF('Section 3'!D326="","",'Section 3'!J326)</f>
        <v/>
      </c>
      <c r="F314" s="78" t="str">
        <f>IF(E314="","",'Section 3'!K326)</f>
        <v/>
      </c>
    </row>
    <row r="315" spans="4:6" x14ac:dyDescent="0.25">
      <c r="D315" s="48">
        <v>1</v>
      </c>
      <c r="E315" s="80" t="str">
        <f>IF('Section 3'!D327="","",'Section 3'!J327)</f>
        <v/>
      </c>
      <c r="F315" s="78" t="str">
        <f>IF(E315="","",'Section 3'!K327)</f>
        <v/>
      </c>
    </row>
    <row r="316" spans="4:6" x14ac:dyDescent="0.25">
      <c r="D316" s="48">
        <v>1</v>
      </c>
      <c r="E316" s="80" t="str">
        <f>IF('Section 3'!D328="","",'Section 3'!J328)</f>
        <v/>
      </c>
      <c r="F316" s="78" t="str">
        <f>IF(E316="","",'Section 3'!K328)</f>
        <v/>
      </c>
    </row>
    <row r="317" spans="4:6" x14ac:dyDescent="0.25">
      <c r="D317" s="48">
        <v>1</v>
      </c>
      <c r="E317" s="80" t="str">
        <f>IF('Section 3'!D329="","",'Section 3'!J329)</f>
        <v/>
      </c>
      <c r="F317" s="78" t="str">
        <f>IF(E317="","",'Section 3'!K329)</f>
        <v/>
      </c>
    </row>
    <row r="318" spans="4:6" x14ac:dyDescent="0.25">
      <c r="D318" s="48">
        <v>1</v>
      </c>
      <c r="E318" s="80" t="str">
        <f>IF('Section 3'!D330="","",'Section 3'!J330)</f>
        <v/>
      </c>
      <c r="F318" s="78" t="str">
        <f>IF(E318="","",'Section 3'!K330)</f>
        <v/>
      </c>
    </row>
    <row r="319" spans="4:6" x14ac:dyDescent="0.25">
      <c r="D319" s="48">
        <v>1</v>
      </c>
      <c r="E319" s="80" t="str">
        <f>IF('Section 3'!D331="","",'Section 3'!J331)</f>
        <v/>
      </c>
      <c r="F319" s="78" t="str">
        <f>IF(E319="","",'Section 3'!K331)</f>
        <v/>
      </c>
    </row>
    <row r="320" spans="4:6" x14ac:dyDescent="0.25">
      <c r="D320" s="48">
        <v>1</v>
      </c>
      <c r="E320" s="80" t="str">
        <f>IF('Section 3'!D332="","",'Section 3'!J332)</f>
        <v/>
      </c>
      <c r="F320" s="78" t="str">
        <f>IF(E320="","",'Section 3'!K332)</f>
        <v/>
      </c>
    </row>
    <row r="321" spans="4:6" x14ac:dyDescent="0.25">
      <c r="D321" s="48">
        <v>1</v>
      </c>
      <c r="E321" s="80" t="str">
        <f>IF('Section 3'!D333="","",'Section 3'!J333)</f>
        <v/>
      </c>
      <c r="F321" s="78" t="str">
        <f>IF(E321="","",'Section 3'!K333)</f>
        <v/>
      </c>
    </row>
    <row r="322" spans="4:6" x14ac:dyDescent="0.25">
      <c r="D322" s="48">
        <v>1</v>
      </c>
      <c r="E322" s="80" t="str">
        <f>IF('Section 3'!D334="","",'Section 3'!J334)</f>
        <v/>
      </c>
      <c r="F322" s="78" t="str">
        <f>IF(E322="","",'Section 3'!K334)</f>
        <v/>
      </c>
    </row>
    <row r="323" spans="4:6" x14ac:dyDescent="0.25">
      <c r="D323" s="48">
        <v>1</v>
      </c>
      <c r="E323" s="80" t="str">
        <f>IF('Section 3'!D335="","",'Section 3'!J335)</f>
        <v/>
      </c>
      <c r="F323" s="78" t="str">
        <f>IF(E323="","",'Section 3'!K335)</f>
        <v/>
      </c>
    </row>
    <row r="324" spans="4:6" x14ac:dyDescent="0.25">
      <c r="D324" s="48">
        <v>1</v>
      </c>
      <c r="E324" s="80" t="str">
        <f>IF('Section 3'!D336="","",'Section 3'!J336)</f>
        <v/>
      </c>
      <c r="F324" s="78" t="str">
        <f>IF(E324="","",'Section 3'!K336)</f>
        <v/>
      </c>
    </row>
    <row r="325" spans="4:6" x14ac:dyDescent="0.25">
      <c r="D325" s="48">
        <v>1</v>
      </c>
      <c r="E325" s="80" t="str">
        <f>IF('Section 3'!D337="","",'Section 3'!J337)</f>
        <v/>
      </c>
      <c r="F325" s="78" t="str">
        <f>IF(E325="","",'Section 3'!K337)</f>
        <v/>
      </c>
    </row>
    <row r="326" spans="4:6" x14ac:dyDescent="0.25">
      <c r="D326" s="48">
        <v>1</v>
      </c>
      <c r="E326" s="80" t="str">
        <f>IF('Section 3'!D338="","",'Section 3'!J338)</f>
        <v/>
      </c>
      <c r="F326" s="78" t="str">
        <f>IF(E326="","",'Section 3'!K338)</f>
        <v/>
      </c>
    </row>
    <row r="327" spans="4:6" x14ac:dyDescent="0.25">
      <c r="D327" s="48">
        <v>1</v>
      </c>
      <c r="E327" s="80" t="str">
        <f>IF('Section 3'!D339="","",'Section 3'!J339)</f>
        <v/>
      </c>
      <c r="F327" s="78" t="str">
        <f>IF(E327="","",'Section 3'!K339)</f>
        <v/>
      </c>
    </row>
    <row r="328" spans="4:6" x14ac:dyDescent="0.25">
      <c r="D328" s="48">
        <v>1</v>
      </c>
      <c r="E328" s="80" t="str">
        <f>IF('Section 3'!D340="","",'Section 3'!J340)</f>
        <v/>
      </c>
      <c r="F328" s="78" t="str">
        <f>IF(E328="","",'Section 3'!K340)</f>
        <v/>
      </c>
    </row>
    <row r="329" spans="4:6" x14ac:dyDescent="0.25">
      <c r="D329" s="48">
        <v>1</v>
      </c>
      <c r="E329" s="80" t="str">
        <f>IF('Section 3'!D341="","",'Section 3'!J341)</f>
        <v/>
      </c>
      <c r="F329" s="78" t="str">
        <f>IF(E329="","",'Section 3'!K341)</f>
        <v/>
      </c>
    </row>
    <row r="330" spans="4:6" x14ac:dyDescent="0.25">
      <c r="D330" s="48">
        <v>1</v>
      </c>
      <c r="E330" s="80" t="str">
        <f>IF('Section 3'!D342="","",'Section 3'!J342)</f>
        <v/>
      </c>
      <c r="F330" s="78" t="str">
        <f>IF(E330="","",'Section 3'!K342)</f>
        <v/>
      </c>
    </row>
    <row r="331" spans="4:6" x14ac:dyDescent="0.25">
      <c r="D331" s="48">
        <v>1</v>
      </c>
      <c r="E331" s="80" t="str">
        <f>IF('Section 3'!D343="","",'Section 3'!J343)</f>
        <v/>
      </c>
      <c r="F331" s="78" t="str">
        <f>IF(E331="","",'Section 3'!K343)</f>
        <v/>
      </c>
    </row>
    <row r="332" spans="4:6" x14ac:dyDescent="0.25">
      <c r="D332" s="48">
        <v>1</v>
      </c>
      <c r="E332" s="80" t="str">
        <f>IF('Section 3'!D344="","",'Section 3'!J344)</f>
        <v/>
      </c>
      <c r="F332" s="78" t="str">
        <f>IF(E332="","",'Section 3'!K344)</f>
        <v/>
      </c>
    </row>
    <row r="333" spans="4:6" x14ac:dyDescent="0.25">
      <c r="D333" s="48">
        <v>1</v>
      </c>
      <c r="E333" s="80" t="str">
        <f>IF('Section 3'!D345="","",'Section 3'!J345)</f>
        <v/>
      </c>
      <c r="F333" s="78" t="str">
        <f>IF(E333="","",'Section 3'!K345)</f>
        <v/>
      </c>
    </row>
    <row r="334" spans="4:6" x14ac:dyDescent="0.25">
      <c r="D334" s="48">
        <v>1</v>
      </c>
      <c r="E334" s="80" t="str">
        <f>IF('Section 3'!D346="","",'Section 3'!J346)</f>
        <v/>
      </c>
      <c r="F334" s="78" t="str">
        <f>IF(E334="","",'Section 3'!K346)</f>
        <v/>
      </c>
    </row>
    <row r="335" spans="4:6" x14ac:dyDescent="0.25">
      <c r="D335" s="48">
        <v>1</v>
      </c>
      <c r="E335" s="80" t="str">
        <f>IF('Section 3'!D347="","",'Section 3'!J347)</f>
        <v/>
      </c>
      <c r="F335" s="78" t="str">
        <f>IF(E335="","",'Section 3'!K347)</f>
        <v/>
      </c>
    </row>
    <row r="336" spans="4:6" x14ac:dyDescent="0.25">
      <c r="D336" s="48">
        <v>1</v>
      </c>
      <c r="E336" s="80" t="str">
        <f>IF('Section 3'!D348="","",'Section 3'!J348)</f>
        <v/>
      </c>
      <c r="F336" s="78" t="str">
        <f>IF(E336="","",'Section 3'!K348)</f>
        <v/>
      </c>
    </row>
    <row r="337" spans="4:6" x14ac:dyDescent="0.25">
      <c r="D337" s="48">
        <v>1</v>
      </c>
      <c r="E337" s="80" t="str">
        <f>IF('Section 3'!D349="","",'Section 3'!J349)</f>
        <v/>
      </c>
      <c r="F337" s="78" t="str">
        <f>IF(E337="","",'Section 3'!K349)</f>
        <v/>
      </c>
    </row>
    <row r="338" spans="4:6" x14ac:dyDescent="0.25">
      <c r="D338" s="48">
        <v>1</v>
      </c>
      <c r="E338" s="80" t="str">
        <f>IF('Section 3'!D350="","",'Section 3'!J350)</f>
        <v/>
      </c>
      <c r="F338" s="78" t="str">
        <f>IF(E338="","",'Section 3'!K350)</f>
        <v/>
      </c>
    </row>
    <row r="339" spans="4:6" x14ac:dyDescent="0.25">
      <c r="D339" s="48">
        <v>1</v>
      </c>
      <c r="E339" s="80" t="str">
        <f>IF('Section 3'!D351="","",'Section 3'!J351)</f>
        <v/>
      </c>
      <c r="F339" s="78" t="str">
        <f>IF(E339="","",'Section 3'!K351)</f>
        <v/>
      </c>
    </row>
    <row r="340" spans="4:6" x14ac:dyDescent="0.25">
      <c r="D340" s="48">
        <v>1</v>
      </c>
      <c r="E340" s="80" t="str">
        <f>IF('Section 3'!D352="","",'Section 3'!J352)</f>
        <v/>
      </c>
      <c r="F340" s="78" t="str">
        <f>IF(E340="","",'Section 3'!K352)</f>
        <v/>
      </c>
    </row>
    <row r="341" spans="4:6" x14ac:dyDescent="0.25">
      <c r="D341" s="48">
        <v>1</v>
      </c>
      <c r="E341" s="80" t="str">
        <f>IF('Section 3'!D353="","",'Section 3'!J353)</f>
        <v/>
      </c>
      <c r="F341" s="78" t="str">
        <f>IF(E341="","",'Section 3'!K353)</f>
        <v/>
      </c>
    </row>
    <row r="342" spans="4:6" x14ac:dyDescent="0.25">
      <c r="D342" s="48">
        <v>1</v>
      </c>
      <c r="E342" s="80" t="str">
        <f>IF('Section 3'!D354="","",'Section 3'!J354)</f>
        <v/>
      </c>
      <c r="F342" s="78" t="str">
        <f>IF(E342="","",'Section 3'!K354)</f>
        <v/>
      </c>
    </row>
    <row r="343" spans="4:6" x14ac:dyDescent="0.25">
      <c r="D343" s="48">
        <v>1</v>
      </c>
      <c r="E343" s="80" t="str">
        <f>IF('Section 3'!D355="","",'Section 3'!J355)</f>
        <v/>
      </c>
      <c r="F343" s="78" t="str">
        <f>IF(E343="","",'Section 3'!K355)</f>
        <v/>
      </c>
    </row>
    <row r="344" spans="4:6" x14ac:dyDescent="0.25">
      <c r="D344" s="48">
        <v>1</v>
      </c>
      <c r="E344" s="80" t="str">
        <f>IF('Section 3'!D356="","",'Section 3'!J356)</f>
        <v/>
      </c>
      <c r="F344" s="78" t="str">
        <f>IF(E344="","",'Section 3'!K356)</f>
        <v/>
      </c>
    </row>
    <row r="345" spans="4:6" x14ac:dyDescent="0.25">
      <c r="D345" s="48">
        <v>1</v>
      </c>
      <c r="E345" s="80" t="str">
        <f>IF('Section 3'!D357="","",'Section 3'!J357)</f>
        <v/>
      </c>
      <c r="F345" s="78" t="str">
        <f>IF(E345="","",'Section 3'!K357)</f>
        <v/>
      </c>
    </row>
    <row r="346" spans="4:6" x14ac:dyDescent="0.25">
      <c r="D346" s="48">
        <v>1</v>
      </c>
      <c r="E346" s="80" t="str">
        <f>IF('Section 3'!D358="","",'Section 3'!J358)</f>
        <v/>
      </c>
      <c r="F346" s="78" t="str">
        <f>IF(E346="","",'Section 3'!K358)</f>
        <v/>
      </c>
    </row>
    <row r="347" spans="4:6" x14ac:dyDescent="0.25">
      <c r="D347" s="48">
        <v>1</v>
      </c>
      <c r="E347" s="80" t="str">
        <f>IF('Section 3'!D359="","",'Section 3'!J359)</f>
        <v/>
      </c>
      <c r="F347" s="78" t="str">
        <f>IF(E347="","",'Section 3'!K359)</f>
        <v/>
      </c>
    </row>
    <row r="348" spans="4:6" x14ac:dyDescent="0.25">
      <c r="D348" s="48">
        <v>1</v>
      </c>
      <c r="E348" s="80" t="str">
        <f>IF('Section 3'!D360="","",'Section 3'!J360)</f>
        <v/>
      </c>
      <c r="F348" s="78" t="str">
        <f>IF(E348="","",'Section 3'!K360)</f>
        <v/>
      </c>
    </row>
    <row r="349" spans="4:6" x14ac:dyDescent="0.25">
      <c r="D349" s="48">
        <v>1</v>
      </c>
      <c r="E349" s="80" t="str">
        <f>IF('Section 3'!D361="","",'Section 3'!J361)</f>
        <v/>
      </c>
      <c r="F349" s="78" t="str">
        <f>IF(E349="","",'Section 3'!K361)</f>
        <v/>
      </c>
    </row>
    <row r="350" spans="4:6" x14ac:dyDescent="0.25">
      <c r="D350" s="48">
        <v>1</v>
      </c>
      <c r="E350" s="80" t="str">
        <f>IF('Section 3'!D362="","",'Section 3'!J362)</f>
        <v/>
      </c>
      <c r="F350" s="78" t="str">
        <f>IF(E350="","",'Section 3'!K362)</f>
        <v/>
      </c>
    </row>
    <row r="351" spans="4:6" x14ac:dyDescent="0.25">
      <c r="D351" s="48">
        <v>1</v>
      </c>
      <c r="E351" s="80" t="str">
        <f>IF('Section 3'!D363="","",'Section 3'!J363)</f>
        <v/>
      </c>
      <c r="F351" s="78" t="str">
        <f>IF(E351="","",'Section 3'!K363)</f>
        <v/>
      </c>
    </row>
    <row r="352" spans="4:6" x14ac:dyDescent="0.25">
      <c r="D352" s="48">
        <v>1</v>
      </c>
      <c r="E352" s="80" t="str">
        <f>IF('Section 3'!D364="","",'Section 3'!J364)</f>
        <v/>
      </c>
      <c r="F352" s="78" t="str">
        <f>IF(E352="","",'Section 3'!K364)</f>
        <v/>
      </c>
    </row>
    <row r="353" spans="4:6" x14ac:dyDescent="0.25">
      <c r="D353" s="48">
        <v>1</v>
      </c>
      <c r="E353" s="80" t="str">
        <f>IF('Section 3'!D365="","",'Section 3'!J365)</f>
        <v/>
      </c>
      <c r="F353" s="78" t="str">
        <f>IF(E353="","",'Section 3'!K365)</f>
        <v/>
      </c>
    </row>
    <row r="354" spans="4:6" x14ac:dyDescent="0.25">
      <c r="D354" s="48">
        <v>1</v>
      </c>
      <c r="E354" s="80" t="str">
        <f>IF('Section 3'!D366="","",'Section 3'!J366)</f>
        <v/>
      </c>
      <c r="F354" s="78" t="str">
        <f>IF(E354="","",'Section 3'!K366)</f>
        <v/>
      </c>
    </row>
    <row r="355" spans="4:6" x14ac:dyDescent="0.25">
      <c r="D355" s="48">
        <v>1</v>
      </c>
      <c r="E355" s="80" t="str">
        <f>IF('Section 3'!D367="","",'Section 3'!J367)</f>
        <v/>
      </c>
      <c r="F355" s="78" t="str">
        <f>IF(E355="","",'Section 3'!K367)</f>
        <v/>
      </c>
    </row>
    <row r="356" spans="4:6" x14ac:dyDescent="0.25">
      <c r="D356" s="48">
        <v>1</v>
      </c>
      <c r="E356" s="80" t="str">
        <f>IF('Section 3'!D368="","",'Section 3'!J368)</f>
        <v/>
      </c>
      <c r="F356" s="78" t="str">
        <f>IF(E356="","",'Section 3'!K368)</f>
        <v/>
      </c>
    </row>
    <row r="357" spans="4:6" x14ac:dyDescent="0.25">
      <c r="D357" s="48">
        <v>1</v>
      </c>
      <c r="E357" s="80" t="str">
        <f>IF('Section 3'!D369="","",'Section 3'!J369)</f>
        <v/>
      </c>
      <c r="F357" s="78" t="str">
        <f>IF(E357="","",'Section 3'!K369)</f>
        <v/>
      </c>
    </row>
    <row r="358" spans="4:6" x14ac:dyDescent="0.25">
      <c r="D358" s="48">
        <v>1</v>
      </c>
      <c r="E358" s="80" t="str">
        <f>IF('Section 3'!D370="","",'Section 3'!J370)</f>
        <v/>
      </c>
      <c r="F358" s="78" t="str">
        <f>IF(E358="","",'Section 3'!K370)</f>
        <v/>
      </c>
    </row>
    <row r="359" spans="4:6" x14ac:dyDescent="0.25">
      <c r="D359" s="48">
        <v>1</v>
      </c>
      <c r="E359" s="80" t="str">
        <f>IF('Section 3'!D371="","",'Section 3'!J371)</f>
        <v/>
      </c>
      <c r="F359" s="78" t="str">
        <f>IF(E359="","",'Section 3'!K371)</f>
        <v/>
      </c>
    </row>
    <row r="360" spans="4:6" x14ac:dyDescent="0.25">
      <c r="D360" s="48">
        <v>1</v>
      </c>
      <c r="E360" s="80" t="str">
        <f>IF('Section 3'!D372="","",'Section 3'!J372)</f>
        <v/>
      </c>
      <c r="F360" s="78" t="str">
        <f>IF(E360="","",'Section 3'!K372)</f>
        <v/>
      </c>
    </row>
    <row r="361" spans="4:6" x14ac:dyDescent="0.25">
      <c r="D361" s="48">
        <v>1</v>
      </c>
      <c r="E361" s="80" t="str">
        <f>IF('Section 3'!D373="","",'Section 3'!J373)</f>
        <v/>
      </c>
      <c r="F361" s="78" t="str">
        <f>IF(E361="","",'Section 3'!K373)</f>
        <v/>
      </c>
    </row>
    <row r="362" spans="4:6" x14ac:dyDescent="0.25">
      <c r="D362" s="48">
        <v>1</v>
      </c>
      <c r="E362" s="80" t="str">
        <f>IF('Section 3'!D374="","",'Section 3'!J374)</f>
        <v/>
      </c>
      <c r="F362" s="78" t="str">
        <f>IF(E362="","",'Section 3'!K374)</f>
        <v/>
      </c>
    </row>
    <row r="363" spans="4:6" x14ac:dyDescent="0.25">
      <c r="D363" s="48">
        <v>1</v>
      </c>
      <c r="E363" s="80" t="str">
        <f>IF('Section 3'!D375="","",'Section 3'!J375)</f>
        <v/>
      </c>
      <c r="F363" s="78" t="str">
        <f>IF(E363="","",'Section 3'!K375)</f>
        <v/>
      </c>
    </row>
    <row r="364" spans="4:6" x14ac:dyDescent="0.25">
      <c r="D364" s="48">
        <v>1</v>
      </c>
      <c r="E364" s="80" t="str">
        <f>IF('Section 3'!D376="","",'Section 3'!J376)</f>
        <v/>
      </c>
      <c r="F364" s="78" t="str">
        <f>IF(E364="","",'Section 3'!K376)</f>
        <v/>
      </c>
    </row>
    <row r="365" spans="4:6" x14ac:dyDescent="0.25">
      <c r="D365" s="48">
        <v>1</v>
      </c>
      <c r="E365" s="80" t="str">
        <f>IF('Section 3'!D377="","",'Section 3'!J377)</f>
        <v/>
      </c>
      <c r="F365" s="78" t="str">
        <f>IF(E365="","",'Section 3'!K377)</f>
        <v/>
      </c>
    </row>
    <row r="366" spans="4:6" x14ac:dyDescent="0.25">
      <c r="D366" s="48">
        <v>1</v>
      </c>
      <c r="E366" s="80" t="str">
        <f>IF('Section 3'!D378="","",'Section 3'!J378)</f>
        <v/>
      </c>
      <c r="F366" s="78" t="str">
        <f>IF(E366="","",'Section 3'!K378)</f>
        <v/>
      </c>
    </row>
    <row r="367" spans="4:6" x14ac:dyDescent="0.25">
      <c r="D367" s="48">
        <v>1</v>
      </c>
      <c r="E367" s="80" t="str">
        <f>IF('Section 3'!D379="","",'Section 3'!J379)</f>
        <v/>
      </c>
      <c r="F367" s="78" t="str">
        <f>IF(E367="","",'Section 3'!K379)</f>
        <v/>
      </c>
    </row>
    <row r="368" spans="4:6" x14ac:dyDescent="0.25">
      <c r="D368" s="48">
        <v>1</v>
      </c>
      <c r="E368" s="80" t="str">
        <f>IF('Section 3'!D380="","",'Section 3'!J380)</f>
        <v/>
      </c>
      <c r="F368" s="78" t="str">
        <f>IF(E368="","",'Section 3'!K380)</f>
        <v/>
      </c>
    </row>
    <row r="369" spans="4:6" x14ac:dyDescent="0.25">
      <c r="D369" s="48">
        <v>1</v>
      </c>
      <c r="E369" s="80" t="str">
        <f>IF('Section 3'!D381="","",'Section 3'!J381)</f>
        <v/>
      </c>
      <c r="F369" s="78" t="str">
        <f>IF(E369="","",'Section 3'!K381)</f>
        <v/>
      </c>
    </row>
    <row r="370" spans="4:6" x14ac:dyDescent="0.25">
      <c r="D370" s="48">
        <v>1</v>
      </c>
      <c r="E370" s="80" t="str">
        <f>IF('Section 3'!D382="","",'Section 3'!J382)</f>
        <v/>
      </c>
      <c r="F370" s="78" t="str">
        <f>IF(E370="","",'Section 3'!K382)</f>
        <v/>
      </c>
    </row>
    <row r="371" spans="4:6" x14ac:dyDescent="0.25">
      <c r="D371" s="48">
        <v>1</v>
      </c>
      <c r="E371" s="80" t="str">
        <f>IF('Section 3'!D383="","",'Section 3'!J383)</f>
        <v/>
      </c>
      <c r="F371" s="78" t="str">
        <f>IF(E371="","",'Section 3'!K383)</f>
        <v/>
      </c>
    </row>
    <row r="372" spans="4:6" x14ac:dyDescent="0.25">
      <c r="D372" s="48">
        <v>1</v>
      </c>
      <c r="E372" s="80" t="str">
        <f>IF('Section 3'!D384="","",'Section 3'!J384)</f>
        <v/>
      </c>
      <c r="F372" s="78" t="str">
        <f>IF(E372="","",'Section 3'!K384)</f>
        <v/>
      </c>
    </row>
    <row r="373" spans="4:6" x14ac:dyDescent="0.25">
      <c r="D373" s="48">
        <v>1</v>
      </c>
      <c r="E373" s="80" t="str">
        <f>IF('Section 3'!D385="","",'Section 3'!J385)</f>
        <v/>
      </c>
      <c r="F373" s="78" t="str">
        <f>IF(E373="","",'Section 3'!K385)</f>
        <v/>
      </c>
    </row>
    <row r="374" spans="4:6" x14ac:dyDescent="0.25">
      <c r="D374" s="48">
        <v>1</v>
      </c>
      <c r="E374" s="80" t="str">
        <f>IF('Section 3'!D386="","",'Section 3'!J386)</f>
        <v/>
      </c>
      <c r="F374" s="78" t="str">
        <f>IF(E374="","",'Section 3'!K386)</f>
        <v/>
      </c>
    </row>
    <row r="375" spans="4:6" x14ac:dyDescent="0.25">
      <c r="D375" s="48">
        <v>1</v>
      </c>
      <c r="E375" s="80" t="str">
        <f>IF('Section 3'!D387="","",'Section 3'!J387)</f>
        <v/>
      </c>
      <c r="F375" s="78" t="str">
        <f>IF(E375="","",'Section 3'!K387)</f>
        <v/>
      </c>
    </row>
    <row r="376" spans="4:6" x14ac:dyDescent="0.25">
      <c r="D376" s="48">
        <v>1</v>
      </c>
      <c r="E376" s="80" t="str">
        <f>IF('Section 3'!D388="","",'Section 3'!J388)</f>
        <v/>
      </c>
      <c r="F376" s="78" t="str">
        <f>IF(E376="","",'Section 3'!K388)</f>
        <v/>
      </c>
    </row>
    <row r="377" spans="4:6" x14ac:dyDescent="0.25">
      <c r="D377" s="48">
        <v>1</v>
      </c>
      <c r="E377" s="80" t="str">
        <f>IF('Section 3'!D389="","",'Section 3'!J389)</f>
        <v/>
      </c>
      <c r="F377" s="78" t="str">
        <f>IF(E377="","",'Section 3'!K389)</f>
        <v/>
      </c>
    </row>
    <row r="378" spans="4:6" x14ac:dyDescent="0.25">
      <c r="D378" s="48">
        <v>1</v>
      </c>
      <c r="E378" s="80" t="str">
        <f>IF('Section 3'!D390="","",'Section 3'!J390)</f>
        <v/>
      </c>
      <c r="F378" s="78" t="str">
        <f>IF(E378="","",'Section 3'!K390)</f>
        <v/>
      </c>
    </row>
    <row r="379" spans="4:6" x14ac:dyDescent="0.25">
      <c r="D379" s="48">
        <v>1</v>
      </c>
      <c r="E379" s="80" t="str">
        <f>IF('Section 3'!D391="","",'Section 3'!J391)</f>
        <v/>
      </c>
      <c r="F379" s="78" t="str">
        <f>IF(E379="","",'Section 3'!K391)</f>
        <v/>
      </c>
    </row>
    <row r="380" spans="4:6" x14ac:dyDescent="0.25">
      <c r="D380" s="48">
        <v>1</v>
      </c>
      <c r="E380" s="80" t="str">
        <f>IF('Section 3'!D392="","",'Section 3'!J392)</f>
        <v/>
      </c>
      <c r="F380" s="78" t="str">
        <f>IF(E380="","",'Section 3'!K392)</f>
        <v/>
      </c>
    </row>
    <row r="381" spans="4:6" x14ac:dyDescent="0.25">
      <c r="D381" s="48">
        <v>1</v>
      </c>
      <c r="E381" s="80" t="str">
        <f>IF('Section 3'!D393="","",'Section 3'!J393)</f>
        <v/>
      </c>
      <c r="F381" s="78" t="str">
        <f>IF(E381="","",'Section 3'!K393)</f>
        <v/>
      </c>
    </row>
    <row r="382" spans="4:6" x14ac:dyDescent="0.25">
      <c r="D382" s="48">
        <v>1</v>
      </c>
      <c r="E382" s="80" t="str">
        <f>IF('Section 3'!D394="","",'Section 3'!J394)</f>
        <v/>
      </c>
      <c r="F382" s="78" t="str">
        <f>IF(E382="","",'Section 3'!K394)</f>
        <v/>
      </c>
    </row>
    <row r="383" spans="4:6" x14ac:dyDescent="0.25">
      <c r="D383" s="48">
        <v>1</v>
      </c>
      <c r="E383" s="80" t="str">
        <f>IF('Section 3'!D395="","",'Section 3'!J395)</f>
        <v/>
      </c>
      <c r="F383" s="78" t="str">
        <f>IF(E383="","",'Section 3'!K395)</f>
        <v/>
      </c>
    </row>
    <row r="384" spans="4:6" x14ac:dyDescent="0.25">
      <c r="D384" s="48">
        <v>1</v>
      </c>
      <c r="E384" s="80" t="str">
        <f>IF('Section 3'!D396="","",'Section 3'!J396)</f>
        <v/>
      </c>
      <c r="F384" s="78" t="str">
        <f>IF(E384="","",'Section 3'!K396)</f>
        <v/>
      </c>
    </row>
    <row r="385" spans="4:6" x14ac:dyDescent="0.25">
      <c r="D385" s="48">
        <v>1</v>
      </c>
      <c r="E385" s="80" t="str">
        <f>IF('Section 3'!D397="","",'Section 3'!J397)</f>
        <v/>
      </c>
      <c r="F385" s="78" t="str">
        <f>IF(E385="","",'Section 3'!K397)</f>
        <v/>
      </c>
    </row>
    <row r="386" spans="4:6" x14ac:dyDescent="0.25">
      <c r="D386" s="48">
        <v>1</v>
      </c>
      <c r="E386" s="80" t="str">
        <f>IF('Section 3'!D398="","",'Section 3'!J398)</f>
        <v/>
      </c>
      <c r="F386" s="78" t="str">
        <f>IF(E386="","",'Section 3'!K398)</f>
        <v/>
      </c>
    </row>
    <row r="387" spans="4:6" x14ac:dyDescent="0.25">
      <c r="D387" s="48">
        <v>1</v>
      </c>
      <c r="E387" s="80" t="str">
        <f>IF('Section 3'!D399="","",'Section 3'!J399)</f>
        <v/>
      </c>
      <c r="F387" s="78" t="str">
        <f>IF(E387="","",'Section 3'!K399)</f>
        <v/>
      </c>
    </row>
    <row r="388" spans="4:6" x14ac:dyDescent="0.25">
      <c r="D388" s="48">
        <v>1</v>
      </c>
      <c r="E388" s="80" t="str">
        <f>IF('Section 3'!D400="","",'Section 3'!J400)</f>
        <v/>
      </c>
      <c r="F388" s="78" t="str">
        <f>IF(E388="","",'Section 3'!K400)</f>
        <v/>
      </c>
    </row>
    <row r="389" spans="4:6" x14ac:dyDescent="0.25">
      <c r="D389" s="48">
        <v>1</v>
      </c>
      <c r="E389" s="80" t="str">
        <f>IF('Section 3'!D401="","",'Section 3'!J401)</f>
        <v/>
      </c>
      <c r="F389" s="78" t="str">
        <f>IF(E389="","",'Section 3'!K401)</f>
        <v/>
      </c>
    </row>
    <row r="390" spans="4:6" x14ac:dyDescent="0.25">
      <c r="D390" s="48">
        <v>1</v>
      </c>
      <c r="E390" s="80" t="str">
        <f>IF('Section 3'!D402="","",'Section 3'!J402)</f>
        <v/>
      </c>
      <c r="F390" s="78" t="str">
        <f>IF(E390="","",'Section 3'!K402)</f>
        <v/>
      </c>
    </row>
    <row r="391" spans="4:6" x14ac:dyDescent="0.25">
      <c r="D391" s="48">
        <v>1</v>
      </c>
      <c r="E391" s="80" t="str">
        <f>IF('Section 3'!D403="","",'Section 3'!J403)</f>
        <v/>
      </c>
      <c r="F391" s="78" t="str">
        <f>IF(E391="","",'Section 3'!K403)</f>
        <v/>
      </c>
    </row>
    <row r="392" spans="4:6" x14ac:dyDescent="0.25">
      <c r="D392" s="48">
        <v>1</v>
      </c>
      <c r="E392" s="80" t="str">
        <f>IF('Section 3'!D404="","",'Section 3'!J404)</f>
        <v/>
      </c>
      <c r="F392" s="78" t="str">
        <f>IF(E392="","",'Section 3'!K404)</f>
        <v/>
      </c>
    </row>
    <row r="393" spans="4:6" x14ac:dyDescent="0.25">
      <c r="D393" s="48">
        <v>1</v>
      </c>
      <c r="E393" s="80" t="str">
        <f>IF('Section 3'!D405="","",'Section 3'!J405)</f>
        <v/>
      </c>
      <c r="F393" s="78" t="str">
        <f>IF(E393="","",'Section 3'!K405)</f>
        <v/>
      </c>
    </row>
    <row r="394" spans="4:6" x14ac:dyDescent="0.25">
      <c r="D394" s="48">
        <v>1</v>
      </c>
      <c r="E394" s="80" t="str">
        <f>IF('Section 3'!D406="","",'Section 3'!J406)</f>
        <v/>
      </c>
      <c r="F394" s="78" t="str">
        <f>IF(E394="","",'Section 3'!K406)</f>
        <v/>
      </c>
    </row>
    <row r="395" spans="4:6" x14ac:dyDescent="0.25">
      <c r="D395" s="48">
        <v>1</v>
      </c>
      <c r="E395" s="80" t="str">
        <f>IF('Section 3'!D407="","",'Section 3'!J407)</f>
        <v/>
      </c>
      <c r="F395" s="78" t="str">
        <f>IF(E395="","",'Section 3'!K407)</f>
        <v/>
      </c>
    </row>
    <row r="396" spans="4:6" x14ac:dyDescent="0.25">
      <c r="D396" s="48">
        <v>1</v>
      </c>
      <c r="E396" s="80" t="str">
        <f>IF('Section 3'!D408="","",'Section 3'!J408)</f>
        <v/>
      </c>
      <c r="F396" s="78" t="str">
        <f>IF(E396="","",'Section 3'!K408)</f>
        <v/>
      </c>
    </row>
    <row r="397" spans="4:6" x14ac:dyDescent="0.25">
      <c r="D397" s="48">
        <v>1</v>
      </c>
      <c r="E397" s="80" t="str">
        <f>IF('Section 3'!D409="","",'Section 3'!J409)</f>
        <v/>
      </c>
      <c r="F397" s="78" t="str">
        <f>IF(E397="","",'Section 3'!K409)</f>
        <v/>
      </c>
    </row>
    <row r="398" spans="4:6" x14ac:dyDescent="0.25">
      <c r="D398" s="48">
        <v>1</v>
      </c>
      <c r="E398" s="80" t="str">
        <f>IF('Section 3'!D410="","",'Section 3'!J410)</f>
        <v/>
      </c>
      <c r="F398" s="78" t="str">
        <f>IF(E398="","",'Section 3'!K410)</f>
        <v/>
      </c>
    </row>
    <row r="399" spans="4:6" x14ac:dyDescent="0.25">
      <c r="D399" s="48">
        <v>1</v>
      </c>
      <c r="E399" s="80" t="str">
        <f>IF('Section 3'!D411="","",'Section 3'!J411)</f>
        <v/>
      </c>
      <c r="F399" s="78" t="str">
        <f>IF(E399="","",'Section 3'!K411)</f>
        <v/>
      </c>
    </row>
    <row r="400" spans="4:6" x14ac:dyDescent="0.25">
      <c r="D400" s="48">
        <v>1</v>
      </c>
      <c r="E400" s="80" t="str">
        <f>IF('Section 3'!D412="","",'Section 3'!J412)</f>
        <v/>
      </c>
      <c r="F400" s="78" t="str">
        <f>IF(E400="","",'Section 3'!K412)</f>
        <v/>
      </c>
    </row>
    <row r="401" spans="4:6" x14ac:dyDescent="0.25">
      <c r="D401" s="48">
        <v>1</v>
      </c>
      <c r="E401" s="80" t="str">
        <f>IF('Section 3'!D413="","",'Section 3'!J413)</f>
        <v/>
      </c>
      <c r="F401" s="78" t="str">
        <f>IF(E401="","",'Section 3'!K413)</f>
        <v/>
      </c>
    </row>
    <row r="402" spans="4:6" x14ac:dyDescent="0.25">
      <c r="D402" s="48">
        <v>1</v>
      </c>
      <c r="E402" s="80" t="str">
        <f>IF('Section 3'!D414="","",'Section 3'!J414)</f>
        <v/>
      </c>
      <c r="F402" s="78" t="str">
        <f>IF(E402="","",'Section 3'!K414)</f>
        <v/>
      </c>
    </row>
    <row r="403" spans="4:6" x14ac:dyDescent="0.25">
      <c r="D403" s="48">
        <v>1</v>
      </c>
      <c r="E403" s="80" t="str">
        <f>IF('Section 3'!D415="","",'Section 3'!J415)</f>
        <v/>
      </c>
      <c r="F403" s="78" t="str">
        <f>IF(E403="","",'Section 3'!K415)</f>
        <v/>
      </c>
    </row>
    <row r="404" spans="4:6" x14ac:dyDescent="0.25">
      <c r="D404" s="48">
        <v>1</v>
      </c>
      <c r="E404" s="80" t="str">
        <f>IF('Section 3'!D416="","",'Section 3'!J416)</f>
        <v/>
      </c>
      <c r="F404" s="78" t="str">
        <f>IF(E404="","",'Section 3'!K416)</f>
        <v/>
      </c>
    </row>
    <row r="405" spans="4:6" x14ac:dyDescent="0.25">
      <c r="D405" s="48">
        <v>1</v>
      </c>
      <c r="E405" s="80" t="str">
        <f>IF('Section 3'!D417="","",'Section 3'!J417)</f>
        <v/>
      </c>
      <c r="F405" s="78" t="str">
        <f>IF(E405="","",'Section 3'!K417)</f>
        <v/>
      </c>
    </row>
    <row r="406" spans="4:6" x14ac:dyDescent="0.25">
      <c r="D406" s="48">
        <v>1</v>
      </c>
      <c r="E406" s="80" t="str">
        <f>IF('Section 3'!D418="","",'Section 3'!J418)</f>
        <v/>
      </c>
      <c r="F406" s="78" t="str">
        <f>IF(E406="","",'Section 3'!K418)</f>
        <v/>
      </c>
    </row>
    <row r="407" spans="4:6" x14ac:dyDescent="0.25">
      <c r="D407" s="48">
        <v>1</v>
      </c>
      <c r="E407" s="80" t="str">
        <f>IF('Section 3'!D419="","",'Section 3'!J419)</f>
        <v/>
      </c>
      <c r="F407" s="78" t="str">
        <f>IF(E407="","",'Section 3'!K419)</f>
        <v/>
      </c>
    </row>
    <row r="408" spans="4:6" x14ac:dyDescent="0.25">
      <c r="D408" s="48">
        <v>1</v>
      </c>
      <c r="E408" s="80" t="str">
        <f>IF('Section 3'!D420="","",'Section 3'!J420)</f>
        <v/>
      </c>
      <c r="F408" s="78" t="str">
        <f>IF(E408="","",'Section 3'!K420)</f>
        <v/>
      </c>
    </row>
    <row r="409" spans="4:6" x14ac:dyDescent="0.25">
      <c r="D409" s="48">
        <v>1</v>
      </c>
      <c r="E409" s="80" t="str">
        <f>IF('Section 3'!D421="","",'Section 3'!J421)</f>
        <v/>
      </c>
      <c r="F409" s="78" t="str">
        <f>IF(E409="","",'Section 3'!K421)</f>
        <v/>
      </c>
    </row>
    <row r="410" spans="4:6" x14ac:dyDescent="0.25">
      <c r="D410" s="48">
        <v>1</v>
      </c>
      <c r="E410" s="80" t="str">
        <f>IF('Section 3'!D422="","",'Section 3'!J422)</f>
        <v/>
      </c>
      <c r="F410" s="78" t="str">
        <f>IF(E410="","",'Section 3'!K422)</f>
        <v/>
      </c>
    </row>
    <row r="411" spans="4:6" x14ac:dyDescent="0.25">
      <c r="D411" s="48">
        <v>1</v>
      </c>
      <c r="E411" s="80" t="str">
        <f>IF('Section 3'!D423="","",'Section 3'!J423)</f>
        <v/>
      </c>
      <c r="F411" s="78" t="str">
        <f>IF(E411="","",'Section 3'!K423)</f>
        <v/>
      </c>
    </row>
    <row r="412" spans="4:6" x14ac:dyDescent="0.25">
      <c r="D412" s="48">
        <v>1</v>
      </c>
      <c r="E412" s="80" t="str">
        <f>IF('Section 3'!D424="","",'Section 3'!J424)</f>
        <v/>
      </c>
      <c r="F412" s="78" t="str">
        <f>IF(E412="","",'Section 3'!K424)</f>
        <v/>
      </c>
    </row>
    <row r="413" spans="4:6" x14ac:dyDescent="0.25">
      <c r="D413" s="48">
        <v>1</v>
      </c>
      <c r="E413" s="80" t="str">
        <f>IF('Section 3'!D425="","",'Section 3'!J425)</f>
        <v/>
      </c>
      <c r="F413" s="78" t="str">
        <f>IF(E413="","",'Section 3'!K425)</f>
        <v/>
      </c>
    </row>
    <row r="414" spans="4:6" x14ac:dyDescent="0.25">
      <c r="D414" s="48">
        <v>1</v>
      </c>
      <c r="E414" s="80" t="str">
        <f>IF('Section 3'!D426="","",'Section 3'!J426)</f>
        <v/>
      </c>
      <c r="F414" s="78" t="str">
        <f>IF(E414="","",'Section 3'!K426)</f>
        <v/>
      </c>
    </row>
    <row r="415" spans="4:6" x14ac:dyDescent="0.25">
      <c r="D415" s="48">
        <v>1</v>
      </c>
      <c r="E415" s="80" t="str">
        <f>IF('Section 3'!D427="","",'Section 3'!J427)</f>
        <v/>
      </c>
      <c r="F415" s="78" t="str">
        <f>IF(E415="","",'Section 3'!K427)</f>
        <v/>
      </c>
    </row>
    <row r="416" spans="4:6" x14ac:dyDescent="0.25">
      <c r="D416" s="48">
        <v>1</v>
      </c>
      <c r="E416" s="80" t="str">
        <f>IF('Section 3'!D428="","",'Section 3'!J428)</f>
        <v/>
      </c>
      <c r="F416" s="78" t="str">
        <f>IF(E416="","",'Section 3'!K428)</f>
        <v/>
      </c>
    </row>
    <row r="417" spans="4:6" x14ac:dyDescent="0.25">
      <c r="D417" s="48">
        <v>1</v>
      </c>
      <c r="E417" s="80" t="str">
        <f>IF('Section 3'!D429="","",'Section 3'!J429)</f>
        <v/>
      </c>
      <c r="F417" s="78" t="str">
        <f>IF(E417="","",'Section 3'!K429)</f>
        <v/>
      </c>
    </row>
    <row r="418" spans="4:6" x14ac:dyDescent="0.25">
      <c r="D418" s="48">
        <v>1</v>
      </c>
      <c r="E418" s="80" t="str">
        <f>IF('Section 3'!D430="","",'Section 3'!J430)</f>
        <v/>
      </c>
      <c r="F418" s="78" t="str">
        <f>IF(E418="","",'Section 3'!K430)</f>
        <v/>
      </c>
    </row>
    <row r="419" spans="4:6" x14ac:dyDescent="0.25">
      <c r="D419" s="48">
        <v>1</v>
      </c>
      <c r="E419" s="80" t="str">
        <f>IF('Section 3'!D431="","",'Section 3'!J431)</f>
        <v/>
      </c>
      <c r="F419" s="78" t="str">
        <f>IF(E419="","",'Section 3'!K431)</f>
        <v/>
      </c>
    </row>
    <row r="420" spans="4:6" x14ac:dyDescent="0.25">
      <c r="D420" s="48">
        <v>1</v>
      </c>
      <c r="E420" s="80" t="str">
        <f>IF('Section 3'!D432="","",'Section 3'!J432)</f>
        <v/>
      </c>
      <c r="F420" s="78" t="str">
        <f>IF(E420="","",'Section 3'!K432)</f>
        <v/>
      </c>
    </row>
    <row r="421" spans="4:6" x14ac:dyDescent="0.25">
      <c r="D421" s="48">
        <v>1</v>
      </c>
      <c r="E421" s="80" t="str">
        <f>IF('Section 3'!D433="","",'Section 3'!J433)</f>
        <v/>
      </c>
      <c r="F421" s="78" t="str">
        <f>IF(E421="","",'Section 3'!K433)</f>
        <v/>
      </c>
    </row>
    <row r="422" spans="4:6" x14ac:dyDescent="0.25">
      <c r="D422" s="48">
        <v>1</v>
      </c>
      <c r="E422" s="80" t="str">
        <f>IF('Section 3'!D434="","",'Section 3'!J434)</f>
        <v/>
      </c>
      <c r="F422" s="78" t="str">
        <f>IF(E422="","",'Section 3'!K434)</f>
        <v/>
      </c>
    </row>
    <row r="423" spans="4:6" x14ac:dyDescent="0.25">
      <c r="D423" s="48">
        <v>1</v>
      </c>
      <c r="E423" s="80" t="str">
        <f>IF('Section 3'!D435="","",'Section 3'!J435)</f>
        <v/>
      </c>
      <c r="F423" s="78" t="str">
        <f>IF(E423="","",'Section 3'!K435)</f>
        <v/>
      </c>
    </row>
    <row r="424" spans="4:6" x14ac:dyDescent="0.25">
      <c r="D424" s="48">
        <v>1</v>
      </c>
      <c r="E424" s="80" t="str">
        <f>IF('Section 3'!D436="","",'Section 3'!J436)</f>
        <v/>
      </c>
      <c r="F424" s="78" t="str">
        <f>IF(E424="","",'Section 3'!K436)</f>
        <v/>
      </c>
    </row>
    <row r="425" spans="4:6" x14ac:dyDescent="0.25">
      <c r="D425" s="48">
        <v>1</v>
      </c>
      <c r="E425" s="80" t="str">
        <f>IF('Section 3'!D437="","",'Section 3'!J437)</f>
        <v/>
      </c>
      <c r="F425" s="78" t="str">
        <f>IF(E425="","",'Section 3'!K437)</f>
        <v/>
      </c>
    </row>
    <row r="426" spans="4:6" x14ac:dyDescent="0.25">
      <c r="D426" s="48">
        <v>1</v>
      </c>
      <c r="E426" s="80" t="str">
        <f>IF('Section 3'!D438="","",'Section 3'!J438)</f>
        <v/>
      </c>
      <c r="F426" s="78" t="str">
        <f>IF(E426="","",'Section 3'!K438)</f>
        <v/>
      </c>
    </row>
    <row r="427" spans="4:6" x14ac:dyDescent="0.25">
      <c r="D427" s="48">
        <v>1</v>
      </c>
      <c r="E427" s="80" t="str">
        <f>IF('Section 3'!D439="","",'Section 3'!J439)</f>
        <v/>
      </c>
      <c r="F427" s="78" t="str">
        <f>IF(E427="","",'Section 3'!K439)</f>
        <v/>
      </c>
    </row>
    <row r="428" spans="4:6" x14ac:dyDescent="0.25">
      <c r="D428" s="48">
        <v>1</v>
      </c>
      <c r="E428" s="80" t="str">
        <f>IF('Section 3'!D440="","",'Section 3'!J440)</f>
        <v/>
      </c>
      <c r="F428" s="78" t="str">
        <f>IF(E428="","",'Section 3'!K440)</f>
        <v/>
      </c>
    </row>
    <row r="429" spans="4:6" x14ac:dyDescent="0.25">
      <c r="D429" s="48">
        <v>1</v>
      </c>
      <c r="E429" s="80" t="str">
        <f>IF('Section 3'!D441="","",'Section 3'!J441)</f>
        <v/>
      </c>
      <c r="F429" s="78" t="str">
        <f>IF(E429="","",'Section 3'!K441)</f>
        <v/>
      </c>
    </row>
    <row r="430" spans="4:6" x14ac:dyDescent="0.25">
      <c r="D430" s="48">
        <v>1</v>
      </c>
      <c r="E430" s="80" t="str">
        <f>IF('Section 3'!D442="","",'Section 3'!J442)</f>
        <v/>
      </c>
      <c r="F430" s="78" t="str">
        <f>IF(E430="","",'Section 3'!K442)</f>
        <v/>
      </c>
    </row>
    <row r="431" spans="4:6" x14ac:dyDescent="0.25">
      <c r="D431" s="48">
        <v>1</v>
      </c>
      <c r="E431" s="80" t="str">
        <f>IF('Section 3'!D443="","",'Section 3'!J443)</f>
        <v/>
      </c>
      <c r="F431" s="78" t="str">
        <f>IF(E431="","",'Section 3'!K443)</f>
        <v/>
      </c>
    </row>
    <row r="432" spans="4:6" x14ac:dyDescent="0.25">
      <c r="D432" s="48">
        <v>1</v>
      </c>
      <c r="E432" s="80" t="str">
        <f>IF('Section 3'!D444="","",'Section 3'!J444)</f>
        <v/>
      </c>
      <c r="F432" s="78" t="str">
        <f>IF(E432="","",'Section 3'!K444)</f>
        <v/>
      </c>
    </row>
    <row r="433" spans="4:6" x14ac:dyDescent="0.25">
      <c r="D433" s="48">
        <v>1</v>
      </c>
      <c r="E433" s="80" t="str">
        <f>IF('Section 3'!D445="","",'Section 3'!J445)</f>
        <v/>
      </c>
      <c r="F433" s="78" t="str">
        <f>IF(E433="","",'Section 3'!K445)</f>
        <v/>
      </c>
    </row>
    <row r="434" spans="4:6" x14ac:dyDescent="0.25">
      <c r="D434" s="48">
        <v>1</v>
      </c>
      <c r="E434" s="80" t="str">
        <f>IF('Section 3'!D446="","",'Section 3'!J446)</f>
        <v/>
      </c>
      <c r="F434" s="78" t="str">
        <f>IF(E434="","",'Section 3'!K446)</f>
        <v/>
      </c>
    </row>
    <row r="435" spans="4:6" x14ac:dyDescent="0.25">
      <c r="D435" s="48">
        <v>1</v>
      </c>
      <c r="E435" s="80" t="str">
        <f>IF('Section 3'!D447="","",'Section 3'!J447)</f>
        <v/>
      </c>
      <c r="F435" s="78" t="str">
        <f>IF(E435="","",'Section 3'!K447)</f>
        <v/>
      </c>
    </row>
    <row r="436" spans="4:6" x14ac:dyDescent="0.25">
      <c r="D436" s="48">
        <v>1</v>
      </c>
      <c r="E436" s="80" t="str">
        <f>IF('Section 3'!D448="","",'Section 3'!J448)</f>
        <v/>
      </c>
      <c r="F436" s="78" t="str">
        <f>IF(E436="","",'Section 3'!K448)</f>
        <v/>
      </c>
    </row>
    <row r="437" spans="4:6" x14ac:dyDescent="0.25">
      <c r="D437" s="48">
        <v>1</v>
      </c>
      <c r="E437" s="80" t="str">
        <f>IF('Section 3'!D449="","",'Section 3'!J449)</f>
        <v/>
      </c>
      <c r="F437" s="78" t="str">
        <f>IF(E437="","",'Section 3'!K449)</f>
        <v/>
      </c>
    </row>
    <row r="438" spans="4:6" x14ac:dyDescent="0.25">
      <c r="D438" s="48">
        <v>1</v>
      </c>
      <c r="E438" s="80" t="str">
        <f>IF('Section 3'!D450="","",'Section 3'!J450)</f>
        <v/>
      </c>
      <c r="F438" s="78" t="str">
        <f>IF(E438="","",'Section 3'!K450)</f>
        <v/>
      </c>
    </row>
    <row r="439" spans="4:6" x14ac:dyDescent="0.25">
      <c r="D439" s="48">
        <v>1</v>
      </c>
      <c r="E439" s="80" t="str">
        <f>IF('Section 3'!D451="","",'Section 3'!J451)</f>
        <v/>
      </c>
      <c r="F439" s="78" t="str">
        <f>IF(E439="","",'Section 3'!K451)</f>
        <v/>
      </c>
    </row>
    <row r="440" spans="4:6" x14ac:dyDescent="0.25">
      <c r="D440" s="48">
        <v>1</v>
      </c>
      <c r="E440" s="80" t="str">
        <f>IF('Section 3'!D452="","",'Section 3'!J452)</f>
        <v/>
      </c>
      <c r="F440" s="78" t="str">
        <f>IF(E440="","",'Section 3'!K452)</f>
        <v/>
      </c>
    </row>
    <row r="441" spans="4:6" x14ac:dyDescent="0.25">
      <c r="D441" s="48">
        <v>1</v>
      </c>
      <c r="E441" s="80" t="str">
        <f>IF('Section 3'!D453="","",'Section 3'!J453)</f>
        <v/>
      </c>
      <c r="F441" s="78" t="str">
        <f>IF(E441="","",'Section 3'!K453)</f>
        <v/>
      </c>
    </row>
    <row r="442" spans="4:6" x14ac:dyDescent="0.25">
      <c r="D442" s="48">
        <v>1</v>
      </c>
      <c r="E442" s="80" t="str">
        <f>IF('Section 3'!D454="","",'Section 3'!J454)</f>
        <v/>
      </c>
      <c r="F442" s="78" t="str">
        <f>IF(E442="","",'Section 3'!K454)</f>
        <v/>
      </c>
    </row>
    <row r="443" spans="4:6" x14ac:dyDescent="0.25">
      <c r="D443" s="48">
        <v>1</v>
      </c>
      <c r="E443" s="80" t="str">
        <f>IF('Section 3'!D455="","",'Section 3'!J455)</f>
        <v/>
      </c>
      <c r="F443" s="78" t="str">
        <f>IF(E443="","",'Section 3'!K455)</f>
        <v/>
      </c>
    </row>
    <row r="444" spans="4:6" x14ac:dyDescent="0.25">
      <c r="D444" s="48">
        <v>1</v>
      </c>
      <c r="E444" s="80" t="str">
        <f>IF('Section 3'!D456="","",'Section 3'!J456)</f>
        <v/>
      </c>
      <c r="F444" s="78" t="str">
        <f>IF(E444="","",'Section 3'!K456)</f>
        <v/>
      </c>
    </row>
    <row r="445" spans="4:6" x14ac:dyDescent="0.25">
      <c r="D445" s="48">
        <v>1</v>
      </c>
      <c r="E445" s="80" t="str">
        <f>IF('Section 3'!D457="","",'Section 3'!J457)</f>
        <v/>
      </c>
      <c r="F445" s="78" t="str">
        <f>IF(E445="","",'Section 3'!K457)</f>
        <v/>
      </c>
    </row>
    <row r="446" spans="4:6" x14ac:dyDescent="0.25">
      <c r="D446" s="48">
        <v>1</v>
      </c>
      <c r="E446" s="80" t="str">
        <f>IF('Section 3'!D458="","",'Section 3'!J458)</f>
        <v/>
      </c>
      <c r="F446" s="78" t="str">
        <f>IF(E446="","",'Section 3'!K458)</f>
        <v/>
      </c>
    </row>
    <row r="447" spans="4:6" x14ac:dyDescent="0.25">
      <c r="D447" s="48">
        <v>1</v>
      </c>
      <c r="E447" s="80" t="str">
        <f>IF('Section 3'!D459="","",'Section 3'!J459)</f>
        <v/>
      </c>
      <c r="F447" s="78" t="str">
        <f>IF(E447="","",'Section 3'!K459)</f>
        <v/>
      </c>
    </row>
    <row r="448" spans="4:6" x14ac:dyDescent="0.25">
      <c r="D448" s="48">
        <v>1</v>
      </c>
      <c r="E448" s="80" t="str">
        <f>IF('Section 3'!D460="","",'Section 3'!J460)</f>
        <v/>
      </c>
      <c r="F448" s="78" t="str">
        <f>IF(E448="","",'Section 3'!K460)</f>
        <v/>
      </c>
    </row>
    <row r="449" spans="4:6" x14ac:dyDescent="0.25">
      <c r="D449" s="48">
        <v>1</v>
      </c>
      <c r="E449" s="80" t="str">
        <f>IF('Section 3'!D461="","",'Section 3'!J461)</f>
        <v/>
      </c>
      <c r="F449" s="78" t="str">
        <f>IF(E449="","",'Section 3'!K461)</f>
        <v/>
      </c>
    </row>
    <row r="450" spans="4:6" x14ac:dyDescent="0.25">
      <c r="D450" s="48">
        <v>1</v>
      </c>
      <c r="E450" s="80" t="str">
        <f>IF('Section 3'!D462="","",'Section 3'!J462)</f>
        <v/>
      </c>
      <c r="F450" s="78" t="str">
        <f>IF(E450="","",'Section 3'!K462)</f>
        <v/>
      </c>
    </row>
    <row r="451" spans="4:6" x14ac:dyDescent="0.25">
      <c r="D451" s="48">
        <v>1</v>
      </c>
      <c r="E451" s="80" t="str">
        <f>IF('Section 3'!D463="","",'Section 3'!J463)</f>
        <v/>
      </c>
      <c r="F451" s="78" t="str">
        <f>IF(E451="","",'Section 3'!K463)</f>
        <v/>
      </c>
    </row>
    <row r="452" spans="4:6" x14ac:dyDescent="0.25">
      <c r="D452" s="48">
        <v>1</v>
      </c>
      <c r="E452" s="80" t="str">
        <f>IF('Section 3'!D464="","",'Section 3'!J464)</f>
        <v/>
      </c>
      <c r="F452" s="78" t="str">
        <f>IF(E452="","",'Section 3'!K464)</f>
        <v/>
      </c>
    </row>
    <row r="453" spans="4:6" x14ac:dyDescent="0.25">
      <c r="D453" s="48">
        <v>1</v>
      </c>
      <c r="E453" s="80" t="str">
        <f>IF('Section 3'!D465="","",'Section 3'!J465)</f>
        <v/>
      </c>
      <c r="F453" s="78" t="str">
        <f>IF(E453="","",'Section 3'!K465)</f>
        <v/>
      </c>
    </row>
    <row r="454" spans="4:6" x14ac:dyDescent="0.25">
      <c r="D454" s="48">
        <v>1</v>
      </c>
      <c r="E454" s="80" t="str">
        <f>IF('Section 3'!D466="","",'Section 3'!J466)</f>
        <v/>
      </c>
      <c r="F454" s="78" t="str">
        <f>IF(E454="","",'Section 3'!K466)</f>
        <v/>
      </c>
    </row>
    <row r="455" spans="4:6" x14ac:dyDescent="0.25">
      <c r="D455" s="48">
        <v>1</v>
      </c>
      <c r="E455" s="80" t="str">
        <f>IF('Section 3'!D467="","",'Section 3'!J467)</f>
        <v/>
      </c>
      <c r="F455" s="78" t="str">
        <f>IF(E455="","",'Section 3'!K467)</f>
        <v/>
      </c>
    </row>
    <row r="456" spans="4:6" x14ac:dyDescent="0.25">
      <c r="D456" s="48">
        <v>1</v>
      </c>
      <c r="E456" s="80" t="str">
        <f>IF('Section 3'!D468="","",'Section 3'!J468)</f>
        <v/>
      </c>
      <c r="F456" s="78" t="str">
        <f>IF(E456="","",'Section 3'!K468)</f>
        <v/>
      </c>
    </row>
    <row r="457" spans="4:6" x14ac:dyDescent="0.25">
      <c r="D457" s="48">
        <v>1</v>
      </c>
      <c r="E457" s="80" t="str">
        <f>IF('Section 3'!D469="","",'Section 3'!J469)</f>
        <v/>
      </c>
      <c r="F457" s="78" t="str">
        <f>IF(E457="","",'Section 3'!K469)</f>
        <v/>
      </c>
    </row>
    <row r="458" spans="4:6" x14ac:dyDescent="0.25">
      <c r="D458" s="48">
        <v>1</v>
      </c>
      <c r="E458" s="80" t="str">
        <f>IF('Section 3'!D470="","",'Section 3'!J470)</f>
        <v/>
      </c>
      <c r="F458" s="78" t="str">
        <f>IF(E458="","",'Section 3'!K470)</f>
        <v/>
      </c>
    </row>
    <row r="459" spans="4:6" x14ac:dyDescent="0.25">
      <c r="D459" s="48">
        <v>1</v>
      </c>
      <c r="E459" s="80" t="str">
        <f>IF('Section 3'!D471="","",'Section 3'!J471)</f>
        <v/>
      </c>
      <c r="F459" s="78" t="str">
        <f>IF(E459="","",'Section 3'!K471)</f>
        <v/>
      </c>
    </row>
    <row r="460" spans="4:6" x14ac:dyDescent="0.25">
      <c r="D460" s="48">
        <v>1</v>
      </c>
      <c r="E460" s="80" t="str">
        <f>IF('Section 3'!D472="","",'Section 3'!J472)</f>
        <v/>
      </c>
      <c r="F460" s="78" t="str">
        <f>IF(E460="","",'Section 3'!K472)</f>
        <v/>
      </c>
    </row>
    <row r="461" spans="4:6" x14ac:dyDescent="0.25">
      <c r="D461" s="48">
        <v>1</v>
      </c>
      <c r="E461" s="80" t="str">
        <f>IF('Section 3'!D473="","",'Section 3'!J473)</f>
        <v/>
      </c>
      <c r="F461" s="78" t="str">
        <f>IF(E461="","",'Section 3'!K473)</f>
        <v/>
      </c>
    </row>
    <row r="462" spans="4:6" x14ac:dyDescent="0.25">
      <c r="D462" s="48">
        <v>1</v>
      </c>
      <c r="E462" s="80" t="str">
        <f>IF('Section 3'!D474="","",'Section 3'!J474)</f>
        <v/>
      </c>
      <c r="F462" s="78" t="str">
        <f>IF(E462="","",'Section 3'!K474)</f>
        <v/>
      </c>
    </row>
    <row r="463" spans="4:6" x14ac:dyDescent="0.25">
      <c r="D463" s="48">
        <v>1</v>
      </c>
      <c r="E463" s="80" t="str">
        <f>IF('Section 3'!D475="","",'Section 3'!J475)</f>
        <v/>
      </c>
      <c r="F463" s="78" t="str">
        <f>IF(E463="","",'Section 3'!K475)</f>
        <v/>
      </c>
    </row>
    <row r="464" spans="4:6" x14ac:dyDescent="0.25">
      <c r="D464" s="48">
        <v>1</v>
      </c>
      <c r="E464" s="80" t="str">
        <f>IF('Section 3'!D476="","",'Section 3'!J476)</f>
        <v/>
      </c>
      <c r="F464" s="78" t="str">
        <f>IF(E464="","",'Section 3'!K476)</f>
        <v/>
      </c>
    </row>
    <row r="465" spans="4:6" x14ac:dyDescent="0.25">
      <c r="D465" s="48">
        <v>1</v>
      </c>
      <c r="E465" s="80" t="str">
        <f>IF('Section 3'!D477="","",'Section 3'!J477)</f>
        <v/>
      </c>
      <c r="F465" s="78" t="str">
        <f>IF(E465="","",'Section 3'!K477)</f>
        <v/>
      </c>
    </row>
    <row r="466" spans="4:6" x14ac:dyDescent="0.25">
      <c r="D466" s="48">
        <v>1</v>
      </c>
      <c r="E466" s="80" t="str">
        <f>IF('Section 3'!D478="","",'Section 3'!J478)</f>
        <v/>
      </c>
      <c r="F466" s="78" t="str">
        <f>IF(E466="","",'Section 3'!K478)</f>
        <v/>
      </c>
    </row>
    <row r="467" spans="4:6" x14ac:dyDescent="0.25">
      <c r="D467" s="48">
        <v>1</v>
      </c>
      <c r="E467" s="80" t="str">
        <f>IF('Section 3'!D479="","",'Section 3'!J479)</f>
        <v/>
      </c>
      <c r="F467" s="78" t="str">
        <f>IF(E467="","",'Section 3'!K479)</f>
        <v/>
      </c>
    </row>
    <row r="468" spans="4:6" x14ac:dyDescent="0.25">
      <c r="D468" s="48">
        <v>1</v>
      </c>
      <c r="E468" s="80" t="str">
        <f>IF('Section 3'!D480="","",'Section 3'!J480)</f>
        <v/>
      </c>
      <c r="F468" s="78" t="str">
        <f>IF(E468="","",'Section 3'!K480)</f>
        <v/>
      </c>
    </row>
    <row r="469" spans="4:6" x14ac:dyDescent="0.25">
      <c r="D469" s="48">
        <v>1</v>
      </c>
      <c r="E469" s="80" t="str">
        <f>IF('Section 3'!D481="","",'Section 3'!J481)</f>
        <v/>
      </c>
      <c r="F469" s="78" t="str">
        <f>IF(E469="","",'Section 3'!K481)</f>
        <v/>
      </c>
    </row>
    <row r="470" spans="4:6" x14ac:dyDescent="0.25">
      <c r="D470" s="48">
        <v>1</v>
      </c>
      <c r="E470" s="80" t="str">
        <f>IF('Section 3'!D482="","",'Section 3'!J482)</f>
        <v/>
      </c>
      <c r="F470" s="78" t="str">
        <f>IF(E470="","",'Section 3'!K482)</f>
        <v/>
      </c>
    </row>
    <row r="471" spans="4:6" x14ac:dyDescent="0.25">
      <c r="D471" s="48">
        <v>1</v>
      </c>
      <c r="E471" s="80" t="str">
        <f>IF('Section 3'!D483="","",'Section 3'!J483)</f>
        <v/>
      </c>
      <c r="F471" s="78" t="str">
        <f>IF(E471="","",'Section 3'!K483)</f>
        <v/>
      </c>
    </row>
    <row r="472" spans="4:6" x14ac:dyDescent="0.25">
      <c r="D472" s="48">
        <v>1</v>
      </c>
      <c r="E472" s="80" t="str">
        <f>IF('Section 3'!D484="","",'Section 3'!J484)</f>
        <v/>
      </c>
      <c r="F472" s="78" t="str">
        <f>IF(E472="","",'Section 3'!K484)</f>
        <v/>
      </c>
    </row>
    <row r="473" spans="4:6" x14ac:dyDescent="0.25">
      <c r="D473" s="48">
        <v>1</v>
      </c>
      <c r="E473" s="80" t="str">
        <f>IF('Section 3'!D485="","",'Section 3'!J485)</f>
        <v/>
      </c>
      <c r="F473" s="78" t="str">
        <f>IF(E473="","",'Section 3'!K485)</f>
        <v/>
      </c>
    </row>
    <row r="474" spans="4:6" x14ac:dyDescent="0.25">
      <c r="D474" s="48">
        <v>1</v>
      </c>
      <c r="E474" s="80" t="str">
        <f>IF('Section 3'!D486="","",'Section 3'!J486)</f>
        <v/>
      </c>
      <c r="F474" s="78" t="str">
        <f>IF(E474="","",'Section 3'!K486)</f>
        <v/>
      </c>
    </row>
    <row r="475" spans="4:6" x14ac:dyDescent="0.25">
      <c r="D475" s="48">
        <v>1</v>
      </c>
      <c r="E475" s="80" t="str">
        <f>IF('Section 3'!D487="","",'Section 3'!J487)</f>
        <v/>
      </c>
      <c r="F475" s="78" t="str">
        <f>IF(E475="","",'Section 3'!K487)</f>
        <v/>
      </c>
    </row>
    <row r="476" spans="4:6" x14ac:dyDescent="0.25">
      <c r="D476" s="48">
        <v>1</v>
      </c>
      <c r="E476" s="80" t="str">
        <f>IF('Section 3'!D488="","",'Section 3'!J488)</f>
        <v/>
      </c>
      <c r="F476" s="78" t="str">
        <f>IF(E476="","",'Section 3'!K488)</f>
        <v/>
      </c>
    </row>
    <row r="477" spans="4:6" x14ac:dyDescent="0.25">
      <c r="D477" s="48">
        <v>1</v>
      </c>
      <c r="E477" s="80" t="str">
        <f>IF('Section 3'!D489="","",'Section 3'!J489)</f>
        <v/>
      </c>
      <c r="F477" s="78" t="str">
        <f>IF(E477="","",'Section 3'!K489)</f>
        <v/>
      </c>
    </row>
    <row r="478" spans="4:6" x14ac:dyDescent="0.25">
      <c r="D478" s="48">
        <v>1</v>
      </c>
      <c r="E478" s="80" t="str">
        <f>IF('Section 3'!D490="","",'Section 3'!J490)</f>
        <v/>
      </c>
      <c r="F478" s="78" t="str">
        <f>IF(E478="","",'Section 3'!K490)</f>
        <v/>
      </c>
    </row>
    <row r="479" spans="4:6" x14ac:dyDescent="0.25">
      <c r="D479" s="48">
        <v>1</v>
      </c>
      <c r="E479" s="80" t="str">
        <f>IF('Section 3'!D491="","",'Section 3'!J491)</f>
        <v/>
      </c>
      <c r="F479" s="78" t="str">
        <f>IF(E479="","",'Section 3'!K491)</f>
        <v/>
      </c>
    </row>
    <row r="480" spans="4:6" x14ac:dyDescent="0.25">
      <c r="D480" s="48">
        <v>1</v>
      </c>
      <c r="E480" s="80" t="str">
        <f>IF('Section 3'!D492="","",'Section 3'!J492)</f>
        <v/>
      </c>
      <c r="F480" s="78" t="str">
        <f>IF(E480="","",'Section 3'!K492)</f>
        <v/>
      </c>
    </row>
    <row r="481" spans="4:6" x14ac:dyDescent="0.25">
      <c r="D481" s="48">
        <v>1</v>
      </c>
      <c r="E481" s="80" t="str">
        <f>IF('Section 3'!D493="","",'Section 3'!J493)</f>
        <v/>
      </c>
      <c r="F481" s="78" t="str">
        <f>IF(E481="","",'Section 3'!K493)</f>
        <v/>
      </c>
    </row>
    <row r="482" spans="4:6" x14ac:dyDescent="0.25">
      <c r="D482" s="48">
        <v>1</v>
      </c>
      <c r="E482" s="80" t="str">
        <f>IF('Section 3'!D494="","",'Section 3'!J494)</f>
        <v/>
      </c>
      <c r="F482" s="78" t="str">
        <f>IF(E482="","",'Section 3'!K494)</f>
        <v/>
      </c>
    </row>
    <row r="483" spans="4:6" x14ac:dyDescent="0.25">
      <c r="D483" s="48">
        <v>1</v>
      </c>
      <c r="E483" s="80" t="str">
        <f>IF('Section 3'!D495="","",'Section 3'!J495)</f>
        <v/>
      </c>
      <c r="F483" s="78" t="str">
        <f>IF(E483="","",'Section 3'!K495)</f>
        <v/>
      </c>
    </row>
    <row r="484" spans="4:6" x14ac:dyDescent="0.25">
      <c r="D484" s="48">
        <v>1</v>
      </c>
      <c r="E484" s="80" t="str">
        <f>IF('Section 3'!D496="","",'Section 3'!J496)</f>
        <v/>
      </c>
      <c r="F484" s="78" t="str">
        <f>IF(E484="","",'Section 3'!K496)</f>
        <v/>
      </c>
    </row>
    <row r="485" spans="4:6" x14ac:dyDescent="0.25">
      <c r="D485" s="48">
        <v>1</v>
      </c>
      <c r="E485" s="80" t="str">
        <f>IF('Section 3'!D497="","",'Section 3'!J497)</f>
        <v/>
      </c>
      <c r="F485" s="78" t="str">
        <f>IF(E485="","",'Section 3'!K497)</f>
        <v/>
      </c>
    </row>
    <row r="486" spans="4:6" x14ac:dyDescent="0.25">
      <c r="D486" s="48">
        <v>1</v>
      </c>
      <c r="E486" s="80" t="str">
        <f>IF('Section 3'!D498="","",'Section 3'!J498)</f>
        <v/>
      </c>
      <c r="F486" s="78" t="str">
        <f>IF(E486="","",'Section 3'!K498)</f>
        <v/>
      </c>
    </row>
    <row r="487" spans="4:6" x14ac:dyDescent="0.25">
      <c r="D487" s="48">
        <v>1</v>
      </c>
      <c r="E487" s="80" t="str">
        <f>IF('Section 3'!D499="","",'Section 3'!J499)</f>
        <v/>
      </c>
      <c r="F487" s="78" t="str">
        <f>IF(E487="","",'Section 3'!K499)</f>
        <v/>
      </c>
    </row>
    <row r="488" spans="4:6" x14ac:dyDescent="0.25">
      <c r="D488" s="48">
        <v>1</v>
      </c>
      <c r="E488" s="80" t="str">
        <f>IF('Section 3'!D500="","",'Section 3'!J500)</f>
        <v/>
      </c>
      <c r="F488" s="78" t="str">
        <f>IF(E488="","",'Section 3'!K500)</f>
        <v/>
      </c>
    </row>
    <row r="489" spans="4:6" x14ac:dyDescent="0.25">
      <c r="D489" s="48">
        <v>1</v>
      </c>
      <c r="E489" s="80" t="str">
        <f>IF('Section 3'!D501="","",'Section 3'!J501)</f>
        <v/>
      </c>
      <c r="F489" s="78" t="str">
        <f>IF(E489="","",'Section 3'!K501)</f>
        <v/>
      </c>
    </row>
    <row r="490" spans="4:6" x14ac:dyDescent="0.25">
      <c r="D490" s="48">
        <v>1</v>
      </c>
      <c r="E490" s="80" t="str">
        <f>IF('Section 3'!D502="","",'Section 3'!J502)</f>
        <v/>
      </c>
      <c r="F490" s="78" t="str">
        <f>IF(E490="","",'Section 3'!K502)</f>
        <v/>
      </c>
    </row>
    <row r="491" spans="4:6" x14ac:dyDescent="0.25">
      <c r="D491" s="48">
        <v>1</v>
      </c>
      <c r="E491" s="80" t="str">
        <f>IF('Section 3'!D503="","",'Section 3'!J503)</f>
        <v/>
      </c>
      <c r="F491" s="78" t="str">
        <f>IF(E491="","",'Section 3'!K503)</f>
        <v/>
      </c>
    </row>
    <row r="492" spans="4:6" x14ac:dyDescent="0.25">
      <c r="D492" s="48">
        <v>1</v>
      </c>
      <c r="E492" s="80" t="str">
        <f>IF('Section 3'!D504="","",'Section 3'!J504)</f>
        <v/>
      </c>
      <c r="F492" s="78" t="str">
        <f>IF(E492="","",'Section 3'!K504)</f>
        <v/>
      </c>
    </row>
    <row r="493" spans="4:6" x14ac:dyDescent="0.25">
      <c r="D493" s="48">
        <v>1</v>
      </c>
      <c r="E493" s="80" t="str">
        <f>IF('Section 3'!D505="","",'Section 3'!J505)</f>
        <v/>
      </c>
      <c r="F493" s="78" t="str">
        <f>IF(E493="","",'Section 3'!K505)</f>
        <v/>
      </c>
    </row>
    <row r="494" spans="4:6" x14ac:dyDescent="0.25">
      <c r="D494" s="48">
        <v>1</v>
      </c>
      <c r="E494" s="80" t="str">
        <f>IF('Section 3'!D506="","",'Section 3'!J506)</f>
        <v/>
      </c>
      <c r="F494" s="78" t="str">
        <f>IF(E494="","",'Section 3'!K506)</f>
        <v/>
      </c>
    </row>
    <row r="495" spans="4:6" x14ac:dyDescent="0.25">
      <c r="D495" s="48">
        <v>1</v>
      </c>
      <c r="E495" s="80" t="str">
        <f>IF('Section 3'!D507="","",'Section 3'!J507)</f>
        <v/>
      </c>
      <c r="F495" s="78" t="str">
        <f>IF(E495="","",'Section 3'!K507)</f>
        <v/>
      </c>
    </row>
    <row r="496" spans="4:6" x14ac:dyDescent="0.25">
      <c r="D496" s="48">
        <v>1</v>
      </c>
      <c r="E496" s="80" t="str">
        <f>IF('Section 3'!D508="","",'Section 3'!J508)</f>
        <v/>
      </c>
      <c r="F496" s="78" t="str">
        <f>IF(E496="","",'Section 3'!K508)</f>
        <v/>
      </c>
    </row>
    <row r="497" spans="4:6" x14ac:dyDescent="0.25">
      <c r="D497" s="48">
        <v>1</v>
      </c>
      <c r="E497" s="80" t="str">
        <f>IF('Section 3'!D509="","",'Section 3'!J509)</f>
        <v/>
      </c>
      <c r="F497" s="78" t="str">
        <f>IF(E497="","",'Section 3'!K509)</f>
        <v/>
      </c>
    </row>
    <row r="498" spans="4:6" x14ac:dyDescent="0.25">
      <c r="D498" s="48">
        <v>1</v>
      </c>
      <c r="E498" s="80" t="str">
        <f>IF('Section 3'!D510="","",'Section 3'!J510)</f>
        <v/>
      </c>
      <c r="F498" s="78" t="str">
        <f>IF(E498="","",'Section 3'!K510)</f>
        <v/>
      </c>
    </row>
    <row r="499" spans="4:6" x14ac:dyDescent="0.25">
      <c r="D499" s="48">
        <v>1</v>
      </c>
      <c r="E499" s="80" t="str">
        <f>IF('Section 3'!D511="","",'Section 3'!J511)</f>
        <v/>
      </c>
      <c r="F499" s="78" t="str">
        <f>IF(E499="","",'Section 3'!K511)</f>
        <v/>
      </c>
    </row>
    <row r="500" spans="4:6" x14ac:dyDescent="0.25">
      <c r="D500" s="48">
        <v>1</v>
      </c>
      <c r="E500" s="80" t="str">
        <f>IF('Section 3'!D512="","",'Section 3'!J512)</f>
        <v/>
      </c>
      <c r="F500" s="78" t="str">
        <f>IF(E500="","",'Section 3'!K512)</f>
        <v/>
      </c>
    </row>
    <row r="501" spans="4:6" x14ac:dyDescent="0.25">
      <c r="D501" s="48">
        <v>1</v>
      </c>
      <c r="E501" s="80" t="str">
        <f>IF('Section 3'!D513="","",'Section 3'!J513)</f>
        <v/>
      </c>
      <c r="F501" s="78" t="str">
        <f>IF(E501="","",'Section 3'!K513)</f>
        <v/>
      </c>
    </row>
    <row r="502" spans="4:6" x14ac:dyDescent="0.25">
      <c r="D502" s="48">
        <v>1</v>
      </c>
      <c r="E502" s="80" t="str">
        <f>IF('Section 3'!D514="","",'Section 3'!J514)</f>
        <v/>
      </c>
      <c r="F502" s="78" t="str">
        <f>IF(E502="","",'Section 3'!K514)</f>
        <v/>
      </c>
    </row>
    <row r="503" spans="4:6" x14ac:dyDescent="0.25">
      <c r="D503" s="48">
        <v>1</v>
      </c>
      <c r="E503" s="80" t="str">
        <f>IF('Section 3'!D515="","",'Section 3'!J515)</f>
        <v/>
      </c>
      <c r="F503" s="78" t="str">
        <f>IF(E503="","",'Section 3'!K515)</f>
        <v/>
      </c>
    </row>
    <row r="504" spans="4:6" x14ac:dyDescent="0.25">
      <c r="D504" s="48">
        <v>1</v>
      </c>
      <c r="E504" s="80" t="str">
        <f>IF('Section 3'!D516="","",'Section 3'!J516)</f>
        <v/>
      </c>
      <c r="F504" s="78" t="str">
        <f>IF(E504="","",'Section 3'!K516)</f>
        <v/>
      </c>
    </row>
    <row r="505" spans="4:6" x14ac:dyDescent="0.25">
      <c r="D505" s="48">
        <v>1</v>
      </c>
      <c r="E505" s="80" t="str">
        <f>IF('Section 3'!D517="","",'Section 3'!J517)</f>
        <v/>
      </c>
      <c r="F505" s="78" t="str">
        <f>IF(E505="","",'Section 3'!K517)</f>
        <v/>
      </c>
    </row>
    <row r="506" spans="4:6" x14ac:dyDescent="0.25">
      <c r="D506" s="48">
        <v>1</v>
      </c>
      <c r="E506" s="80" t="str">
        <f>IF('Section 3'!D518="","",'Section 3'!J518)</f>
        <v/>
      </c>
      <c r="F506" s="78" t="str">
        <f>IF(E506="","",'Section 3'!K518)</f>
        <v/>
      </c>
    </row>
    <row r="507" spans="4:6" x14ac:dyDescent="0.25">
      <c r="D507" s="48">
        <v>1</v>
      </c>
      <c r="E507" s="80" t="str">
        <f>IF('Section 3'!D519="","",'Section 3'!J519)</f>
        <v/>
      </c>
      <c r="F507" s="78" t="str">
        <f>IF(E507="","",'Section 3'!K519)</f>
        <v/>
      </c>
    </row>
    <row r="508" spans="4:6" x14ac:dyDescent="0.25">
      <c r="D508" s="48">
        <v>1</v>
      </c>
      <c r="E508" s="80" t="str">
        <f>IF('Section 3'!D520="","",'Section 3'!J520)</f>
        <v/>
      </c>
      <c r="F508" s="78" t="str">
        <f>IF(E508="","",'Section 3'!K520)</f>
        <v/>
      </c>
    </row>
    <row r="509" spans="4:6" x14ac:dyDescent="0.25">
      <c r="D509" s="48">
        <v>1</v>
      </c>
      <c r="E509" s="80" t="str">
        <f>IF('Section 3'!D521="","",'Section 3'!J521)</f>
        <v/>
      </c>
      <c r="F509" s="78" t="str">
        <f>IF(E509="","",'Section 3'!K521)</f>
        <v/>
      </c>
    </row>
    <row r="510" spans="4:6" x14ac:dyDescent="0.25">
      <c r="D510" s="48">
        <v>1</v>
      </c>
      <c r="E510" s="80" t="str">
        <f>IF('Section 3'!D522="","",'Section 3'!J522)</f>
        <v/>
      </c>
      <c r="F510" s="78" t="str">
        <f>IF(E510="","",'Section 3'!K522)</f>
        <v/>
      </c>
    </row>
    <row r="511" spans="4:6" x14ac:dyDescent="0.25">
      <c r="D511" s="48">
        <v>1</v>
      </c>
      <c r="E511" s="80" t="str">
        <f>IF('Section 3'!D523="","",'Section 3'!J523)</f>
        <v/>
      </c>
      <c r="F511" s="78" t="str">
        <f>IF(E511="","",'Section 3'!K523)</f>
        <v/>
      </c>
    </row>
    <row r="512" spans="4:6" x14ac:dyDescent="0.25">
      <c r="D512" s="48">
        <v>1</v>
      </c>
      <c r="E512" s="80" t="str">
        <f>IF('Section 3'!D524="","",'Section 3'!J524)</f>
        <v/>
      </c>
      <c r="F512" s="78" t="str">
        <f>IF(E512="","",'Section 3'!K524)</f>
        <v/>
      </c>
    </row>
    <row r="513" spans="4:6" x14ac:dyDescent="0.25">
      <c r="D513" s="48">
        <v>1</v>
      </c>
      <c r="E513" s="80" t="str">
        <f>IF('Section 3'!D525="","",'Section 3'!J525)</f>
        <v/>
      </c>
      <c r="F513" s="78" t="str">
        <f>IF(E513="","",'Section 3'!K525)</f>
        <v/>
      </c>
    </row>
    <row r="514" spans="4:6" x14ac:dyDescent="0.25">
      <c r="D514" s="48">
        <v>1</v>
      </c>
      <c r="E514" s="80" t="str">
        <f>IF('Section 3'!D526="","",'Section 3'!J526)</f>
        <v/>
      </c>
      <c r="F514" s="78" t="str">
        <f>IF(E514="","",'Section 3'!K526)</f>
        <v/>
      </c>
    </row>
    <row r="515" spans="4:6" x14ac:dyDescent="0.25">
      <c r="D515" s="48">
        <v>1</v>
      </c>
      <c r="E515" s="80" t="str">
        <f>IF('Section 3'!D527="","",'Section 3'!J527)</f>
        <v/>
      </c>
      <c r="F515" s="78" t="str">
        <f>IF(E515="","",'Section 3'!K527)</f>
        <v/>
      </c>
    </row>
    <row r="516" spans="4:6" x14ac:dyDescent="0.25">
      <c r="D516" s="48">
        <v>1</v>
      </c>
      <c r="E516" s="80" t="str">
        <f>IF('Section 3'!D528="","",'Section 3'!J528)</f>
        <v/>
      </c>
      <c r="F516" s="78" t="str">
        <f>IF(E516="","",'Section 3'!K528)</f>
        <v/>
      </c>
    </row>
    <row r="517" spans="4:6" x14ac:dyDescent="0.25">
      <c r="D517" s="48">
        <v>1</v>
      </c>
      <c r="E517" s="80" t="str">
        <f>IF('Section 3'!D529="","",'Section 3'!J529)</f>
        <v/>
      </c>
      <c r="F517" s="78" t="str">
        <f>IF(E517="","",'Section 3'!K529)</f>
        <v/>
      </c>
    </row>
    <row r="518" spans="4:6" x14ac:dyDescent="0.25">
      <c r="D518" s="48">
        <v>1</v>
      </c>
      <c r="E518" s="80" t="str">
        <f>IF('Section 3'!D530="","",'Section 3'!J530)</f>
        <v/>
      </c>
      <c r="F518" s="78" t="str">
        <f>IF(E518="","",'Section 3'!K530)</f>
        <v/>
      </c>
    </row>
    <row r="519" spans="4:6" x14ac:dyDescent="0.25">
      <c r="D519" s="48">
        <v>1</v>
      </c>
      <c r="E519" s="80" t="str">
        <f>IF('Section 3'!D531="","",'Section 3'!J531)</f>
        <v/>
      </c>
      <c r="F519" s="78" t="str">
        <f>IF(E519="","",'Section 3'!K531)</f>
        <v/>
      </c>
    </row>
    <row r="520" spans="4:6" x14ac:dyDescent="0.25">
      <c r="D520" s="48">
        <v>1</v>
      </c>
      <c r="E520" s="80" t="str">
        <f>IF('Section 3'!D532="","",'Section 3'!J532)</f>
        <v/>
      </c>
      <c r="F520" s="78" t="str">
        <f>IF(E520="","",'Section 3'!K532)</f>
        <v/>
      </c>
    </row>
    <row r="521" spans="4:6" x14ac:dyDescent="0.25">
      <c r="D521" s="48">
        <v>1</v>
      </c>
      <c r="E521" s="80" t="str">
        <f>IF('Section 3'!D533="","",'Section 3'!J533)</f>
        <v/>
      </c>
      <c r="F521" s="78" t="str">
        <f>IF(E521="","",'Section 3'!K533)</f>
        <v/>
      </c>
    </row>
    <row r="522" spans="4:6" x14ac:dyDescent="0.25">
      <c r="D522" s="48">
        <v>1</v>
      </c>
      <c r="E522" s="80" t="str">
        <f>IF('Section 3'!D534="","",'Section 3'!J534)</f>
        <v/>
      </c>
      <c r="F522" s="78" t="str">
        <f>IF(E522="","",'Section 3'!K534)</f>
        <v/>
      </c>
    </row>
    <row r="523" spans="4:6" x14ac:dyDescent="0.25">
      <c r="D523" s="48">
        <v>1</v>
      </c>
      <c r="E523" s="80" t="str">
        <f>IF('Section 3'!D535="","",'Section 3'!J535)</f>
        <v/>
      </c>
      <c r="F523" s="78" t="str">
        <f>IF(E523="","",'Section 3'!K535)</f>
        <v/>
      </c>
    </row>
    <row r="524" spans="4:6" x14ac:dyDescent="0.25">
      <c r="D524" s="48">
        <v>1</v>
      </c>
      <c r="E524" s="80" t="str">
        <f>IF('Section 3'!D536="","",'Section 3'!J536)</f>
        <v/>
      </c>
      <c r="F524" s="78" t="str">
        <f>IF(E524="","",'Section 3'!K536)</f>
        <v/>
      </c>
    </row>
    <row r="525" spans="4:6" x14ac:dyDescent="0.25">
      <c r="D525" s="48">
        <v>1</v>
      </c>
      <c r="E525" s="80" t="str">
        <f>IF('Section 3'!D537="","",'Section 3'!J537)</f>
        <v/>
      </c>
      <c r="F525" s="78" t="str">
        <f>IF(E525="","",'Section 3'!K537)</f>
        <v/>
      </c>
    </row>
    <row r="526" spans="4:6" x14ac:dyDescent="0.25">
      <c r="D526" s="48">
        <v>1</v>
      </c>
      <c r="E526" s="80" t="str">
        <f>IF('Section 3'!D538="","",'Section 3'!J538)</f>
        <v/>
      </c>
      <c r="F526" s="78" t="str">
        <f>IF(E526="","",'Section 3'!K538)</f>
        <v/>
      </c>
    </row>
    <row r="527" spans="4:6" x14ac:dyDescent="0.25">
      <c r="D527" s="48">
        <v>1</v>
      </c>
      <c r="E527" s="80" t="str">
        <f>IF('Section 3'!D539="","",'Section 3'!J539)</f>
        <v/>
      </c>
      <c r="F527" s="78" t="str">
        <f>IF(E527="","",'Section 3'!K539)</f>
        <v/>
      </c>
    </row>
    <row r="528" spans="4:6" x14ac:dyDescent="0.25">
      <c r="D528" s="48">
        <v>1</v>
      </c>
      <c r="E528" s="80" t="str">
        <f>IF('Section 3'!D540="","",'Section 3'!J540)</f>
        <v/>
      </c>
      <c r="F528" s="78" t="str">
        <f>IF(E528="","",'Section 3'!K540)</f>
        <v/>
      </c>
    </row>
    <row r="529" spans="4:6" x14ac:dyDescent="0.25">
      <c r="D529" s="48">
        <v>1</v>
      </c>
      <c r="E529" s="80" t="str">
        <f>IF('Section 3'!D541="","",'Section 3'!J541)</f>
        <v/>
      </c>
      <c r="F529" s="78" t="str">
        <f>IF(E529="","",'Section 3'!K541)</f>
        <v/>
      </c>
    </row>
    <row r="530" spans="4:6" x14ac:dyDescent="0.25">
      <c r="D530" s="48">
        <v>1</v>
      </c>
      <c r="E530" s="80" t="str">
        <f>IF('Section 3'!D542="","",'Section 3'!J542)</f>
        <v/>
      </c>
      <c r="F530" s="78" t="str">
        <f>IF(E530="","",'Section 3'!K542)</f>
        <v/>
      </c>
    </row>
    <row r="531" spans="4:6" x14ac:dyDescent="0.25">
      <c r="D531" s="48">
        <v>1</v>
      </c>
      <c r="E531" s="80" t="str">
        <f>IF('Section 3'!D543="","",'Section 3'!J543)</f>
        <v/>
      </c>
      <c r="F531" s="78" t="str">
        <f>IF(E531="","",'Section 3'!K543)</f>
        <v/>
      </c>
    </row>
    <row r="532" spans="4:6" x14ac:dyDescent="0.25">
      <c r="D532" s="48">
        <v>1</v>
      </c>
      <c r="E532" s="80" t="str">
        <f>IF('Section 3'!D544="","",'Section 3'!J544)</f>
        <v/>
      </c>
      <c r="F532" s="78" t="str">
        <f>IF(E532="","",'Section 3'!K544)</f>
        <v/>
      </c>
    </row>
    <row r="533" spans="4:6" x14ac:dyDescent="0.25">
      <c r="D533" s="48">
        <v>1</v>
      </c>
      <c r="E533" s="80" t="str">
        <f>IF('Section 3'!D545="","",'Section 3'!J545)</f>
        <v/>
      </c>
      <c r="F533" s="78" t="str">
        <f>IF(E533="","",'Section 3'!K545)</f>
        <v/>
      </c>
    </row>
    <row r="534" spans="4:6" x14ac:dyDescent="0.25">
      <c r="D534" s="48">
        <v>1</v>
      </c>
      <c r="E534" s="80" t="str">
        <f>IF('Section 3'!D546="","",'Section 3'!J546)</f>
        <v/>
      </c>
      <c r="F534" s="78" t="str">
        <f>IF(E534="","",'Section 3'!K546)</f>
        <v/>
      </c>
    </row>
    <row r="535" spans="4:6" x14ac:dyDescent="0.25">
      <c r="D535" s="48">
        <v>1</v>
      </c>
      <c r="E535" s="80" t="str">
        <f>IF('Section 3'!D547="","",'Section 3'!J547)</f>
        <v/>
      </c>
      <c r="F535" s="78" t="str">
        <f>IF(E535="","",'Section 3'!K547)</f>
        <v/>
      </c>
    </row>
    <row r="536" spans="4:6" x14ac:dyDescent="0.25">
      <c r="D536" s="48">
        <v>1</v>
      </c>
      <c r="E536" s="80" t="str">
        <f>IF('Section 3'!D548="","",'Section 3'!J548)</f>
        <v/>
      </c>
      <c r="F536" s="78" t="str">
        <f>IF(E536="","",'Section 3'!K548)</f>
        <v/>
      </c>
    </row>
    <row r="537" spans="4:6" x14ac:dyDescent="0.25">
      <c r="D537" s="48">
        <v>1</v>
      </c>
      <c r="E537" s="80" t="str">
        <f>IF('Section 3'!D549="","",'Section 3'!J549)</f>
        <v/>
      </c>
      <c r="F537" s="78" t="str">
        <f>IF(E537="","",'Section 3'!K549)</f>
        <v/>
      </c>
    </row>
    <row r="538" spans="4:6" x14ac:dyDescent="0.25">
      <c r="D538" s="48">
        <v>1</v>
      </c>
      <c r="E538" s="80" t="str">
        <f>IF('Section 3'!D550="","",'Section 3'!J550)</f>
        <v/>
      </c>
      <c r="F538" s="78" t="str">
        <f>IF(E538="","",'Section 3'!K550)</f>
        <v/>
      </c>
    </row>
    <row r="539" spans="4:6" x14ac:dyDescent="0.25">
      <c r="D539" s="48">
        <v>1</v>
      </c>
      <c r="E539" s="80" t="str">
        <f>IF('Section 3'!D551="","",'Section 3'!J551)</f>
        <v/>
      </c>
      <c r="F539" s="78" t="str">
        <f>IF(E539="","",'Section 3'!K551)</f>
        <v/>
      </c>
    </row>
    <row r="540" spans="4:6" x14ac:dyDescent="0.25">
      <c r="D540" s="48">
        <v>1</v>
      </c>
      <c r="E540" s="80" t="str">
        <f>IF('Section 3'!D552="","",'Section 3'!J552)</f>
        <v/>
      </c>
      <c r="F540" s="78" t="str">
        <f>IF(E540="","",'Section 3'!K552)</f>
        <v/>
      </c>
    </row>
    <row r="541" spans="4:6" x14ac:dyDescent="0.25">
      <c r="D541" s="48">
        <v>1</v>
      </c>
      <c r="E541" s="80" t="str">
        <f>IF('Section 3'!D553="","",'Section 3'!J553)</f>
        <v/>
      </c>
      <c r="F541" s="78" t="str">
        <f>IF(E541="","",'Section 3'!K553)</f>
        <v/>
      </c>
    </row>
    <row r="542" spans="4:6" x14ac:dyDescent="0.25">
      <c r="D542" s="48">
        <v>1</v>
      </c>
      <c r="E542" s="80" t="str">
        <f>IF('Section 3'!D554="","",'Section 3'!J554)</f>
        <v/>
      </c>
      <c r="F542" s="78" t="str">
        <f>IF(E542="","",'Section 3'!K554)</f>
        <v/>
      </c>
    </row>
    <row r="543" spans="4:6" x14ac:dyDescent="0.25">
      <c r="D543" s="48">
        <v>1</v>
      </c>
      <c r="E543" s="80" t="str">
        <f>IF('Section 3'!D555="","",'Section 3'!J555)</f>
        <v/>
      </c>
      <c r="F543" s="78" t="str">
        <f>IF(E543="","",'Section 3'!K555)</f>
        <v/>
      </c>
    </row>
    <row r="544" spans="4:6" x14ac:dyDescent="0.25">
      <c r="D544" s="48">
        <v>1</v>
      </c>
      <c r="E544" s="80" t="str">
        <f>IF('Section 3'!D556="","",'Section 3'!J556)</f>
        <v/>
      </c>
      <c r="F544" s="78" t="str">
        <f>IF(E544="","",'Section 3'!K556)</f>
        <v/>
      </c>
    </row>
    <row r="545" spans="4:6" x14ac:dyDescent="0.25">
      <c r="D545" s="48">
        <v>1</v>
      </c>
      <c r="E545" s="80" t="str">
        <f>IF('Section 3'!D557="","",'Section 3'!J557)</f>
        <v/>
      </c>
      <c r="F545" s="78" t="str">
        <f>IF(E545="","",'Section 3'!K557)</f>
        <v/>
      </c>
    </row>
    <row r="546" spans="4:6" x14ac:dyDescent="0.25">
      <c r="D546" s="48">
        <v>1</v>
      </c>
      <c r="E546" s="80" t="str">
        <f>IF('Section 3'!D558="","",'Section 3'!J558)</f>
        <v/>
      </c>
      <c r="F546" s="78" t="str">
        <f>IF(E546="","",'Section 3'!K558)</f>
        <v/>
      </c>
    </row>
    <row r="547" spans="4:6" x14ac:dyDescent="0.25">
      <c r="D547" s="48">
        <v>1</v>
      </c>
      <c r="E547" s="80" t="str">
        <f>IF('Section 3'!D559="","",'Section 3'!J559)</f>
        <v/>
      </c>
      <c r="F547" s="78" t="str">
        <f>IF(E547="","",'Section 3'!K559)</f>
        <v/>
      </c>
    </row>
    <row r="548" spans="4:6" x14ac:dyDescent="0.25">
      <c r="D548" s="48">
        <v>1</v>
      </c>
      <c r="E548" s="80" t="str">
        <f>IF('Section 3'!D560="","",'Section 3'!J560)</f>
        <v/>
      </c>
      <c r="F548" s="78" t="str">
        <f>IF(E548="","",'Section 3'!K560)</f>
        <v/>
      </c>
    </row>
    <row r="549" spans="4:6" x14ac:dyDescent="0.25">
      <c r="D549" s="48">
        <v>1</v>
      </c>
      <c r="E549" s="80" t="str">
        <f>IF('Section 3'!D561="","",'Section 3'!J561)</f>
        <v/>
      </c>
      <c r="F549" s="78" t="str">
        <f>IF(E549="","",'Section 3'!K561)</f>
        <v/>
      </c>
    </row>
    <row r="550" spans="4:6" x14ac:dyDescent="0.25">
      <c r="D550" s="48">
        <v>1</v>
      </c>
      <c r="E550" s="80" t="str">
        <f>IF('Section 3'!D562="","",'Section 3'!J562)</f>
        <v/>
      </c>
      <c r="F550" s="78" t="str">
        <f>IF(E550="","",'Section 3'!K562)</f>
        <v/>
      </c>
    </row>
    <row r="551" spans="4:6" x14ac:dyDescent="0.25">
      <c r="D551" s="48">
        <v>1</v>
      </c>
      <c r="E551" s="80" t="str">
        <f>IF('Section 3'!D563="","",'Section 3'!J563)</f>
        <v/>
      </c>
      <c r="F551" s="78" t="str">
        <f>IF(E551="","",'Section 3'!K563)</f>
        <v/>
      </c>
    </row>
    <row r="552" spans="4:6" x14ac:dyDescent="0.25">
      <c r="D552" s="48">
        <v>1</v>
      </c>
      <c r="E552" s="80" t="str">
        <f>IF('Section 3'!D564="","",'Section 3'!J564)</f>
        <v/>
      </c>
      <c r="F552" s="78" t="str">
        <f>IF(E552="","",'Section 3'!K564)</f>
        <v/>
      </c>
    </row>
    <row r="553" spans="4:6" x14ac:dyDescent="0.25">
      <c r="D553" s="48">
        <v>1</v>
      </c>
      <c r="E553" s="80" t="str">
        <f>IF('Section 3'!D565="","",'Section 3'!J565)</f>
        <v/>
      </c>
      <c r="F553" s="78" t="str">
        <f>IF(E553="","",'Section 3'!K565)</f>
        <v/>
      </c>
    </row>
    <row r="554" spans="4:6" x14ac:dyDescent="0.25">
      <c r="D554" s="48">
        <v>1</v>
      </c>
      <c r="E554" s="80" t="str">
        <f>IF('Section 3'!D566="","",'Section 3'!J566)</f>
        <v/>
      </c>
      <c r="F554" s="78" t="str">
        <f>IF(E554="","",'Section 3'!K566)</f>
        <v/>
      </c>
    </row>
    <row r="555" spans="4:6" x14ac:dyDescent="0.25">
      <c r="D555" s="48">
        <v>1</v>
      </c>
      <c r="E555" s="80" t="str">
        <f>IF('Section 3'!D567="","",'Section 3'!J567)</f>
        <v/>
      </c>
      <c r="F555" s="78" t="str">
        <f>IF(E555="","",'Section 3'!K567)</f>
        <v/>
      </c>
    </row>
    <row r="556" spans="4:6" x14ac:dyDescent="0.25">
      <c r="D556" s="48">
        <v>1</v>
      </c>
      <c r="E556" s="80" t="str">
        <f>IF('Section 3'!D568="","",'Section 3'!J568)</f>
        <v/>
      </c>
      <c r="F556" s="78" t="str">
        <f>IF(E556="","",'Section 3'!K568)</f>
        <v/>
      </c>
    </row>
    <row r="557" spans="4:6" x14ac:dyDescent="0.25">
      <c r="D557" s="48">
        <v>1</v>
      </c>
      <c r="E557" s="80" t="str">
        <f>IF('Section 3'!D569="","",'Section 3'!J569)</f>
        <v/>
      </c>
      <c r="F557" s="78" t="str">
        <f>IF(E557="","",'Section 3'!K569)</f>
        <v/>
      </c>
    </row>
    <row r="558" spans="4:6" x14ac:dyDescent="0.25">
      <c r="D558" s="48">
        <v>1</v>
      </c>
      <c r="E558" s="80" t="str">
        <f>IF('Section 3'!D570="","",'Section 3'!J570)</f>
        <v/>
      </c>
      <c r="F558" s="78" t="str">
        <f>IF(E558="","",'Section 3'!K570)</f>
        <v/>
      </c>
    </row>
    <row r="559" spans="4:6" x14ac:dyDescent="0.25">
      <c r="D559" s="48">
        <v>1</v>
      </c>
      <c r="E559" s="80" t="str">
        <f>IF('Section 3'!D571="","",'Section 3'!J571)</f>
        <v/>
      </c>
      <c r="F559" s="78" t="str">
        <f>IF(E559="","",'Section 3'!K571)</f>
        <v/>
      </c>
    </row>
    <row r="560" spans="4:6" x14ac:dyDescent="0.25">
      <c r="D560" s="48">
        <v>1</v>
      </c>
      <c r="E560" s="80" t="str">
        <f>IF('Section 3'!D572="","",'Section 3'!J572)</f>
        <v/>
      </c>
      <c r="F560" s="78" t="str">
        <f>IF(E560="","",'Section 3'!K572)</f>
        <v/>
      </c>
    </row>
    <row r="561" spans="4:6" x14ac:dyDescent="0.25">
      <c r="D561" s="48">
        <v>1</v>
      </c>
      <c r="E561" s="80" t="str">
        <f>IF('Section 3'!D573="","",'Section 3'!J573)</f>
        <v/>
      </c>
      <c r="F561" s="78" t="str">
        <f>IF(E561="","",'Section 3'!K573)</f>
        <v/>
      </c>
    </row>
    <row r="562" spans="4:6" x14ac:dyDescent="0.25">
      <c r="D562" s="48">
        <v>1</v>
      </c>
      <c r="E562" s="80" t="str">
        <f>IF('Section 3'!D574="","",'Section 3'!J574)</f>
        <v/>
      </c>
      <c r="F562" s="78" t="str">
        <f>IF(E562="","",'Section 3'!K574)</f>
        <v/>
      </c>
    </row>
    <row r="563" spans="4:6" x14ac:dyDescent="0.25">
      <c r="D563" s="48">
        <v>1</v>
      </c>
      <c r="E563" s="80" t="str">
        <f>IF('Section 3'!D575="","",'Section 3'!J575)</f>
        <v/>
      </c>
      <c r="F563" s="78" t="str">
        <f>IF(E563="","",'Section 3'!K575)</f>
        <v/>
      </c>
    </row>
    <row r="564" spans="4:6" x14ac:dyDescent="0.25">
      <c r="D564" s="48">
        <v>1</v>
      </c>
      <c r="E564" s="80" t="str">
        <f>IF('Section 3'!D576="","",'Section 3'!J576)</f>
        <v/>
      </c>
      <c r="F564" s="78" t="str">
        <f>IF(E564="","",'Section 3'!K576)</f>
        <v/>
      </c>
    </row>
    <row r="565" spans="4:6" x14ac:dyDescent="0.25">
      <c r="D565" s="48">
        <v>1</v>
      </c>
      <c r="E565" s="80" t="str">
        <f>IF('Section 3'!D577="","",'Section 3'!J577)</f>
        <v/>
      </c>
      <c r="F565" s="78" t="str">
        <f>IF(E565="","",'Section 3'!K577)</f>
        <v/>
      </c>
    </row>
    <row r="566" spans="4:6" x14ac:dyDescent="0.25">
      <c r="D566" s="48">
        <v>1</v>
      </c>
      <c r="E566" s="80" t="str">
        <f>IF('Section 3'!D578="","",'Section 3'!J578)</f>
        <v/>
      </c>
      <c r="F566" s="78" t="str">
        <f>IF(E566="","",'Section 3'!K578)</f>
        <v/>
      </c>
    </row>
    <row r="567" spans="4:6" x14ac:dyDescent="0.25">
      <c r="D567" s="48">
        <v>1</v>
      </c>
      <c r="E567" s="80" t="str">
        <f>IF('Section 3'!D579="","",'Section 3'!J579)</f>
        <v/>
      </c>
      <c r="F567" s="78" t="str">
        <f>IF(E567="","",'Section 3'!K579)</f>
        <v/>
      </c>
    </row>
    <row r="568" spans="4:6" x14ac:dyDescent="0.25">
      <c r="D568" s="48">
        <v>1</v>
      </c>
      <c r="E568" s="80" t="str">
        <f>IF('Section 3'!D580="","",'Section 3'!J580)</f>
        <v/>
      </c>
      <c r="F568" s="78" t="str">
        <f>IF(E568="","",'Section 3'!K580)</f>
        <v/>
      </c>
    </row>
    <row r="569" spans="4:6" x14ac:dyDescent="0.25">
      <c r="D569" s="48">
        <v>1</v>
      </c>
      <c r="E569" s="80" t="str">
        <f>IF('Section 3'!D581="","",'Section 3'!J581)</f>
        <v/>
      </c>
      <c r="F569" s="78" t="str">
        <f>IF(E569="","",'Section 3'!K581)</f>
        <v/>
      </c>
    </row>
    <row r="570" spans="4:6" x14ac:dyDescent="0.25">
      <c r="D570" s="48">
        <v>1</v>
      </c>
      <c r="E570" s="80" t="str">
        <f>IF('Section 3'!D582="","",'Section 3'!J582)</f>
        <v/>
      </c>
      <c r="F570" s="78" t="str">
        <f>IF(E570="","",'Section 3'!K582)</f>
        <v/>
      </c>
    </row>
    <row r="571" spans="4:6" x14ac:dyDescent="0.25">
      <c r="D571" s="48">
        <v>1</v>
      </c>
      <c r="E571" s="80" t="str">
        <f>IF('Section 3'!D583="","",'Section 3'!J583)</f>
        <v/>
      </c>
      <c r="F571" s="78" t="str">
        <f>IF(E571="","",'Section 3'!K583)</f>
        <v/>
      </c>
    </row>
    <row r="572" spans="4:6" x14ac:dyDescent="0.25">
      <c r="D572" s="48">
        <v>1</v>
      </c>
      <c r="E572" s="80" t="str">
        <f>IF('Section 3'!D584="","",'Section 3'!J584)</f>
        <v/>
      </c>
      <c r="F572" s="78" t="str">
        <f>IF(E572="","",'Section 3'!K584)</f>
        <v/>
      </c>
    </row>
    <row r="573" spans="4:6" x14ac:dyDescent="0.25">
      <c r="D573" s="48">
        <v>1</v>
      </c>
      <c r="E573" s="80" t="str">
        <f>IF('Section 3'!D585="","",'Section 3'!J585)</f>
        <v/>
      </c>
      <c r="F573" s="78" t="str">
        <f>IF(E573="","",'Section 3'!K585)</f>
        <v/>
      </c>
    </row>
    <row r="574" spans="4:6" x14ac:dyDescent="0.25">
      <c r="D574" s="48">
        <v>1</v>
      </c>
      <c r="E574" s="80" t="str">
        <f>IF('Section 3'!D586="","",'Section 3'!J586)</f>
        <v/>
      </c>
      <c r="F574" s="78" t="str">
        <f>IF(E574="","",'Section 3'!K586)</f>
        <v/>
      </c>
    </row>
    <row r="575" spans="4:6" x14ac:dyDescent="0.25">
      <c r="D575" s="48">
        <v>1</v>
      </c>
      <c r="E575" s="80" t="str">
        <f>IF('Section 3'!D587="","",'Section 3'!J587)</f>
        <v/>
      </c>
      <c r="F575" s="78" t="str">
        <f>IF(E575="","",'Section 3'!K587)</f>
        <v/>
      </c>
    </row>
    <row r="576" spans="4:6" x14ac:dyDescent="0.25">
      <c r="D576" s="48">
        <v>1</v>
      </c>
      <c r="E576" s="80" t="str">
        <f>IF('Section 3'!D588="","",'Section 3'!J588)</f>
        <v/>
      </c>
      <c r="F576" s="78" t="str">
        <f>IF(E576="","",'Section 3'!K588)</f>
        <v/>
      </c>
    </row>
    <row r="577" spans="4:6" x14ac:dyDescent="0.25">
      <c r="D577" s="48">
        <v>1</v>
      </c>
      <c r="E577" s="80" t="str">
        <f>IF('Section 3'!D589="","",'Section 3'!J589)</f>
        <v/>
      </c>
      <c r="F577" s="78" t="str">
        <f>IF(E577="","",'Section 3'!K589)</f>
        <v/>
      </c>
    </row>
    <row r="578" spans="4:6" x14ac:dyDescent="0.25">
      <c r="D578" s="48">
        <v>1</v>
      </c>
      <c r="E578" s="80" t="str">
        <f>IF('Section 3'!D590="","",'Section 3'!J590)</f>
        <v/>
      </c>
      <c r="F578" s="78" t="str">
        <f>IF(E578="","",'Section 3'!K590)</f>
        <v/>
      </c>
    </row>
    <row r="579" spans="4:6" x14ac:dyDescent="0.25">
      <c r="D579" s="48">
        <v>1</v>
      </c>
      <c r="E579" s="80" t="str">
        <f>IF('Section 3'!D591="","",'Section 3'!J591)</f>
        <v/>
      </c>
      <c r="F579" s="78" t="str">
        <f>IF(E579="","",'Section 3'!K591)</f>
        <v/>
      </c>
    </row>
    <row r="580" spans="4:6" x14ac:dyDescent="0.25">
      <c r="D580" s="48">
        <v>1</v>
      </c>
      <c r="E580" s="80" t="str">
        <f>IF('Section 3'!D592="","",'Section 3'!J592)</f>
        <v/>
      </c>
      <c r="F580" s="78" t="str">
        <f>IF(E580="","",'Section 3'!K592)</f>
        <v/>
      </c>
    </row>
    <row r="581" spans="4:6" x14ac:dyDescent="0.25">
      <c r="D581" s="48">
        <v>1</v>
      </c>
      <c r="E581" s="80" t="str">
        <f>IF('Section 3'!D593="","",'Section 3'!J593)</f>
        <v/>
      </c>
      <c r="F581" s="78" t="str">
        <f>IF(E581="","",'Section 3'!K593)</f>
        <v/>
      </c>
    </row>
    <row r="582" spans="4:6" x14ac:dyDescent="0.25">
      <c r="D582" s="48">
        <v>1</v>
      </c>
      <c r="E582" s="80" t="str">
        <f>IF('Section 3'!D594="","",'Section 3'!J594)</f>
        <v/>
      </c>
      <c r="F582" s="78" t="str">
        <f>IF(E582="","",'Section 3'!K594)</f>
        <v/>
      </c>
    </row>
    <row r="583" spans="4:6" x14ac:dyDescent="0.25">
      <c r="D583" s="48">
        <v>1</v>
      </c>
      <c r="E583" s="80" t="str">
        <f>IF('Section 3'!D595="","",'Section 3'!J595)</f>
        <v/>
      </c>
      <c r="F583" s="78" t="str">
        <f>IF(E583="","",'Section 3'!K595)</f>
        <v/>
      </c>
    </row>
    <row r="584" spans="4:6" x14ac:dyDescent="0.25">
      <c r="D584" s="48">
        <v>1</v>
      </c>
      <c r="E584" s="80" t="str">
        <f>IF('Section 3'!D596="","",'Section 3'!J596)</f>
        <v/>
      </c>
      <c r="F584" s="78" t="str">
        <f>IF(E584="","",'Section 3'!K596)</f>
        <v/>
      </c>
    </row>
    <row r="585" spans="4:6" x14ac:dyDescent="0.25">
      <c r="D585" s="48">
        <v>1</v>
      </c>
      <c r="E585" s="80" t="str">
        <f>IF('Section 3'!D597="","",'Section 3'!J597)</f>
        <v/>
      </c>
      <c r="F585" s="78" t="str">
        <f>IF(E585="","",'Section 3'!K597)</f>
        <v/>
      </c>
    </row>
    <row r="586" spans="4:6" x14ac:dyDescent="0.25">
      <c r="D586" s="48">
        <v>1</v>
      </c>
      <c r="E586" s="80" t="str">
        <f>IF('Section 3'!D598="","",'Section 3'!J598)</f>
        <v/>
      </c>
      <c r="F586" s="78" t="str">
        <f>IF(E586="","",'Section 3'!K598)</f>
        <v/>
      </c>
    </row>
    <row r="587" spans="4:6" x14ac:dyDescent="0.25">
      <c r="D587" s="48">
        <v>1</v>
      </c>
      <c r="E587" s="80" t="str">
        <f>IF('Section 3'!D599="","",'Section 3'!J599)</f>
        <v/>
      </c>
      <c r="F587" s="78" t="str">
        <f>IF(E587="","",'Section 3'!K599)</f>
        <v/>
      </c>
    </row>
    <row r="588" spans="4:6" x14ac:dyDescent="0.25">
      <c r="D588" s="48">
        <v>1</v>
      </c>
      <c r="E588" s="80" t="str">
        <f>IF('Section 3'!D600="","",'Section 3'!J600)</f>
        <v/>
      </c>
      <c r="F588" s="78" t="str">
        <f>IF(E588="","",'Section 3'!K600)</f>
        <v/>
      </c>
    </row>
    <row r="589" spans="4:6" x14ac:dyDescent="0.25">
      <c r="D589" s="48">
        <v>1</v>
      </c>
      <c r="E589" s="80" t="str">
        <f>IF('Section 3'!D601="","",'Section 3'!J601)</f>
        <v/>
      </c>
      <c r="F589" s="78" t="str">
        <f>IF(E589="","",'Section 3'!K601)</f>
        <v/>
      </c>
    </row>
    <row r="590" spans="4:6" x14ac:dyDescent="0.25">
      <c r="D590" s="48">
        <v>1</v>
      </c>
      <c r="E590" s="80" t="str">
        <f>IF('Section 3'!D602="","",'Section 3'!J602)</f>
        <v/>
      </c>
      <c r="F590" s="78" t="str">
        <f>IF(E590="","",'Section 3'!K602)</f>
        <v/>
      </c>
    </row>
    <row r="591" spans="4:6" x14ac:dyDescent="0.25">
      <c r="D591" s="48">
        <v>1</v>
      </c>
      <c r="E591" s="80" t="str">
        <f>IF('Section 3'!D603="","",'Section 3'!J603)</f>
        <v/>
      </c>
      <c r="F591" s="78" t="str">
        <f>IF(E591="","",'Section 3'!K603)</f>
        <v/>
      </c>
    </row>
    <row r="592" spans="4:6" x14ac:dyDescent="0.25">
      <c r="D592" s="48">
        <v>1</v>
      </c>
      <c r="E592" s="80" t="str">
        <f>IF('Section 3'!D604="","",'Section 3'!J604)</f>
        <v/>
      </c>
      <c r="F592" s="78" t="str">
        <f>IF(E592="","",'Section 3'!K604)</f>
        <v/>
      </c>
    </row>
    <row r="593" spans="4:6" x14ac:dyDescent="0.25">
      <c r="D593" s="48">
        <v>1</v>
      </c>
      <c r="E593" s="80" t="str">
        <f>IF('Section 3'!D605="","",'Section 3'!J605)</f>
        <v/>
      </c>
      <c r="F593" s="78" t="str">
        <f>IF(E593="","",'Section 3'!K605)</f>
        <v/>
      </c>
    </row>
    <row r="594" spans="4:6" x14ac:dyDescent="0.25">
      <c r="D594" s="48">
        <v>1</v>
      </c>
      <c r="E594" s="80" t="str">
        <f>IF('Section 3'!D606="","",'Section 3'!J606)</f>
        <v/>
      </c>
      <c r="F594" s="78" t="str">
        <f>IF(E594="","",'Section 3'!K606)</f>
        <v/>
      </c>
    </row>
    <row r="595" spans="4:6" x14ac:dyDescent="0.25">
      <c r="D595" s="48">
        <v>1</v>
      </c>
      <c r="E595" s="80" t="str">
        <f>IF('Section 3'!D607="","",'Section 3'!J607)</f>
        <v/>
      </c>
      <c r="F595" s="78" t="str">
        <f>IF(E595="","",'Section 3'!K607)</f>
        <v/>
      </c>
    </row>
    <row r="596" spans="4:6" x14ac:dyDescent="0.25">
      <c r="D596" s="48">
        <v>1</v>
      </c>
      <c r="E596" s="80" t="str">
        <f>IF('Section 3'!D608="","",'Section 3'!J608)</f>
        <v/>
      </c>
      <c r="F596" s="78" t="str">
        <f>IF(E596="","",'Section 3'!K608)</f>
        <v/>
      </c>
    </row>
    <row r="597" spans="4:6" x14ac:dyDescent="0.25">
      <c r="D597" s="48">
        <v>1</v>
      </c>
      <c r="E597" s="80" t="str">
        <f>IF('Section 3'!D609="","",'Section 3'!J609)</f>
        <v/>
      </c>
      <c r="F597" s="78" t="str">
        <f>IF(E597="","",'Section 3'!K609)</f>
        <v/>
      </c>
    </row>
    <row r="598" spans="4:6" x14ac:dyDescent="0.25">
      <c r="D598" s="48">
        <v>1</v>
      </c>
      <c r="E598" s="80" t="str">
        <f>IF('Section 3'!D610="","",'Section 3'!J610)</f>
        <v/>
      </c>
      <c r="F598" s="78" t="str">
        <f>IF(E598="","",'Section 3'!K610)</f>
        <v/>
      </c>
    </row>
    <row r="599" spans="4:6" x14ac:dyDescent="0.25">
      <c r="D599" s="48">
        <v>1</v>
      </c>
      <c r="E599" s="80" t="str">
        <f>IF('Section 3'!D611="","",'Section 3'!J611)</f>
        <v/>
      </c>
      <c r="F599" s="78" t="str">
        <f>IF(E599="","",'Section 3'!K611)</f>
        <v/>
      </c>
    </row>
    <row r="600" spans="4:6" x14ac:dyDescent="0.25">
      <c r="D600" s="48">
        <v>1</v>
      </c>
      <c r="E600" s="80" t="str">
        <f>IF('Section 3'!D612="","",'Section 3'!J612)</f>
        <v/>
      </c>
      <c r="F600" s="78" t="str">
        <f>IF(E600="","",'Section 3'!K612)</f>
        <v/>
      </c>
    </row>
    <row r="601" spans="4:6" x14ac:dyDescent="0.25">
      <c r="D601" s="48">
        <v>1</v>
      </c>
      <c r="E601" s="80" t="str">
        <f>IF('Section 3'!D613="","",'Section 3'!J613)</f>
        <v/>
      </c>
      <c r="F601" s="78" t="str">
        <f>IF(E601="","",'Section 3'!K613)</f>
        <v/>
      </c>
    </row>
    <row r="602" spans="4:6" x14ac:dyDescent="0.25">
      <c r="D602" s="48">
        <v>1</v>
      </c>
      <c r="E602" s="80" t="str">
        <f>IF('Section 3'!D614="","",'Section 3'!J614)</f>
        <v/>
      </c>
      <c r="F602" s="78" t="str">
        <f>IF(E602="","",'Section 3'!K614)</f>
        <v/>
      </c>
    </row>
    <row r="603" spans="4:6" x14ac:dyDescent="0.25">
      <c r="D603" s="48">
        <v>1</v>
      </c>
      <c r="E603" s="80" t="str">
        <f>IF('Section 3'!D615="","",'Section 3'!J615)</f>
        <v/>
      </c>
      <c r="F603" s="78" t="str">
        <f>IF(E603="","",'Section 3'!K615)</f>
        <v/>
      </c>
    </row>
    <row r="604" spans="4:6" x14ac:dyDescent="0.25">
      <c r="D604" s="48">
        <v>1</v>
      </c>
      <c r="E604" s="80" t="str">
        <f>IF('Section 3'!D616="","",'Section 3'!J616)</f>
        <v/>
      </c>
      <c r="F604" s="78" t="str">
        <f>IF(E604="","",'Section 3'!K616)</f>
        <v/>
      </c>
    </row>
    <row r="605" spans="4:6" x14ac:dyDescent="0.25">
      <c r="D605" s="48">
        <v>1</v>
      </c>
      <c r="E605" s="80" t="str">
        <f>IF('Section 3'!D617="","",'Section 3'!J617)</f>
        <v/>
      </c>
      <c r="F605" s="78" t="str">
        <f>IF(E605="","",'Section 3'!K617)</f>
        <v/>
      </c>
    </row>
    <row r="606" spans="4:6" x14ac:dyDescent="0.25">
      <c r="D606" s="48">
        <v>1</v>
      </c>
      <c r="E606" s="80" t="str">
        <f>IF('Section 3'!D618="","",'Section 3'!J618)</f>
        <v/>
      </c>
      <c r="F606" s="78" t="str">
        <f>IF(E606="","",'Section 3'!K618)</f>
        <v/>
      </c>
    </row>
    <row r="607" spans="4:6" x14ac:dyDescent="0.25">
      <c r="D607" s="48">
        <v>1</v>
      </c>
      <c r="E607" s="80" t="str">
        <f>IF('Section 3'!D619="","",'Section 3'!J619)</f>
        <v/>
      </c>
      <c r="F607" s="78" t="str">
        <f>IF(E607="","",'Section 3'!K619)</f>
        <v/>
      </c>
    </row>
    <row r="608" spans="4:6" x14ac:dyDescent="0.25">
      <c r="D608" s="48">
        <v>1</v>
      </c>
      <c r="E608" s="80" t="str">
        <f>IF('Section 3'!D620="","",'Section 3'!J620)</f>
        <v/>
      </c>
      <c r="F608" s="78" t="str">
        <f>IF(E608="","",'Section 3'!K620)</f>
        <v/>
      </c>
    </row>
    <row r="609" spans="4:6" x14ac:dyDescent="0.25">
      <c r="D609" s="48">
        <v>1</v>
      </c>
      <c r="E609" s="80" t="str">
        <f>IF('Section 3'!D621="","",'Section 3'!J621)</f>
        <v/>
      </c>
      <c r="F609" s="78" t="str">
        <f>IF(E609="","",'Section 3'!K621)</f>
        <v/>
      </c>
    </row>
    <row r="610" spans="4:6" x14ac:dyDescent="0.25">
      <c r="D610" s="48">
        <v>1</v>
      </c>
      <c r="E610" s="80" t="str">
        <f>IF('Section 3'!D622="","",'Section 3'!J622)</f>
        <v/>
      </c>
      <c r="F610" s="78" t="str">
        <f>IF(E610="","",'Section 3'!K622)</f>
        <v/>
      </c>
    </row>
    <row r="611" spans="4:6" x14ac:dyDescent="0.25">
      <c r="D611" s="48">
        <v>1</v>
      </c>
      <c r="E611" s="80" t="str">
        <f>IF('Section 3'!D623="","",'Section 3'!J623)</f>
        <v/>
      </c>
      <c r="F611" s="78" t="str">
        <f>IF(E611="","",'Section 3'!K623)</f>
        <v/>
      </c>
    </row>
    <row r="612" spans="4:6" x14ac:dyDescent="0.25">
      <c r="D612" s="48">
        <v>1</v>
      </c>
      <c r="E612" s="80" t="str">
        <f>IF('Section 3'!D624="","",'Section 3'!J624)</f>
        <v/>
      </c>
      <c r="F612" s="78" t="str">
        <f>IF(E612="","",'Section 3'!K624)</f>
        <v/>
      </c>
    </row>
    <row r="613" spans="4:6" x14ac:dyDescent="0.25">
      <c r="D613" s="48">
        <v>1</v>
      </c>
      <c r="E613" s="80" t="str">
        <f>IF('Section 3'!D625="","",'Section 3'!J625)</f>
        <v/>
      </c>
      <c r="F613" s="78" t="str">
        <f>IF(E613="","",'Section 3'!K625)</f>
        <v/>
      </c>
    </row>
    <row r="614" spans="4:6" x14ac:dyDescent="0.25">
      <c r="D614" s="48">
        <v>1</v>
      </c>
      <c r="E614" s="80" t="str">
        <f>IF('Section 3'!D626="","",'Section 3'!J626)</f>
        <v/>
      </c>
      <c r="F614" s="78" t="str">
        <f>IF(E614="","",'Section 3'!K626)</f>
        <v/>
      </c>
    </row>
    <row r="615" spans="4:6" x14ac:dyDescent="0.25">
      <c r="D615" s="48">
        <v>1</v>
      </c>
      <c r="E615" s="80" t="str">
        <f>IF('Section 3'!D627="","",'Section 3'!J627)</f>
        <v/>
      </c>
      <c r="F615" s="78" t="str">
        <f>IF(E615="","",'Section 3'!K627)</f>
        <v/>
      </c>
    </row>
    <row r="616" spans="4:6" x14ac:dyDescent="0.25">
      <c r="D616" s="48">
        <v>1</v>
      </c>
      <c r="E616" s="80" t="str">
        <f>IF('Section 3'!D628="","",'Section 3'!J628)</f>
        <v/>
      </c>
      <c r="F616" s="78" t="str">
        <f>IF(E616="","",'Section 3'!K628)</f>
        <v/>
      </c>
    </row>
    <row r="617" spans="4:6" x14ac:dyDescent="0.25">
      <c r="D617" s="48">
        <v>1</v>
      </c>
      <c r="E617" s="80" t="str">
        <f>IF('Section 3'!D629="","",'Section 3'!J629)</f>
        <v/>
      </c>
      <c r="F617" s="78" t="str">
        <f>IF(E617="","",'Section 3'!K629)</f>
        <v/>
      </c>
    </row>
    <row r="618" spans="4:6" x14ac:dyDescent="0.25">
      <c r="D618" s="48">
        <v>1</v>
      </c>
      <c r="E618" s="80" t="str">
        <f>IF('Section 3'!D630="","",'Section 3'!J630)</f>
        <v/>
      </c>
      <c r="F618" s="78" t="str">
        <f>IF(E618="","",'Section 3'!K630)</f>
        <v/>
      </c>
    </row>
    <row r="619" spans="4:6" x14ac:dyDescent="0.25">
      <c r="D619" s="48">
        <v>1</v>
      </c>
      <c r="E619" s="80" t="str">
        <f>IF('Section 3'!D631="","",'Section 3'!J631)</f>
        <v/>
      </c>
      <c r="F619" s="78" t="str">
        <f>IF(E619="","",'Section 3'!K631)</f>
        <v/>
      </c>
    </row>
    <row r="620" spans="4:6" x14ac:dyDescent="0.25">
      <c r="D620" s="48">
        <v>1</v>
      </c>
      <c r="E620" s="80" t="str">
        <f>IF('Section 3'!D632="","",'Section 3'!J632)</f>
        <v/>
      </c>
      <c r="F620" s="78" t="str">
        <f>IF(E620="","",'Section 3'!K632)</f>
        <v/>
      </c>
    </row>
    <row r="621" spans="4:6" x14ac:dyDescent="0.25">
      <c r="D621" s="48">
        <v>1</v>
      </c>
      <c r="E621" s="80" t="str">
        <f>IF('Section 3'!D633="","",'Section 3'!J633)</f>
        <v/>
      </c>
      <c r="F621" s="78" t="str">
        <f>IF(E621="","",'Section 3'!K633)</f>
        <v/>
      </c>
    </row>
    <row r="622" spans="4:6" x14ac:dyDescent="0.25">
      <c r="D622" s="48">
        <v>1</v>
      </c>
      <c r="E622" s="80" t="str">
        <f>IF('Section 3'!D634="","",'Section 3'!J634)</f>
        <v/>
      </c>
      <c r="F622" s="78" t="str">
        <f>IF(E622="","",'Section 3'!K634)</f>
        <v/>
      </c>
    </row>
    <row r="623" spans="4:6" x14ac:dyDescent="0.25">
      <c r="D623" s="48">
        <v>1</v>
      </c>
      <c r="E623" s="80" t="str">
        <f>IF('Section 3'!D635="","",'Section 3'!J635)</f>
        <v/>
      </c>
      <c r="F623" s="78" t="str">
        <f>IF(E623="","",'Section 3'!K635)</f>
        <v/>
      </c>
    </row>
    <row r="624" spans="4:6" x14ac:dyDescent="0.25">
      <c r="D624" s="48">
        <v>1</v>
      </c>
      <c r="E624" s="80" t="str">
        <f>IF('Section 3'!D636="","",'Section 3'!J636)</f>
        <v/>
      </c>
      <c r="F624" s="78" t="str">
        <f>IF(E624="","",'Section 3'!K636)</f>
        <v/>
      </c>
    </row>
    <row r="625" spans="4:6" x14ac:dyDescent="0.25">
      <c r="D625" s="48">
        <v>1</v>
      </c>
      <c r="E625" s="80" t="str">
        <f>IF('Section 3'!D637="","",'Section 3'!J637)</f>
        <v/>
      </c>
      <c r="F625" s="78" t="str">
        <f>IF(E625="","",'Section 3'!K637)</f>
        <v/>
      </c>
    </row>
    <row r="626" spans="4:6" x14ac:dyDescent="0.25">
      <c r="D626" s="48">
        <v>1</v>
      </c>
      <c r="E626" s="80" t="str">
        <f>IF('Section 3'!D638="","",'Section 3'!J638)</f>
        <v/>
      </c>
      <c r="F626" s="78" t="str">
        <f>IF(E626="","",'Section 3'!K638)</f>
        <v/>
      </c>
    </row>
    <row r="627" spans="4:6" x14ac:dyDescent="0.25">
      <c r="D627" s="48">
        <v>1</v>
      </c>
      <c r="E627" s="80" t="str">
        <f>IF('Section 3'!D639="","",'Section 3'!J639)</f>
        <v/>
      </c>
      <c r="F627" s="78" t="str">
        <f>IF(E627="","",'Section 3'!K639)</f>
        <v/>
      </c>
    </row>
    <row r="628" spans="4:6" x14ac:dyDescent="0.25">
      <c r="D628" s="48">
        <v>1</v>
      </c>
      <c r="E628" s="80" t="str">
        <f>IF('Section 3'!D640="","",'Section 3'!J640)</f>
        <v/>
      </c>
      <c r="F628" s="78" t="str">
        <f>IF(E628="","",'Section 3'!K640)</f>
        <v/>
      </c>
    </row>
    <row r="629" spans="4:6" x14ac:dyDescent="0.25">
      <c r="D629" s="48">
        <v>1</v>
      </c>
      <c r="E629" s="80" t="str">
        <f>IF('Section 3'!D641="","",'Section 3'!J641)</f>
        <v/>
      </c>
      <c r="F629" s="78" t="str">
        <f>IF(E629="","",'Section 3'!K641)</f>
        <v/>
      </c>
    </row>
    <row r="630" spans="4:6" x14ac:dyDescent="0.25">
      <c r="D630" s="48">
        <v>1</v>
      </c>
      <c r="E630" s="80" t="str">
        <f>IF('Section 3'!D642="","",'Section 3'!J642)</f>
        <v/>
      </c>
      <c r="F630" s="78" t="str">
        <f>IF(E630="","",'Section 3'!K642)</f>
        <v/>
      </c>
    </row>
    <row r="631" spans="4:6" x14ac:dyDescent="0.25">
      <c r="D631" s="48">
        <v>1</v>
      </c>
      <c r="E631" s="80" t="str">
        <f>IF('Section 3'!D643="","",'Section 3'!J643)</f>
        <v/>
      </c>
      <c r="F631" s="78" t="str">
        <f>IF(E631="","",'Section 3'!K643)</f>
        <v/>
      </c>
    </row>
    <row r="632" spans="4:6" x14ac:dyDescent="0.25">
      <c r="D632" s="48">
        <v>1</v>
      </c>
      <c r="E632" s="80" t="str">
        <f>IF('Section 3'!D644="","",'Section 3'!J644)</f>
        <v/>
      </c>
      <c r="F632" s="78" t="str">
        <f>IF(E632="","",'Section 3'!K644)</f>
        <v/>
      </c>
    </row>
    <row r="633" spans="4:6" x14ac:dyDescent="0.25">
      <c r="D633" s="48">
        <v>1</v>
      </c>
      <c r="E633" s="80" t="str">
        <f>IF('Section 3'!D645="","",'Section 3'!J645)</f>
        <v/>
      </c>
      <c r="F633" s="78" t="str">
        <f>IF(E633="","",'Section 3'!K645)</f>
        <v/>
      </c>
    </row>
    <row r="634" spans="4:6" x14ac:dyDescent="0.25">
      <c r="D634" s="48">
        <v>1</v>
      </c>
      <c r="E634" s="80" t="str">
        <f>IF('Section 3'!D646="","",'Section 3'!J646)</f>
        <v/>
      </c>
      <c r="F634" s="78" t="str">
        <f>IF(E634="","",'Section 3'!K646)</f>
        <v/>
      </c>
    </row>
    <row r="635" spans="4:6" x14ac:dyDescent="0.25">
      <c r="D635" s="48">
        <v>1</v>
      </c>
      <c r="E635" s="80" t="str">
        <f>IF('Section 3'!D647="","",'Section 3'!J647)</f>
        <v/>
      </c>
      <c r="F635" s="78" t="str">
        <f>IF(E635="","",'Section 3'!K647)</f>
        <v/>
      </c>
    </row>
    <row r="636" spans="4:6" x14ac:dyDescent="0.25">
      <c r="D636" s="48">
        <v>1</v>
      </c>
      <c r="E636" s="80" t="str">
        <f>IF('Section 3'!D648="","",'Section 3'!J648)</f>
        <v/>
      </c>
      <c r="F636" s="78" t="str">
        <f>IF(E636="","",'Section 3'!K648)</f>
        <v/>
      </c>
    </row>
    <row r="637" spans="4:6" x14ac:dyDescent="0.25">
      <c r="D637" s="48">
        <v>1</v>
      </c>
      <c r="E637" s="80" t="str">
        <f>IF('Section 3'!D649="","",'Section 3'!J649)</f>
        <v/>
      </c>
      <c r="F637" s="78" t="str">
        <f>IF(E637="","",'Section 3'!K649)</f>
        <v/>
      </c>
    </row>
    <row r="638" spans="4:6" x14ac:dyDescent="0.25">
      <c r="D638" s="48">
        <v>1</v>
      </c>
      <c r="E638" s="80" t="str">
        <f>IF('Section 3'!D650="","",'Section 3'!J650)</f>
        <v/>
      </c>
      <c r="F638" s="78" t="str">
        <f>IF(E638="","",'Section 3'!K650)</f>
        <v/>
      </c>
    </row>
    <row r="639" spans="4:6" x14ac:dyDescent="0.25">
      <c r="D639" s="48">
        <v>1</v>
      </c>
      <c r="E639" s="80" t="str">
        <f>IF('Section 3'!D651="","",'Section 3'!J651)</f>
        <v/>
      </c>
      <c r="F639" s="78" t="str">
        <f>IF(E639="","",'Section 3'!K651)</f>
        <v/>
      </c>
    </row>
    <row r="640" spans="4:6" x14ac:dyDescent="0.25">
      <c r="D640" s="48">
        <v>1</v>
      </c>
      <c r="E640" s="80" t="str">
        <f>IF('Section 3'!D652="","",'Section 3'!J652)</f>
        <v/>
      </c>
      <c r="F640" s="78" t="str">
        <f>IF(E640="","",'Section 3'!K652)</f>
        <v/>
      </c>
    </row>
    <row r="641" spans="4:6" x14ac:dyDescent="0.25">
      <c r="D641" s="48">
        <v>1</v>
      </c>
      <c r="E641" s="80" t="str">
        <f>IF('Section 3'!D653="","",'Section 3'!J653)</f>
        <v/>
      </c>
      <c r="F641" s="78" t="str">
        <f>IF(E641="","",'Section 3'!K653)</f>
        <v/>
      </c>
    </row>
    <row r="642" spans="4:6" x14ac:dyDescent="0.25">
      <c r="D642" s="48">
        <v>1</v>
      </c>
      <c r="E642" s="80" t="str">
        <f>IF('Section 3'!D654="","",'Section 3'!J654)</f>
        <v/>
      </c>
      <c r="F642" s="78" t="str">
        <f>IF(E642="","",'Section 3'!K654)</f>
        <v/>
      </c>
    </row>
    <row r="643" spans="4:6" x14ac:dyDescent="0.25">
      <c r="D643" s="48">
        <v>1</v>
      </c>
      <c r="E643" s="80" t="str">
        <f>IF('Section 3'!D655="","",'Section 3'!J655)</f>
        <v/>
      </c>
      <c r="F643" s="78" t="str">
        <f>IF(E643="","",'Section 3'!K655)</f>
        <v/>
      </c>
    </row>
    <row r="644" spans="4:6" x14ac:dyDescent="0.25">
      <c r="D644" s="48">
        <v>1</v>
      </c>
      <c r="E644" s="80" t="str">
        <f>IF('Section 3'!D656="","",'Section 3'!J656)</f>
        <v/>
      </c>
      <c r="F644" s="78" t="str">
        <f>IF(E644="","",'Section 3'!K656)</f>
        <v/>
      </c>
    </row>
    <row r="645" spans="4:6" x14ac:dyDescent="0.25">
      <c r="D645" s="48">
        <v>1</v>
      </c>
      <c r="E645" s="80" t="str">
        <f>IF('Section 3'!D657="","",'Section 3'!J657)</f>
        <v/>
      </c>
      <c r="F645" s="78" t="str">
        <f>IF(E645="","",'Section 3'!K657)</f>
        <v/>
      </c>
    </row>
    <row r="646" spans="4:6" x14ac:dyDescent="0.25">
      <c r="D646" s="48">
        <v>1</v>
      </c>
      <c r="E646" s="80" t="str">
        <f>IF('Section 3'!D658="","",'Section 3'!J658)</f>
        <v/>
      </c>
      <c r="F646" s="78" t="str">
        <f>IF(E646="","",'Section 3'!K658)</f>
        <v/>
      </c>
    </row>
    <row r="647" spans="4:6" x14ac:dyDescent="0.25">
      <c r="D647" s="48">
        <v>1</v>
      </c>
      <c r="E647" s="80" t="str">
        <f>IF('Section 3'!D659="","",'Section 3'!J659)</f>
        <v/>
      </c>
      <c r="F647" s="78" t="str">
        <f>IF(E647="","",'Section 3'!K659)</f>
        <v/>
      </c>
    </row>
    <row r="648" spans="4:6" x14ac:dyDescent="0.25">
      <c r="D648" s="48">
        <v>1</v>
      </c>
      <c r="E648" s="80" t="str">
        <f>IF('Section 3'!D660="","",'Section 3'!J660)</f>
        <v/>
      </c>
      <c r="F648" s="78" t="str">
        <f>IF(E648="","",'Section 3'!K660)</f>
        <v/>
      </c>
    </row>
    <row r="649" spans="4:6" x14ac:dyDescent="0.25">
      <c r="D649" s="48">
        <v>1</v>
      </c>
      <c r="E649" s="80" t="str">
        <f>IF('Section 3'!D661="","",'Section 3'!J661)</f>
        <v/>
      </c>
      <c r="F649" s="78" t="str">
        <f>IF(E649="","",'Section 3'!K661)</f>
        <v/>
      </c>
    </row>
    <row r="650" spans="4:6" x14ac:dyDescent="0.25">
      <c r="D650" s="48">
        <v>1</v>
      </c>
      <c r="E650" s="80" t="str">
        <f>IF('Section 3'!D662="","",'Section 3'!J662)</f>
        <v/>
      </c>
      <c r="F650" s="78" t="str">
        <f>IF(E650="","",'Section 3'!K662)</f>
        <v/>
      </c>
    </row>
    <row r="651" spans="4:6" x14ac:dyDescent="0.25">
      <c r="D651" s="48">
        <v>1</v>
      </c>
      <c r="E651" s="80" t="str">
        <f>IF('Section 3'!D663="","",'Section 3'!J663)</f>
        <v/>
      </c>
      <c r="F651" s="78" t="str">
        <f>IF(E651="","",'Section 3'!K663)</f>
        <v/>
      </c>
    </row>
    <row r="652" spans="4:6" x14ac:dyDescent="0.25">
      <c r="D652" s="48">
        <v>1</v>
      </c>
      <c r="E652" s="80" t="str">
        <f>IF('Section 3'!D664="","",'Section 3'!J664)</f>
        <v/>
      </c>
      <c r="F652" s="78" t="str">
        <f>IF(E652="","",'Section 3'!K664)</f>
        <v/>
      </c>
    </row>
    <row r="653" spans="4:6" x14ac:dyDescent="0.25">
      <c r="D653" s="48">
        <v>1</v>
      </c>
      <c r="E653" s="80" t="str">
        <f>IF('Section 3'!D665="","",'Section 3'!J665)</f>
        <v/>
      </c>
      <c r="F653" s="78" t="str">
        <f>IF(E653="","",'Section 3'!K665)</f>
        <v/>
      </c>
    </row>
    <row r="654" spans="4:6" x14ac:dyDescent="0.25">
      <c r="D654" s="48">
        <v>1</v>
      </c>
      <c r="E654" s="80" t="str">
        <f>IF('Section 3'!D666="","",'Section 3'!J666)</f>
        <v/>
      </c>
      <c r="F654" s="78" t="str">
        <f>IF(E654="","",'Section 3'!K666)</f>
        <v/>
      </c>
    </row>
    <row r="655" spans="4:6" x14ac:dyDescent="0.25">
      <c r="D655" s="48">
        <v>1</v>
      </c>
      <c r="E655" s="80" t="str">
        <f>IF('Section 3'!D667="","",'Section 3'!J667)</f>
        <v/>
      </c>
      <c r="F655" s="78" t="str">
        <f>IF(E655="","",'Section 3'!K667)</f>
        <v/>
      </c>
    </row>
    <row r="656" spans="4:6" x14ac:dyDescent="0.25">
      <c r="D656" s="48">
        <v>1</v>
      </c>
      <c r="E656" s="80" t="str">
        <f>IF('Section 3'!D668="","",'Section 3'!J668)</f>
        <v/>
      </c>
      <c r="F656" s="78" t="str">
        <f>IF(E656="","",'Section 3'!K668)</f>
        <v/>
      </c>
    </row>
    <row r="657" spans="4:6" x14ac:dyDescent="0.25">
      <c r="D657" s="48">
        <v>1</v>
      </c>
      <c r="E657" s="80" t="str">
        <f>IF('Section 3'!D669="","",'Section 3'!J669)</f>
        <v/>
      </c>
      <c r="F657" s="78" t="str">
        <f>IF(E657="","",'Section 3'!K669)</f>
        <v/>
      </c>
    </row>
    <row r="658" spans="4:6" x14ac:dyDescent="0.25">
      <c r="D658" s="48">
        <v>1</v>
      </c>
      <c r="E658" s="80" t="str">
        <f>IF('Section 3'!D670="","",'Section 3'!J670)</f>
        <v/>
      </c>
      <c r="F658" s="78" t="str">
        <f>IF(E658="","",'Section 3'!K670)</f>
        <v/>
      </c>
    </row>
    <row r="659" spans="4:6" x14ac:dyDescent="0.25">
      <c r="D659" s="48">
        <v>1</v>
      </c>
      <c r="E659" s="80" t="str">
        <f>IF('Section 3'!D671="","",'Section 3'!J671)</f>
        <v/>
      </c>
      <c r="F659" s="78" t="str">
        <f>IF(E659="","",'Section 3'!K671)</f>
        <v/>
      </c>
    </row>
    <row r="660" spans="4:6" x14ac:dyDescent="0.25">
      <c r="D660" s="48">
        <v>1</v>
      </c>
      <c r="E660" s="80" t="str">
        <f>IF('Section 3'!D672="","",'Section 3'!J672)</f>
        <v/>
      </c>
      <c r="F660" s="78" t="str">
        <f>IF(E660="","",'Section 3'!K672)</f>
        <v/>
      </c>
    </row>
    <row r="661" spans="4:6" x14ac:dyDescent="0.25">
      <c r="D661" s="48">
        <v>1</v>
      </c>
      <c r="E661" s="80" t="str">
        <f>IF('Section 3'!D673="","",'Section 3'!J673)</f>
        <v/>
      </c>
      <c r="F661" s="78" t="str">
        <f>IF(E661="","",'Section 3'!K673)</f>
        <v/>
      </c>
    </row>
    <row r="662" spans="4:6" x14ac:dyDescent="0.25">
      <c r="D662" s="48">
        <v>1</v>
      </c>
      <c r="E662" s="80" t="str">
        <f>IF('Section 3'!D674="","",'Section 3'!J674)</f>
        <v/>
      </c>
      <c r="F662" s="78" t="str">
        <f>IF(E662="","",'Section 3'!K674)</f>
        <v/>
      </c>
    </row>
    <row r="663" spans="4:6" x14ac:dyDescent="0.25">
      <c r="D663" s="48">
        <v>1</v>
      </c>
      <c r="E663" s="80" t="str">
        <f>IF('Section 3'!D675="","",'Section 3'!J675)</f>
        <v/>
      </c>
      <c r="F663" s="78" t="str">
        <f>IF(E663="","",'Section 3'!K675)</f>
        <v/>
      </c>
    </row>
    <row r="664" spans="4:6" x14ac:dyDescent="0.25">
      <c r="D664" s="48">
        <v>1</v>
      </c>
      <c r="E664" s="80" t="str">
        <f>IF('Section 3'!D676="","",'Section 3'!J676)</f>
        <v/>
      </c>
      <c r="F664" s="78" t="str">
        <f>IF(E664="","",'Section 3'!K676)</f>
        <v/>
      </c>
    </row>
    <row r="665" spans="4:6" x14ac:dyDescent="0.25">
      <c r="D665" s="48">
        <v>1</v>
      </c>
      <c r="E665" s="80" t="str">
        <f>IF('Section 3'!D677="","",'Section 3'!J677)</f>
        <v/>
      </c>
      <c r="F665" s="78" t="str">
        <f>IF(E665="","",'Section 3'!K677)</f>
        <v/>
      </c>
    </row>
    <row r="666" spans="4:6" x14ac:dyDescent="0.25">
      <c r="D666" s="48">
        <v>1</v>
      </c>
      <c r="E666" s="80" t="str">
        <f>IF('Section 3'!D678="","",'Section 3'!J678)</f>
        <v/>
      </c>
      <c r="F666" s="78" t="str">
        <f>IF(E666="","",'Section 3'!K678)</f>
        <v/>
      </c>
    </row>
    <row r="667" spans="4:6" x14ac:dyDescent="0.25">
      <c r="D667" s="48">
        <v>1</v>
      </c>
      <c r="E667" s="80" t="str">
        <f>IF('Section 3'!D679="","",'Section 3'!J679)</f>
        <v/>
      </c>
      <c r="F667" s="78" t="str">
        <f>IF(E667="","",'Section 3'!K679)</f>
        <v/>
      </c>
    </row>
    <row r="668" spans="4:6" x14ac:dyDescent="0.25">
      <c r="D668" s="48">
        <v>1</v>
      </c>
      <c r="E668" s="80" t="str">
        <f>IF('Section 3'!D680="","",'Section 3'!J680)</f>
        <v/>
      </c>
      <c r="F668" s="78" t="str">
        <f>IF(E668="","",'Section 3'!K680)</f>
        <v/>
      </c>
    </row>
    <row r="669" spans="4:6" x14ac:dyDescent="0.25">
      <c r="D669" s="48">
        <v>1</v>
      </c>
      <c r="E669" s="80" t="str">
        <f>IF('Section 3'!D681="","",'Section 3'!J681)</f>
        <v/>
      </c>
      <c r="F669" s="78" t="str">
        <f>IF(E669="","",'Section 3'!K681)</f>
        <v/>
      </c>
    </row>
    <row r="670" spans="4:6" x14ac:dyDescent="0.25">
      <c r="D670" s="48">
        <v>1</v>
      </c>
      <c r="E670" s="80" t="str">
        <f>IF('Section 3'!D682="","",'Section 3'!J682)</f>
        <v/>
      </c>
      <c r="F670" s="78" t="str">
        <f>IF(E670="","",'Section 3'!K682)</f>
        <v/>
      </c>
    </row>
    <row r="671" spans="4:6" x14ac:dyDescent="0.25">
      <c r="D671" s="48">
        <v>1</v>
      </c>
      <c r="E671" s="80" t="str">
        <f>IF('Section 3'!D683="","",'Section 3'!J683)</f>
        <v/>
      </c>
      <c r="F671" s="78" t="str">
        <f>IF(E671="","",'Section 3'!K683)</f>
        <v/>
      </c>
    </row>
    <row r="672" spans="4:6" x14ac:dyDescent="0.25">
      <c r="D672" s="48">
        <v>1</v>
      </c>
      <c r="E672" s="80" t="str">
        <f>IF('Section 3'!D684="","",'Section 3'!J684)</f>
        <v/>
      </c>
      <c r="F672" s="78" t="str">
        <f>IF(E672="","",'Section 3'!K684)</f>
        <v/>
      </c>
    </row>
    <row r="673" spans="4:6" x14ac:dyDescent="0.25">
      <c r="D673" s="48">
        <v>1</v>
      </c>
      <c r="E673" s="80" t="str">
        <f>IF('Section 3'!D685="","",'Section 3'!J685)</f>
        <v/>
      </c>
      <c r="F673" s="78" t="str">
        <f>IF(E673="","",'Section 3'!K685)</f>
        <v/>
      </c>
    </row>
    <row r="674" spans="4:6" x14ac:dyDescent="0.25">
      <c r="D674" s="48">
        <v>1</v>
      </c>
      <c r="E674" s="80" t="str">
        <f>IF('Section 3'!D686="","",'Section 3'!J686)</f>
        <v/>
      </c>
      <c r="F674" s="78" t="str">
        <f>IF(E674="","",'Section 3'!K686)</f>
        <v/>
      </c>
    </row>
    <row r="675" spans="4:6" x14ac:dyDescent="0.25">
      <c r="D675" s="48">
        <v>1</v>
      </c>
      <c r="E675" s="80" t="str">
        <f>IF('Section 3'!D687="","",'Section 3'!J687)</f>
        <v/>
      </c>
      <c r="F675" s="78" t="str">
        <f>IF(E675="","",'Section 3'!K687)</f>
        <v/>
      </c>
    </row>
    <row r="676" spans="4:6" x14ac:dyDescent="0.25">
      <c r="D676" s="48">
        <v>1</v>
      </c>
      <c r="E676" s="80" t="str">
        <f>IF('Section 3'!D688="","",'Section 3'!J688)</f>
        <v/>
      </c>
      <c r="F676" s="78" t="str">
        <f>IF(E676="","",'Section 3'!K688)</f>
        <v/>
      </c>
    </row>
    <row r="677" spans="4:6" x14ac:dyDescent="0.25">
      <c r="D677" s="48">
        <v>1</v>
      </c>
      <c r="E677" s="80" t="str">
        <f>IF('Section 3'!D689="","",'Section 3'!J689)</f>
        <v/>
      </c>
      <c r="F677" s="78" t="str">
        <f>IF(E677="","",'Section 3'!K689)</f>
        <v/>
      </c>
    </row>
    <row r="678" spans="4:6" x14ac:dyDescent="0.25">
      <c r="D678" s="48">
        <v>1</v>
      </c>
      <c r="E678" s="80" t="str">
        <f>IF('Section 3'!D690="","",'Section 3'!J690)</f>
        <v/>
      </c>
      <c r="F678" s="78" t="str">
        <f>IF(E678="","",'Section 3'!K690)</f>
        <v/>
      </c>
    </row>
    <row r="679" spans="4:6" x14ac:dyDescent="0.25">
      <c r="D679" s="48">
        <v>1</v>
      </c>
      <c r="E679" s="80" t="str">
        <f>IF('Section 3'!D691="","",'Section 3'!J691)</f>
        <v/>
      </c>
      <c r="F679" s="78" t="str">
        <f>IF(E679="","",'Section 3'!K691)</f>
        <v/>
      </c>
    </row>
    <row r="680" spans="4:6" x14ac:dyDescent="0.25">
      <c r="D680" s="48">
        <v>1</v>
      </c>
      <c r="E680" s="80" t="str">
        <f>IF('Section 3'!D692="","",'Section 3'!J692)</f>
        <v/>
      </c>
      <c r="F680" s="78" t="str">
        <f>IF(E680="","",'Section 3'!K692)</f>
        <v/>
      </c>
    </row>
    <row r="681" spans="4:6" x14ac:dyDescent="0.25">
      <c r="D681" s="48">
        <v>1</v>
      </c>
      <c r="E681" s="80" t="str">
        <f>IF('Section 3'!D693="","",'Section 3'!J693)</f>
        <v/>
      </c>
      <c r="F681" s="78" t="str">
        <f>IF(E681="","",'Section 3'!K693)</f>
        <v/>
      </c>
    </row>
    <row r="682" spans="4:6" x14ac:dyDescent="0.25">
      <c r="D682" s="48">
        <v>1</v>
      </c>
      <c r="E682" s="80" t="str">
        <f>IF('Section 3'!D694="","",'Section 3'!J694)</f>
        <v/>
      </c>
      <c r="F682" s="78" t="str">
        <f>IF(E682="","",'Section 3'!K694)</f>
        <v/>
      </c>
    </row>
    <row r="683" spans="4:6" x14ac:dyDescent="0.25">
      <c r="D683" s="48">
        <v>1</v>
      </c>
      <c r="E683" s="80" t="str">
        <f>IF('Section 3'!D695="","",'Section 3'!J695)</f>
        <v/>
      </c>
      <c r="F683" s="78" t="str">
        <f>IF(E683="","",'Section 3'!K695)</f>
        <v/>
      </c>
    </row>
    <row r="684" spans="4:6" x14ac:dyDescent="0.25">
      <c r="D684" s="48">
        <v>1</v>
      </c>
      <c r="E684" s="80" t="str">
        <f>IF('Section 3'!D696="","",'Section 3'!J696)</f>
        <v/>
      </c>
      <c r="F684" s="78" t="str">
        <f>IF(E684="","",'Section 3'!K696)</f>
        <v/>
      </c>
    </row>
    <row r="685" spans="4:6" x14ac:dyDescent="0.25">
      <c r="D685" s="48">
        <v>1</v>
      </c>
      <c r="E685" s="80" t="str">
        <f>IF('Section 3'!D697="","",'Section 3'!J697)</f>
        <v/>
      </c>
      <c r="F685" s="78" t="str">
        <f>IF(E685="","",'Section 3'!K697)</f>
        <v/>
      </c>
    </row>
    <row r="686" spans="4:6" x14ac:dyDescent="0.25">
      <c r="D686" s="48">
        <v>1</v>
      </c>
      <c r="E686" s="80" t="str">
        <f>IF('Section 3'!D698="","",'Section 3'!J698)</f>
        <v/>
      </c>
      <c r="F686" s="78" t="str">
        <f>IF(E686="","",'Section 3'!K698)</f>
        <v/>
      </c>
    </row>
    <row r="687" spans="4:6" x14ac:dyDescent="0.25">
      <c r="D687" s="48">
        <v>1</v>
      </c>
      <c r="E687" s="80" t="str">
        <f>IF('Section 3'!D699="","",'Section 3'!J699)</f>
        <v/>
      </c>
      <c r="F687" s="78" t="str">
        <f>IF(E687="","",'Section 3'!K699)</f>
        <v/>
      </c>
    </row>
    <row r="688" spans="4:6" x14ac:dyDescent="0.25">
      <c r="D688" s="48">
        <v>1</v>
      </c>
      <c r="E688" s="80" t="str">
        <f>IF('Section 3'!D700="","",'Section 3'!J700)</f>
        <v/>
      </c>
      <c r="F688" s="78" t="str">
        <f>IF(E688="","",'Section 3'!K700)</f>
        <v/>
      </c>
    </row>
    <row r="689" spans="4:6" x14ac:dyDescent="0.25">
      <c r="D689" s="48">
        <v>1</v>
      </c>
      <c r="E689" s="80" t="str">
        <f>IF('Section 3'!D701="","",'Section 3'!J701)</f>
        <v/>
      </c>
      <c r="F689" s="78" t="str">
        <f>IF(E689="","",'Section 3'!K701)</f>
        <v/>
      </c>
    </row>
    <row r="690" spans="4:6" x14ac:dyDescent="0.25">
      <c r="D690" s="48">
        <v>1</v>
      </c>
      <c r="E690" s="80" t="str">
        <f>IF('Section 3'!D702="","",'Section 3'!J702)</f>
        <v/>
      </c>
      <c r="F690" s="78" t="str">
        <f>IF(E690="","",'Section 3'!K702)</f>
        <v/>
      </c>
    </row>
    <row r="691" spans="4:6" x14ac:dyDescent="0.25">
      <c r="D691" s="48">
        <v>1</v>
      </c>
      <c r="E691" s="80" t="str">
        <f>IF('Section 3'!D703="","",'Section 3'!J703)</f>
        <v/>
      </c>
      <c r="F691" s="78" t="str">
        <f>IF(E691="","",'Section 3'!K703)</f>
        <v/>
      </c>
    </row>
    <row r="692" spans="4:6" x14ac:dyDescent="0.25">
      <c r="D692" s="48">
        <v>1</v>
      </c>
      <c r="E692" s="80" t="str">
        <f>IF('Section 3'!D704="","",'Section 3'!J704)</f>
        <v/>
      </c>
      <c r="F692" s="78" t="str">
        <f>IF(E692="","",'Section 3'!K704)</f>
        <v/>
      </c>
    </row>
    <row r="693" spans="4:6" x14ac:dyDescent="0.25">
      <c r="D693" s="48">
        <v>1</v>
      </c>
      <c r="E693" s="80" t="str">
        <f>IF('Section 3'!D705="","",'Section 3'!J705)</f>
        <v/>
      </c>
      <c r="F693" s="78" t="str">
        <f>IF(E693="","",'Section 3'!K705)</f>
        <v/>
      </c>
    </row>
    <row r="694" spans="4:6" x14ac:dyDescent="0.25">
      <c r="D694" s="48">
        <v>1</v>
      </c>
      <c r="E694" s="80" t="str">
        <f>IF('Section 3'!D706="","",'Section 3'!J706)</f>
        <v/>
      </c>
      <c r="F694" s="78" t="str">
        <f>IF(E694="","",'Section 3'!K706)</f>
        <v/>
      </c>
    </row>
    <row r="695" spans="4:6" x14ac:dyDescent="0.25">
      <c r="D695" s="48">
        <v>1</v>
      </c>
      <c r="E695" s="80" t="str">
        <f>IF('Section 3'!D707="","",'Section 3'!J707)</f>
        <v/>
      </c>
      <c r="F695" s="78" t="str">
        <f>IF(E695="","",'Section 3'!K707)</f>
        <v/>
      </c>
    </row>
    <row r="696" spans="4:6" x14ac:dyDescent="0.25">
      <c r="D696" s="48">
        <v>1</v>
      </c>
      <c r="E696" s="80" t="str">
        <f>IF('Section 3'!D708="","",'Section 3'!J708)</f>
        <v/>
      </c>
      <c r="F696" s="78" t="str">
        <f>IF(E696="","",'Section 3'!K708)</f>
        <v/>
      </c>
    </row>
    <row r="697" spans="4:6" x14ac:dyDescent="0.25">
      <c r="D697" s="48">
        <v>1</v>
      </c>
      <c r="E697" s="80" t="str">
        <f>IF('Section 3'!D709="","",'Section 3'!J709)</f>
        <v/>
      </c>
      <c r="F697" s="78" t="str">
        <f>IF(E697="","",'Section 3'!K709)</f>
        <v/>
      </c>
    </row>
    <row r="698" spans="4:6" x14ac:dyDescent="0.25">
      <c r="D698" s="48">
        <v>1</v>
      </c>
      <c r="E698" s="80" t="str">
        <f>IF('Section 3'!D710="","",'Section 3'!J710)</f>
        <v/>
      </c>
      <c r="F698" s="78" t="str">
        <f>IF(E698="","",'Section 3'!K710)</f>
        <v/>
      </c>
    </row>
    <row r="699" spans="4:6" x14ac:dyDescent="0.25">
      <c r="D699" s="48">
        <v>1</v>
      </c>
      <c r="E699" s="80" t="str">
        <f>IF('Section 3'!D711="","",'Section 3'!J711)</f>
        <v/>
      </c>
      <c r="F699" s="78" t="str">
        <f>IF(E699="","",'Section 3'!K711)</f>
        <v/>
      </c>
    </row>
    <row r="700" spans="4:6" x14ac:dyDescent="0.25">
      <c r="D700" s="48">
        <v>1</v>
      </c>
      <c r="E700" s="80" t="str">
        <f>IF('Section 3'!D712="","",'Section 3'!J712)</f>
        <v/>
      </c>
      <c r="F700" s="78" t="str">
        <f>IF(E700="","",'Section 3'!K712)</f>
        <v/>
      </c>
    </row>
    <row r="701" spans="4:6" x14ac:dyDescent="0.25">
      <c r="D701" s="48">
        <v>1</v>
      </c>
      <c r="E701" s="80" t="str">
        <f>IF('Section 3'!D713="","",'Section 3'!J713)</f>
        <v/>
      </c>
      <c r="F701" s="78" t="str">
        <f>IF(E701="","",'Section 3'!K713)</f>
        <v/>
      </c>
    </row>
    <row r="702" spans="4:6" x14ac:dyDescent="0.25">
      <c r="D702" s="48">
        <v>1</v>
      </c>
      <c r="E702" s="80" t="str">
        <f>IF('Section 3'!D714="","",'Section 3'!J714)</f>
        <v/>
      </c>
      <c r="F702" s="78" t="str">
        <f>IF(E702="","",'Section 3'!K714)</f>
        <v/>
      </c>
    </row>
    <row r="703" spans="4:6" x14ac:dyDescent="0.25">
      <c r="D703" s="48">
        <v>1</v>
      </c>
      <c r="E703" s="80" t="str">
        <f>IF('Section 3'!D715="","",'Section 3'!J715)</f>
        <v/>
      </c>
      <c r="F703" s="78" t="str">
        <f>IF(E703="","",'Section 3'!K715)</f>
        <v/>
      </c>
    </row>
    <row r="704" spans="4:6" x14ac:dyDescent="0.25">
      <c r="D704" s="48">
        <v>1</v>
      </c>
      <c r="E704" s="80" t="str">
        <f>IF('Section 3'!D716="","",'Section 3'!J716)</f>
        <v/>
      </c>
      <c r="F704" s="78" t="str">
        <f>IF(E704="","",'Section 3'!K716)</f>
        <v/>
      </c>
    </row>
    <row r="705" spans="4:6" x14ac:dyDescent="0.25">
      <c r="D705" s="48">
        <v>1</v>
      </c>
      <c r="E705" s="80" t="str">
        <f>IF('Section 3'!D717="","",'Section 3'!J717)</f>
        <v/>
      </c>
      <c r="F705" s="78" t="str">
        <f>IF(E705="","",'Section 3'!K717)</f>
        <v/>
      </c>
    </row>
    <row r="706" spans="4:6" x14ac:dyDescent="0.25">
      <c r="D706" s="48">
        <v>1</v>
      </c>
      <c r="E706" s="80" t="str">
        <f>IF('Section 3'!D718="","",'Section 3'!J718)</f>
        <v/>
      </c>
      <c r="F706" s="78" t="str">
        <f>IF(E706="","",'Section 3'!K718)</f>
        <v/>
      </c>
    </row>
    <row r="707" spans="4:6" x14ac:dyDescent="0.25">
      <c r="D707" s="48">
        <v>1</v>
      </c>
      <c r="E707" s="80" t="str">
        <f>IF('Section 3'!D719="","",'Section 3'!J719)</f>
        <v/>
      </c>
      <c r="F707" s="78" t="str">
        <f>IF(E707="","",'Section 3'!K719)</f>
        <v/>
      </c>
    </row>
    <row r="708" spans="4:6" x14ac:dyDescent="0.25">
      <c r="D708" s="48">
        <v>1</v>
      </c>
      <c r="E708" s="80" t="str">
        <f>IF('Section 3'!D720="","",'Section 3'!J720)</f>
        <v/>
      </c>
      <c r="F708" s="78" t="str">
        <f>IF(E708="","",'Section 3'!K720)</f>
        <v/>
      </c>
    </row>
    <row r="709" spans="4:6" x14ac:dyDescent="0.25">
      <c r="D709" s="48">
        <v>1</v>
      </c>
      <c r="E709" s="80" t="str">
        <f>IF('Section 3'!D721="","",'Section 3'!J721)</f>
        <v/>
      </c>
      <c r="F709" s="78" t="str">
        <f>IF(E709="","",'Section 3'!K721)</f>
        <v/>
      </c>
    </row>
    <row r="710" spans="4:6" x14ac:dyDescent="0.25">
      <c r="D710" s="48">
        <v>1</v>
      </c>
      <c r="E710" s="80" t="str">
        <f>IF('Section 3'!D722="","",'Section 3'!J722)</f>
        <v/>
      </c>
      <c r="F710" s="78" t="str">
        <f>IF(E710="","",'Section 3'!K722)</f>
        <v/>
      </c>
    </row>
    <row r="711" spans="4:6" x14ac:dyDescent="0.25">
      <c r="D711" s="48">
        <v>1</v>
      </c>
      <c r="E711" s="80" t="str">
        <f>IF('Section 3'!D723="","",'Section 3'!J723)</f>
        <v/>
      </c>
      <c r="F711" s="78" t="str">
        <f>IF(E711="","",'Section 3'!K723)</f>
        <v/>
      </c>
    </row>
    <row r="712" spans="4:6" x14ac:dyDescent="0.25">
      <c r="D712" s="48">
        <v>1</v>
      </c>
      <c r="E712" s="80" t="str">
        <f>IF('Section 3'!D724="","",'Section 3'!J724)</f>
        <v/>
      </c>
      <c r="F712" s="78" t="str">
        <f>IF(E712="","",'Section 3'!K724)</f>
        <v/>
      </c>
    </row>
    <row r="713" spans="4:6" x14ac:dyDescent="0.25">
      <c r="D713" s="48">
        <v>1</v>
      </c>
      <c r="E713" s="80" t="str">
        <f>IF('Section 3'!D725="","",'Section 3'!J725)</f>
        <v/>
      </c>
      <c r="F713" s="78" t="str">
        <f>IF(E713="","",'Section 3'!K725)</f>
        <v/>
      </c>
    </row>
    <row r="714" spans="4:6" x14ac:dyDescent="0.25">
      <c r="D714" s="48">
        <v>1</v>
      </c>
      <c r="E714" s="80" t="str">
        <f>IF('Section 3'!D726="","",'Section 3'!J726)</f>
        <v/>
      </c>
      <c r="F714" s="78" t="str">
        <f>IF(E714="","",'Section 3'!K726)</f>
        <v/>
      </c>
    </row>
    <row r="715" spans="4:6" x14ac:dyDescent="0.25">
      <c r="D715" s="48">
        <v>1</v>
      </c>
      <c r="E715" s="80" t="str">
        <f>IF('Section 3'!D727="","",'Section 3'!J727)</f>
        <v/>
      </c>
      <c r="F715" s="78" t="str">
        <f>IF(E715="","",'Section 3'!K727)</f>
        <v/>
      </c>
    </row>
    <row r="716" spans="4:6" x14ac:dyDescent="0.25">
      <c r="D716" s="48">
        <v>1</v>
      </c>
      <c r="E716" s="80" t="str">
        <f>IF('Section 3'!D728="","",'Section 3'!J728)</f>
        <v/>
      </c>
      <c r="F716" s="78" t="str">
        <f>IF(E716="","",'Section 3'!K728)</f>
        <v/>
      </c>
    </row>
    <row r="717" spans="4:6" x14ac:dyDescent="0.25">
      <c r="D717" s="48">
        <v>1</v>
      </c>
      <c r="E717" s="80" t="str">
        <f>IF('Section 3'!D729="","",'Section 3'!J729)</f>
        <v/>
      </c>
      <c r="F717" s="78" t="str">
        <f>IF(E717="","",'Section 3'!K729)</f>
        <v/>
      </c>
    </row>
    <row r="718" spans="4:6" x14ac:dyDescent="0.25">
      <c r="D718" s="48">
        <v>1</v>
      </c>
      <c r="E718" s="80" t="str">
        <f>IF('Section 3'!D730="","",'Section 3'!J730)</f>
        <v/>
      </c>
      <c r="F718" s="78" t="str">
        <f>IF(E718="","",'Section 3'!K730)</f>
        <v/>
      </c>
    </row>
    <row r="719" spans="4:6" x14ac:dyDescent="0.25">
      <c r="D719" s="48">
        <v>1</v>
      </c>
      <c r="E719" s="80" t="str">
        <f>IF('Section 3'!D731="","",'Section 3'!J731)</f>
        <v/>
      </c>
      <c r="F719" s="78" t="str">
        <f>IF(E719="","",'Section 3'!K731)</f>
        <v/>
      </c>
    </row>
    <row r="720" spans="4:6" x14ac:dyDescent="0.25">
      <c r="D720" s="48">
        <v>1</v>
      </c>
      <c r="E720" s="80" t="str">
        <f>IF('Section 3'!D732="","",'Section 3'!J732)</f>
        <v/>
      </c>
      <c r="F720" s="78" t="str">
        <f>IF(E720="","",'Section 3'!K732)</f>
        <v/>
      </c>
    </row>
    <row r="721" spans="4:6" x14ac:dyDescent="0.25">
      <c r="D721" s="48">
        <v>1</v>
      </c>
      <c r="E721" s="80" t="str">
        <f>IF('Section 3'!D733="","",'Section 3'!J733)</f>
        <v/>
      </c>
      <c r="F721" s="78" t="str">
        <f>IF(E721="","",'Section 3'!K733)</f>
        <v/>
      </c>
    </row>
    <row r="722" spans="4:6" x14ac:dyDescent="0.25">
      <c r="D722" s="48">
        <v>1</v>
      </c>
      <c r="E722" s="80" t="str">
        <f>IF('Section 3'!D734="","",'Section 3'!J734)</f>
        <v/>
      </c>
      <c r="F722" s="78" t="str">
        <f>IF(E722="","",'Section 3'!K734)</f>
        <v/>
      </c>
    </row>
    <row r="723" spans="4:6" x14ac:dyDescent="0.25">
      <c r="D723" s="48">
        <v>1</v>
      </c>
      <c r="E723" s="80" t="str">
        <f>IF('Section 3'!D735="","",'Section 3'!J735)</f>
        <v/>
      </c>
      <c r="F723" s="78" t="str">
        <f>IF(E723="","",'Section 3'!K735)</f>
        <v/>
      </c>
    </row>
    <row r="724" spans="4:6" x14ac:dyDescent="0.25">
      <c r="D724" s="48">
        <v>1</v>
      </c>
      <c r="E724" s="80" t="str">
        <f>IF('Section 3'!D736="","",'Section 3'!J736)</f>
        <v/>
      </c>
      <c r="F724" s="78" t="str">
        <f>IF(E724="","",'Section 3'!K736)</f>
        <v/>
      </c>
    </row>
    <row r="725" spans="4:6" x14ac:dyDescent="0.25">
      <c r="D725" s="48">
        <v>1</v>
      </c>
      <c r="E725" s="80" t="str">
        <f>IF('Section 3'!D737="","",'Section 3'!J737)</f>
        <v/>
      </c>
      <c r="F725" s="78" t="str">
        <f>IF(E725="","",'Section 3'!K737)</f>
        <v/>
      </c>
    </row>
    <row r="726" spans="4:6" x14ac:dyDescent="0.25">
      <c r="D726" s="48">
        <v>1</v>
      </c>
      <c r="E726" s="80" t="str">
        <f>IF('Section 3'!D738="","",'Section 3'!J738)</f>
        <v/>
      </c>
      <c r="F726" s="78" t="str">
        <f>IF(E726="","",'Section 3'!K738)</f>
        <v/>
      </c>
    </row>
    <row r="727" spans="4:6" x14ac:dyDescent="0.25">
      <c r="D727" s="48">
        <v>1</v>
      </c>
      <c r="E727" s="80" t="str">
        <f>IF('Section 3'!D739="","",'Section 3'!J739)</f>
        <v/>
      </c>
      <c r="F727" s="78" t="str">
        <f>IF(E727="","",'Section 3'!K739)</f>
        <v/>
      </c>
    </row>
    <row r="728" spans="4:6" x14ac:dyDescent="0.25">
      <c r="D728" s="48">
        <v>1</v>
      </c>
      <c r="E728" s="80" t="str">
        <f>IF('Section 3'!D740="","",'Section 3'!J740)</f>
        <v/>
      </c>
      <c r="F728" s="78" t="str">
        <f>IF(E728="","",'Section 3'!K740)</f>
        <v/>
      </c>
    </row>
    <row r="729" spans="4:6" x14ac:dyDescent="0.25">
      <c r="D729" s="48">
        <v>1</v>
      </c>
      <c r="E729" s="80" t="str">
        <f>IF('Section 3'!D741="","",'Section 3'!J741)</f>
        <v/>
      </c>
      <c r="F729" s="78" t="str">
        <f>IF(E729="","",'Section 3'!K741)</f>
        <v/>
      </c>
    </row>
    <row r="730" spans="4:6" x14ac:dyDescent="0.25">
      <c r="D730" s="48">
        <v>1</v>
      </c>
      <c r="E730" s="80" t="str">
        <f>IF('Section 3'!D742="","",'Section 3'!J742)</f>
        <v/>
      </c>
      <c r="F730" s="78" t="str">
        <f>IF(E730="","",'Section 3'!K742)</f>
        <v/>
      </c>
    </row>
    <row r="731" spans="4:6" x14ac:dyDescent="0.25">
      <c r="D731" s="48">
        <v>1</v>
      </c>
      <c r="E731" s="80" t="str">
        <f>IF('Section 3'!D743="","",'Section 3'!J743)</f>
        <v/>
      </c>
      <c r="F731" s="78" t="str">
        <f>IF(E731="","",'Section 3'!K743)</f>
        <v/>
      </c>
    </row>
    <row r="732" spans="4:6" x14ac:dyDescent="0.25">
      <c r="D732" s="48">
        <v>1</v>
      </c>
      <c r="E732" s="80" t="str">
        <f>IF('Section 3'!D744="","",'Section 3'!J744)</f>
        <v/>
      </c>
      <c r="F732" s="78" t="str">
        <f>IF(E732="","",'Section 3'!K744)</f>
        <v/>
      </c>
    </row>
    <row r="733" spans="4:6" x14ac:dyDescent="0.25">
      <c r="D733" s="48">
        <v>1</v>
      </c>
      <c r="E733" s="80" t="str">
        <f>IF('Section 3'!D745="","",'Section 3'!J745)</f>
        <v/>
      </c>
      <c r="F733" s="78" t="str">
        <f>IF(E733="","",'Section 3'!K745)</f>
        <v/>
      </c>
    </row>
    <row r="734" spans="4:6" x14ac:dyDescent="0.25">
      <c r="D734" s="48">
        <v>1</v>
      </c>
      <c r="E734" s="80" t="str">
        <f>IF('Section 3'!D746="","",'Section 3'!J746)</f>
        <v/>
      </c>
      <c r="F734" s="78" t="str">
        <f>IF(E734="","",'Section 3'!K746)</f>
        <v/>
      </c>
    </row>
    <row r="735" spans="4:6" x14ac:dyDescent="0.25">
      <c r="D735" s="48">
        <v>1</v>
      </c>
      <c r="E735" s="80" t="str">
        <f>IF('Section 3'!D747="","",'Section 3'!J747)</f>
        <v/>
      </c>
      <c r="F735" s="78" t="str">
        <f>IF(E735="","",'Section 3'!K747)</f>
        <v/>
      </c>
    </row>
    <row r="736" spans="4:6" x14ac:dyDescent="0.25">
      <c r="D736" s="48">
        <v>1</v>
      </c>
      <c r="E736" s="80" t="str">
        <f>IF('Section 3'!D748="","",'Section 3'!J748)</f>
        <v/>
      </c>
      <c r="F736" s="78" t="str">
        <f>IF(E736="","",'Section 3'!K748)</f>
        <v/>
      </c>
    </row>
    <row r="737" spans="4:6" x14ac:dyDescent="0.25">
      <c r="D737" s="48">
        <v>1</v>
      </c>
      <c r="E737" s="80" t="str">
        <f>IF('Section 3'!D749="","",'Section 3'!J749)</f>
        <v/>
      </c>
      <c r="F737" s="78" t="str">
        <f>IF(E737="","",'Section 3'!K749)</f>
        <v/>
      </c>
    </row>
    <row r="738" spans="4:6" x14ac:dyDescent="0.25">
      <c r="D738" s="48">
        <v>1</v>
      </c>
      <c r="E738" s="80" t="str">
        <f>IF('Section 3'!D750="","",'Section 3'!J750)</f>
        <v/>
      </c>
      <c r="F738" s="78" t="str">
        <f>IF(E738="","",'Section 3'!K750)</f>
        <v/>
      </c>
    </row>
    <row r="739" spans="4:6" x14ac:dyDescent="0.25">
      <c r="D739" s="48">
        <v>1</v>
      </c>
      <c r="E739" s="80" t="str">
        <f>IF('Section 3'!D751="","",'Section 3'!J751)</f>
        <v/>
      </c>
      <c r="F739" s="78" t="str">
        <f>IF(E739="","",'Section 3'!K751)</f>
        <v/>
      </c>
    </row>
    <row r="740" spans="4:6" x14ac:dyDescent="0.25">
      <c r="D740" s="48">
        <v>1</v>
      </c>
      <c r="E740" s="80" t="str">
        <f>IF('Section 3'!D752="","",'Section 3'!J752)</f>
        <v/>
      </c>
      <c r="F740" s="78" t="str">
        <f>IF(E740="","",'Section 3'!K752)</f>
        <v/>
      </c>
    </row>
    <row r="741" spans="4:6" x14ac:dyDescent="0.25">
      <c r="D741" s="48">
        <v>1</v>
      </c>
      <c r="E741" s="80" t="str">
        <f>IF('Section 3'!D753="","",'Section 3'!J753)</f>
        <v/>
      </c>
      <c r="F741" s="78" t="str">
        <f>IF(E741="","",'Section 3'!K753)</f>
        <v/>
      </c>
    </row>
    <row r="742" spans="4:6" x14ac:dyDescent="0.25">
      <c r="D742" s="48">
        <v>1</v>
      </c>
      <c r="E742" s="80" t="str">
        <f>IF('Section 3'!D754="","",'Section 3'!J754)</f>
        <v/>
      </c>
      <c r="F742" s="78" t="str">
        <f>IF(E742="","",'Section 3'!K754)</f>
        <v/>
      </c>
    </row>
    <row r="743" spans="4:6" x14ac:dyDescent="0.25">
      <c r="D743" s="48">
        <v>1</v>
      </c>
      <c r="E743" s="80" t="str">
        <f>IF('Section 3'!D755="","",'Section 3'!J755)</f>
        <v/>
      </c>
      <c r="F743" s="78" t="str">
        <f>IF(E743="","",'Section 3'!K755)</f>
        <v/>
      </c>
    </row>
    <row r="744" spans="4:6" x14ac:dyDescent="0.25">
      <c r="D744" s="48">
        <v>1</v>
      </c>
      <c r="E744" s="80" t="str">
        <f>IF('Section 3'!D756="","",'Section 3'!J756)</f>
        <v/>
      </c>
      <c r="F744" s="78" t="str">
        <f>IF(E744="","",'Section 3'!K756)</f>
        <v/>
      </c>
    </row>
    <row r="745" spans="4:6" x14ac:dyDescent="0.25">
      <c r="D745" s="48">
        <v>1</v>
      </c>
      <c r="E745" s="80" t="str">
        <f>IF('Section 3'!D757="","",'Section 3'!J757)</f>
        <v/>
      </c>
      <c r="F745" s="78" t="str">
        <f>IF(E745="","",'Section 3'!K757)</f>
        <v/>
      </c>
    </row>
    <row r="746" spans="4:6" x14ac:dyDescent="0.25">
      <c r="D746" s="48">
        <v>1</v>
      </c>
      <c r="E746" s="80" t="str">
        <f>IF('Section 3'!D758="","",'Section 3'!J758)</f>
        <v/>
      </c>
      <c r="F746" s="78" t="str">
        <f>IF(E746="","",'Section 3'!K758)</f>
        <v/>
      </c>
    </row>
    <row r="747" spans="4:6" x14ac:dyDescent="0.25">
      <c r="D747" s="48">
        <v>1</v>
      </c>
      <c r="E747" s="80" t="str">
        <f>IF('Section 3'!D759="","",'Section 3'!J759)</f>
        <v/>
      </c>
      <c r="F747" s="78" t="str">
        <f>IF(E747="","",'Section 3'!K759)</f>
        <v/>
      </c>
    </row>
    <row r="748" spans="4:6" x14ac:dyDescent="0.25">
      <c r="D748" s="48">
        <v>1</v>
      </c>
      <c r="E748" s="80" t="str">
        <f>IF('Section 3'!D760="","",'Section 3'!J760)</f>
        <v/>
      </c>
      <c r="F748" s="78" t="str">
        <f>IF(E748="","",'Section 3'!K760)</f>
        <v/>
      </c>
    </row>
    <row r="749" spans="4:6" x14ac:dyDescent="0.25">
      <c r="D749" s="48">
        <v>1</v>
      </c>
      <c r="E749" s="80" t="str">
        <f>IF('Section 3'!D761="","",'Section 3'!J761)</f>
        <v/>
      </c>
      <c r="F749" s="78" t="str">
        <f>IF(E749="","",'Section 3'!K761)</f>
        <v/>
      </c>
    </row>
    <row r="750" spans="4:6" x14ac:dyDescent="0.25">
      <c r="D750" s="48">
        <v>1</v>
      </c>
      <c r="E750" s="80" t="str">
        <f>IF('Section 3'!D762="","",'Section 3'!J762)</f>
        <v/>
      </c>
      <c r="F750" s="78" t="str">
        <f>IF(E750="","",'Section 3'!K762)</f>
        <v/>
      </c>
    </row>
    <row r="751" spans="4:6" x14ac:dyDescent="0.25">
      <c r="D751" s="48">
        <v>1</v>
      </c>
      <c r="E751" s="80" t="str">
        <f>IF('Section 3'!D763="","",'Section 3'!J763)</f>
        <v/>
      </c>
      <c r="F751" s="78" t="str">
        <f>IF(E751="","",'Section 3'!K763)</f>
        <v/>
      </c>
    </row>
    <row r="752" spans="4:6" x14ac:dyDescent="0.25">
      <c r="D752" s="48">
        <v>1</v>
      </c>
      <c r="E752" s="80" t="str">
        <f>IF('Section 3'!D764="","",'Section 3'!J764)</f>
        <v/>
      </c>
      <c r="F752" s="78" t="str">
        <f>IF(E752="","",'Section 3'!K764)</f>
        <v/>
      </c>
    </row>
    <row r="753" spans="4:6" x14ac:dyDescent="0.25">
      <c r="D753" s="48">
        <v>1</v>
      </c>
      <c r="E753" s="80" t="str">
        <f>IF('Section 3'!D765="","",'Section 3'!J765)</f>
        <v/>
      </c>
      <c r="F753" s="78" t="str">
        <f>IF(E753="","",'Section 3'!K765)</f>
        <v/>
      </c>
    </row>
    <row r="754" spans="4:6" x14ac:dyDescent="0.25">
      <c r="D754" s="48">
        <v>1</v>
      </c>
      <c r="E754" s="80" t="str">
        <f>IF('Section 3'!D766="","",'Section 3'!J766)</f>
        <v/>
      </c>
      <c r="F754" s="78" t="str">
        <f>IF(E754="","",'Section 3'!K766)</f>
        <v/>
      </c>
    </row>
    <row r="755" spans="4:6" x14ac:dyDescent="0.25">
      <c r="D755" s="48">
        <v>1</v>
      </c>
      <c r="E755" s="80" t="str">
        <f>IF('Section 3'!D767="","",'Section 3'!J767)</f>
        <v/>
      </c>
      <c r="F755" s="78" t="str">
        <f>IF(E755="","",'Section 3'!K767)</f>
        <v/>
      </c>
    </row>
    <row r="756" spans="4:6" x14ac:dyDescent="0.25">
      <c r="D756" s="48">
        <v>1</v>
      </c>
      <c r="E756" s="80" t="str">
        <f>IF('Section 3'!D768="","",'Section 3'!J768)</f>
        <v/>
      </c>
      <c r="F756" s="78" t="str">
        <f>IF(E756="","",'Section 3'!K768)</f>
        <v/>
      </c>
    </row>
    <row r="757" spans="4:6" x14ac:dyDescent="0.25">
      <c r="D757" s="48">
        <v>1</v>
      </c>
      <c r="E757" s="80" t="str">
        <f>IF('Section 3'!D769="","",'Section 3'!J769)</f>
        <v/>
      </c>
      <c r="F757" s="78" t="str">
        <f>IF(E757="","",'Section 3'!K769)</f>
        <v/>
      </c>
    </row>
    <row r="758" spans="4:6" x14ac:dyDescent="0.25">
      <c r="D758" s="48">
        <v>1</v>
      </c>
      <c r="E758" s="80" t="str">
        <f>IF('Section 3'!D770="","",'Section 3'!J770)</f>
        <v/>
      </c>
      <c r="F758" s="78" t="str">
        <f>IF(E758="","",'Section 3'!K770)</f>
        <v/>
      </c>
    </row>
    <row r="759" spans="4:6" x14ac:dyDescent="0.25">
      <c r="D759" s="48">
        <v>1</v>
      </c>
      <c r="E759" s="80" t="str">
        <f>IF('Section 3'!D771="","",'Section 3'!J771)</f>
        <v/>
      </c>
      <c r="F759" s="78" t="str">
        <f>IF(E759="","",'Section 3'!K771)</f>
        <v/>
      </c>
    </row>
    <row r="760" spans="4:6" x14ac:dyDescent="0.25">
      <c r="D760" s="48">
        <v>1</v>
      </c>
      <c r="E760" s="80" t="str">
        <f>IF('Section 3'!D772="","",'Section 3'!J772)</f>
        <v/>
      </c>
      <c r="F760" s="78" t="str">
        <f>IF(E760="","",'Section 3'!K772)</f>
        <v/>
      </c>
    </row>
    <row r="761" spans="4:6" x14ac:dyDescent="0.25">
      <c r="D761" s="48">
        <v>1</v>
      </c>
      <c r="E761" s="80" t="str">
        <f>IF('Section 3'!D773="","",'Section 3'!J773)</f>
        <v/>
      </c>
      <c r="F761" s="78" t="str">
        <f>IF(E761="","",'Section 3'!K773)</f>
        <v/>
      </c>
    </row>
    <row r="762" spans="4:6" x14ac:dyDescent="0.25">
      <c r="D762" s="48">
        <v>1</v>
      </c>
      <c r="E762" s="80" t="str">
        <f>IF('Section 3'!D774="","",'Section 3'!J774)</f>
        <v/>
      </c>
      <c r="F762" s="78" t="str">
        <f>IF(E762="","",'Section 3'!K774)</f>
        <v/>
      </c>
    </row>
    <row r="763" spans="4:6" x14ac:dyDescent="0.25">
      <c r="D763" s="48">
        <v>1</v>
      </c>
      <c r="E763" s="80" t="str">
        <f>IF('Section 3'!D775="","",'Section 3'!J775)</f>
        <v/>
      </c>
      <c r="F763" s="78" t="str">
        <f>IF(E763="","",'Section 3'!K775)</f>
        <v/>
      </c>
    </row>
    <row r="764" spans="4:6" x14ac:dyDescent="0.25">
      <c r="D764" s="48">
        <v>1</v>
      </c>
      <c r="E764" s="80" t="str">
        <f>IF('Section 3'!D776="","",'Section 3'!J776)</f>
        <v/>
      </c>
      <c r="F764" s="78" t="str">
        <f>IF(E764="","",'Section 3'!K776)</f>
        <v/>
      </c>
    </row>
    <row r="765" spans="4:6" x14ac:dyDescent="0.25">
      <c r="D765" s="48">
        <v>1</v>
      </c>
      <c r="E765" s="80" t="str">
        <f>IF('Section 3'!D777="","",'Section 3'!J777)</f>
        <v/>
      </c>
      <c r="F765" s="78" t="str">
        <f>IF(E765="","",'Section 3'!K777)</f>
        <v/>
      </c>
    </row>
    <row r="766" spans="4:6" x14ac:dyDescent="0.25">
      <c r="D766" s="48">
        <v>1</v>
      </c>
      <c r="E766" s="80" t="str">
        <f>IF('Section 3'!D778="","",'Section 3'!J778)</f>
        <v/>
      </c>
      <c r="F766" s="78" t="str">
        <f>IF(E766="","",'Section 3'!K778)</f>
        <v/>
      </c>
    </row>
    <row r="767" spans="4:6" x14ac:dyDescent="0.25">
      <c r="D767" s="48">
        <v>1</v>
      </c>
      <c r="E767" s="80" t="str">
        <f>IF('Section 3'!D779="","",'Section 3'!J779)</f>
        <v/>
      </c>
      <c r="F767" s="78" t="str">
        <f>IF(E767="","",'Section 3'!K779)</f>
        <v/>
      </c>
    </row>
    <row r="768" spans="4:6" x14ac:dyDescent="0.25">
      <c r="D768" s="48">
        <v>1</v>
      </c>
      <c r="E768" s="80" t="str">
        <f>IF('Section 3'!D780="","",'Section 3'!J780)</f>
        <v/>
      </c>
      <c r="F768" s="78" t="str">
        <f>IF(E768="","",'Section 3'!K780)</f>
        <v/>
      </c>
    </row>
    <row r="769" spans="4:6" x14ac:dyDescent="0.25">
      <c r="D769" s="48">
        <v>1</v>
      </c>
      <c r="E769" s="80" t="str">
        <f>IF('Section 3'!D781="","",'Section 3'!J781)</f>
        <v/>
      </c>
      <c r="F769" s="78" t="str">
        <f>IF(E769="","",'Section 3'!K781)</f>
        <v/>
      </c>
    </row>
    <row r="770" spans="4:6" x14ac:dyDescent="0.25">
      <c r="D770" s="48">
        <v>1</v>
      </c>
      <c r="E770" s="80" t="str">
        <f>IF('Section 3'!D782="","",'Section 3'!J782)</f>
        <v/>
      </c>
      <c r="F770" s="78" t="str">
        <f>IF(E770="","",'Section 3'!K782)</f>
        <v/>
      </c>
    </row>
    <row r="771" spans="4:6" x14ac:dyDescent="0.25">
      <c r="D771" s="48">
        <v>1</v>
      </c>
      <c r="E771" s="80" t="str">
        <f>IF('Section 3'!D783="","",'Section 3'!J783)</f>
        <v/>
      </c>
      <c r="F771" s="78" t="str">
        <f>IF(E771="","",'Section 3'!K783)</f>
        <v/>
      </c>
    </row>
    <row r="772" spans="4:6" x14ac:dyDescent="0.25">
      <c r="D772" s="48">
        <v>1</v>
      </c>
      <c r="E772" s="80" t="str">
        <f>IF('Section 3'!D784="","",'Section 3'!J784)</f>
        <v/>
      </c>
      <c r="F772" s="78" t="str">
        <f>IF(E772="","",'Section 3'!K784)</f>
        <v/>
      </c>
    </row>
    <row r="773" spans="4:6" x14ac:dyDescent="0.25">
      <c r="D773" s="48">
        <v>1</v>
      </c>
      <c r="E773" s="80" t="str">
        <f>IF('Section 3'!D785="","",'Section 3'!J785)</f>
        <v/>
      </c>
      <c r="F773" s="78" t="str">
        <f>IF(E773="","",'Section 3'!K785)</f>
        <v/>
      </c>
    </row>
    <row r="774" spans="4:6" x14ac:dyDescent="0.25">
      <c r="D774" s="48">
        <v>1</v>
      </c>
      <c r="E774" s="80" t="str">
        <f>IF('Section 3'!D786="","",'Section 3'!J786)</f>
        <v/>
      </c>
      <c r="F774" s="78" t="str">
        <f>IF(E774="","",'Section 3'!K786)</f>
        <v/>
      </c>
    </row>
    <row r="775" spans="4:6" x14ac:dyDescent="0.25">
      <c r="D775" s="48">
        <v>1</v>
      </c>
      <c r="E775" s="80" t="str">
        <f>IF('Section 3'!D787="","",'Section 3'!J787)</f>
        <v/>
      </c>
      <c r="F775" s="78" t="str">
        <f>IF(E775="","",'Section 3'!K787)</f>
        <v/>
      </c>
    </row>
    <row r="776" spans="4:6" x14ac:dyDescent="0.25">
      <c r="D776" s="48">
        <v>1</v>
      </c>
      <c r="E776" s="80" t="str">
        <f>IF('Section 3'!D788="","",'Section 3'!J788)</f>
        <v/>
      </c>
      <c r="F776" s="78" t="str">
        <f>IF(E776="","",'Section 3'!K788)</f>
        <v/>
      </c>
    </row>
    <row r="777" spans="4:6" x14ac:dyDescent="0.25">
      <c r="D777" s="48">
        <v>1</v>
      </c>
      <c r="E777" s="80" t="str">
        <f>IF('Section 3'!D789="","",'Section 3'!J789)</f>
        <v/>
      </c>
      <c r="F777" s="78" t="str">
        <f>IF(E777="","",'Section 3'!K789)</f>
        <v/>
      </c>
    </row>
    <row r="778" spans="4:6" x14ac:dyDescent="0.25">
      <c r="D778" s="48">
        <v>1</v>
      </c>
      <c r="E778" s="80" t="str">
        <f>IF('Section 3'!D790="","",'Section 3'!J790)</f>
        <v/>
      </c>
      <c r="F778" s="78" t="str">
        <f>IF(E778="","",'Section 3'!K790)</f>
        <v/>
      </c>
    </row>
    <row r="779" spans="4:6" x14ac:dyDescent="0.25">
      <c r="D779" s="48">
        <v>1</v>
      </c>
      <c r="E779" s="80" t="str">
        <f>IF('Section 3'!D791="","",'Section 3'!J791)</f>
        <v/>
      </c>
      <c r="F779" s="78" t="str">
        <f>IF(E779="","",'Section 3'!K791)</f>
        <v/>
      </c>
    </row>
    <row r="780" spans="4:6" x14ac:dyDescent="0.25">
      <c r="D780" s="48">
        <v>1</v>
      </c>
      <c r="E780" s="80" t="str">
        <f>IF('Section 3'!D792="","",'Section 3'!J792)</f>
        <v/>
      </c>
      <c r="F780" s="78" t="str">
        <f>IF(E780="","",'Section 3'!K792)</f>
        <v/>
      </c>
    </row>
    <row r="781" spans="4:6" x14ac:dyDescent="0.25">
      <c r="D781" s="48">
        <v>1</v>
      </c>
      <c r="E781" s="80" t="str">
        <f>IF('Section 3'!D793="","",'Section 3'!J793)</f>
        <v/>
      </c>
      <c r="F781" s="78" t="str">
        <f>IF(E781="","",'Section 3'!K793)</f>
        <v/>
      </c>
    </row>
    <row r="782" spans="4:6" x14ac:dyDescent="0.25">
      <c r="D782" s="48">
        <v>1</v>
      </c>
      <c r="E782" s="80" t="str">
        <f>IF('Section 3'!D794="","",'Section 3'!J794)</f>
        <v/>
      </c>
      <c r="F782" s="78" t="str">
        <f>IF(E782="","",'Section 3'!K794)</f>
        <v/>
      </c>
    </row>
    <row r="783" spans="4:6" x14ac:dyDescent="0.25">
      <c r="D783" s="48">
        <v>1</v>
      </c>
      <c r="E783" s="80" t="str">
        <f>IF('Section 3'!D795="","",'Section 3'!J795)</f>
        <v/>
      </c>
      <c r="F783" s="78" t="str">
        <f>IF(E783="","",'Section 3'!K795)</f>
        <v/>
      </c>
    </row>
    <row r="784" spans="4:6" x14ac:dyDescent="0.25">
      <c r="D784" s="48">
        <v>1</v>
      </c>
      <c r="E784" s="80" t="str">
        <f>IF('Section 3'!D796="","",'Section 3'!J796)</f>
        <v/>
      </c>
      <c r="F784" s="78" t="str">
        <f>IF(E784="","",'Section 3'!K796)</f>
        <v/>
      </c>
    </row>
    <row r="785" spans="4:6" x14ac:dyDescent="0.25">
      <c r="D785" s="48">
        <v>1</v>
      </c>
      <c r="E785" s="80" t="str">
        <f>IF('Section 3'!D797="","",'Section 3'!J797)</f>
        <v/>
      </c>
      <c r="F785" s="78" t="str">
        <f>IF(E785="","",'Section 3'!K797)</f>
        <v/>
      </c>
    </row>
    <row r="786" spans="4:6" x14ac:dyDescent="0.25">
      <c r="D786" s="48">
        <v>1</v>
      </c>
      <c r="E786" s="80" t="str">
        <f>IF('Section 3'!D798="","",'Section 3'!J798)</f>
        <v/>
      </c>
      <c r="F786" s="78" t="str">
        <f>IF(E786="","",'Section 3'!K798)</f>
        <v/>
      </c>
    </row>
    <row r="787" spans="4:6" x14ac:dyDescent="0.25">
      <c r="D787" s="48">
        <v>1</v>
      </c>
      <c r="E787" s="80" t="str">
        <f>IF('Section 3'!D799="","",'Section 3'!J799)</f>
        <v/>
      </c>
      <c r="F787" s="78" t="str">
        <f>IF(E787="","",'Section 3'!K799)</f>
        <v/>
      </c>
    </row>
    <row r="788" spans="4:6" x14ac:dyDescent="0.25">
      <c r="D788" s="48">
        <v>1</v>
      </c>
      <c r="E788" s="80" t="str">
        <f>IF('Section 3'!D800="","",'Section 3'!J800)</f>
        <v/>
      </c>
      <c r="F788" s="78" t="str">
        <f>IF(E788="","",'Section 3'!K800)</f>
        <v/>
      </c>
    </row>
    <row r="789" spans="4:6" x14ac:dyDescent="0.25">
      <c r="D789" s="48">
        <v>1</v>
      </c>
      <c r="E789" s="80" t="str">
        <f>IF('Section 3'!D801="","",'Section 3'!J801)</f>
        <v/>
      </c>
      <c r="F789" s="78" t="str">
        <f>IF(E789="","",'Section 3'!K801)</f>
        <v/>
      </c>
    </row>
    <row r="790" spans="4:6" x14ac:dyDescent="0.25">
      <c r="D790" s="48">
        <v>1</v>
      </c>
      <c r="E790" s="80" t="str">
        <f>IF('Section 3'!D802="","",'Section 3'!J802)</f>
        <v/>
      </c>
      <c r="F790" s="78" t="str">
        <f>IF(E790="","",'Section 3'!K802)</f>
        <v/>
      </c>
    </row>
    <row r="791" spans="4:6" x14ac:dyDescent="0.25">
      <c r="D791" s="48">
        <v>1</v>
      </c>
      <c r="E791" s="80" t="str">
        <f>IF('Section 3'!D803="","",'Section 3'!J803)</f>
        <v/>
      </c>
      <c r="F791" s="78" t="str">
        <f>IF(E791="","",'Section 3'!K803)</f>
        <v/>
      </c>
    </row>
    <row r="792" spans="4:6" x14ac:dyDescent="0.25">
      <c r="D792" s="48">
        <v>1</v>
      </c>
      <c r="E792" s="80" t="str">
        <f>IF('Section 3'!D804="","",'Section 3'!J804)</f>
        <v/>
      </c>
      <c r="F792" s="78" t="str">
        <f>IF(E792="","",'Section 3'!K804)</f>
        <v/>
      </c>
    </row>
    <row r="793" spans="4:6" x14ac:dyDescent="0.25">
      <c r="D793" s="48">
        <v>1</v>
      </c>
      <c r="E793" s="80" t="str">
        <f>IF('Section 3'!D805="","",'Section 3'!J805)</f>
        <v/>
      </c>
      <c r="F793" s="78" t="str">
        <f>IF(E793="","",'Section 3'!K805)</f>
        <v/>
      </c>
    </row>
    <row r="794" spans="4:6" x14ac:dyDescent="0.25">
      <c r="D794" s="48">
        <v>1</v>
      </c>
      <c r="E794" s="80" t="str">
        <f>IF('Section 3'!D806="","",'Section 3'!J806)</f>
        <v/>
      </c>
      <c r="F794" s="78" t="str">
        <f>IF(E794="","",'Section 3'!K806)</f>
        <v/>
      </c>
    </row>
    <row r="795" spans="4:6" x14ac:dyDescent="0.25">
      <c r="D795" s="48">
        <v>1</v>
      </c>
      <c r="E795" s="80" t="str">
        <f>IF('Section 3'!D807="","",'Section 3'!J807)</f>
        <v/>
      </c>
      <c r="F795" s="78" t="str">
        <f>IF(E795="","",'Section 3'!K807)</f>
        <v/>
      </c>
    </row>
    <row r="796" spans="4:6" x14ac:dyDescent="0.25">
      <c r="D796" s="48">
        <v>1</v>
      </c>
      <c r="E796" s="80" t="str">
        <f>IF('Section 3'!D808="","",'Section 3'!J808)</f>
        <v/>
      </c>
      <c r="F796" s="78" t="str">
        <f>IF(E796="","",'Section 3'!K808)</f>
        <v/>
      </c>
    </row>
    <row r="797" spans="4:6" x14ac:dyDescent="0.25">
      <c r="D797" s="48">
        <v>1</v>
      </c>
      <c r="E797" s="80" t="str">
        <f>IF('Section 3'!D809="","",'Section 3'!J809)</f>
        <v/>
      </c>
      <c r="F797" s="78" t="str">
        <f>IF(E797="","",'Section 3'!K809)</f>
        <v/>
      </c>
    </row>
    <row r="798" spans="4:6" x14ac:dyDescent="0.25">
      <c r="D798" s="48">
        <v>1</v>
      </c>
      <c r="E798" s="80" t="str">
        <f>IF('Section 3'!D810="","",'Section 3'!J810)</f>
        <v/>
      </c>
      <c r="F798" s="78" t="str">
        <f>IF(E798="","",'Section 3'!K810)</f>
        <v/>
      </c>
    </row>
    <row r="799" spans="4:6" x14ac:dyDescent="0.25">
      <c r="D799" s="48">
        <v>1</v>
      </c>
      <c r="E799" s="80" t="str">
        <f>IF('Section 3'!D811="","",'Section 3'!J811)</f>
        <v/>
      </c>
      <c r="F799" s="78" t="str">
        <f>IF(E799="","",'Section 3'!K811)</f>
        <v/>
      </c>
    </row>
    <row r="800" spans="4:6" x14ac:dyDescent="0.25">
      <c r="D800" s="48">
        <v>1</v>
      </c>
      <c r="E800" s="80" t="str">
        <f>IF('Section 3'!D812="","",'Section 3'!J812)</f>
        <v/>
      </c>
      <c r="F800" s="78" t="str">
        <f>IF(E800="","",'Section 3'!K812)</f>
        <v/>
      </c>
    </row>
    <row r="801" spans="4:6" x14ac:dyDescent="0.25">
      <c r="D801" s="48">
        <v>1</v>
      </c>
      <c r="E801" s="80" t="str">
        <f>IF('Section 3'!D813="","",'Section 3'!J813)</f>
        <v/>
      </c>
      <c r="F801" s="78" t="str">
        <f>IF(E801="","",'Section 3'!K813)</f>
        <v/>
      </c>
    </row>
    <row r="802" spans="4:6" x14ac:dyDescent="0.25">
      <c r="D802" s="48">
        <v>1</v>
      </c>
      <c r="E802" s="80" t="str">
        <f>IF('Section 3'!D814="","",'Section 3'!J814)</f>
        <v/>
      </c>
      <c r="F802" s="78" t="str">
        <f>IF(E802="","",'Section 3'!K814)</f>
        <v/>
      </c>
    </row>
    <row r="803" spans="4:6" x14ac:dyDescent="0.25">
      <c r="D803" s="48">
        <v>1</v>
      </c>
      <c r="E803" s="80" t="str">
        <f>IF('Section 3'!D815="","",'Section 3'!J815)</f>
        <v/>
      </c>
      <c r="F803" s="78" t="str">
        <f>IF(E803="","",'Section 3'!K815)</f>
        <v/>
      </c>
    </row>
    <row r="804" spans="4:6" x14ac:dyDescent="0.25">
      <c r="D804" s="48">
        <v>1</v>
      </c>
      <c r="E804" s="80" t="str">
        <f>IF('Section 3'!D816="","",'Section 3'!J816)</f>
        <v/>
      </c>
      <c r="F804" s="78" t="str">
        <f>IF(E804="","",'Section 3'!K816)</f>
        <v/>
      </c>
    </row>
    <row r="805" spans="4:6" x14ac:dyDescent="0.25">
      <c r="D805" s="48">
        <v>1</v>
      </c>
      <c r="E805" s="80" t="str">
        <f>IF('Section 3'!D817="","",'Section 3'!J817)</f>
        <v/>
      </c>
      <c r="F805" s="78" t="str">
        <f>IF(E805="","",'Section 3'!K817)</f>
        <v/>
      </c>
    </row>
    <row r="806" spans="4:6" x14ac:dyDescent="0.25">
      <c r="D806" s="48">
        <v>1</v>
      </c>
      <c r="E806" s="80" t="str">
        <f>IF('Section 3'!D818="","",'Section 3'!J818)</f>
        <v/>
      </c>
      <c r="F806" s="78" t="str">
        <f>IF(E806="","",'Section 3'!K818)</f>
        <v/>
      </c>
    </row>
    <row r="807" spans="4:6" x14ac:dyDescent="0.25">
      <c r="D807" s="48">
        <v>1</v>
      </c>
      <c r="E807" s="80" t="str">
        <f>IF('Section 3'!D819="","",'Section 3'!J819)</f>
        <v/>
      </c>
      <c r="F807" s="78" t="str">
        <f>IF(E807="","",'Section 3'!K819)</f>
        <v/>
      </c>
    </row>
    <row r="808" spans="4:6" x14ac:dyDescent="0.25">
      <c r="D808" s="48">
        <v>1</v>
      </c>
      <c r="E808" s="80" t="str">
        <f>IF('Section 3'!D820="","",'Section 3'!J820)</f>
        <v/>
      </c>
      <c r="F808" s="78" t="str">
        <f>IF(E808="","",'Section 3'!K820)</f>
        <v/>
      </c>
    </row>
    <row r="809" spans="4:6" x14ac:dyDescent="0.25">
      <c r="D809" s="48">
        <v>1</v>
      </c>
      <c r="E809" s="80" t="str">
        <f>IF('Section 3'!D821="","",'Section 3'!J821)</f>
        <v/>
      </c>
      <c r="F809" s="78" t="str">
        <f>IF(E809="","",'Section 3'!K821)</f>
        <v/>
      </c>
    </row>
    <row r="810" spans="4:6" x14ac:dyDescent="0.25">
      <c r="D810" s="48">
        <v>1</v>
      </c>
      <c r="E810" s="80" t="str">
        <f>IF('Section 3'!D822="","",'Section 3'!J822)</f>
        <v/>
      </c>
      <c r="F810" s="78" t="str">
        <f>IF(E810="","",'Section 3'!K822)</f>
        <v/>
      </c>
    </row>
    <row r="811" spans="4:6" x14ac:dyDescent="0.25">
      <c r="D811" s="48">
        <v>1</v>
      </c>
      <c r="E811" s="80" t="str">
        <f>IF('Section 3'!D823="","",'Section 3'!J823)</f>
        <v/>
      </c>
      <c r="F811" s="78" t="str">
        <f>IF(E811="","",'Section 3'!K823)</f>
        <v/>
      </c>
    </row>
    <row r="812" spans="4:6" x14ac:dyDescent="0.25">
      <c r="D812" s="48">
        <v>1</v>
      </c>
      <c r="E812" s="80" t="str">
        <f>IF('Section 3'!D824="","",'Section 3'!J824)</f>
        <v/>
      </c>
      <c r="F812" s="78" t="str">
        <f>IF(E812="","",'Section 3'!K824)</f>
        <v/>
      </c>
    </row>
    <row r="813" spans="4:6" x14ac:dyDescent="0.25">
      <c r="D813" s="48">
        <v>1</v>
      </c>
      <c r="E813" s="80" t="str">
        <f>IF('Section 3'!D825="","",'Section 3'!J825)</f>
        <v/>
      </c>
      <c r="F813" s="78" t="str">
        <f>IF(E813="","",'Section 3'!K825)</f>
        <v/>
      </c>
    </row>
    <row r="814" spans="4:6" x14ac:dyDescent="0.25">
      <c r="D814" s="48">
        <v>1</v>
      </c>
      <c r="E814" s="80" t="str">
        <f>IF('Section 3'!D826="","",'Section 3'!J826)</f>
        <v/>
      </c>
      <c r="F814" s="78" t="str">
        <f>IF(E814="","",'Section 3'!K826)</f>
        <v/>
      </c>
    </row>
    <row r="815" spans="4:6" x14ac:dyDescent="0.25">
      <c r="D815" s="48">
        <v>1</v>
      </c>
      <c r="E815" s="80" t="str">
        <f>IF('Section 3'!D827="","",'Section 3'!J827)</f>
        <v/>
      </c>
      <c r="F815" s="78" t="str">
        <f>IF(E815="","",'Section 3'!K827)</f>
        <v/>
      </c>
    </row>
    <row r="816" spans="4:6" x14ac:dyDescent="0.25">
      <c r="D816" s="48">
        <v>1</v>
      </c>
      <c r="E816" s="80" t="str">
        <f>IF('Section 3'!D828="","",'Section 3'!J828)</f>
        <v/>
      </c>
      <c r="F816" s="78" t="str">
        <f>IF(E816="","",'Section 3'!K828)</f>
        <v/>
      </c>
    </row>
    <row r="817" spans="4:6" x14ac:dyDescent="0.25">
      <c r="D817" s="48">
        <v>1</v>
      </c>
      <c r="E817" s="80" t="str">
        <f>IF('Section 3'!D829="","",'Section 3'!J829)</f>
        <v/>
      </c>
      <c r="F817" s="78" t="str">
        <f>IF(E817="","",'Section 3'!K829)</f>
        <v/>
      </c>
    </row>
    <row r="818" spans="4:6" x14ac:dyDescent="0.25">
      <c r="D818" s="48">
        <v>1</v>
      </c>
      <c r="E818" s="80" t="str">
        <f>IF('Section 3'!D830="","",'Section 3'!J830)</f>
        <v/>
      </c>
      <c r="F818" s="78" t="str">
        <f>IF(E818="","",'Section 3'!K830)</f>
        <v/>
      </c>
    </row>
    <row r="819" spans="4:6" x14ac:dyDescent="0.25">
      <c r="D819" s="48">
        <v>1</v>
      </c>
      <c r="E819" s="80" t="str">
        <f>IF('Section 3'!D831="","",'Section 3'!J831)</f>
        <v/>
      </c>
      <c r="F819" s="78" t="str">
        <f>IF(E819="","",'Section 3'!K831)</f>
        <v/>
      </c>
    </row>
    <row r="820" spans="4:6" x14ac:dyDescent="0.25">
      <c r="D820" s="48">
        <v>1</v>
      </c>
      <c r="E820" s="80" t="str">
        <f>IF('Section 3'!D832="","",'Section 3'!J832)</f>
        <v/>
      </c>
      <c r="F820" s="78" t="str">
        <f>IF(E820="","",'Section 3'!K832)</f>
        <v/>
      </c>
    </row>
    <row r="821" spans="4:6" x14ac:dyDescent="0.25">
      <c r="D821" s="48">
        <v>1</v>
      </c>
      <c r="E821" s="80" t="str">
        <f>IF('Section 3'!D833="","",'Section 3'!J833)</f>
        <v/>
      </c>
      <c r="F821" s="78" t="str">
        <f>IF(E821="","",'Section 3'!K833)</f>
        <v/>
      </c>
    </row>
    <row r="822" spans="4:6" x14ac:dyDescent="0.25">
      <c r="D822" s="48">
        <v>1</v>
      </c>
      <c r="E822" s="80" t="str">
        <f>IF('Section 3'!D834="","",'Section 3'!J834)</f>
        <v/>
      </c>
      <c r="F822" s="78" t="str">
        <f>IF(E822="","",'Section 3'!K834)</f>
        <v/>
      </c>
    </row>
    <row r="823" spans="4:6" x14ac:dyDescent="0.25">
      <c r="D823" s="48">
        <v>1</v>
      </c>
      <c r="E823" s="80" t="str">
        <f>IF('Section 3'!D835="","",'Section 3'!J835)</f>
        <v/>
      </c>
      <c r="F823" s="78" t="str">
        <f>IF(E823="","",'Section 3'!K835)</f>
        <v/>
      </c>
    </row>
    <row r="824" spans="4:6" x14ac:dyDescent="0.25">
      <c r="D824" s="48">
        <v>1</v>
      </c>
      <c r="E824" s="80" t="str">
        <f>IF('Section 3'!D836="","",'Section 3'!J836)</f>
        <v/>
      </c>
      <c r="F824" s="78" t="str">
        <f>IF(E824="","",'Section 3'!K836)</f>
        <v/>
      </c>
    </row>
    <row r="825" spans="4:6" x14ac:dyDescent="0.25">
      <c r="D825" s="48">
        <v>1</v>
      </c>
      <c r="E825" s="80" t="str">
        <f>IF('Section 3'!D837="","",'Section 3'!J837)</f>
        <v/>
      </c>
      <c r="F825" s="78" t="str">
        <f>IF(E825="","",'Section 3'!K837)</f>
        <v/>
      </c>
    </row>
    <row r="826" spans="4:6" x14ac:dyDescent="0.25">
      <c r="D826" s="48">
        <v>1</v>
      </c>
      <c r="E826" s="80" t="str">
        <f>IF('Section 3'!D838="","",'Section 3'!J838)</f>
        <v/>
      </c>
      <c r="F826" s="78" t="str">
        <f>IF(E826="","",'Section 3'!K838)</f>
        <v/>
      </c>
    </row>
    <row r="827" spans="4:6" x14ac:dyDescent="0.25">
      <c r="D827" s="48">
        <v>1</v>
      </c>
      <c r="E827" s="80" t="str">
        <f>IF('Section 3'!D839="","",'Section 3'!J839)</f>
        <v/>
      </c>
      <c r="F827" s="78" t="str">
        <f>IF(E827="","",'Section 3'!K839)</f>
        <v/>
      </c>
    </row>
    <row r="828" spans="4:6" x14ac:dyDescent="0.25">
      <c r="D828" s="48">
        <v>1</v>
      </c>
      <c r="E828" s="80" t="str">
        <f>IF('Section 3'!D840="","",'Section 3'!J840)</f>
        <v/>
      </c>
      <c r="F828" s="78" t="str">
        <f>IF(E828="","",'Section 3'!K840)</f>
        <v/>
      </c>
    </row>
    <row r="829" spans="4:6" x14ac:dyDescent="0.25">
      <c r="D829" s="48">
        <v>1</v>
      </c>
      <c r="E829" s="80" t="str">
        <f>IF('Section 3'!D841="","",'Section 3'!J841)</f>
        <v/>
      </c>
      <c r="F829" s="78" t="str">
        <f>IF(E829="","",'Section 3'!K841)</f>
        <v/>
      </c>
    </row>
    <row r="830" spans="4:6" x14ac:dyDescent="0.25">
      <c r="D830" s="48">
        <v>1</v>
      </c>
      <c r="E830" s="80" t="str">
        <f>IF('Section 3'!D842="","",'Section 3'!J842)</f>
        <v/>
      </c>
      <c r="F830" s="78" t="str">
        <f>IF(E830="","",'Section 3'!K842)</f>
        <v/>
      </c>
    </row>
    <row r="831" spans="4:6" x14ac:dyDescent="0.25">
      <c r="D831" s="48">
        <v>1</v>
      </c>
      <c r="E831" s="80" t="str">
        <f>IF('Section 3'!D843="","",'Section 3'!J843)</f>
        <v/>
      </c>
      <c r="F831" s="78" t="str">
        <f>IF(E831="","",'Section 3'!K843)</f>
        <v/>
      </c>
    </row>
    <row r="832" spans="4:6" x14ac:dyDescent="0.25">
      <c r="D832" s="48">
        <v>1</v>
      </c>
      <c r="E832" s="80" t="str">
        <f>IF('Section 3'!D844="","",'Section 3'!J844)</f>
        <v/>
      </c>
      <c r="F832" s="78" t="str">
        <f>IF(E832="","",'Section 3'!K844)</f>
        <v/>
      </c>
    </row>
    <row r="833" spans="4:6" x14ac:dyDescent="0.25">
      <c r="D833" s="48">
        <v>1</v>
      </c>
      <c r="E833" s="80" t="str">
        <f>IF('Section 3'!D845="","",'Section 3'!J845)</f>
        <v/>
      </c>
      <c r="F833" s="78" t="str">
        <f>IF(E833="","",'Section 3'!K845)</f>
        <v/>
      </c>
    </row>
    <row r="834" spans="4:6" x14ac:dyDescent="0.25">
      <c r="D834" s="48">
        <v>1</v>
      </c>
      <c r="E834" s="80" t="str">
        <f>IF('Section 3'!D846="","",'Section 3'!J846)</f>
        <v/>
      </c>
      <c r="F834" s="78" t="str">
        <f>IF(E834="","",'Section 3'!K846)</f>
        <v/>
      </c>
    </row>
    <row r="835" spans="4:6" x14ac:dyDescent="0.25">
      <c r="D835" s="48">
        <v>1</v>
      </c>
      <c r="E835" s="80" t="str">
        <f>IF('Section 3'!D847="","",'Section 3'!J847)</f>
        <v/>
      </c>
      <c r="F835" s="78" t="str">
        <f>IF(E835="","",'Section 3'!K847)</f>
        <v/>
      </c>
    </row>
    <row r="836" spans="4:6" x14ac:dyDescent="0.25">
      <c r="D836" s="48">
        <v>1</v>
      </c>
      <c r="E836" s="80" t="str">
        <f>IF('Section 3'!D848="","",'Section 3'!J848)</f>
        <v/>
      </c>
      <c r="F836" s="78" t="str">
        <f>IF(E836="","",'Section 3'!K848)</f>
        <v/>
      </c>
    </row>
    <row r="837" spans="4:6" x14ac:dyDescent="0.25">
      <c r="D837" s="48">
        <v>1</v>
      </c>
      <c r="E837" s="80" t="str">
        <f>IF('Section 3'!D849="","",'Section 3'!J849)</f>
        <v/>
      </c>
      <c r="F837" s="78" t="str">
        <f>IF(E837="","",'Section 3'!K849)</f>
        <v/>
      </c>
    </row>
    <row r="838" spans="4:6" x14ac:dyDescent="0.25">
      <c r="D838" s="48">
        <v>1</v>
      </c>
      <c r="E838" s="80" t="str">
        <f>IF('Section 3'!D850="","",'Section 3'!J850)</f>
        <v/>
      </c>
      <c r="F838" s="78" t="str">
        <f>IF(E838="","",'Section 3'!K850)</f>
        <v/>
      </c>
    </row>
    <row r="839" spans="4:6" x14ac:dyDescent="0.25">
      <c r="D839" s="48">
        <v>1</v>
      </c>
      <c r="E839" s="80" t="str">
        <f>IF('Section 3'!D851="","",'Section 3'!J851)</f>
        <v/>
      </c>
      <c r="F839" s="78" t="str">
        <f>IF(E839="","",'Section 3'!K851)</f>
        <v/>
      </c>
    </row>
    <row r="840" spans="4:6" x14ac:dyDescent="0.25">
      <c r="D840" s="48">
        <v>1</v>
      </c>
      <c r="E840" s="80" t="str">
        <f>IF('Section 3'!D852="","",'Section 3'!J852)</f>
        <v/>
      </c>
      <c r="F840" s="78" t="str">
        <f>IF(E840="","",'Section 3'!K852)</f>
        <v/>
      </c>
    </row>
    <row r="841" spans="4:6" x14ac:dyDescent="0.25">
      <c r="D841" s="48">
        <v>1</v>
      </c>
      <c r="E841" s="80" t="str">
        <f>IF('Section 3'!D853="","",'Section 3'!J853)</f>
        <v/>
      </c>
      <c r="F841" s="78" t="str">
        <f>IF(E841="","",'Section 3'!K853)</f>
        <v/>
      </c>
    </row>
    <row r="842" spans="4:6" x14ac:dyDescent="0.25">
      <c r="D842" s="48">
        <v>1</v>
      </c>
      <c r="E842" s="80" t="str">
        <f>IF('Section 3'!D854="","",'Section 3'!J854)</f>
        <v/>
      </c>
      <c r="F842" s="78" t="str">
        <f>IF(E842="","",'Section 3'!K854)</f>
        <v/>
      </c>
    </row>
    <row r="843" spans="4:6" x14ac:dyDescent="0.25">
      <c r="D843" s="48">
        <v>1</v>
      </c>
      <c r="E843" s="80" t="str">
        <f>IF('Section 3'!D855="","",'Section 3'!J855)</f>
        <v/>
      </c>
      <c r="F843" s="78" t="str">
        <f>IF(E843="","",'Section 3'!K855)</f>
        <v/>
      </c>
    </row>
    <row r="844" spans="4:6" x14ac:dyDescent="0.25">
      <c r="D844" s="48">
        <v>1</v>
      </c>
      <c r="E844" s="80" t="str">
        <f>IF('Section 3'!D856="","",'Section 3'!J856)</f>
        <v/>
      </c>
      <c r="F844" s="78" t="str">
        <f>IF(E844="","",'Section 3'!K856)</f>
        <v/>
      </c>
    </row>
    <row r="845" spans="4:6" x14ac:dyDescent="0.25">
      <c r="D845" s="48">
        <v>1</v>
      </c>
      <c r="E845" s="80" t="str">
        <f>IF('Section 3'!D857="","",'Section 3'!J857)</f>
        <v/>
      </c>
      <c r="F845" s="78" t="str">
        <f>IF(E845="","",'Section 3'!K857)</f>
        <v/>
      </c>
    </row>
    <row r="846" spans="4:6" x14ac:dyDescent="0.25">
      <c r="D846" s="48">
        <v>1</v>
      </c>
      <c r="E846" s="80" t="str">
        <f>IF('Section 3'!D858="","",'Section 3'!J858)</f>
        <v/>
      </c>
      <c r="F846" s="78" t="str">
        <f>IF(E846="","",'Section 3'!K858)</f>
        <v/>
      </c>
    </row>
    <row r="847" spans="4:6" x14ac:dyDescent="0.25">
      <c r="D847" s="48">
        <v>1</v>
      </c>
      <c r="E847" s="80" t="str">
        <f>IF('Section 3'!D859="","",'Section 3'!J859)</f>
        <v/>
      </c>
      <c r="F847" s="78" t="str">
        <f>IF(E847="","",'Section 3'!K859)</f>
        <v/>
      </c>
    </row>
    <row r="848" spans="4:6" x14ac:dyDescent="0.25">
      <c r="D848" s="48">
        <v>1</v>
      </c>
      <c r="E848" s="80" t="str">
        <f>IF('Section 3'!D860="","",'Section 3'!J860)</f>
        <v/>
      </c>
      <c r="F848" s="78" t="str">
        <f>IF(E848="","",'Section 3'!K860)</f>
        <v/>
      </c>
    </row>
    <row r="849" spans="4:6" x14ac:dyDescent="0.25">
      <c r="D849" s="48">
        <v>1</v>
      </c>
      <c r="E849" s="80" t="str">
        <f>IF('Section 3'!D861="","",'Section 3'!J861)</f>
        <v/>
      </c>
      <c r="F849" s="78" t="str">
        <f>IF(E849="","",'Section 3'!K861)</f>
        <v/>
      </c>
    </row>
    <row r="850" spans="4:6" x14ac:dyDescent="0.25">
      <c r="D850" s="48">
        <v>1</v>
      </c>
      <c r="E850" s="80" t="str">
        <f>IF('Section 3'!D862="","",'Section 3'!J862)</f>
        <v/>
      </c>
      <c r="F850" s="78" t="str">
        <f>IF(E850="","",'Section 3'!K862)</f>
        <v/>
      </c>
    </row>
    <row r="851" spans="4:6" x14ac:dyDescent="0.25">
      <c r="D851" s="48">
        <v>1</v>
      </c>
      <c r="E851" s="80" t="str">
        <f>IF('Section 3'!D863="","",'Section 3'!J863)</f>
        <v/>
      </c>
      <c r="F851" s="78" t="str">
        <f>IF(E851="","",'Section 3'!K863)</f>
        <v/>
      </c>
    </row>
    <row r="852" spans="4:6" x14ac:dyDescent="0.25">
      <c r="D852" s="48">
        <v>1</v>
      </c>
      <c r="E852" s="80" t="str">
        <f>IF('Section 3'!D864="","",'Section 3'!J864)</f>
        <v/>
      </c>
      <c r="F852" s="78" t="str">
        <f>IF(E852="","",'Section 3'!K864)</f>
        <v/>
      </c>
    </row>
    <row r="853" spans="4:6" x14ac:dyDescent="0.25">
      <c r="D853" s="48">
        <v>1</v>
      </c>
      <c r="E853" s="80" t="str">
        <f>IF('Section 3'!D865="","",'Section 3'!J865)</f>
        <v/>
      </c>
      <c r="F853" s="78" t="str">
        <f>IF(E853="","",'Section 3'!K865)</f>
        <v/>
      </c>
    </row>
    <row r="854" spans="4:6" x14ac:dyDescent="0.25">
      <c r="D854" s="48">
        <v>1</v>
      </c>
      <c r="E854" s="80" t="str">
        <f>IF('Section 3'!D866="","",'Section 3'!J866)</f>
        <v/>
      </c>
      <c r="F854" s="78" t="str">
        <f>IF(E854="","",'Section 3'!K866)</f>
        <v/>
      </c>
    </row>
    <row r="855" spans="4:6" x14ac:dyDescent="0.25">
      <c r="D855" s="48">
        <v>1</v>
      </c>
      <c r="E855" s="80" t="str">
        <f>IF('Section 3'!D867="","",'Section 3'!J867)</f>
        <v/>
      </c>
      <c r="F855" s="78" t="str">
        <f>IF(E855="","",'Section 3'!K867)</f>
        <v/>
      </c>
    </row>
    <row r="856" spans="4:6" x14ac:dyDescent="0.25">
      <c r="D856" s="48">
        <v>1</v>
      </c>
      <c r="E856" s="80" t="str">
        <f>IF('Section 3'!D868="","",'Section 3'!J868)</f>
        <v/>
      </c>
      <c r="F856" s="78" t="str">
        <f>IF(E856="","",'Section 3'!K868)</f>
        <v/>
      </c>
    </row>
    <row r="857" spans="4:6" x14ac:dyDescent="0.25">
      <c r="D857" s="48">
        <v>1</v>
      </c>
      <c r="E857" s="80" t="str">
        <f>IF('Section 3'!D869="","",'Section 3'!J869)</f>
        <v/>
      </c>
      <c r="F857" s="78" t="str">
        <f>IF(E857="","",'Section 3'!K869)</f>
        <v/>
      </c>
    </row>
    <row r="858" spans="4:6" x14ac:dyDescent="0.25">
      <c r="D858" s="48">
        <v>1</v>
      </c>
      <c r="E858" s="80" t="str">
        <f>IF('Section 3'!D870="","",'Section 3'!J870)</f>
        <v/>
      </c>
      <c r="F858" s="78" t="str">
        <f>IF(E858="","",'Section 3'!K870)</f>
        <v/>
      </c>
    </row>
    <row r="859" spans="4:6" x14ac:dyDescent="0.25">
      <c r="D859" s="48">
        <v>1</v>
      </c>
      <c r="E859" s="80" t="str">
        <f>IF('Section 3'!D871="","",'Section 3'!J871)</f>
        <v/>
      </c>
      <c r="F859" s="78" t="str">
        <f>IF(E859="","",'Section 3'!K871)</f>
        <v/>
      </c>
    </row>
    <row r="860" spans="4:6" x14ac:dyDescent="0.25">
      <c r="D860" s="48">
        <v>1</v>
      </c>
      <c r="E860" s="80" t="str">
        <f>IF('Section 3'!D872="","",'Section 3'!J872)</f>
        <v/>
      </c>
      <c r="F860" s="78" t="str">
        <f>IF(E860="","",'Section 3'!K872)</f>
        <v/>
      </c>
    </row>
    <row r="861" spans="4:6" x14ac:dyDescent="0.25">
      <c r="D861" s="48">
        <v>1</v>
      </c>
      <c r="E861" s="80" t="str">
        <f>IF('Section 3'!D873="","",'Section 3'!J873)</f>
        <v/>
      </c>
      <c r="F861" s="78" t="str">
        <f>IF(E861="","",'Section 3'!K873)</f>
        <v/>
      </c>
    </row>
    <row r="862" spans="4:6" x14ac:dyDescent="0.25">
      <c r="D862" s="48">
        <v>1</v>
      </c>
      <c r="E862" s="80" t="str">
        <f>IF('Section 3'!D874="","",'Section 3'!J874)</f>
        <v/>
      </c>
      <c r="F862" s="78" t="str">
        <f>IF(E862="","",'Section 3'!K874)</f>
        <v/>
      </c>
    </row>
    <row r="863" spans="4:6" x14ac:dyDescent="0.25">
      <c r="D863" s="48">
        <v>1</v>
      </c>
      <c r="E863" s="80" t="str">
        <f>IF('Section 3'!D875="","",'Section 3'!J875)</f>
        <v/>
      </c>
      <c r="F863" s="78" t="str">
        <f>IF(E863="","",'Section 3'!K875)</f>
        <v/>
      </c>
    </row>
    <row r="864" spans="4:6" x14ac:dyDescent="0.25">
      <c r="D864" s="48">
        <v>1</v>
      </c>
      <c r="E864" s="80" t="str">
        <f>IF('Section 3'!D876="","",'Section 3'!J876)</f>
        <v/>
      </c>
      <c r="F864" s="78" t="str">
        <f>IF(E864="","",'Section 3'!K876)</f>
        <v/>
      </c>
    </row>
    <row r="865" spans="4:6" x14ac:dyDescent="0.25">
      <c r="D865" s="48">
        <v>1</v>
      </c>
      <c r="E865" s="80" t="str">
        <f>IF('Section 3'!D877="","",'Section 3'!J877)</f>
        <v/>
      </c>
      <c r="F865" s="78" t="str">
        <f>IF(E865="","",'Section 3'!K877)</f>
        <v/>
      </c>
    </row>
    <row r="866" spans="4:6" x14ac:dyDescent="0.25">
      <c r="D866" s="48">
        <v>1</v>
      </c>
      <c r="E866" s="80" t="str">
        <f>IF('Section 3'!D878="","",'Section 3'!J878)</f>
        <v/>
      </c>
      <c r="F866" s="78" t="str">
        <f>IF(E866="","",'Section 3'!K878)</f>
        <v/>
      </c>
    </row>
    <row r="867" spans="4:6" x14ac:dyDescent="0.25">
      <c r="D867" s="48">
        <v>1</v>
      </c>
      <c r="E867" s="80" t="str">
        <f>IF('Section 3'!D879="","",'Section 3'!J879)</f>
        <v/>
      </c>
      <c r="F867" s="78" t="str">
        <f>IF(E867="","",'Section 3'!K879)</f>
        <v/>
      </c>
    </row>
    <row r="868" spans="4:6" x14ac:dyDescent="0.25">
      <c r="D868" s="48">
        <v>1</v>
      </c>
      <c r="E868" s="80" t="str">
        <f>IF('Section 3'!D880="","",'Section 3'!J880)</f>
        <v/>
      </c>
      <c r="F868" s="78" t="str">
        <f>IF(E868="","",'Section 3'!K880)</f>
        <v/>
      </c>
    </row>
    <row r="869" spans="4:6" x14ac:dyDescent="0.25">
      <c r="D869" s="48">
        <v>1</v>
      </c>
      <c r="E869" s="80" t="str">
        <f>IF('Section 3'!D881="","",'Section 3'!J881)</f>
        <v/>
      </c>
      <c r="F869" s="78" t="str">
        <f>IF(E869="","",'Section 3'!K881)</f>
        <v/>
      </c>
    </row>
    <row r="870" spans="4:6" x14ac:dyDescent="0.25">
      <c r="D870" s="48">
        <v>1</v>
      </c>
      <c r="E870" s="80" t="str">
        <f>IF('Section 3'!D882="","",'Section 3'!J882)</f>
        <v/>
      </c>
      <c r="F870" s="78" t="str">
        <f>IF(E870="","",'Section 3'!K882)</f>
        <v/>
      </c>
    </row>
    <row r="871" spans="4:6" x14ac:dyDescent="0.25">
      <c r="D871" s="48">
        <v>1</v>
      </c>
      <c r="E871" s="80" t="str">
        <f>IF('Section 3'!D883="","",'Section 3'!J883)</f>
        <v/>
      </c>
      <c r="F871" s="78" t="str">
        <f>IF(E871="","",'Section 3'!K883)</f>
        <v/>
      </c>
    </row>
    <row r="872" spans="4:6" x14ac:dyDescent="0.25">
      <c r="D872" s="48">
        <v>1</v>
      </c>
      <c r="E872" s="80" t="str">
        <f>IF('Section 3'!D884="","",'Section 3'!J884)</f>
        <v/>
      </c>
      <c r="F872" s="78" t="str">
        <f>IF(E872="","",'Section 3'!K884)</f>
        <v/>
      </c>
    </row>
    <row r="873" spans="4:6" x14ac:dyDescent="0.25">
      <c r="D873" s="48">
        <v>1</v>
      </c>
      <c r="E873" s="80" t="str">
        <f>IF('Section 3'!D885="","",'Section 3'!J885)</f>
        <v/>
      </c>
      <c r="F873" s="78" t="str">
        <f>IF(E873="","",'Section 3'!K885)</f>
        <v/>
      </c>
    </row>
    <row r="874" spans="4:6" x14ac:dyDescent="0.25">
      <c r="D874" s="48">
        <v>1</v>
      </c>
      <c r="E874" s="80" t="str">
        <f>IF('Section 3'!D886="","",'Section 3'!J886)</f>
        <v/>
      </c>
      <c r="F874" s="78" t="str">
        <f>IF(E874="","",'Section 3'!K886)</f>
        <v/>
      </c>
    </row>
    <row r="875" spans="4:6" x14ac:dyDescent="0.25">
      <c r="D875" s="48">
        <v>1</v>
      </c>
      <c r="E875" s="80" t="str">
        <f>IF('Section 3'!D887="","",'Section 3'!J887)</f>
        <v/>
      </c>
      <c r="F875" s="78" t="str">
        <f>IF(E875="","",'Section 3'!K887)</f>
        <v/>
      </c>
    </row>
    <row r="876" spans="4:6" x14ac:dyDescent="0.25">
      <c r="D876" s="48">
        <v>1</v>
      </c>
      <c r="E876" s="80" t="str">
        <f>IF('Section 3'!D888="","",'Section 3'!J888)</f>
        <v/>
      </c>
      <c r="F876" s="78" t="str">
        <f>IF(E876="","",'Section 3'!K888)</f>
        <v/>
      </c>
    </row>
    <row r="877" spans="4:6" x14ac:dyDescent="0.25">
      <c r="D877" s="48">
        <v>1</v>
      </c>
      <c r="E877" s="80" t="str">
        <f>IF('Section 3'!D889="","",'Section 3'!J889)</f>
        <v/>
      </c>
      <c r="F877" s="78" t="str">
        <f>IF(E877="","",'Section 3'!K889)</f>
        <v/>
      </c>
    </row>
    <row r="878" spans="4:6" x14ac:dyDescent="0.25">
      <c r="D878" s="48">
        <v>1</v>
      </c>
      <c r="E878" s="80" t="str">
        <f>IF('Section 3'!D890="","",'Section 3'!J890)</f>
        <v/>
      </c>
      <c r="F878" s="78" t="str">
        <f>IF(E878="","",'Section 3'!K890)</f>
        <v/>
      </c>
    </row>
    <row r="879" spans="4:6" x14ac:dyDescent="0.25">
      <c r="D879" s="48">
        <v>1</v>
      </c>
      <c r="E879" s="80" t="str">
        <f>IF('Section 3'!D891="","",'Section 3'!J891)</f>
        <v/>
      </c>
      <c r="F879" s="78" t="str">
        <f>IF(E879="","",'Section 3'!K891)</f>
        <v/>
      </c>
    </row>
    <row r="880" spans="4:6" x14ac:dyDescent="0.25">
      <c r="D880" s="48">
        <v>1</v>
      </c>
      <c r="E880" s="80" t="str">
        <f>IF('Section 3'!D892="","",'Section 3'!J892)</f>
        <v/>
      </c>
      <c r="F880" s="78" t="str">
        <f>IF(E880="","",'Section 3'!K892)</f>
        <v/>
      </c>
    </row>
    <row r="881" spans="4:6" x14ac:dyDescent="0.25">
      <c r="D881" s="48">
        <v>1</v>
      </c>
      <c r="E881" s="80" t="str">
        <f>IF('Section 3'!D893="","",'Section 3'!J893)</f>
        <v/>
      </c>
      <c r="F881" s="78" t="str">
        <f>IF(E881="","",'Section 3'!K893)</f>
        <v/>
      </c>
    </row>
    <row r="882" spans="4:6" x14ac:dyDescent="0.25">
      <c r="D882" s="48">
        <v>1</v>
      </c>
      <c r="E882" s="80" t="str">
        <f>IF('Section 3'!D894="","",'Section 3'!J894)</f>
        <v/>
      </c>
      <c r="F882" s="78" t="str">
        <f>IF(E882="","",'Section 3'!K894)</f>
        <v/>
      </c>
    </row>
    <row r="883" spans="4:6" x14ac:dyDescent="0.25">
      <c r="D883" s="48">
        <v>1</v>
      </c>
      <c r="E883" s="80" t="str">
        <f>IF('Section 3'!D895="","",'Section 3'!J895)</f>
        <v/>
      </c>
      <c r="F883" s="78" t="str">
        <f>IF(E883="","",'Section 3'!K895)</f>
        <v/>
      </c>
    </row>
    <row r="884" spans="4:6" x14ac:dyDescent="0.25">
      <c r="D884" s="48">
        <v>1</v>
      </c>
      <c r="E884" s="80" t="str">
        <f>IF('Section 3'!D896="","",'Section 3'!J896)</f>
        <v/>
      </c>
      <c r="F884" s="78" t="str">
        <f>IF(E884="","",'Section 3'!K896)</f>
        <v/>
      </c>
    </row>
    <row r="885" spans="4:6" x14ac:dyDescent="0.25">
      <c r="D885" s="48">
        <v>1</v>
      </c>
      <c r="E885" s="80" t="str">
        <f>IF('Section 3'!D897="","",'Section 3'!J897)</f>
        <v/>
      </c>
      <c r="F885" s="78" t="str">
        <f>IF(E885="","",'Section 3'!K897)</f>
        <v/>
      </c>
    </row>
    <row r="886" spans="4:6" x14ac:dyDescent="0.25">
      <c r="D886" s="48">
        <v>1</v>
      </c>
      <c r="E886" s="80" t="str">
        <f>IF('Section 3'!D898="","",'Section 3'!J898)</f>
        <v/>
      </c>
      <c r="F886" s="78" t="str">
        <f>IF(E886="","",'Section 3'!K898)</f>
        <v/>
      </c>
    </row>
    <row r="887" spans="4:6" x14ac:dyDescent="0.25">
      <c r="D887" s="48">
        <v>1</v>
      </c>
      <c r="E887" s="80" t="str">
        <f>IF('Section 3'!D899="","",'Section 3'!J899)</f>
        <v/>
      </c>
      <c r="F887" s="78" t="str">
        <f>IF(E887="","",'Section 3'!K899)</f>
        <v/>
      </c>
    </row>
    <row r="888" spans="4:6" x14ac:dyDescent="0.25">
      <c r="D888" s="48">
        <v>1</v>
      </c>
      <c r="E888" s="80" t="str">
        <f>IF('Section 3'!D900="","",'Section 3'!J900)</f>
        <v/>
      </c>
      <c r="F888" s="78" t="str">
        <f>IF(E888="","",'Section 3'!K900)</f>
        <v/>
      </c>
    </row>
    <row r="889" spans="4:6" x14ac:dyDescent="0.25">
      <c r="D889" s="48">
        <v>1</v>
      </c>
      <c r="E889" s="80" t="str">
        <f>IF('Section 3'!D901="","",'Section 3'!J901)</f>
        <v/>
      </c>
      <c r="F889" s="78" t="str">
        <f>IF(E889="","",'Section 3'!K901)</f>
        <v/>
      </c>
    </row>
    <row r="890" spans="4:6" x14ac:dyDescent="0.25">
      <c r="D890" s="48">
        <v>1</v>
      </c>
      <c r="E890" s="80" t="str">
        <f>IF('Section 3'!D902="","",'Section 3'!J902)</f>
        <v/>
      </c>
      <c r="F890" s="78" t="str">
        <f>IF(E890="","",'Section 3'!K902)</f>
        <v/>
      </c>
    </row>
    <row r="891" spans="4:6" x14ac:dyDescent="0.25">
      <c r="D891" s="48">
        <v>1</v>
      </c>
      <c r="E891" s="80" t="str">
        <f>IF('Section 3'!D903="","",'Section 3'!J903)</f>
        <v/>
      </c>
      <c r="F891" s="78" t="str">
        <f>IF(E891="","",'Section 3'!K903)</f>
        <v/>
      </c>
    </row>
    <row r="892" spans="4:6" x14ac:dyDescent="0.25">
      <c r="D892" s="48">
        <v>1</v>
      </c>
      <c r="E892" s="80" t="str">
        <f>IF('Section 3'!D904="","",'Section 3'!J904)</f>
        <v/>
      </c>
      <c r="F892" s="78" t="str">
        <f>IF(E892="","",'Section 3'!K904)</f>
        <v/>
      </c>
    </row>
    <row r="893" spans="4:6" x14ac:dyDescent="0.25">
      <c r="D893" s="48">
        <v>1</v>
      </c>
      <c r="E893" s="80" t="str">
        <f>IF('Section 3'!D905="","",'Section 3'!J905)</f>
        <v/>
      </c>
      <c r="F893" s="78" t="str">
        <f>IF(E893="","",'Section 3'!K905)</f>
        <v/>
      </c>
    </row>
    <row r="894" spans="4:6" x14ac:dyDescent="0.25">
      <c r="D894" s="48">
        <v>1</v>
      </c>
      <c r="E894" s="80" t="str">
        <f>IF('Section 3'!D906="","",'Section 3'!J906)</f>
        <v/>
      </c>
      <c r="F894" s="78" t="str">
        <f>IF(E894="","",'Section 3'!K906)</f>
        <v/>
      </c>
    </row>
    <row r="895" spans="4:6" x14ac:dyDescent="0.25">
      <c r="D895" s="48">
        <v>1</v>
      </c>
      <c r="E895" s="80" t="str">
        <f>IF('Section 3'!D907="","",'Section 3'!J907)</f>
        <v/>
      </c>
      <c r="F895" s="78" t="str">
        <f>IF(E895="","",'Section 3'!K907)</f>
        <v/>
      </c>
    </row>
    <row r="896" spans="4:6" x14ac:dyDescent="0.25">
      <c r="D896" s="48">
        <v>1</v>
      </c>
      <c r="E896" s="80" t="str">
        <f>IF('Section 3'!D908="","",'Section 3'!J908)</f>
        <v/>
      </c>
      <c r="F896" s="78" t="str">
        <f>IF(E896="","",'Section 3'!K908)</f>
        <v/>
      </c>
    </row>
    <row r="897" spans="4:6" x14ac:dyDescent="0.25">
      <c r="D897" s="48">
        <v>1</v>
      </c>
      <c r="E897" s="80" t="str">
        <f>IF('Section 3'!D909="","",'Section 3'!J909)</f>
        <v/>
      </c>
      <c r="F897" s="78" t="str">
        <f>IF(E897="","",'Section 3'!K909)</f>
        <v/>
      </c>
    </row>
    <row r="898" spans="4:6" x14ac:dyDescent="0.25">
      <c r="D898" s="48">
        <v>1</v>
      </c>
      <c r="E898" s="80" t="str">
        <f>IF('Section 3'!D910="","",'Section 3'!J910)</f>
        <v/>
      </c>
      <c r="F898" s="78" t="str">
        <f>IF(E898="","",'Section 3'!K910)</f>
        <v/>
      </c>
    </row>
    <row r="899" spans="4:6" x14ac:dyDescent="0.25">
      <c r="D899" s="48">
        <v>1</v>
      </c>
      <c r="E899" s="80" t="str">
        <f>IF('Section 3'!D911="","",'Section 3'!J911)</f>
        <v/>
      </c>
      <c r="F899" s="78" t="str">
        <f>IF(E899="","",'Section 3'!K911)</f>
        <v/>
      </c>
    </row>
    <row r="900" spans="4:6" x14ac:dyDescent="0.25">
      <c r="D900" s="48">
        <v>1</v>
      </c>
      <c r="E900" s="80" t="str">
        <f>IF('Section 3'!D912="","",'Section 3'!J912)</f>
        <v/>
      </c>
      <c r="F900" s="78" t="str">
        <f>IF(E900="","",'Section 3'!K912)</f>
        <v/>
      </c>
    </row>
    <row r="901" spans="4:6" x14ac:dyDescent="0.25">
      <c r="D901" s="48">
        <v>1</v>
      </c>
      <c r="E901" s="80" t="str">
        <f>IF('Section 3'!D913="","",'Section 3'!J913)</f>
        <v/>
      </c>
      <c r="F901" s="78" t="str">
        <f>IF(E901="","",'Section 3'!K913)</f>
        <v/>
      </c>
    </row>
    <row r="902" spans="4:6" x14ac:dyDescent="0.25">
      <c r="D902" s="48">
        <v>1</v>
      </c>
      <c r="E902" s="80" t="str">
        <f>IF('Section 3'!D914="","",'Section 3'!J914)</f>
        <v/>
      </c>
      <c r="F902" s="78" t="str">
        <f>IF(E902="","",'Section 3'!K914)</f>
        <v/>
      </c>
    </row>
    <row r="903" spans="4:6" x14ac:dyDescent="0.25">
      <c r="D903" s="48">
        <v>1</v>
      </c>
      <c r="E903" s="80" t="str">
        <f>IF('Section 3'!D915="","",'Section 3'!J915)</f>
        <v/>
      </c>
      <c r="F903" s="78" t="str">
        <f>IF(E903="","",'Section 3'!K915)</f>
        <v/>
      </c>
    </row>
    <row r="904" spans="4:6" x14ac:dyDescent="0.25">
      <c r="D904" s="48">
        <v>1</v>
      </c>
      <c r="E904" s="80" t="str">
        <f>IF('Section 3'!D916="","",'Section 3'!J916)</f>
        <v/>
      </c>
      <c r="F904" s="78" t="str">
        <f>IF(E904="","",'Section 3'!K916)</f>
        <v/>
      </c>
    </row>
    <row r="905" spans="4:6" x14ac:dyDescent="0.25">
      <c r="D905" s="48">
        <v>1</v>
      </c>
      <c r="E905" s="80" t="str">
        <f>IF('Section 3'!D917="","",'Section 3'!J917)</f>
        <v/>
      </c>
      <c r="F905" s="78" t="str">
        <f>IF(E905="","",'Section 3'!K917)</f>
        <v/>
      </c>
    </row>
    <row r="906" spans="4:6" x14ac:dyDescent="0.25">
      <c r="D906" s="48">
        <v>1</v>
      </c>
      <c r="E906" s="80" t="str">
        <f>IF('Section 3'!D918="","",'Section 3'!J918)</f>
        <v/>
      </c>
      <c r="F906" s="78" t="str">
        <f>IF(E906="","",'Section 3'!K918)</f>
        <v/>
      </c>
    </row>
    <row r="907" spans="4:6" x14ac:dyDescent="0.25">
      <c r="D907" s="48">
        <v>1</v>
      </c>
      <c r="E907" s="80" t="str">
        <f>IF('Section 3'!D919="","",'Section 3'!J919)</f>
        <v/>
      </c>
      <c r="F907" s="78" t="str">
        <f>IF(E907="","",'Section 3'!K919)</f>
        <v/>
      </c>
    </row>
    <row r="908" spans="4:6" x14ac:dyDescent="0.25">
      <c r="D908" s="48">
        <v>1</v>
      </c>
      <c r="E908" s="80" t="str">
        <f>IF('Section 3'!D920="","",'Section 3'!J920)</f>
        <v/>
      </c>
      <c r="F908" s="78" t="str">
        <f>IF(E908="","",'Section 3'!K920)</f>
        <v/>
      </c>
    </row>
    <row r="909" spans="4:6" x14ac:dyDescent="0.25">
      <c r="D909" s="48">
        <v>1</v>
      </c>
      <c r="E909" s="80" t="str">
        <f>IF('Section 3'!D921="","",'Section 3'!J921)</f>
        <v/>
      </c>
      <c r="F909" s="78" t="str">
        <f>IF(E909="","",'Section 3'!K921)</f>
        <v/>
      </c>
    </row>
    <row r="910" spans="4:6" x14ac:dyDescent="0.25">
      <c r="D910" s="48">
        <v>1</v>
      </c>
      <c r="E910" s="80" t="str">
        <f>IF('Section 3'!D922="","",'Section 3'!J922)</f>
        <v/>
      </c>
      <c r="F910" s="78" t="str">
        <f>IF(E910="","",'Section 3'!K922)</f>
        <v/>
      </c>
    </row>
    <row r="911" spans="4:6" x14ac:dyDescent="0.25">
      <c r="D911" s="48">
        <v>1</v>
      </c>
      <c r="E911" s="80" t="str">
        <f>IF('Section 3'!D923="","",'Section 3'!J923)</f>
        <v/>
      </c>
      <c r="F911" s="78" t="str">
        <f>IF(E911="","",'Section 3'!K923)</f>
        <v/>
      </c>
    </row>
    <row r="912" spans="4:6" x14ac:dyDescent="0.25">
      <c r="D912" s="48">
        <v>1</v>
      </c>
      <c r="E912" s="80" t="str">
        <f>IF('Section 3'!D924="","",'Section 3'!J924)</f>
        <v/>
      </c>
      <c r="F912" s="78" t="str">
        <f>IF(E912="","",'Section 3'!K924)</f>
        <v/>
      </c>
    </row>
    <row r="913" spans="4:6" x14ac:dyDescent="0.25">
      <c r="D913" s="48">
        <v>1</v>
      </c>
      <c r="E913" s="80" t="str">
        <f>IF('Section 3'!D925="","",'Section 3'!J925)</f>
        <v/>
      </c>
      <c r="F913" s="78" t="str">
        <f>IF(E913="","",'Section 3'!K925)</f>
        <v/>
      </c>
    </row>
    <row r="914" spans="4:6" x14ac:dyDescent="0.25">
      <c r="D914" s="48">
        <v>1</v>
      </c>
      <c r="E914" s="80" t="str">
        <f>IF('Section 3'!D926="","",'Section 3'!J926)</f>
        <v/>
      </c>
      <c r="F914" s="78" t="str">
        <f>IF(E914="","",'Section 3'!K926)</f>
        <v/>
      </c>
    </row>
    <row r="915" spans="4:6" x14ac:dyDescent="0.25">
      <c r="D915" s="48">
        <v>1</v>
      </c>
      <c r="E915" s="80" t="str">
        <f>IF('Section 3'!D927="","",'Section 3'!J927)</f>
        <v/>
      </c>
      <c r="F915" s="78" t="str">
        <f>IF(E915="","",'Section 3'!K927)</f>
        <v/>
      </c>
    </row>
    <row r="916" spans="4:6" x14ac:dyDescent="0.25">
      <c r="D916" s="48">
        <v>1</v>
      </c>
      <c r="E916" s="80" t="str">
        <f>IF('Section 3'!D928="","",'Section 3'!J928)</f>
        <v/>
      </c>
      <c r="F916" s="78" t="str">
        <f>IF(E916="","",'Section 3'!K928)</f>
        <v/>
      </c>
    </row>
    <row r="917" spans="4:6" x14ac:dyDescent="0.25">
      <c r="D917" s="48">
        <v>1</v>
      </c>
      <c r="E917" s="80" t="str">
        <f>IF('Section 3'!D929="","",'Section 3'!J929)</f>
        <v/>
      </c>
      <c r="F917" s="78" t="str">
        <f>IF(E917="","",'Section 3'!K929)</f>
        <v/>
      </c>
    </row>
    <row r="918" spans="4:6" x14ac:dyDescent="0.25">
      <c r="D918" s="48">
        <v>1</v>
      </c>
      <c r="E918" s="80" t="str">
        <f>IF('Section 3'!D930="","",'Section 3'!J930)</f>
        <v/>
      </c>
      <c r="F918" s="78" t="str">
        <f>IF(E918="","",'Section 3'!K930)</f>
        <v/>
      </c>
    </row>
    <row r="919" spans="4:6" x14ac:dyDescent="0.25">
      <c r="D919" s="48">
        <v>1</v>
      </c>
      <c r="E919" s="80" t="str">
        <f>IF('Section 3'!D931="","",'Section 3'!J931)</f>
        <v/>
      </c>
      <c r="F919" s="78" t="str">
        <f>IF(E919="","",'Section 3'!K931)</f>
        <v/>
      </c>
    </row>
    <row r="920" spans="4:6" x14ac:dyDescent="0.25">
      <c r="D920" s="48">
        <v>1</v>
      </c>
      <c r="E920" s="80" t="str">
        <f>IF('Section 3'!D932="","",'Section 3'!J932)</f>
        <v/>
      </c>
      <c r="F920" s="78" t="str">
        <f>IF(E920="","",'Section 3'!K932)</f>
        <v/>
      </c>
    </row>
    <row r="921" spans="4:6" x14ac:dyDescent="0.25">
      <c r="D921" s="48">
        <v>1</v>
      </c>
      <c r="E921" s="80" t="str">
        <f>IF('Section 3'!D933="","",'Section 3'!J933)</f>
        <v/>
      </c>
      <c r="F921" s="78" t="str">
        <f>IF(E921="","",'Section 3'!K933)</f>
        <v/>
      </c>
    </row>
    <row r="922" spans="4:6" x14ac:dyDescent="0.25">
      <c r="D922" s="48">
        <v>1</v>
      </c>
      <c r="E922" s="80" t="str">
        <f>IF('Section 3'!D934="","",'Section 3'!J934)</f>
        <v/>
      </c>
      <c r="F922" s="78" t="str">
        <f>IF(E922="","",'Section 3'!K934)</f>
        <v/>
      </c>
    </row>
    <row r="923" spans="4:6" x14ac:dyDescent="0.25">
      <c r="D923" s="48">
        <v>1</v>
      </c>
      <c r="E923" s="80" t="str">
        <f>IF('Section 3'!D935="","",'Section 3'!J935)</f>
        <v/>
      </c>
      <c r="F923" s="78" t="str">
        <f>IF(E923="","",'Section 3'!K935)</f>
        <v/>
      </c>
    </row>
    <row r="924" spans="4:6" x14ac:dyDescent="0.25">
      <c r="D924" s="48">
        <v>1</v>
      </c>
      <c r="E924" s="80" t="str">
        <f>IF('Section 3'!D936="","",'Section 3'!J936)</f>
        <v/>
      </c>
      <c r="F924" s="78" t="str">
        <f>IF(E924="","",'Section 3'!K936)</f>
        <v/>
      </c>
    </row>
    <row r="925" spans="4:6" x14ac:dyDescent="0.25">
      <c r="D925" s="48">
        <v>1</v>
      </c>
      <c r="E925" s="80" t="str">
        <f>IF('Section 3'!D937="","",'Section 3'!J937)</f>
        <v/>
      </c>
      <c r="F925" s="78" t="str">
        <f>IF(E925="","",'Section 3'!K937)</f>
        <v/>
      </c>
    </row>
    <row r="926" spans="4:6" x14ac:dyDescent="0.25">
      <c r="D926" s="48">
        <v>1</v>
      </c>
      <c r="E926" s="80" t="str">
        <f>IF('Section 3'!D938="","",'Section 3'!J938)</f>
        <v/>
      </c>
      <c r="F926" s="78" t="str">
        <f>IF(E926="","",'Section 3'!K938)</f>
        <v/>
      </c>
    </row>
    <row r="927" spans="4:6" x14ac:dyDescent="0.25">
      <c r="D927" s="48">
        <v>1</v>
      </c>
      <c r="E927" s="80" t="str">
        <f>IF('Section 3'!D939="","",'Section 3'!J939)</f>
        <v/>
      </c>
      <c r="F927" s="78" t="str">
        <f>IF(E927="","",'Section 3'!K939)</f>
        <v/>
      </c>
    </row>
    <row r="928" spans="4:6" x14ac:dyDescent="0.25">
      <c r="D928" s="48">
        <v>1</v>
      </c>
      <c r="E928" s="80" t="str">
        <f>IF('Section 3'!D940="","",'Section 3'!J940)</f>
        <v/>
      </c>
      <c r="F928" s="78" t="str">
        <f>IF(E928="","",'Section 3'!K940)</f>
        <v/>
      </c>
    </row>
    <row r="929" spans="4:6" x14ac:dyDescent="0.25">
      <c r="D929" s="48">
        <v>1</v>
      </c>
      <c r="E929" s="80" t="str">
        <f>IF('Section 3'!D941="","",'Section 3'!J941)</f>
        <v/>
      </c>
      <c r="F929" s="78" t="str">
        <f>IF(E929="","",'Section 3'!K941)</f>
        <v/>
      </c>
    </row>
    <row r="930" spans="4:6" x14ac:dyDescent="0.25">
      <c r="D930" s="48">
        <v>1</v>
      </c>
      <c r="E930" s="80" t="str">
        <f>IF('Section 3'!D942="","",'Section 3'!J942)</f>
        <v/>
      </c>
      <c r="F930" s="78" t="str">
        <f>IF(E930="","",'Section 3'!K942)</f>
        <v/>
      </c>
    </row>
    <row r="931" spans="4:6" x14ac:dyDescent="0.25">
      <c r="D931" s="48">
        <v>1</v>
      </c>
      <c r="E931" s="80" t="str">
        <f>IF('Section 3'!D943="","",'Section 3'!J943)</f>
        <v/>
      </c>
      <c r="F931" s="78" t="str">
        <f>IF(E931="","",'Section 3'!K943)</f>
        <v/>
      </c>
    </row>
    <row r="932" spans="4:6" x14ac:dyDescent="0.25">
      <c r="D932" s="48">
        <v>1</v>
      </c>
      <c r="E932" s="80" t="str">
        <f>IF('Section 3'!D944="","",'Section 3'!J944)</f>
        <v/>
      </c>
      <c r="F932" s="78" t="str">
        <f>IF(E932="","",'Section 3'!K944)</f>
        <v/>
      </c>
    </row>
    <row r="933" spans="4:6" x14ac:dyDescent="0.25">
      <c r="D933" s="48">
        <v>1</v>
      </c>
      <c r="E933" s="80" t="str">
        <f>IF('Section 3'!D945="","",'Section 3'!J945)</f>
        <v/>
      </c>
      <c r="F933" s="78" t="str">
        <f>IF(E933="","",'Section 3'!K945)</f>
        <v/>
      </c>
    </row>
    <row r="934" spans="4:6" x14ac:dyDescent="0.25">
      <c r="D934" s="48">
        <v>1</v>
      </c>
      <c r="E934" s="80" t="str">
        <f>IF('Section 3'!D946="","",'Section 3'!J946)</f>
        <v/>
      </c>
      <c r="F934" s="78" t="str">
        <f>IF(E934="","",'Section 3'!K946)</f>
        <v/>
      </c>
    </row>
    <row r="935" spans="4:6" x14ac:dyDescent="0.25">
      <c r="D935" s="48">
        <v>1</v>
      </c>
      <c r="E935" s="80" t="str">
        <f>IF('Section 3'!D947="","",'Section 3'!J947)</f>
        <v/>
      </c>
      <c r="F935" s="78" t="str">
        <f>IF(E935="","",'Section 3'!K947)</f>
        <v/>
      </c>
    </row>
    <row r="936" spans="4:6" x14ac:dyDescent="0.25">
      <c r="D936" s="48">
        <v>1</v>
      </c>
      <c r="E936" s="80" t="str">
        <f>IF('Section 3'!D948="","",'Section 3'!J948)</f>
        <v/>
      </c>
      <c r="F936" s="78" t="str">
        <f>IF(E936="","",'Section 3'!K948)</f>
        <v/>
      </c>
    </row>
    <row r="937" spans="4:6" x14ac:dyDescent="0.25">
      <c r="D937" s="48">
        <v>1</v>
      </c>
      <c r="E937" s="80" t="str">
        <f>IF('Section 3'!D949="","",'Section 3'!J949)</f>
        <v/>
      </c>
      <c r="F937" s="78" t="str">
        <f>IF(E937="","",'Section 3'!K949)</f>
        <v/>
      </c>
    </row>
    <row r="938" spans="4:6" x14ac:dyDescent="0.25">
      <c r="D938" s="48">
        <v>1</v>
      </c>
      <c r="E938" s="80" t="str">
        <f>IF('Section 3'!D950="","",'Section 3'!J950)</f>
        <v/>
      </c>
      <c r="F938" s="78" t="str">
        <f>IF(E938="","",'Section 3'!K950)</f>
        <v/>
      </c>
    </row>
    <row r="939" spans="4:6" x14ac:dyDescent="0.25">
      <c r="D939" s="48">
        <v>1</v>
      </c>
      <c r="E939" s="80" t="str">
        <f>IF('Section 3'!D951="","",'Section 3'!J951)</f>
        <v/>
      </c>
      <c r="F939" s="78" t="str">
        <f>IF(E939="","",'Section 3'!K951)</f>
        <v/>
      </c>
    </row>
    <row r="940" spans="4:6" x14ac:dyDescent="0.25">
      <c r="D940" s="48">
        <v>1</v>
      </c>
      <c r="E940" s="80" t="str">
        <f>IF('Section 3'!D952="","",'Section 3'!J952)</f>
        <v/>
      </c>
      <c r="F940" s="78" t="str">
        <f>IF(E940="","",'Section 3'!K952)</f>
        <v/>
      </c>
    </row>
    <row r="941" spans="4:6" x14ac:dyDescent="0.25">
      <c r="D941" s="48">
        <v>1</v>
      </c>
      <c r="E941" s="80" t="str">
        <f>IF('Section 3'!D953="","",'Section 3'!J953)</f>
        <v/>
      </c>
      <c r="F941" s="78" t="str">
        <f>IF(E941="","",'Section 3'!K953)</f>
        <v/>
      </c>
    </row>
    <row r="942" spans="4:6" x14ac:dyDescent="0.25">
      <c r="D942" s="48">
        <v>1</v>
      </c>
      <c r="E942" s="80" t="str">
        <f>IF('Section 3'!D954="","",'Section 3'!J954)</f>
        <v/>
      </c>
      <c r="F942" s="78" t="str">
        <f>IF(E942="","",'Section 3'!K954)</f>
        <v/>
      </c>
    </row>
    <row r="943" spans="4:6" x14ac:dyDescent="0.25">
      <c r="D943" s="48">
        <v>1</v>
      </c>
      <c r="E943" s="80" t="str">
        <f>IF('Section 3'!D955="","",'Section 3'!J955)</f>
        <v/>
      </c>
      <c r="F943" s="78" t="str">
        <f>IF(E943="","",'Section 3'!K955)</f>
        <v/>
      </c>
    </row>
    <row r="944" spans="4:6" x14ac:dyDescent="0.25">
      <c r="D944" s="48">
        <v>1</v>
      </c>
      <c r="E944" s="80" t="str">
        <f>IF('Section 3'!D956="","",'Section 3'!J956)</f>
        <v/>
      </c>
      <c r="F944" s="78" t="str">
        <f>IF(E944="","",'Section 3'!K956)</f>
        <v/>
      </c>
    </row>
    <row r="945" spans="4:6" x14ac:dyDescent="0.25">
      <c r="D945" s="48">
        <v>1</v>
      </c>
      <c r="E945" s="80" t="str">
        <f>IF('Section 3'!D957="","",'Section 3'!J957)</f>
        <v/>
      </c>
      <c r="F945" s="78" t="str">
        <f>IF(E945="","",'Section 3'!K957)</f>
        <v/>
      </c>
    </row>
    <row r="946" spans="4:6" x14ac:dyDescent="0.25">
      <c r="D946" s="48">
        <v>1</v>
      </c>
      <c r="E946" s="80" t="str">
        <f>IF('Section 3'!D958="","",'Section 3'!J958)</f>
        <v/>
      </c>
      <c r="F946" s="78" t="str">
        <f>IF(E946="","",'Section 3'!K958)</f>
        <v/>
      </c>
    </row>
    <row r="947" spans="4:6" x14ac:dyDescent="0.25">
      <c r="D947" s="48">
        <v>1</v>
      </c>
      <c r="E947" s="80" t="str">
        <f>IF('Section 3'!D959="","",'Section 3'!J959)</f>
        <v/>
      </c>
      <c r="F947" s="78" t="str">
        <f>IF(E947="","",'Section 3'!K959)</f>
        <v/>
      </c>
    </row>
    <row r="948" spans="4:6" x14ac:dyDescent="0.25">
      <c r="D948" s="48">
        <v>1</v>
      </c>
      <c r="E948" s="80" t="str">
        <f>IF('Section 3'!D960="","",'Section 3'!J960)</f>
        <v/>
      </c>
      <c r="F948" s="78" t="str">
        <f>IF(E948="","",'Section 3'!K960)</f>
        <v/>
      </c>
    </row>
    <row r="949" spans="4:6" x14ac:dyDescent="0.25">
      <c r="D949" s="48">
        <v>1</v>
      </c>
      <c r="E949" s="80" t="str">
        <f>IF('Section 3'!D961="","",'Section 3'!J961)</f>
        <v/>
      </c>
      <c r="F949" s="78" t="str">
        <f>IF(E949="","",'Section 3'!K961)</f>
        <v/>
      </c>
    </row>
    <row r="950" spans="4:6" x14ac:dyDescent="0.25">
      <c r="D950" s="48">
        <v>1</v>
      </c>
      <c r="E950" s="80" t="str">
        <f>IF('Section 3'!D962="","",'Section 3'!J962)</f>
        <v/>
      </c>
      <c r="F950" s="78" t="str">
        <f>IF(E950="","",'Section 3'!K962)</f>
        <v/>
      </c>
    </row>
    <row r="951" spans="4:6" x14ac:dyDescent="0.25">
      <c r="D951" s="48">
        <v>1</v>
      </c>
      <c r="E951" s="80" t="str">
        <f>IF('Section 3'!D963="","",'Section 3'!J963)</f>
        <v/>
      </c>
      <c r="F951" s="78" t="str">
        <f>IF(E951="","",'Section 3'!K963)</f>
        <v/>
      </c>
    </row>
    <row r="952" spans="4:6" x14ac:dyDescent="0.25">
      <c r="D952" s="48">
        <v>1</v>
      </c>
      <c r="E952" s="80" t="str">
        <f>IF('Section 3'!D964="","",'Section 3'!J964)</f>
        <v/>
      </c>
      <c r="F952" s="78" t="str">
        <f>IF(E952="","",'Section 3'!K964)</f>
        <v/>
      </c>
    </row>
    <row r="953" spans="4:6" x14ac:dyDescent="0.25">
      <c r="D953" s="48">
        <v>1</v>
      </c>
      <c r="E953" s="80" t="str">
        <f>IF('Section 3'!D965="","",'Section 3'!J965)</f>
        <v/>
      </c>
      <c r="F953" s="78" t="str">
        <f>IF(E953="","",'Section 3'!K965)</f>
        <v/>
      </c>
    </row>
    <row r="954" spans="4:6" x14ac:dyDescent="0.25">
      <c r="D954" s="48">
        <v>1</v>
      </c>
      <c r="E954" s="80" t="str">
        <f>IF('Section 3'!D966="","",'Section 3'!J966)</f>
        <v/>
      </c>
      <c r="F954" s="78" t="str">
        <f>IF(E954="","",'Section 3'!K966)</f>
        <v/>
      </c>
    </row>
    <row r="955" spans="4:6" x14ac:dyDescent="0.25">
      <c r="D955" s="48">
        <v>1</v>
      </c>
      <c r="E955" s="80" t="str">
        <f>IF('Section 3'!D967="","",'Section 3'!J967)</f>
        <v/>
      </c>
      <c r="F955" s="78" t="str">
        <f>IF(E955="","",'Section 3'!K967)</f>
        <v/>
      </c>
    </row>
    <row r="956" spans="4:6" x14ac:dyDescent="0.25">
      <c r="D956" s="48">
        <v>1</v>
      </c>
      <c r="E956" s="80" t="str">
        <f>IF('Section 3'!D968="","",'Section 3'!J968)</f>
        <v/>
      </c>
      <c r="F956" s="78" t="str">
        <f>IF(E956="","",'Section 3'!K968)</f>
        <v/>
      </c>
    </row>
    <row r="957" spans="4:6" x14ac:dyDescent="0.25">
      <c r="D957" s="48">
        <v>1</v>
      </c>
      <c r="E957" s="80" t="str">
        <f>IF('Section 3'!D969="","",'Section 3'!J969)</f>
        <v/>
      </c>
      <c r="F957" s="78" t="str">
        <f>IF(E957="","",'Section 3'!K969)</f>
        <v/>
      </c>
    </row>
    <row r="958" spans="4:6" x14ac:dyDescent="0.25">
      <c r="D958" s="48">
        <v>1</v>
      </c>
      <c r="E958" s="80" t="str">
        <f>IF('Section 3'!D970="","",'Section 3'!J970)</f>
        <v/>
      </c>
      <c r="F958" s="78" t="str">
        <f>IF(E958="","",'Section 3'!K970)</f>
        <v/>
      </c>
    </row>
    <row r="959" spans="4:6" x14ac:dyDescent="0.25">
      <c r="D959" s="48">
        <v>1</v>
      </c>
      <c r="E959" s="80" t="str">
        <f>IF('Section 3'!D971="","",'Section 3'!J971)</f>
        <v/>
      </c>
      <c r="F959" s="78" t="str">
        <f>IF(E959="","",'Section 3'!K971)</f>
        <v/>
      </c>
    </row>
    <row r="960" spans="4:6" x14ac:dyDescent="0.25">
      <c r="D960" s="48">
        <v>1</v>
      </c>
      <c r="E960" s="80" t="str">
        <f>IF('Section 3'!D972="","",'Section 3'!J972)</f>
        <v/>
      </c>
      <c r="F960" s="78" t="str">
        <f>IF(E960="","",'Section 3'!K972)</f>
        <v/>
      </c>
    </row>
    <row r="961" spans="4:6" x14ac:dyDescent="0.25">
      <c r="D961" s="48">
        <v>1</v>
      </c>
      <c r="E961" s="80" t="str">
        <f>IF('Section 3'!D973="","",'Section 3'!J973)</f>
        <v/>
      </c>
      <c r="F961" s="78" t="str">
        <f>IF(E961="","",'Section 3'!K973)</f>
        <v/>
      </c>
    </row>
    <row r="962" spans="4:6" x14ac:dyDescent="0.25">
      <c r="D962" s="48">
        <v>1</v>
      </c>
      <c r="E962" s="80" t="str">
        <f>IF('Section 3'!D974="","",'Section 3'!J974)</f>
        <v/>
      </c>
      <c r="F962" s="78" t="str">
        <f>IF(E962="","",'Section 3'!K974)</f>
        <v/>
      </c>
    </row>
    <row r="963" spans="4:6" x14ac:dyDescent="0.25">
      <c r="D963" s="48">
        <v>1</v>
      </c>
      <c r="E963" s="80" t="str">
        <f>IF('Section 3'!D975="","",'Section 3'!J975)</f>
        <v/>
      </c>
      <c r="F963" s="78" t="str">
        <f>IF(E963="","",'Section 3'!K975)</f>
        <v/>
      </c>
    </row>
    <row r="964" spans="4:6" x14ac:dyDescent="0.25">
      <c r="D964" s="48">
        <v>1</v>
      </c>
      <c r="E964" s="80" t="str">
        <f>IF('Section 3'!D976="","",'Section 3'!J976)</f>
        <v/>
      </c>
      <c r="F964" s="78" t="str">
        <f>IF(E964="","",'Section 3'!K976)</f>
        <v/>
      </c>
    </row>
    <row r="965" spans="4:6" x14ac:dyDescent="0.25">
      <c r="D965" s="48">
        <v>1</v>
      </c>
      <c r="E965" s="80" t="str">
        <f>IF('Section 3'!D977="","",'Section 3'!J977)</f>
        <v/>
      </c>
      <c r="F965" s="78" t="str">
        <f>IF(E965="","",'Section 3'!K977)</f>
        <v/>
      </c>
    </row>
    <row r="966" spans="4:6" x14ac:dyDescent="0.25">
      <c r="D966" s="48">
        <v>1</v>
      </c>
      <c r="E966" s="80" t="str">
        <f>IF('Section 3'!D978="","",'Section 3'!J978)</f>
        <v/>
      </c>
      <c r="F966" s="78" t="str">
        <f>IF(E966="","",'Section 3'!K978)</f>
        <v/>
      </c>
    </row>
    <row r="967" spans="4:6" x14ac:dyDescent="0.25">
      <c r="D967" s="48">
        <v>1</v>
      </c>
      <c r="E967" s="80" t="str">
        <f>IF('Section 3'!D979="","",'Section 3'!J979)</f>
        <v/>
      </c>
      <c r="F967" s="78" t="str">
        <f>IF(E967="","",'Section 3'!K979)</f>
        <v/>
      </c>
    </row>
    <row r="968" spans="4:6" x14ac:dyDescent="0.25">
      <c r="D968" s="48">
        <v>1</v>
      </c>
      <c r="E968" s="80" t="str">
        <f>IF('Section 3'!D980="","",'Section 3'!J980)</f>
        <v/>
      </c>
      <c r="F968" s="78" t="str">
        <f>IF(E968="","",'Section 3'!K980)</f>
        <v/>
      </c>
    </row>
    <row r="969" spans="4:6" x14ac:dyDescent="0.25">
      <c r="D969" s="48">
        <v>1</v>
      </c>
      <c r="E969" s="80" t="str">
        <f>IF('Section 3'!D981="","",'Section 3'!J981)</f>
        <v/>
      </c>
      <c r="F969" s="78" t="str">
        <f>IF(E969="","",'Section 3'!K981)</f>
        <v/>
      </c>
    </row>
    <row r="970" spans="4:6" x14ac:dyDescent="0.25">
      <c r="D970" s="48">
        <v>1</v>
      </c>
      <c r="E970" s="80" t="str">
        <f>IF('Section 3'!D982="","",'Section 3'!J982)</f>
        <v/>
      </c>
      <c r="F970" s="78" t="str">
        <f>IF(E970="","",'Section 3'!K982)</f>
        <v/>
      </c>
    </row>
    <row r="971" spans="4:6" x14ac:dyDescent="0.25">
      <c r="D971" s="48">
        <v>1</v>
      </c>
      <c r="E971" s="80" t="str">
        <f>IF('Section 3'!D983="","",'Section 3'!J983)</f>
        <v/>
      </c>
      <c r="F971" s="78" t="str">
        <f>IF(E971="","",'Section 3'!K983)</f>
        <v/>
      </c>
    </row>
    <row r="972" spans="4:6" x14ac:dyDescent="0.25">
      <c r="D972" s="48">
        <v>1</v>
      </c>
      <c r="E972" s="80" t="str">
        <f>IF('Section 3'!D984="","",'Section 3'!J984)</f>
        <v/>
      </c>
      <c r="F972" s="78" t="str">
        <f>IF(E972="","",'Section 3'!K984)</f>
        <v/>
      </c>
    </row>
    <row r="973" spans="4:6" x14ac:dyDescent="0.25">
      <c r="D973" s="48">
        <v>1</v>
      </c>
      <c r="E973" s="80" t="str">
        <f>IF('Section 3'!D985="","",'Section 3'!J985)</f>
        <v/>
      </c>
      <c r="F973" s="78" t="str">
        <f>IF(E973="","",'Section 3'!K985)</f>
        <v/>
      </c>
    </row>
    <row r="974" spans="4:6" x14ac:dyDescent="0.25">
      <c r="D974" s="48">
        <v>1</v>
      </c>
      <c r="E974" s="80" t="str">
        <f>IF('Section 3'!D986="","",'Section 3'!J986)</f>
        <v/>
      </c>
      <c r="F974" s="78" t="str">
        <f>IF(E974="","",'Section 3'!K986)</f>
        <v/>
      </c>
    </row>
    <row r="975" spans="4:6" x14ac:dyDescent="0.25">
      <c r="D975" s="48">
        <v>1</v>
      </c>
      <c r="E975" s="80" t="str">
        <f>IF('Section 3'!D987="","",'Section 3'!J987)</f>
        <v/>
      </c>
      <c r="F975" s="78" t="str">
        <f>IF(E975="","",'Section 3'!K987)</f>
        <v/>
      </c>
    </row>
    <row r="976" spans="4:6" x14ac:dyDescent="0.25">
      <c r="D976" s="48">
        <v>1</v>
      </c>
      <c r="E976" s="80" t="str">
        <f>IF('Section 3'!D988="","",'Section 3'!J988)</f>
        <v/>
      </c>
      <c r="F976" s="78" t="str">
        <f>IF(E976="","",'Section 3'!K988)</f>
        <v/>
      </c>
    </row>
    <row r="977" spans="4:6" x14ac:dyDescent="0.25">
      <c r="D977" s="48">
        <v>1</v>
      </c>
      <c r="E977" s="80" t="str">
        <f>IF('Section 3'!D989="","",'Section 3'!J989)</f>
        <v/>
      </c>
      <c r="F977" s="78" t="str">
        <f>IF(E977="","",'Section 3'!K989)</f>
        <v/>
      </c>
    </row>
    <row r="978" spans="4:6" x14ac:dyDescent="0.25">
      <c r="D978" s="48">
        <v>1</v>
      </c>
      <c r="E978" s="80" t="str">
        <f>IF('Section 3'!D990="","",'Section 3'!J990)</f>
        <v/>
      </c>
      <c r="F978" s="78" t="str">
        <f>IF(E978="","",'Section 3'!K990)</f>
        <v/>
      </c>
    </row>
    <row r="979" spans="4:6" x14ac:dyDescent="0.25">
      <c r="D979" s="48">
        <v>1</v>
      </c>
      <c r="E979" s="80" t="str">
        <f>IF('Section 3'!D991="","",'Section 3'!J991)</f>
        <v/>
      </c>
      <c r="F979" s="78" t="str">
        <f>IF(E979="","",'Section 3'!K991)</f>
        <v/>
      </c>
    </row>
    <row r="980" spans="4:6" x14ac:dyDescent="0.25">
      <c r="D980" s="48">
        <v>1</v>
      </c>
      <c r="E980" s="80" t="str">
        <f>IF('Section 3'!D992="","",'Section 3'!J992)</f>
        <v/>
      </c>
      <c r="F980" s="78" t="str">
        <f>IF(E980="","",'Section 3'!K992)</f>
        <v/>
      </c>
    </row>
    <row r="981" spans="4:6" x14ac:dyDescent="0.25">
      <c r="D981" s="48">
        <v>1</v>
      </c>
      <c r="E981" s="80" t="str">
        <f>IF('Section 3'!D993="","",'Section 3'!J993)</f>
        <v/>
      </c>
      <c r="F981" s="78" t="str">
        <f>IF(E981="","",'Section 3'!K993)</f>
        <v/>
      </c>
    </row>
    <row r="982" spans="4:6" x14ac:dyDescent="0.25">
      <c r="D982" s="48">
        <v>1</v>
      </c>
      <c r="E982" s="80" t="str">
        <f>IF('Section 3'!D994="","",'Section 3'!J994)</f>
        <v/>
      </c>
      <c r="F982" s="78" t="str">
        <f>IF(E982="","",'Section 3'!K994)</f>
        <v/>
      </c>
    </row>
    <row r="983" spans="4:6" x14ac:dyDescent="0.25">
      <c r="D983" s="48">
        <v>1</v>
      </c>
      <c r="E983" s="80" t="str">
        <f>IF('Section 3'!D995="","",'Section 3'!J995)</f>
        <v/>
      </c>
      <c r="F983" s="78" t="str">
        <f>IF(E983="","",'Section 3'!K995)</f>
        <v/>
      </c>
    </row>
    <row r="984" spans="4:6" x14ac:dyDescent="0.25">
      <c r="D984" s="48">
        <v>1</v>
      </c>
      <c r="E984" s="80" t="str">
        <f>IF('Section 3'!D996="","",'Section 3'!J996)</f>
        <v/>
      </c>
      <c r="F984" s="78" t="str">
        <f>IF(E984="","",'Section 3'!K996)</f>
        <v/>
      </c>
    </row>
    <row r="985" spans="4:6" x14ac:dyDescent="0.25">
      <c r="D985" s="48">
        <v>1</v>
      </c>
      <c r="E985" s="80" t="str">
        <f>IF('Section 3'!D997="","",'Section 3'!J997)</f>
        <v/>
      </c>
      <c r="F985" s="78" t="str">
        <f>IF(E985="","",'Section 3'!K997)</f>
        <v/>
      </c>
    </row>
    <row r="986" spans="4:6" x14ac:dyDescent="0.25">
      <c r="D986" s="48">
        <v>1</v>
      </c>
      <c r="E986" s="80" t="str">
        <f>IF('Section 3'!D998="","",'Section 3'!J998)</f>
        <v/>
      </c>
      <c r="F986" s="78" t="str">
        <f>IF(E986="","",'Section 3'!K998)</f>
        <v/>
      </c>
    </row>
    <row r="987" spans="4:6" x14ac:dyDescent="0.25">
      <c r="D987" s="48">
        <v>1</v>
      </c>
      <c r="E987" s="80" t="str">
        <f>IF('Section 3'!D999="","",'Section 3'!J999)</f>
        <v/>
      </c>
      <c r="F987" s="78" t="str">
        <f>IF(E987="","",'Section 3'!K999)</f>
        <v/>
      </c>
    </row>
    <row r="988" spans="4:6" x14ac:dyDescent="0.25">
      <c r="D988" s="48">
        <v>1</v>
      </c>
      <c r="E988" s="80" t="str">
        <f>IF('Section 3'!D1000="","",'Section 3'!J1000)</f>
        <v/>
      </c>
      <c r="F988" s="78" t="str">
        <f>IF(E988="","",'Section 3'!K1000)</f>
        <v/>
      </c>
    </row>
    <row r="989" spans="4:6" x14ac:dyDescent="0.25">
      <c r="D989" s="48">
        <v>1</v>
      </c>
      <c r="E989" s="80" t="str">
        <f>IF('Section 3'!D1001="","",'Section 3'!J1001)</f>
        <v/>
      </c>
      <c r="F989" s="78" t="str">
        <f>IF(E989="","",'Section 3'!K1001)</f>
        <v/>
      </c>
    </row>
    <row r="990" spans="4:6" x14ac:dyDescent="0.25">
      <c r="D990" s="48">
        <v>1</v>
      </c>
      <c r="E990" s="80" t="str">
        <f>IF('Section 3'!D1002="","",'Section 3'!J1002)</f>
        <v/>
      </c>
      <c r="F990" s="78" t="str">
        <f>IF(E990="","",'Section 3'!K1002)</f>
        <v/>
      </c>
    </row>
    <row r="991" spans="4:6" x14ac:dyDescent="0.25">
      <c r="D991" s="48">
        <v>1</v>
      </c>
      <c r="E991" s="80" t="str">
        <f>IF('Section 3'!D1003="","",'Section 3'!J1003)</f>
        <v/>
      </c>
      <c r="F991" s="78" t="str">
        <f>IF(E991="","",'Section 3'!K1003)</f>
        <v/>
      </c>
    </row>
    <row r="992" spans="4:6" x14ac:dyDescent="0.25">
      <c r="D992" s="48">
        <v>1</v>
      </c>
      <c r="E992" s="80" t="str">
        <f>IF('Section 3'!D1004="","",'Section 3'!J1004)</f>
        <v/>
      </c>
      <c r="F992" s="78" t="str">
        <f>IF(E992="","",'Section 3'!K1004)</f>
        <v/>
      </c>
    </row>
    <row r="993" spans="4:6" x14ac:dyDescent="0.25">
      <c r="D993" s="48">
        <v>1</v>
      </c>
      <c r="E993" s="80" t="str">
        <f>IF('Section 3'!D1005="","",'Section 3'!J1005)</f>
        <v/>
      </c>
      <c r="F993" s="78" t="str">
        <f>IF(E993="","",'Section 3'!K1005)</f>
        <v/>
      </c>
    </row>
    <row r="994" spans="4:6" x14ac:dyDescent="0.25">
      <c r="D994" s="48">
        <v>1</v>
      </c>
      <c r="E994" s="80" t="str">
        <f>IF('Section 3'!D1006="","",'Section 3'!J1006)</f>
        <v/>
      </c>
      <c r="F994" s="78" t="str">
        <f>IF(E994="","",'Section 3'!K1006)</f>
        <v/>
      </c>
    </row>
    <row r="995" spans="4:6" x14ac:dyDescent="0.25">
      <c r="D995" s="48">
        <v>1</v>
      </c>
      <c r="E995" s="80" t="str">
        <f>IF('Section 3'!D1007="","",'Section 3'!J1007)</f>
        <v/>
      </c>
      <c r="F995" s="78" t="str">
        <f>IF(E995="","",'Section 3'!K1007)</f>
        <v/>
      </c>
    </row>
    <row r="996" spans="4:6" x14ac:dyDescent="0.25">
      <c r="D996" s="48">
        <v>1</v>
      </c>
      <c r="E996" s="80" t="str">
        <f>IF('Section 3'!D1008="","",'Section 3'!J1008)</f>
        <v/>
      </c>
      <c r="F996" s="78" t="str">
        <f>IF(E996="","",'Section 3'!K1008)</f>
        <v/>
      </c>
    </row>
    <row r="997" spans="4:6" x14ac:dyDescent="0.25">
      <c r="D997" s="48">
        <v>1</v>
      </c>
      <c r="E997" s="80" t="str">
        <f>IF('Section 3'!D1009="","",'Section 3'!J1009)</f>
        <v/>
      </c>
      <c r="F997" s="78" t="str">
        <f>IF(E997="","",'Section 3'!K1009)</f>
        <v/>
      </c>
    </row>
    <row r="998" spans="4:6" x14ac:dyDescent="0.25">
      <c r="D998" s="48">
        <v>1</v>
      </c>
      <c r="E998" s="80" t="str">
        <f>IF('Section 3'!D1010="","",'Section 3'!J1010)</f>
        <v/>
      </c>
      <c r="F998" s="78" t="str">
        <f>IF(E998="","",'Section 3'!K1010)</f>
        <v/>
      </c>
    </row>
    <row r="999" spans="4:6" x14ac:dyDescent="0.25">
      <c r="D999" s="48">
        <v>1</v>
      </c>
      <c r="E999" s="80" t="str">
        <f>IF('Section 3'!D1011="","",'Section 3'!J1011)</f>
        <v/>
      </c>
      <c r="F999" s="78" t="str">
        <f>IF(E999="","",'Section 3'!K1011)</f>
        <v/>
      </c>
    </row>
    <row r="1000" spans="4:6" x14ac:dyDescent="0.25">
      <c r="D1000" s="48">
        <v>1</v>
      </c>
      <c r="E1000" s="80" t="str">
        <f>IF('Section 3'!D1012="","",'Section 3'!J1012)</f>
        <v/>
      </c>
      <c r="F1000" s="78" t="str">
        <f>IF(E1000="","",'Section 3'!K1012)</f>
        <v/>
      </c>
    </row>
    <row r="1001" spans="4:6" x14ac:dyDescent="0.25">
      <c r="D1001" s="48">
        <v>1</v>
      </c>
      <c r="E1001" s="80" t="str">
        <f>IF('Section 3'!D1013="","",'Section 3'!J1013)</f>
        <v/>
      </c>
      <c r="F1001" s="78" t="str">
        <f>IF(E1001="","",'Section 3'!K1013)</f>
        <v/>
      </c>
    </row>
    <row r="1002" spans="4:6" x14ac:dyDescent="0.25">
      <c r="D1002" s="48">
        <v>1</v>
      </c>
      <c r="E1002" s="80" t="str">
        <f>IF('Section 3'!D1014="","",'Section 3'!J1014)</f>
        <v/>
      </c>
      <c r="F1002" s="78" t="str">
        <f>IF(E1002="","",'Section 3'!K1014)</f>
        <v/>
      </c>
    </row>
    <row r="1003" spans="4:6" x14ac:dyDescent="0.25">
      <c r="D1003" s="82">
        <v>2</v>
      </c>
      <c r="E1003" s="48" t="str">
        <f>IF('Section 3'!D15="","",'Section 3'!L15)</f>
        <v/>
      </c>
      <c r="F1003" s="48" t="str">
        <f>IF(E1003="","",'Section 3'!M15)</f>
        <v/>
      </c>
    </row>
    <row r="1004" spans="4:6" x14ac:dyDescent="0.25">
      <c r="D1004" s="82">
        <v>2</v>
      </c>
      <c r="E1004" s="48" t="str">
        <f>IF('Section 3'!D16="","",'Section 3'!L16)</f>
        <v/>
      </c>
      <c r="F1004" s="48" t="str">
        <f>IF(E1004="","",'Section 3'!M16)</f>
        <v/>
      </c>
    </row>
    <row r="1005" spans="4:6" x14ac:dyDescent="0.25">
      <c r="D1005" s="82">
        <v>2</v>
      </c>
      <c r="E1005" s="48" t="str">
        <f>IF('Section 3'!D17="","",'Section 3'!L17)</f>
        <v/>
      </c>
      <c r="F1005" s="48" t="str">
        <f>IF(E1005="","",'Section 3'!M17)</f>
        <v/>
      </c>
    </row>
    <row r="1006" spans="4:6" x14ac:dyDescent="0.25">
      <c r="D1006" s="82">
        <v>2</v>
      </c>
      <c r="E1006" s="48" t="str">
        <f>IF('Section 3'!D18="","",'Section 3'!L18)</f>
        <v/>
      </c>
      <c r="F1006" s="48" t="str">
        <f>IF(E1006="","",'Section 3'!M18)</f>
        <v/>
      </c>
    </row>
    <row r="1007" spans="4:6" x14ac:dyDescent="0.25">
      <c r="D1007" s="82">
        <v>2</v>
      </c>
      <c r="E1007" s="48" t="str">
        <f>IF('Section 3'!D19="","",'Section 3'!L19)</f>
        <v/>
      </c>
      <c r="F1007" s="48" t="str">
        <f>IF(E1007="","",'Section 3'!M19)</f>
        <v/>
      </c>
    </row>
    <row r="1008" spans="4:6" x14ac:dyDescent="0.25">
      <c r="D1008" s="82">
        <v>2</v>
      </c>
      <c r="E1008" s="48" t="str">
        <f>IF('Section 3'!D20="","",'Section 3'!L20)</f>
        <v/>
      </c>
      <c r="F1008" s="48" t="str">
        <f>IF(E1008="","",'Section 3'!M20)</f>
        <v/>
      </c>
    </row>
    <row r="1009" spans="4:6" x14ac:dyDescent="0.25">
      <c r="D1009" s="82">
        <v>2</v>
      </c>
      <c r="E1009" s="48" t="str">
        <f>IF('Section 3'!D21="","",'Section 3'!L21)</f>
        <v/>
      </c>
      <c r="F1009" s="48" t="str">
        <f>IF(E1009="","",'Section 3'!M21)</f>
        <v/>
      </c>
    </row>
    <row r="1010" spans="4:6" x14ac:dyDescent="0.25">
      <c r="D1010" s="82">
        <v>2</v>
      </c>
      <c r="E1010" s="48" t="str">
        <f>IF('Section 3'!D22="","",'Section 3'!L22)</f>
        <v/>
      </c>
      <c r="F1010" s="48" t="str">
        <f>IF(E1010="","",'Section 3'!M22)</f>
        <v/>
      </c>
    </row>
    <row r="1011" spans="4:6" x14ac:dyDescent="0.25">
      <c r="D1011" s="82">
        <v>2</v>
      </c>
      <c r="E1011" s="48" t="str">
        <f>IF('Section 3'!D23="","",'Section 3'!L23)</f>
        <v/>
      </c>
      <c r="F1011" s="48" t="str">
        <f>IF(E1011="","",'Section 3'!M23)</f>
        <v/>
      </c>
    </row>
    <row r="1012" spans="4:6" x14ac:dyDescent="0.25">
      <c r="D1012" s="82">
        <v>2</v>
      </c>
      <c r="E1012" s="48" t="str">
        <f>IF('Section 3'!D24="","",'Section 3'!L24)</f>
        <v/>
      </c>
      <c r="F1012" s="48" t="str">
        <f>IF(E1012="","",'Section 3'!M24)</f>
        <v/>
      </c>
    </row>
    <row r="1013" spans="4:6" x14ac:dyDescent="0.25">
      <c r="D1013" s="82">
        <v>2</v>
      </c>
      <c r="E1013" s="48" t="str">
        <f>IF('Section 3'!D25="","",'Section 3'!L25)</f>
        <v/>
      </c>
      <c r="F1013" s="48" t="str">
        <f>IF(E1013="","",'Section 3'!M25)</f>
        <v/>
      </c>
    </row>
    <row r="1014" spans="4:6" x14ac:dyDescent="0.25">
      <c r="D1014" s="82">
        <v>2</v>
      </c>
      <c r="E1014" s="48" t="str">
        <f>IF('Section 3'!D26="","",'Section 3'!L26)</f>
        <v/>
      </c>
      <c r="F1014" s="48" t="str">
        <f>IF(E1014="","",'Section 3'!M26)</f>
        <v/>
      </c>
    </row>
    <row r="1015" spans="4:6" x14ac:dyDescent="0.25">
      <c r="D1015" s="82">
        <v>2</v>
      </c>
      <c r="E1015" s="48" t="str">
        <f>IF('Section 3'!D27="","",'Section 3'!L27)</f>
        <v/>
      </c>
      <c r="F1015" s="48" t="str">
        <f>IF(E1015="","",'Section 3'!M27)</f>
        <v/>
      </c>
    </row>
    <row r="1016" spans="4:6" x14ac:dyDescent="0.25">
      <c r="D1016" s="82">
        <v>2</v>
      </c>
      <c r="E1016" s="48" t="str">
        <f>IF('Section 3'!D28="","",'Section 3'!L28)</f>
        <v/>
      </c>
      <c r="F1016" s="48" t="str">
        <f>IF(E1016="","",'Section 3'!M28)</f>
        <v/>
      </c>
    </row>
    <row r="1017" spans="4:6" x14ac:dyDescent="0.25">
      <c r="D1017" s="82">
        <v>2</v>
      </c>
      <c r="E1017" s="48" t="str">
        <f>IF('Section 3'!D29="","",'Section 3'!L29)</f>
        <v/>
      </c>
      <c r="F1017" s="48" t="str">
        <f>IF(E1017="","",'Section 3'!M29)</f>
        <v/>
      </c>
    </row>
    <row r="1018" spans="4:6" x14ac:dyDescent="0.25">
      <c r="D1018" s="82">
        <v>2</v>
      </c>
      <c r="E1018" s="48" t="str">
        <f>IF('Section 3'!D30="","",'Section 3'!L30)</f>
        <v/>
      </c>
      <c r="F1018" s="48" t="str">
        <f>IF(E1018="","",'Section 3'!M30)</f>
        <v/>
      </c>
    </row>
    <row r="1019" spans="4:6" x14ac:dyDescent="0.25">
      <c r="D1019" s="82">
        <v>2</v>
      </c>
      <c r="E1019" s="48" t="str">
        <f>IF('Section 3'!D31="","",'Section 3'!L31)</f>
        <v/>
      </c>
      <c r="F1019" s="48" t="str">
        <f>IF(E1019="","",'Section 3'!M31)</f>
        <v/>
      </c>
    </row>
    <row r="1020" spans="4:6" x14ac:dyDescent="0.25">
      <c r="D1020" s="82">
        <v>2</v>
      </c>
      <c r="E1020" s="48" t="str">
        <f>IF('Section 3'!D32="","",'Section 3'!L32)</f>
        <v/>
      </c>
      <c r="F1020" s="48" t="str">
        <f>IF(E1020="","",'Section 3'!M32)</f>
        <v/>
      </c>
    </row>
    <row r="1021" spans="4:6" x14ac:dyDescent="0.25">
      <c r="D1021" s="82">
        <v>2</v>
      </c>
      <c r="E1021" s="48" t="str">
        <f>IF('Section 3'!D33="","",'Section 3'!L33)</f>
        <v/>
      </c>
      <c r="F1021" s="48" t="str">
        <f>IF(E1021="","",'Section 3'!M33)</f>
        <v/>
      </c>
    </row>
    <row r="1022" spans="4:6" x14ac:dyDescent="0.25">
      <c r="D1022" s="82">
        <v>2</v>
      </c>
      <c r="E1022" s="48" t="str">
        <f>IF('Section 3'!D34="","",'Section 3'!L34)</f>
        <v/>
      </c>
      <c r="F1022" s="48" t="str">
        <f>IF(E1022="","",'Section 3'!M34)</f>
        <v/>
      </c>
    </row>
    <row r="1023" spans="4:6" x14ac:dyDescent="0.25">
      <c r="D1023" s="82">
        <v>2</v>
      </c>
      <c r="E1023" s="48" t="str">
        <f>IF('Section 3'!D35="","",'Section 3'!L35)</f>
        <v/>
      </c>
      <c r="F1023" s="48" t="str">
        <f>IF(E1023="","",'Section 3'!M35)</f>
        <v/>
      </c>
    </row>
    <row r="1024" spans="4:6" x14ac:dyDescent="0.25">
      <c r="D1024" s="82">
        <v>2</v>
      </c>
      <c r="E1024" s="48" t="str">
        <f>IF('Section 3'!D36="","",'Section 3'!L36)</f>
        <v/>
      </c>
      <c r="F1024" s="48" t="str">
        <f>IF(E1024="","",'Section 3'!M36)</f>
        <v/>
      </c>
    </row>
    <row r="1025" spans="4:6" x14ac:dyDescent="0.25">
      <c r="D1025" s="82">
        <v>2</v>
      </c>
      <c r="E1025" s="48" t="str">
        <f>IF('Section 3'!D37="","",'Section 3'!L37)</f>
        <v/>
      </c>
      <c r="F1025" s="48" t="str">
        <f>IF(E1025="","",'Section 3'!M37)</f>
        <v/>
      </c>
    </row>
    <row r="1026" spans="4:6" x14ac:dyDescent="0.25">
      <c r="D1026" s="82">
        <v>2</v>
      </c>
      <c r="E1026" s="48" t="str">
        <f>IF('Section 3'!D38="","",'Section 3'!L38)</f>
        <v/>
      </c>
      <c r="F1026" s="48" t="str">
        <f>IF(E1026="","",'Section 3'!M38)</f>
        <v/>
      </c>
    </row>
    <row r="1027" spans="4:6" x14ac:dyDescent="0.25">
      <c r="D1027" s="82">
        <v>2</v>
      </c>
      <c r="E1027" s="48" t="str">
        <f>IF('Section 3'!D39="","",'Section 3'!L39)</f>
        <v/>
      </c>
      <c r="F1027" s="48" t="str">
        <f>IF(E1027="","",'Section 3'!M39)</f>
        <v/>
      </c>
    </row>
    <row r="1028" spans="4:6" x14ac:dyDescent="0.25">
      <c r="D1028" s="82">
        <v>2</v>
      </c>
      <c r="E1028" s="48" t="str">
        <f>IF('Section 3'!D40="","",'Section 3'!L40)</f>
        <v/>
      </c>
      <c r="F1028" s="48" t="str">
        <f>IF(E1028="","",'Section 3'!M40)</f>
        <v/>
      </c>
    </row>
    <row r="1029" spans="4:6" x14ac:dyDescent="0.25">
      <c r="D1029" s="82">
        <v>2</v>
      </c>
      <c r="E1029" s="48" t="str">
        <f>IF('Section 3'!D41="","",'Section 3'!L41)</f>
        <v/>
      </c>
      <c r="F1029" s="48" t="str">
        <f>IF(E1029="","",'Section 3'!M41)</f>
        <v/>
      </c>
    </row>
    <row r="1030" spans="4:6" x14ac:dyDescent="0.25">
      <c r="D1030" s="82">
        <v>2</v>
      </c>
      <c r="E1030" s="48" t="str">
        <f>IF('Section 3'!D42="","",'Section 3'!L42)</f>
        <v/>
      </c>
      <c r="F1030" s="48" t="str">
        <f>IF(E1030="","",'Section 3'!M42)</f>
        <v/>
      </c>
    </row>
    <row r="1031" spans="4:6" x14ac:dyDescent="0.25">
      <c r="D1031" s="82">
        <v>2</v>
      </c>
      <c r="E1031" s="48" t="str">
        <f>IF('Section 3'!D43="","",'Section 3'!L43)</f>
        <v/>
      </c>
      <c r="F1031" s="48" t="str">
        <f>IF(E1031="","",'Section 3'!M43)</f>
        <v/>
      </c>
    </row>
    <row r="1032" spans="4:6" x14ac:dyDescent="0.25">
      <c r="D1032" s="82">
        <v>2</v>
      </c>
      <c r="E1032" s="48" t="str">
        <f>IF('Section 3'!D44="","",'Section 3'!L44)</f>
        <v/>
      </c>
      <c r="F1032" s="48" t="str">
        <f>IF(E1032="","",'Section 3'!M44)</f>
        <v/>
      </c>
    </row>
    <row r="1033" spans="4:6" x14ac:dyDescent="0.25">
      <c r="D1033" s="82">
        <v>2</v>
      </c>
      <c r="E1033" s="48" t="str">
        <f>IF('Section 3'!D45="","",'Section 3'!L45)</f>
        <v/>
      </c>
      <c r="F1033" s="48" t="str">
        <f>IF(E1033="","",'Section 3'!M45)</f>
        <v/>
      </c>
    </row>
    <row r="1034" spans="4:6" x14ac:dyDescent="0.25">
      <c r="D1034" s="82">
        <v>2</v>
      </c>
      <c r="E1034" s="48" t="str">
        <f>IF('Section 3'!D46="","",'Section 3'!L46)</f>
        <v/>
      </c>
      <c r="F1034" s="48" t="str">
        <f>IF(E1034="","",'Section 3'!M46)</f>
        <v/>
      </c>
    </row>
    <row r="1035" spans="4:6" x14ac:dyDescent="0.25">
      <c r="D1035" s="82">
        <v>2</v>
      </c>
      <c r="E1035" s="48" t="str">
        <f>IF('Section 3'!D47="","",'Section 3'!L47)</f>
        <v/>
      </c>
      <c r="F1035" s="48" t="str">
        <f>IF(E1035="","",'Section 3'!M47)</f>
        <v/>
      </c>
    </row>
    <row r="1036" spans="4:6" x14ac:dyDescent="0.25">
      <c r="D1036" s="82">
        <v>2</v>
      </c>
      <c r="E1036" s="48" t="str">
        <f>IF('Section 3'!D48="","",'Section 3'!L48)</f>
        <v/>
      </c>
      <c r="F1036" s="48" t="str">
        <f>IF(E1036="","",'Section 3'!M48)</f>
        <v/>
      </c>
    </row>
    <row r="1037" spans="4:6" x14ac:dyDescent="0.25">
      <c r="D1037" s="82">
        <v>2</v>
      </c>
      <c r="E1037" s="48" t="str">
        <f>IF('Section 3'!D49="","",'Section 3'!L49)</f>
        <v/>
      </c>
      <c r="F1037" s="48" t="str">
        <f>IF(E1037="","",'Section 3'!M49)</f>
        <v/>
      </c>
    </row>
    <row r="1038" spans="4:6" x14ac:dyDescent="0.25">
      <c r="D1038" s="82">
        <v>2</v>
      </c>
      <c r="E1038" s="48" t="str">
        <f>IF('Section 3'!D50="","",'Section 3'!L50)</f>
        <v/>
      </c>
      <c r="F1038" s="48" t="str">
        <f>IF(E1038="","",'Section 3'!M50)</f>
        <v/>
      </c>
    </row>
    <row r="1039" spans="4:6" x14ac:dyDescent="0.25">
      <c r="D1039" s="82">
        <v>2</v>
      </c>
      <c r="E1039" s="48" t="str">
        <f>IF('Section 3'!D51="","",'Section 3'!L51)</f>
        <v/>
      </c>
      <c r="F1039" s="48" t="str">
        <f>IF(E1039="","",'Section 3'!M51)</f>
        <v/>
      </c>
    </row>
    <row r="1040" spans="4:6" x14ac:dyDescent="0.25">
      <c r="D1040" s="82">
        <v>2</v>
      </c>
      <c r="E1040" s="48" t="str">
        <f>IF('Section 3'!D52="","",'Section 3'!L52)</f>
        <v/>
      </c>
      <c r="F1040" s="48" t="str">
        <f>IF(E1040="","",'Section 3'!M52)</f>
        <v/>
      </c>
    </row>
    <row r="1041" spans="4:6" x14ac:dyDescent="0.25">
      <c r="D1041" s="82">
        <v>2</v>
      </c>
      <c r="E1041" s="48" t="str">
        <f>IF('Section 3'!D53="","",'Section 3'!L53)</f>
        <v/>
      </c>
      <c r="F1041" s="48" t="str">
        <f>IF(E1041="","",'Section 3'!M53)</f>
        <v/>
      </c>
    </row>
    <row r="1042" spans="4:6" x14ac:dyDescent="0.25">
      <c r="D1042" s="82">
        <v>2</v>
      </c>
      <c r="E1042" s="48" t="str">
        <f>IF('Section 3'!D54="","",'Section 3'!L54)</f>
        <v/>
      </c>
      <c r="F1042" s="48" t="str">
        <f>IF(E1042="","",'Section 3'!M54)</f>
        <v/>
      </c>
    </row>
    <row r="1043" spans="4:6" x14ac:dyDescent="0.25">
      <c r="D1043" s="82">
        <v>2</v>
      </c>
      <c r="E1043" s="48" t="str">
        <f>IF('Section 3'!D55="","",'Section 3'!L55)</f>
        <v/>
      </c>
      <c r="F1043" s="48" t="str">
        <f>IF(E1043="","",'Section 3'!M55)</f>
        <v/>
      </c>
    </row>
    <row r="1044" spans="4:6" x14ac:dyDescent="0.25">
      <c r="D1044" s="82">
        <v>2</v>
      </c>
      <c r="E1044" s="48" t="str">
        <f>IF('Section 3'!D56="","",'Section 3'!L56)</f>
        <v/>
      </c>
      <c r="F1044" s="48" t="str">
        <f>IF(E1044="","",'Section 3'!M56)</f>
        <v/>
      </c>
    </row>
    <row r="1045" spans="4:6" x14ac:dyDescent="0.25">
      <c r="D1045" s="82">
        <v>2</v>
      </c>
      <c r="E1045" s="48" t="str">
        <f>IF('Section 3'!D57="","",'Section 3'!L57)</f>
        <v/>
      </c>
      <c r="F1045" s="48" t="str">
        <f>IF(E1045="","",'Section 3'!M57)</f>
        <v/>
      </c>
    </row>
    <row r="1046" spans="4:6" x14ac:dyDescent="0.25">
      <c r="D1046" s="82">
        <v>2</v>
      </c>
      <c r="E1046" s="48" t="str">
        <f>IF('Section 3'!D58="","",'Section 3'!L58)</f>
        <v/>
      </c>
      <c r="F1046" s="48" t="str">
        <f>IF(E1046="","",'Section 3'!M58)</f>
        <v/>
      </c>
    </row>
    <row r="1047" spans="4:6" x14ac:dyDescent="0.25">
      <c r="D1047" s="82">
        <v>2</v>
      </c>
      <c r="E1047" s="48" t="str">
        <f>IF('Section 3'!D59="","",'Section 3'!L59)</f>
        <v/>
      </c>
      <c r="F1047" s="48" t="str">
        <f>IF(E1047="","",'Section 3'!M59)</f>
        <v/>
      </c>
    </row>
    <row r="1048" spans="4:6" x14ac:dyDescent="0.25">
      <c r="D1048" s="82">
        <v>2</v>
      </c>
      <c r="E1048" s="48" t="str">
        <f>IF('Section 3'!D60="","",'Section 3'!L60)</f>
        <v/>
      </c>
      <c r="F1048" s="48" t="str">
        <f>IF(E1048="","",'Section 3'!M60)</f>
        <v/>
      </c>
    </row>
    <row r="1049" spans="4:6" x14ac:dyDescent="0.25">
      <c r="D1049" s="82">
        <v>2</v>
      </c>
      <c r="E1049" s="48" t="str">
        <f>IF('Section 3'!D61="","",'Section 3'!L61)</f>
        <v/>
      </c>
      <c r="F1049" s="48" t="str">
        <f>IF(E1049="","",'Section 3'!M61)</f>
        <v/>
      </c>
    </row>
    <row r="1050" spans="4:6" x14ac:dyDescent="0.25">
      <c r="D1050" s="82">
        <v>2</v>
      </c>
      <c r="E1050" s="48" t="str">
        <f>IF('Section 3'!D62="","",'Section 3'!L62)</f>
        <v/>
      </c>
      <c r="F1050" s="48" t="str">
        <f>IF(E1050="","",'Section 3'!M62)</f>
        <v/>
      </c>
    </row>
    <row r="1051" spans="4:6" x14ac:dyDescent="0.25">
      <c r="D1051" s="82">
        <v>2</v>
      </c>
      <c r="E1051" s="48" t="str">
        <f>IF('Section 3'!D63="","",'Section 3'!L63)</f>
        <v/>
      </c>
      <c r="F1051" s="48" t="str">
        <f>IF(E1051="","",'Section 3'!M63)</f>
        <v/>
      </c>
    </row>
    <row r="1052" spans="4:6" x14ac:dyDescent="0.25">
      <c r="D1052" s="82">
        <v>2</v>
      </c>
      <c r="E1052" s="48" t="str">
        <f>IF('Section 3'!D64="","",'Section 3'!L64)</f>
        <v/>
      </c>
      <c r="F1052" s="48" t="str">
        <f>IF(E1052="","",'Section 3'!M64)</f>
        <v/>
      </c>
    </row>
    <row r="1053" spans="4:6" x14ac:dyDescent="0.25">
      <c r="D1053" s="82">
        <v>2</v>
      </c>
      <c r="E1053" s="48" t="str">
        <f>IF('Section 3'!D65="","",'Section 3'!L65)</f>
        <v/>
      </c>
      <c r="F1053" s="48" t="str">
        <f>IF(E1053="","",'Section 3'!M65)</f>
        <v/>
      </c>
    </row>
    <row r="1054" spans="4:6" x14ac:dyDescent="0.25">
      <c r="D1054" s="82">
        <v>2</v>
      </c>
      <c r="E1054" s="48" t="str">
        <f>IF('Section 3'!D66="","",'Section 3'!L66)</f>
        <v/>
      </c>
      <c r="F1054" s="48" t="str">
        <f>IF(E1054="","",'Section 3'!M66)</f>
        <v/>
      </c>
    </row>
    <row r="1055" spans="4:6" x14ac:dyDescent="0.25">
      <c r="D1055" s="82">
        <v>2</v>
      </c>
      <c r="E1055" s="48" t="str">
        <f>IF('Section 3'!D67="","",'Section 3'!L67)</f>
        <v/>
      </c>
      <c r="F1055" s="48" t="str">
        <f>IF(E1055="","",'Section 3'!M67)</f>
        <v/>
      </c>
    </row>
    <row r="1056" spans="4:6" x14ac:dyDescent="0.25">
      <c r="D1056" s="82">
        <v>2</v>
      </c>
      <c r="E1056" s="48" t="str">
        <f>IF('Section 3'!D68="","",'Section 3'!L68)</f>
        <v/>
      </c>
      <c r="F1056" s="48" t="str">
        <f>IF(E1056="","",'Section 3'!M68)</f>
        <v/>
      </c>
    </row>
    <row r="1057" spans="4:6" x14ac:dyDescent="0.25">
      <c r="D1057" s="82">
        <v>2</v>
      </c>
      <c r="E1057" s="48" t="str">
        <f>IF('Section 3'!D69="","",'Section 3'!L69)</f>
        <v/>
      </c>
      <c r="F1057" s="48" t="str">
        <f>IF(E1057="","",'Section 3'!M69)</f>
        <v/>
      </c>
    </row>
    <row r="1058" spans="4:6" x14ac:dyDescent="0.25">
      <c r="D1058" s="82">
        <v>2</v>
      </c>
      <c r="E1058" s="48" t="str">
        <f>IF('Section 3'!D70="","",'Section 3'!L70)</f>
        <v/>
      </c>
      <c r="F1058" s="48" t="str">
        <f>IF(E1058="","",'Section 3'!M70)</f>
        <v/>
      </c>
    </row>
    <row r="1059" spans="4:6" x14ac:dyDescent="0.25">
      <c r="D1059" s="82">
        <v>2</v>
      </c>
      <c r="E1059" s="48" t="str">
        <f>IF('Section 3'!D71="","",'Section 3'!L71)</f>
        <v/>
      </c>
      <c r="F1059" s="48" t="str">
        <f>IF(E1059="","",'Section 3'!M71)</f>
        <v/>
      </c>
    </row>
    <row r="1060" spans="4:6" x14ac:dyDescent="0.25">
      <c r="D1060" s="82">
        <v>2</v>
      </c>
      <c r="E1060" s="48" t="str">
        <f>IF('Section 3'!D72="","",'Section 3'!L72)</f>
        <v/>
      </c>
      <c r="F1060" s="48" t="str">
        <f>IF(E1060="","",'Section 3'!M72)</f>
        <v/>
      </c>
    </row>
    <row r="1061" spans="4:6" x14ac:dyDescent="0.25">
      <c r="D1061" s="82">
        <v>2</v>
      </c>
      <c r="E1061" s="48" t="str">
        <f>IF('Section 3'!D73="","",'Section 3'!L73)</f>
        <v/>
      </c>
      <c r="F1061" s="48" t="str">
        <f>IF(E1061="","",'Section 3'!M73)</f>
        <v/>
      </c>
    </row>
    <row r="1062" spans="4:6" x14ac:dyDescent="0.25">
      <c r="D1062" s="82">
        <v>2</v>
      </c>
      <c r="E1062" s="48" t="str">
        <f>IF('Section 3'!D74="","",'Section 3'!L74)</f>
        <v/>
      </c>
      <c r="F1062" s="48" t="str">
        <f>IF(E1062="","",'Section 3'!M74)</f>
        <v/>
      </c>
    </row>
    <row r="1063" spans="4:6" x14ac:dyDescent="0.25">
      <c r="D1063" s="82">
        <v>2</v>
      </c>
      <c r="E1063" s="48" t="str">
        <f>IF('Section 3'!D75="","",'Section 3'!L75)</f>
        <v/>
      </c>
      <c r="F1063" s="48" t="str">
        <f>IF(E1063="","",'Section 3'!M75)</f>
        <v/>
      </c>
    </row>
    <row r="1064" spans="4:6" x14ac:dyDescent="0.25">
      <c r="D1064" s="82">
        <v>2</v>
      </c>
      <c r="E1064" s="48" t="str">
        <f>IF('Section 3'!D76="","",'Section 3'!L76)</f>
        <v/>
      </c>
      <c r="F1064" s="48" t="str">
        <f>IF(E1064="","",'Section 3'!M76)</f>
        <v/>
      </c>
    </row>
    <row r="1065" spans="4:6" x14ac:dyDescent="0.25">
      <c r="D1065" s="82">
        <v>2</v>
      </c>
      <c r="E1065" s="48" t="str">
        <f>IF('Section 3'!D77="","",'Section 3'!L77)</f>
        <v/>
      </c>
      <c r="F1065" s="48" t="str">
        <f>IF(E1065="","",'Section 3'!M77)</f>
        <v/>
      </c>
    </row>
    <row r="1066" spans="4:6" x14ac:dyDescent="0.25">
      <c r="D1066" s="82">
        <v>2</v>
      </c>
      <c r="E1066" s="48" t="str">
        <f>IF('Section 3'!D78="","",'Section 3'!L78)</f>
        <v/>
      </c>
      <c r="F1066" s="48" t="str">
        <f>IF(E1066="","",'Section 3'!M78)</f>
        <v/>
      </c>
    </row>
    <row r="1067" spans="4:6" x14ac:dyDescent="0.25">
      <c r="D1067" s="82">
        <v>2</v>
      </c>
      <c r="E1067" s="48" t="str">
        <f>IF('Section 3'!D79="","",'Section 3'!L79)</f>
        <v/>
      </c>
      <c r="F1067" s="48" t="str">
        <f>IF(E1067="","",'Section 3'!M79)</f>
        <v/>
      </c>
    </row>
    <row r="1068" spans="4:6" x14ac:dyDescent="0.25">
      <c r="D1068" s="82">
        <v>2</v>
      </c>
      <c r="E1068" s="48" t="str">
        <f>IF('Section 3'!D80="","",'Section 3'!L80)</f>
        <v/>
      </c>
      <c r="F1068" s="48" t="str">
        <f>IF(E1068="","",'Section 3'!M80)</f>
        <v/>
      </c>
    </row>
    <row r="1069" spans="4:6" x14ac:dyDescent="0.25">
      <c r="D1069" s="82">
        <v>2</v>
      </c>
      <c r="E1069" s="48" t="str">
        <f>IF('Section 3'!D81="","",'Section 3'!L81)</f>
        <v/>
      </c>
      <c r="F1069" s="48" t="str">
        <f>IF(E1069="","",'Section 3'!M81)</f>
        <v/>
      </c>
    </row>
    <row r="1070" spans="4:6" x14ac:dyDescent="0.25">
      <c r="D1070" s="82">
        <v>2</v>
      </c>
      <c r="E1070" s="48" t="str">
        <f>IF('Section 3'!D82="","",'Section 3'!L82)</f>
        <v/>
      </c>
      <c r="F1070" s="48" t="str">
        <f>IF(E1070="","",'Section 3'!M82)</f>
        <v/>
      </c>
    </row>
    <row r="1071" spans="4:6" x14ac:dyDescent="0.25">
      <c r="D1071" s="82">
        <v>2</v>
      </c>
      <c r="E1071" s="48" t="str">
        <f>IF('Section 3'!D83="","",'Section 3'!L83)</f>
        <v/>
      </c>
      <c r="F1071" s="48" t="str">
        <f>IF(E1071="","",'Section 3'!M83)</f>
        <v/>
      </c>
    </row>
    <row r="1072" spans="4:6" x14ac:dyDescent="0.25">
      <c r="D1072" s="82">
        <v>2</v>
      </c>
      <c r="E1072" s="48" t="str">
        <f>IF('Section 3'!D84="","",'Section 3'!L84)</f>
        <v/>
      </c>
      <c r="F1072" s="48" t="str">
        <f>IF(E1072="","",'Section 3'!M84)</f>
        <v/>
      </c>
    </row>
    <row r="1073" spans="4:6" x14ac:dyDescent="0.25">
      <c r="D1073" s="82">
        <v>2</v>
      </c>
      <c r="E1073" s="48" t="str">
        <f>IF('Section 3'!D85="","",'Section 3'!L85)</f>
        <v/>
      </c>
      <c r="F1073" s="48" t="str">
        <f>IF(E1073="","",'Section 3'!M85)</f>
        <v/>
      </c>
    </row>
    <row r="1074" spans="4:6" x14ac:dyDescent="0.25">
      <c r="D1074" s="82">
        <v>2</v>
      </c>
      <c r="E1074" s="48" t="str">
        <f>IF('Section 3'!D86="","",'Section 3'!L86)</f>
        <v/>
      </c>
      <c r="F1074" s="48" t="str">
        <f>IF(E1074="","",'Section 3'!M86)</f>
        <v/>
      </c>
    </row>
    <row r="1075" spans="4:6" x14ac:dyDescent="0.25">
      <c r="D1075" s="82">
        <v>2</v>
      </c>
      <c r="E1075" s="48" t="str">
        <f>IF('Section 3'!D87="","",'Section 3'!L87)</f>
        <v/>
      </c>
      <c r="F1075" s="48" t="str">
        <f>IF(E1075="","",'Section 3'!M87)</f>
        <v/>
      </c>
    </row>
    <row r="1076" spans="4:6" x14ac:dyDescent="0.25">
      <c r="D1076" s="82">
        <v>2</v>
      </c>
      <c r="E1076" s="48" t="str">
        <f>IF('Section 3'!D88="","",'Section 3'!L88)</f>
        <v/>
      </c>
      <c r="F1076" s="48" t="str">
        <f>IF(E1076="","",'Section 3'!M88)</f>
        <v/>
      </c>
    </row>
    <row r="1077" spans="4:6" x14ac:dyDescent="0.25">
      <c r="D1077" s="82">
        <v>2</v>
      </c>
      <c r="E1077" s="48" t="str">
        <f>IF('Section 3'!D89="","",'Section 3'!L89)</f>
        <v/>
      </c>
      <c r="F1077" s="48" t="str">
        <f>IF(E1077="","",'Section 3'!M89)</f>
        <v/>
      </c>
    </row>
    <row r="1078" spans="4:6" x14ac:dyDescent="0.25">
      <c r="D1078" s="82">
        <v>2</v>
      </c>
      <c r="E1078" s="48" t="str">
        <f>IF('Section 3'!D90="","",'Section 3'!L90)</f>
        <v/>
      </c>
      <c r="F1078" s="48" t="str">
        <f>IF(E1078="","",'Section 3'!M90)</f>
        <v/>
      </c>
    </row>
    <row r="1079" spans="4:6" x14ac:dyDescent="0.25">
      <c r="D1079" s="82">
        <v>2</v>
      </c>
      <c r="E1079" s="48" t="str">
        <f>IF('Section 3'!D91="","",'Section 3'!L91)</f>
        <v/>
      </c>
      <c r="F1079" s="48" t="str">
        <f>IF(E1079="","",'Section 3'!M91)</f>
        <v/>
      </c>
    </row>
    <row r="1080" spans="4:6" x14ac:dyDescent="0.25">
      <c r="D1080" s="82">
        <v>2</v>
      </c>
      <c r="E1080" s="48" t="str">
        <f>IF('Section 3'!D92="","",'Section 3'!L92)</f>
        <v/>
      </c>
      <c r="F1080" s="48" t="str">
        <f>IF(E1080="","",'Section 3'!M92)</f>
        <v/>
      </c>
    </row>
    <row r="1081" spans="4:6" x14ac:dyDescent="0.25">
      <c r="D1081" s="82">
        <v>2</v>
      </c>
      <c r="E1081" s="48" t="str">
        <f>IF('Section 3'!D93="","",'Section 3'!L93)</f>
        <v/>
      </c>
      <c r="F1081" s="48" t="str">
        <f>IF(E1081="","",'Section 3'!M93)</f>
        <v/>
      </c>
    </row>
    <row r="1082" spans="4:6" x14ac:dyDescent="0.25">
      <c r="D1082" s="82">
        <v>2</v>
      </c>
      <c r="E1082" s="48" t="str">
        <f>IF('Section 3'!D94="","",'Section 3'!L94)</f>
        <v/>
      </c>
      <c r="F1082" s="48" t="str">
        <f>IF(E1082="","",'Section 3'!M94)</f>
        <v/>
      </c>
    </row>
    <row r="1083" spans="4:6" x14ac:dyDescent="0.25">
      <c r="D1083" s="82">
        <v>2</v>
      </c>
      <c r="E1083" s="48" t="str">
        <f>IF('Section 3'!D95="","",'Section 3'!L95)</f>
        <v/>
      </c>
      <c r="F1083" s="48" t="str">
        <f>IF(E1083="","",'Section 3'!M95)</f>
        <v/>
      </c>
    </row>
    <row r="1084" spans="4:6" x14ac:dyDescent="0.25">
      <c r="D1084" s="82">
        <v>2</v>
      </c>
      <c r="E1084" s="48" t="str">
        <f>IF('Section 3'!D96="","",'Section 3'!L96)</f>
        <v/>
      </c>
      <c r="F1084" s="48" t="str">
        <f>IF(E1084="","",'Section 3'!M96)</f>
        <v/>
      </c>
    </row>
    <row r="1085" spans="4:6" x14ac:dyDescent="0.25">
      <c r="D1085" s="82">
        <v>2</v>
      </c>
      <c r="E1085" s="48" t="str">
        <f>IF('Section 3'!D97="","",'Section 3'!L97)</f>
        <v/>
      </c>
      <c r="F1085" s="48" t="str">
        <f>IF(E1085="","",'Section 3'!M97)</f>
        <v/>
      </c>
    </row>
    <row r="1086" spans="4:6" x14ac:dyDescent="0.25">
      <c r="D1086" s="82">
        <v>2</v>
      </c>
      <c r="E1086" s="48" t="str">
        <f>IF('Section 3'!D98="","",'Section 3'!L98)</f>
        <v/>
      </c>
      <c r="F1086" s="48" t="str">
        <f>IF(E1086="","",'Section 3'!M98)</f>
        <v/>
      </c>
    </row>
    <row r="1087" spans="4:6" x14ac:dyDescent="0.25">
      <c r="D1087" s="82">
        <v>2</v>
      </c>
      <c r="E1087" s="48" t="str">
        <f>IF('Section 3'!D99="","",'Section 3'!L99)</f>
        <v/>
      </c>
      <c r="F1087" s="48" t="str">
        <f>IF(E1087="","",'Section 3'!M99)</f>
        <v/>
      </c>
    </row>
    <row r="1088" spans="4:6" x14ac:dyDescent="0.25">
      <c r="D1088" s="82">
        <v>2</v>
      </c>
      <c r="E1088" s="48" t="str">
        <f>IF('Section 3'!D100="","",'Section 3'!L100)</f>
        <v/>
      </c>
      <c r="F1088" s="48" t="str">
        <f>IF(E1088="","",'Section 3'!M100)</f>
        <v/>
      </c>
    </row>
    <row r="1089" spans="4:6" x14ac:dyDescent="0.25">
      <c r="D1089" s="82">
        <v>2</v>
      </c>
      <c r="E1089" s="48" t="str">
        <f>IF('Section 3'!D101="","",'Section 3'!L101)</f>
        <v/>
      </c>
      <c r="F1089" s="48" t="str">
        <f>IF(E1089="","",'Section 3'!M101)</f>
        <v/>
      </c>
    </row>
    <row r="1090" spans="4:6" x14ac:dyDescent="0.25">
      <c r="D1090" s="82">
        <v>2</v>
      </c>
      <c r="E1090" s="48" t="str">
        <f>IF('Section 3'!D102="","",'Section 3'!L102)</f>
        <v/>
      </c>
      <c r="F1090" s="48" t="str">
        <f>IF(E1090="","",'Section 3'!M102)</f>
        <v/>
      </c>
    </row>
    <row r="1091" spans="4:6" x14ac:dyDescent="0.25">
      <c r="D1091" s="82">
        <v>2</v>
      </c>
      <c r="E1091" s="48" t="str">
        <f>IF('Section 3'!D103="","",'Section 3'!L103)</f>
        <v/>
      </c>
      <c r="F1091" s="48" t="str">
        <f>IF(E1091="","",'Section 3'!M103)</f>
        <v/>
      </c>
    </row>
    <row r="1092" spans="4:6" x14ac:dyDescent="0.25">
      <c r="D1092" s="82">
        <v>2</v>
      </c>
      <c r="E1092" s="48" t="str">
        <f>IF('Section 3'!D104="","",'Section 3'!L104)</f>
        <v/>
      </c>
      <c r="F1092" s="48" t="str">
        <f>IF(E1092="","",'Section 3'!M104)</f>
        <v/>
      </c>
    </row>
    <row r="1093" spans="4:6" x14ac:dyDescent="0.25">
      <c r="D1093" s="82">
        <v>2</v>
      </c>
      <c r="E1093" s="48" t="str">
        <f>IF('Section 3'!D105="","",'Section 3'!L105)</f>
        <v/>
      </c>
      <c r="F1093" s="48" t="str">
        <f>IF(E1093="","",'Section 3'!M105)</f>
        <v/>
      </c>
    </row>
    <row r="1094" spans="4:6" x14ac:dyDescent="0.25">
      <c r="D1094" s="82">
        <v>2</v>
      </c>
      <c r="E1094" s="48" t="str">
        <f>IF('Section 3'!D106="","",'Section 3'!L106)</f>
        <v/>
      </c>
      <c r="F1094" s="48" t="str">
        <f>IF(E1094="","",'Section 3'!M106)</f>
        <v/>
      </c>
    </row>
    <row r="1095" spans="4:6" x14ac:dyDescent="0.25">
      <c r="D1095" s="82">
        <v>2</v>
      </c>
      <c r="E1095" s="48" t="str">
        <f>IF('Section 3'!D107="","",'Section 3'!L107)</f>
        <v/>
      </c>
      <c r="F1095" s="48" t="str">
        <f>IF(E1095="","",'Section 3'!M107)</f>
        <v/>
      </c>
    </row>
    <row r="1096" spans="4:6" x14ac:dyDescent="0.25">
      <c r="D1096" s="82">
        <v>2</v>
      </c>
      <c r="E1096" s="48" t="str">
        <f>IF('Section 3'!D108="","",'Section 3'!L108)</f>
        <v/>
      </c>
      <c r="F1096" s="48" t="str">
        <f>IF(E1096="","",'Section 3'!M108)</f>
        <v/>
      </c>
    </row>
    <row r="1097" spans="4:6" x14ac:dyDescent="0.25">
      <c r="D1097" s="82">
        <v>2</v>
      </c>
      <c r="E1097" s="48" t="str">
        <f>IF('Section 3'!D109="","",'Section 3'!L109)</f>
        <v/>
      </c>
      <c r="F1097" s="48" t="str">
        <f>IF(E1097="","",'Section 3'!M109)</f>
        <v/>
      </c>
    </row>
    <row r="1098" spans="4:6" x14ac:dyDescent="0.25">
      <c r="D1098" s="82">
        <v>2</v>
      </c>
      <c r="E1098" s="48" t="str">
        <f>IF('Section 3'!D110="","",'Section 3'!L110)</f>
        <v/>
      </c>
      <c r="F1098" s="48" t="str">
        <f>IF(E1098="","",'Section 3'!M110)</f>
        <v/>
      </c>
    </row>
    <row r="1099" spans="4:6" x14ac:dyDescent="0.25">
      <c r="D1099" s="82">
        <v>2</v>
      </c>
      <c r="E1099" s="48" t="str">
        <f>IF('Section 3'!D111="","",'Section 3'!L111)</f>
        <v/>
      </c>
      <c r="F1099" s="48" t="str">
        <f>IF(E1099="","",'Section 3'!M111)</f>
        <v/>
      </c>
    </row>
    <row r="1100" spans="4:6" x14ac:dyDescent="0.25">
      <c r="D1100" s="82">
        <v>2</v>
      </c>
      <c r="E1100" s="48" t="str">
        <f>IF('Section 3'!D112="","",'Section 3'!L112)</f>
        <v/>
      </c>
      <c r="F1100" s="48" t="str">
        <f>IF(E1100="","",'Section 3'!M112)</f>
        <v/>
      </c>
    </row>
    <row r="1101" spans="4:6" x14ac:dyDescent="0.25">
      <c r="D1101" s="82">
        <v>2</v>
      </c>
      <c r="E1101" s="48" t="str">
        <f>IF('Section 3'!D113="","",'Section 3'!L113)</f>
        <v/>
      </c>
      <c r="F1101" s="48" t="str">
        <f>IF(E1101="","",'Section 3'!M113)</f>
        <v/>
      </c>
    </row>
    <row r="1102" spans="4:6" x14ac:dyDescent="0.25">
      <c r="D1102" s="82">
        <v>2</v>
      </c>
      <c r="E1102" s="48" t="str">
        <f>IF('Section 3'!D114="","",'Section 3'!L114)</f>
        <v/>
      </c>
      <c r="F1102" s="48" t="str">
        <f>IF(E1102="","",'Section 3'!M114)</f>
        <v/>
      </c>
    </row>
    <row r="1103" spans="4:6" x14ac:dyDescent="0.25">
      <c r="D1103" s="82">
        <v>2</v>
      </c>
      <c r="E1103" s="48" t="str">
        <f>IF('Section 3'!D115="","",'Section 3'!L115)</f>
        <v/>
      </c>
      <c r="F1103" s="48" t="str">
        <f>IF(E1103="","",'Section 3'!M115)</f>
        <v/>
      </c>
    </row>
    <row r="1104" spans="4:6" x14ac:dyDescent="0.25">
      <c r="D1104" s="82">
        <v>2</v>
      </c>
      <c r="E1104" s="48" t="str">
        <f>IF('Section 3'!D116="","",'Section 3'!L116)</f>
        <v/>
      </c>
      <c r="F1104" s="48" t="str">
        <f>IF(E1104="","",'Section 3'!M116)</f>
        <v/>
      </c>
    </row>
    <row r="1105" spans="4:6" x14ac:dyDescent="0.25">
      <c r="D1105" s="82">
        <v>2</v>
      </c>
      <c r="E1105" s="48" t="str">
        <f>IF('Section 3'!D117="","",'Section 3'!L117)</f>
        <v/>
      </c>
      <c r="F1105" s="48" t="str">
        <f>IF(E1105="","",'Section 3'!M117)</f>
        <v/>
      </c>
    </row>
    <row r="1106" spans="4:6" x14ac:dyDescent="0.25">
      <c r="D1106" s="82">
        <v>2</v>
      </c>
      <c r="E1106" s="48" t="str">
        <f>IF('Section 3'!D118="","",'Section 3'!L118)</f>
        <v/>
      </c>
      <c r="F1106" s="48" t="str">
        <f>IF(E1106="","",'Section 3'!M118)</f>
        <v/>
      </c>
    </row>
    <row r="1107" spans="4:6" x14ac:dyDescent="0.25">
      <c r="D1107" s="82">
        <v>2</v>
      </c>
      <c r="E1107" s="48" t="str">
        <f>IF('Section 3'!D119="","",'Section 3'!L119)</f>
        <v/>
      </c>
      <c r="F1107" s="48" t="str">
        <f>IF(E1107="","",'Section 3'!M119)</f>
        <v/>
      </c>
    </row>
    <row r="1108" spans="4:6" x14ac:dyDescent="0.25">
      <c r="D1108" s="82">
        <v>2</v>
      </c>
      <c r="E1108" s="48" t="str">
        <f>IF('Section 3'!D120="","",'Section 3'!L120)</f>
        <v/>
      </c>
      <c r="F1108" s="48" t="str">
        <f>IF(E1108="","",'Section 3'!M120)</f>
        <v/>
      </c>
    </row>
    <row r="1109" spans="4:6" x14ac:dyDescent="0.25">
      <c r="D1109" s="82">
        <v>2</v>
      </c>
      <c r="E1109" s="48" t="str">
        <f>IF('Section 3'!D121="","",'Section 3'!L121)</f>
        <v/>
      </c>
      <c r="F1109" s="48" t="str">
        <f>IF(E1109="","",'Section 3'!M121)</f>
        <v/>
      </c>
    </row>
    <row r="1110" spans="4:6" x14ac:dyDescent="0.25">
      <c r="D1110" s="82">
        <v>2</v>
      </c>
      <c r="E1110" s="48" t="str">
        <f>IF('Section 3'!D122="","",'Section 3'!L122)</f>
        <v/>
      </c>
      <c r="F1110" s="48" t="str">
        <f>IF(E1110="","",'Section 3'!M122)</f>
        <v/>
      </c>
    </row>
    <row r="1111" spans="4:6" x14ac:dyDescent="0.25">
      <c r="D1111" s="82">
        <v>2</v>
      </c>
      <c r="E1111" s="48" t="str">
        <f>IF('Section 3'!D123="","",'Section 3'!L123)</f>
        <v/>
      </c>
      <c r="F1111" s="48" t="str">
        <f>IF(E1111="","",'Section 3'!M123)</f>
        <v/>
      </c>
    </row>
    <row r="1112" spans="4:6" x14ac:dyDescent="0.25">
      <c r="D1112" s="82">
        <v>2</v>
      </c>
      <c r="E1112" s="48" t="str">
        <f>IF('Section 3'!D124="","",'Section 3'!L124)</f>
        <v/>
      </c>
      <c r="F1112" s="48" t="str">
        <f>IF(E1112="","",'Section 3'!M124)</f>
        <v/>
      </c>
    </row>
    <row r="1113" spans="4:6" x14ac:dyDescent="0.25">
      <c r="D1113" s="82">
        <v>2</v>
      </c>
      <c r="E1113" s="48" t="str">
        <f>IF('Section 3'!D125="","",'Section 3'!L125)</f>
        <v/>
      </c>
      <c r="F1113" s="48" t="str">
        <f>IF(E1113="","",'Section 3'!M125)</f>
        <v/>
      </c>
    </row>
    <row r="1114" spans="4:6" x14ac:dyDescent="0.25">
      <c r="D1114" s="82">
        <v>2</v>
      </c>
      <c r="E1114" s="48" t="str">
        <f>IF('Section 3'!D126="","",'Section 3'!L126)</f>
        <v/>
      </c>
      <c r="F1114" s="48" t="str">
        <f>IF(E1114="","",'Section 3'!M126)</f>
        <v/>
      </c>
    </row>
    <row r="1115" spans="4:6" x14ac:dyDescent="0.25">
      <c r="D1115" s="82">
        <v>2</v>
      </c>
      <c r="E1115" s="48" t="str">
        <f>IF('Section 3'!D127="","",'Section 3'!L127)</f>
        <v/>
      </c>
      <c r="F1115" s="48" t="str">
        <f>IF(E1115="","",'Section 3'!M127)</f>
        <v/>
      </c>
    </row>
    <row r="1116" spans="4:6" x14ac:dyDescent="0.25">
      <c r="D1116" s="82">
        <v>2</v>
      </c>
      <c r="E1116" s="48" t="str">
        <f>IF('Section 3'!D128="","",'Section 3'!L128)</f>
        <v/>
      </c>
      <c r="F1116" s="48" t="str">
        <f>IF(E1116="","",'Section 3'!M128)</f>
        <v/>
      </c>
    </row>
    <row r="1117" spans="4:6" x14ac:dyDescent="0.25">
      <c r="D1117" s="82">
        <v>2</v>
      </c>
      <c r="E1117" s="48" t="str">
        <f>IF('Section 3'!D129="","",'Section 3'!L129)</f>
        <v/>
      </c>
      <c r="F1117" s="48" t="str">
        <f>IF(E1117="","",'Section 3'!M129)</f>
        <v/>
      </c>
    </row>
    <row r="1118" spans="4:6" x14ac:dyDescent="0.25">
      <c r="D1118" s="82">
        <v>2</v>
      </c>
      <c r="E1118" s="48" t="str">
        <f>IF('Section 3'!D130="","",'Section 3'!L130)</f>
        <v/>
      </c>
      <c r="F1118" s="48" t="str">
        <f>IF(E1118="","",'Section 3'!M130)</f>
        <v/>
      </c>
    </row>
    <row r="1119" spans="4:6" x14ac:dyDescent="0.25">
      <c r="D1119" s="82">
        <v>2</v>
      </c>
      <c r="E1119" s="48" t="str">
        <f>IF('Section 3'!D131="","",'Section 3'!L131)</f>
        <v/>
      </c>
      <c r="F1119" s="48" t="str">
        <f>IF(E1119="","",'Section 3'!M131)</f>
        <v/>
      </c>
    </row>
    <row r="1120" spans="4:6" x14ac:dyDescent="0.25">
      <c r="D1120" s="82">
        <v>2</v>
      </c>
      <c r="E1120" s="48" t="str">
        <f>IF('Section 3'!D132="","",'Section 3'!L132)</f>
        <v/>
      </c>
      <c r="F1120" s="48" t="str">
        <f>IF(E1120="","",'Section 3'!M132)</f>
        <v/>
      </c>
    </row>
    <row r="1121" spans="4:6" x14ac:dyDescent="0.25">
      <c r="D1121" s="82">
        <v>2</v>
      </c>
      <c r="E1121" s="48" t="str">
        <f>IF('Section 3'!D133="","",'Section 3'!L133)</f>
        <v/>
      </c>
      <c r="F1121" s="48" t="str">
        <f>IF(E1121="","",'Section 3'!M133)</f>
        <v/>
      </c>
    </row>
    <row r="1122" spans="4:6" x14ac:dyDescent="0.25">
      <c r="D1122" s="82">
        <v>2</v>
      </c>
      <c r="E1122" s="48" t="str">
        <f>IF('Section 3'!D134="","",'Section 3'!L134)</f>
        <v/>
      </c>
      <c r="F1122" s="48" t="str">
        <f>IF(E1122="","",'Section 3'!M134)</f>
        <v/>
      </c>
    </row>
    <row r="1123" spans="4:6" x14ac:dyDescent="0.25">
      <c r="D1123" s="82">
        <v>2</v>
      </c>
      <c r="E1123" s="48" t="str">
        <f>IF('Section 3'!D135="","",'Section 3'!L135)</f>
        <v/>
      </c>
      <c r="F1123" s="48" t="str">
        <f>IF(E1123="","",'Section 3'!M135)</f>
        <v/>
      </c>
    </row>
    <row r="1124" spans="4:6" x14ac:dyDescent="0.25">
      <c r="D1124" s="82">
        <v>2</v>
      </c>
      <c r="E1124" s="48" t="str">
        <f>IF('Section 3'!D136="","",'Section 3'!L136)</f>
        <v/>
      </c>
      <c r="F1124" s="48" t="str">
        <f>IF(E1124="","",'Section 3'!M136)</f>
        <v/>
      </c>
    </row>
    <row r="1125" spans="4:6" x14ac:dyDescent="0.25">
      <c r="D1125" s="82">
        <v>2</v>
      </c>
      <c r="E1125" s="48" t="str">
        <f>IF('Section 3'!D137="","",'Section 3'!L137)</f>
        <v/>
      </c>
      <c r="F1125" s="48" t="str">
        <f>IF(E1125="","",'Section 3'!M137)</f>
        <v/>
      </c>
    </row>
    <row r="1126" spans="4:6" x14ac:dyDescent="0.25">
      <c r="D1126" s="82">
        <v>2</v>
      </c>
      <c r="E1126" s="48" t="str">
        <f>IF('Section 3'!D138="","",'Section 3'!L138)</f>
        <v/>
      </c>
      <c r="F1126" s="48" t="str">
        <f>IF(E1126="","",'Section 3'!M138)</f>
        <v/>
      </c>
    </row>
    <row r="1127" spans="4:6" x14ac:dyDescent="0.25">
      <c r="D1127" s="82">
        <v>2</v>
      </c>
      <c r="E1127" s="48" t="str">
        <f>IF('Section 3'!D139="","",'Section 3'!L139)</f>
        <v/>
      </c>
      <c r="F1127" s="48" t="str">
        <f>IF(E1127="","",'Section 3'!M139)</f>
        <v/>
      </c>
    </row>
    <row r="1128" spans="4:6" x14ac:dyDescent="0.25">
      <c r="D1128" s="82">
        <v>2</v>
      </c>
      <c r="E1128" s="48" t="str">
        <f>IF('Section 3'!D140="","",'Section 3'!L140)</f>
        <v/>
      </c>
      <c r="F1128" s="48" t="str">
        <f>IF(E1128="","",'Section 3'!M140)</f>
        <v/>
      </c>
    </row>
    <row r="1129" spans="4:6" x14ac:dyDescent="0.25">
      <c r="D1129" s="82">
        <v>2</v>
      </c>
      <c r="E1129" s="48" t="str">
        <f>IF('Section 3'!D141="","",'Section 3'!L141)</f>
        <v/>
      </c>
      <c r="F1129" s="48" t="str">
        <f>IF(E1129="","",'Section 3'!M141)</f>
        <v/>
      </c>
    </row>
    <row r="1130" spans="4:6" x14ac:dyDescent="0.25">
      <c r="D1130" s="82">
        <v>2</v>
      </c>
      <c r="E1130" s="48" t="str">
        <f>IF('Section 3'!D142="","",'Section 3'!L142)</f>
        <v/>
      </c>
      <c r="F1130" s="48" t="str">
        <f>IF(E1130="","",'Section 3'!M142)</f>
        <v/>
      </c>
    </row>
    <row r="1131" spans="4:6" x14ac:dyDescent="0.25">
      <c r="D1131" s="82">
        <v>2</v>
      </c>
      <c r="E1131" s="48" t="str">
        <f>IF('Section 3'!D143="","",'Section 3'!L143)</f>
        <v/>
      </c>
      <c r="F1131" s="48" t="str">
        <f>IF(E1131="","",'Section 3'!M143)</f>
        <v/>
      </c>
    </row>
    <row r="1132" spans="4:6" x14ac:dyDescent="0.25">
      <c r="D1132" s="82">
        <v>2</v>
      </c>
      <c r="E1132" s="48" t="str">
        <f>IF('Section 3'!D144="","",'Section 3'!L144)</f>
        <v/>
      </c>
      <c r="F1132" s="48" t="str">
        <f>IF(E1132="","",'Section 3'!M144)</f>
        <v/>
      </c>
    </row>
    <row r="1133" spans="4:6" x14ac:dyDescent="0.25">
      <c r="D1133" s="82">
        <v>2</v>
      </c>
      <c r="E1133" s="48" t="str">
        <f>IF('Section 3'!D145="","",'Section 3'!L145)</f>
        <v/>
      </c>
      <c r="F1133" s="48" t="str">
        <f>IF(E1133="","",'Section 3'!M145)</f>
        <v/>
      </c>
    </row>
    <row r="1134" spans="4:6" x14ac:dyDescent="0.25">
      <c r="D1134" s="82">
        <v>2</v>
      </c>
      <c r="E1134" s="48" t="str">
        <f>IF('Section 3'!D146="","",'Section 3'!L146)</f>
        <v/>
      </c>
      <c r="F1134" s="48" t="str">
        <f>IF(E1134="","",'Section 3'!M146)</f>
        <v/>
      </c>
    </row>
    <row r="1135" spans="4:6" x14ac:dyDescent="0.25">
      <c r="D1135" s="82">
        <v>2</v>
      </c>
      <c r="E1135" s="48" t="str">
        <f>IF('Section 3'!D147="","",'Section 3'!L147)</f>
        <v/>
      </c>
      <c r="F1135" s="48" t="str">
        <f>IF(E1135="","",'Section 3'!M147)</f>
        <v/>
      </c>
    </row>
    <row r="1136" spans="4:6" x14ac:dyDescent="0.25">
      <c r="D1136" s="82">
        <v>2</v>
      </c>
      <c r="E1136" s="48" t="str">
        <f>IF('Section 3'!D148="","",'Section 3'!L148)</f>
        <v/>
      </c>
      <c r="F1136" s="48" t="str">
        <f>IF(E1136="","",'Section 3'!M148)</f>
        <v/>
      </c>
    </row>
    <row r="1137" spans="4:6" x14ac:dyDescent="0.25">
      <c r="D1137" s="82">
        <v>2</v>
      </c>
      <c r="E1137" s="48" t="str">
        <f>IF('Section 3'!D149="","",'Section 3'!L149)</f>
        <v/>
      </c>
      <c r="F1137" s="48" t="str">
        <f>IF(E1137="","",'Section 3'!M149)</f>
        <v/>
      </c>
    </row>
    <row r="1138" spans="4:6" x14ac:dyDescent="0.25">
      <c r="D1138" s="82">
        <v>2</v>
      </c>
      <c r="E1138" s="48" t="str">
        <f>IF('Section 3'!D150="","",'Section 3'!L150)</f>
        <v/>
      </c>
      <c r="F1138" s="48" t="str">
        <f>IF(E1138="","",'Section 3'!M150)</f>
        <v/>
      </c>
    </row>
    <row r="1139" spans="4:6" x14ac:dyDescent="0.25">
      <c r="D1139" s="82">
        <v>2</v>
      </c>
      <c r="E1139" s="48" t="str">
        <f>IF('Section 3'!D151="","",'Section 3'!L151)</f>
        <v/>
      </c>
      <c r="F1139" s="48" t="str">
        <f>IF(E1139="","",'Section 3'!M151)</f>
        <v/>
      </c>
    </row>
    <row r="1140" spans="4:6" x14ac:dyDescent="0.25">
      <c r="D1140" s="82">
        <v>2</v>
      </c>
      <c r="E1140" s="48" t="str">
        <f>IF('Section 3'!D152="","",'Section 3'!L152)</f>
        <v/>
      </c>
      <c r="F1140" s="48" t="str">
        <f>IF(E1140="","",'Section 3'!M152)</f>
        <v/>
      </c>
    </row>
    <row r="1141" spans="4:6" x14ac:dyDescent="0.25">
      <c r="D1141" s="82">
        <v>2</v>
      </c>
      <c r="E1141" s="48" t="str">
        <f>IF('Section 3'!D153="","",'Section 3'!L153)</f>
        <v/>
      </c>
      <c r="F1141" s="48" t="str">
        <f>IF(E1141="","",'Section 3'!M153)</f>
        <v/>
      </c>
    </row>
    <row r="1142" spans="4:6" x14ac:dyDescent="0.25">
      <c r="D1142" s="82">
        <v>2</v>
      </c>
      <c r="E1142" s="48" t="str">
        <f>IF('Section 3'!D154="","",'Section 3'!L154)</f>
        <v/>
      </c>
      <c r="F1142" s="48" t="str">
        <f>IF(E1142="","",'Section 3'!M154)</f>
        <v/>
      </c>
    </row>
    <row r="1143" spans="4:6" x14ac:dyDescent="0.25">
      <c r="D1143" s="82">
        <v>2</v>
      </c>
      <c r="E1143" s="48" t="str">
        <f>IF('Section 3'!D155="","",'Section 3'!L155)</f>
        <v/>
      </c>
      <c r="F1143" s="48" t="str">
        <f>IF(E1143="","",'Section 3'!M155)</f>
        <v/>
      </c>
    </row>
    <row r="1144" spans="4:6" x14ac:dyDescent="0.25">
      <c r="D1144" s="82">
        <v>2</v>
      </c>
      <c r="E1144" s="48" t="str">
        <f>IF('Section 3'!D156="","",'Section 3'!L156)</f>
        <v/>
      </c>
      <c r="F1144" s="48" t="str">
        <f>IF(E1144="","",'Section 3'!M156)</f>
        <v/>
      </c>
    </row>
    <row r="1145" spans="4:6" x14ac:dyDescent="0.25">
      <c r="D1145" s="82">
        <v>2</v>
      </c>
      <c r="E1145" s="48" t="str">
        <f>IF('Section 3'!D157="","",'Section 3'!L157)</f>
        <v/>
      </c>
      <c r="F1145" s="48" t="str">
        <f>IF(E1145="","",'Section 3'!M157)</f>
        <v/>
      </c>
    </row>
    <row r="1146" spans="4:6" x14ac:dyDescent="0.25">
      <c r="D1146" s="82">
        <v>2</v>
      </c>
      <c r="E1146" s="48" t="str">
        <f>IF('Section 3'!D158="","",'Section 3'!L158)</f>
        <v/>
      </c>
      <c r="F1146" s="48" t="str">
        <f>IF(E1146="","",'Section 3'!M158)</f>
        <v/>
      </c>
    </row>
    <row r="1147" spans="4:6" x14ac:dyDescent="0.25">
      <c r="D1147" s="82">
        <v>2</v>
      </c>
      <c r="E1147" s="48" t="str">
        <f>IF('Section 3'!D159="","",'Section 3'!L159)</f>
        <v/>
      </c>
      <c r="F1147" s="48" t="str">
        <f>IF(E1147="","",'Section 3'!M159)</f>
        <v/>
      </c>
    </row>
    <row r="1148" spans="4:6" x14ac:dyDescent="0.25">
      <c r="D1148" s="82">
        <v>2</v>
      </c>
      <c r="E1148" s="48" t="str">
        <f>IF('Section 3'!D160="","",'Section 3'!L160)</f>
        <v/>
      </c>
      <c r="F1148" s="48" t="str">
        <f>IF(E1148="","",'Section 3'!M160)</f>
        <v/>
      </c>
    </row>
    <row r="1149" spans="4:6" x14ac:dyDescent="0.25">
      <c r="D1149" s="82">
        <v>2</v>
      </c>
      <c r="E1149" s="48" t="str">
        <f>IF('Section 3'!D161="","",'Section 3'!L161)</f>
        <v/>
      </c>
      <c r="F1149" s="48" t="str">
        <f>IF(E1149="","",'Section 3'!M161)</f>
        <v/>
      </c>
    </row>
    <row r="1150" spans="4:6" x14ac:dyDescent="0.25">
      <c r="D1150" s="82">
        <v>2</v>
      </c>
      <c r="E1150" s="48" t="str">
        <f>IF('Section 3'!D162="","",'Section 3'!L162)</f>
        <v/>
      </c>
      <c r="F1150" s="48" t="str">
        <f>IF(E1150="","",'Section 3'!M162)</f>
        <v/>
      </c>
    </row>
    <row r="1151" spans="4:6" x14ac:dyDescent="0.25">
      <c r="D1151" s="82">
        <v>2</v>
      </c>
      <c r="E1151" s="48" t="str">
        <f>IF('Section 3'!D163="","",'Section 3'!L163)</f>
        <v/>
      </c>
      <c r="F1151" s="48" t="str">
        <f>IF(E1151="","",'Section 3'!M163)</f>
        <v/>
      </c>
    </row>
    <row r="1152" spans="4:6" x14ac:dyDescent="0.25">
      <c r="D1152" s="82">
        <v>2</v>
      </c>
      <c r="E1152" s="48" t="str">
        <f>IF('Section 3'!D164="","",'Section 3'!L164)</f>
        <v/>
      </c>
      <c r="F1152" s="48" t="str">
        <f>IF(E1152="","",'Section 3'!M164)</f>
        <v/>
      </c>
    </row>
    <row r="1153" spans="4:6" x14ac:dyDescent="0.25">
      <c r="D1153" s="82">
        <v>2</v>
      </c>
      <c r="E1153" s="48" t="str">
        <f>IF('Section 3'!D165="","",'Section 3'!L165)</f>
        <v/>
      </c>
      <c r="F1153" s="48" t="str">
        <f>IF(E1153="","",'Section 3'!M165)</f>
        <v/>
      </c>
    </row>
    <row r="1154" spans="4:6" x14ac:dyDescent="0.25">
      <c r="D1154" s="82">
        <v>2</v>
      </c>
      <c r="E1154" s="48" t="str">
        <f>IF('Section 3'!D166="","",'Section 3'!L166)</f>
        <v/>
      </c>
      <c r="F1154" s="48" t="str">
        <f>IF(E1154="","",'Section 3'!M166)</f>
        <v/>
      </c>
    </row>
    <row r="1155" spans="4:6" x14ac:dyDescent="0.25">
      <c r="D1155" s="82">
        <v>2</v>
      </c>
      <c r="E1155" s="48" t="str">
        <f>IF('Section 3'!D167="","",'Section 3'!L167)</f>
        <v/>
      </c>
      <c r="F1155" s="48" t="str">
        <f>IF(E1155="","",'Section 3'!M167)</f>
        <v/>
      </c>
    </row>
    <row r="1156" spans="4:6" x14ac:dyDescent="0.25">
      <c r="D1156" s="82">
        <v>2</v>
      </c>
      <c r="E1156" s="48" t="str">
        <f>IF('Section 3'!D168="","",'Section 3'!L168)</f>
        <v/>
      </c>
      <c r="F1156" s="48" t="str">
        <f>IF(E1156="","",'Section 3'!M168)</f>
        <v/>
      </c>
    </row>
    <row r="1157" spans="4:6" x14ac:dyDescent="0.25">
      <c r="D1157" s="82">
        <v>2</v>
      </c>
      <c r="E1157" s="48" t="str">
        <f>IF('Section 3'!D169="","",'Section 3'!L169)</f>
        <v/>
      </c>
      <c r="F1157" s="48" t="str">
        <f>IF(E1157="","",'Section 3'!M169)</f>
        <v/>
      </c>
    </row>
    <row r="1158" spans="4:6" x14ac:dyDescent="0.25">
      <c r="D1158" s="82">
        <v>2</v>
      </c>
      <c r="E1158" s="48" t="str">
        <f>IF('Section 3'!D170="","",'Section 3'!L170)</f>
        <v/>
      </c>
      <c r="F1158" s="48" t="str">
        <f>IF(E1158="","",'Section 3'!M170)</f>
        <v/>
      </c>
    </row>
    <row r="1159" spans="4:6" x14ac:dyDescent="0.25">
      <c r="D1159" s="82">
        <v>2</v>
      </c>
      <c r="E1159" s="48" t="str">
        <f>IF('Section 3'!D171="","",'Section 3'!L171)</f>
        <v/>
      </c>
      <c r="F1159" s="48" t="str">
        <f>IF(E1159="","",'Section 3'!M171)</f>
        <v/>
      </c>
    </row>
    <row r="1160" spans="4:6" x14ac:dyDescent="0.25">
      <c r="D1160" s="82">
        <v>2</v>
      </c>
      <c r="E1160" s="48" t="str">
        <f>IF('Section 3'!D172="","",'Section 3'!L172)</f>
        <v/>
      </c>
      <c r="F1160" s="48" t="str">
        <f>IF(E1160="","",'Section 3'!M172)</f>
        <v/>
      </c>
    </row>
    <row r="1161" spans="4:6" x14ac:dyDescent="0.25">
      <c r="D1161" s="82">
        <v>2</v>
      </c>
      <c r="E1161" s="48" t="str">
        <f>IF('Section 3'!D173="","",'Section 3'!L173)</f>
        <v/>
      </c>
      <c r="F1161" s="48" t="str">
        <f>IF(E1161="","",'Section 3'!M173)</f>
        <v/>
      </c>
    </row>
    <row r="1162" spans="4:6" x14ac:dyDescent="0.25">
      <c r="D1162" s="82">
        <v>2</v>
      </c>
      <c r="E1162" s="48" t="str">
        <f>IF('Section 3'!D174="","",'Section 3'!L174)</f>
        <v/>
      </c>
      <c r="F1162" s="48" t="str">
        <f>IF(E1162="","",'Section 3'!M174)</f>
        <v/>
      </c>
    </row>
    <row r="1163" spans="4:6" x14ac:dyDescent="0.25">
      <c r="D1163" s="82">
        <v>2</v>
      </c>
      <c r="E1163" s="48" t="str">
        <f>IF('Section 3'!D175="","",'Section 3'!L175)</f>
        <v/>
      </c>
      <c r="F1163" s="48" t="str">
        <f>IF(E1163="","",'Section 3'!M175)</f>
        <v/>
      </c>
    </row>
    <row r="1164" spans="4:6" x14ac:dyDescent="0.25">
      <c r="D1164" s="82">
        <v>2</v>
      </c>
      <c r="E1164" s="48" t="str">
        <f>IF('Section 3'!D176="","",'Section 3'!L176)</f>
        <v/>
      </c>
      <c r="F1164" s="48" t="str">
        <f>IF(E1164="","",'Section 3'!M176)</f>
        <v/>
      </c>
    </row>
    <row r="1165" spans="4:6" x14ac:dyDescent="0.25">
      <c r="D1165" s="82">
        <v>2</v>
      </c>
      <c r="E1165" s="48" t="str">
        <f>IF('Section 3'!D177="","",'Section 3'!L177)</f>
        <v/>
      </c>
      <c r="F1165" s="48" t="str">
        <f>IF(E1165="","",'Section 3'!M177)</f>
        <v/>
      </c>
    </row>
    <row r="1166" spans="4:6" x14ac:dyDescent="0.25">
      <c r="D1166" s="82">
        <v>2</v>
      </c>
      <c r="E1166" s="48" t="str">
        <f>IF('Section 3'!D178="","",'Section 3'!L178)</f>
        <v/>
      </c>
      <c r="F1166" s="48" t="str">
        <f>IF(E1166="","",'Section 3'!M178)</f>
        <v/>
      </c>
    </row>
    <row r="1167" spans="4:6" x14ac:dyDescent="0.25">
      <c r="D1167" s="82">
        <v>2</v>
      </c>
      <c r="E1167" s="48" t="str">
        <f>IF('Section 3'!D179="","",'Section 3'!L179)</f>
        <v/>
      </c>
      <c r="F1167" s="48" t="str">
        <f>IF(E1167="","",'Section 3'!M179)</f>
        <v/>
      </c>
    </row>
    <row r="1168" spans="4:6" x14ac:dyDescent="0.25">
      <c r="D1168" s="82">
        <v>2</v>
      </c>
      <c r="E1168" s="48" t="str">
        <f>IF('Section 3'!D180="","",'Section 3'!L180)</f>
        <v/>
      </c>
      <c r="F1168" s="48" t="str">
        <f>IF(E1168="","",'Section 3'!M180)</f>
        <v/>
      </c>
    </row>
    <row r="1169" spans="4:6" x14ac:dyDescent="0.25">
      <c r="D1169" s="82">
        <v>2</v>
      </c>
      <c r="E1169" s="48" t="str">
        <f>IF('Section 3'!D181="","",'Section 3'!L181)</f>
        <v/>
      </c>
      <c r="F1169" s="48" t="str">
        <f>IF(E1169="","",'Section 3'!M181)</f>
        <v/>
      </c>
    </row>
    <row r="1170" spans="4:6" x14ac:dyDescent="0.25">
      <c r="D1170" s="82">
        <v>2</v>
      </c>
      <c r="E1170" s="48" t="str">
        <f>IF('Section 3'!D182="","",'Section 3'!L182)</f>
        <v/>
      </c>
      <c r="F1170" s="48" t="str">
        <f>IF(E1170="","",'Section 3'!M182)</f>
        <v/>
      </c>
    </row>
    <row r="1171" spans="4:6" x14ac:dyDescent="0.25">
      <c r="D1171" s="82">
        <v>2</v>
      </c>
      <c r="E1171" s="48" t="str">
        <f>IF('Section 3'!D183="","",'Section 3'!L183)</f>
        <v/>
      </c>
      <c r="F1171" s="48" t="str">
        <f>IF(E1171="","",'Section 3'!M183)</f>
        <v/>
      </c>
    </row>
    <row r="1172" spans="4:6" x14ac:dyDescent="0.25">
      <c r="D1172" s="82">
        <v>2</v>
      </c>
      <c r="E1172" s="48" t="str">
        <f>IF('Section 3'!D184="","",'Section 3'!L184)</f>
        <v/>
      </c>
      <c r="F1172" s="48" t="str">
        <f>IF(E1172="","",'Section 3'!M184)</f>
        <v/>
      </c>
    </row>
    <row r="1173" spans="4:6" x14ac:dyDescent="0.25">
      <c r="D1173" s="82">
        <v>2</v>
      </c>
      <c r="E1173" s="48" t="str">
        <f>IF('Section 3'!D185="","",'Section 3'!L185)</f>
        <v/>
      </c>
      <c r="F1173" s="48" t="str">
        <f>IF(E1173="","",'Section 3'!M185)</f>
        <v/>
      </c>
    </row>
    <row r="1174" spans="4:6" x14ac:dyDescent="0.25">
      <c r="D1174" s="82">
        <v>2</v>
      </c>
      <c r="E1174" s="48" t="str">
        <f>IF('Section 3'!D186="","",'Section 3'!L186)</f>
        <v/>
      </c>
      <c r="F1174" s="48" t="str">
        <f>IF(E1174="","",'Section 3'!M186)</f>
        <v/>
      </c>
    </row>
    <row r="1175" spans="4:6" x14ac:dyDescent="0.25">
      <c r="D1175" s="82">
        <v>2</v>
      </c>
      <c r="E1175" s="48" t="str">
        <f>IF('Section 3'!D187="","",'Section 3'!L187)</f>
        <v/>
      </c>
      <c r="F1175" s="48" t="str">
        <f>IF(E1175="","",'Section 3'!M187)</f>
        <v/>
      </c>
    </row>
    <row r="1176" spans="4:6" x14ac:dyDescent="0.25">
      <c r="D1176" s="82">
        <v>2</v>
      </c>
      <c r="E1176" s="48" t="str">
        <f>IF('Section 3'!D188="","",'Section 3'!L188)</f>
        <v/>
      </c>
      <c r="F1176" s="48" t="str">
        <f>IF(E1176="","",'Section 3'!M188)</f>
        <v/>
      </c>
    </row>
    <row r="1177" spans="4:6" x14ac:dyDescent="0.25">
      <c r="D1177" s="82">
        <v>2</v>
      </c>
      <c r="E1177" s="48" t="str">
        <f>IF('Section 3'!D189="","",'Section 3'!L189)</f>
        <v/>
      </c>
      <c r="F1177" s="48" t="str">
        <f>IF(E1177="","",'Section 3'!M189)</f>
        <v/>
      </c>
    </row>
    <row r="1178" spans="4:6" x14ac:dyDescent="0.25">
      <c r="D1178" s="82">
        <v>2</v>
      </c>
      <c r="E1178" s="48" t="str">
        <f>IF('Section 3'!D190="","",'Section 3'!L190)</f>
        <v/>
      </c>
      <c r="F1178" s="48" t="str">
        <f>IF(E1178="","",'Section 3'!M190)</f>
        <v/>
      </c>
    </row>
    <row r="1179" spans="4:6" x14ac:dyDescent="0.25">
      <c r="D1179" s="82">
        <v>2</v>
      </c>
      <c r="E1179" s="48" t="str">
        <f>IF('Section 3'!D191="","",'Section 3'!L191)</f>
        <v/>
      </c>
      <c r="F1179" s="48" t="str">
        <f>IF(E1179="","",'Section 3'!M191)</f>
        <v/>
      </c>
    </row>
    <row r="1180" spans="4:6" x14ac:dyDescent="0.25">
      <c r="D1180" s="82">
        <v>2</v>
      </c>
      <c r="E1180" s="48" t="str">
        <f>IF('Section 3'!D192="","",'Section 3'!L192)</f>
        <v/>
      </c>
      <c r="F1180" s="48" t="str">
        <f>IF(E1180="","",'Section 3'!M192)</f>
        <v/>
      </c>
    </row>
    <row r="1181" spans="4:6" x14ac:dyDescent="0.25">
      <c r="D1181" s="82">
        <v>2</v>
      </c>
      <c r="E1181" s="48" t="str">
        <f>IF('Section 3'!D193="","",'Section 3'!L193)</f>
        <v/>
      </c>
      <c r="F1181" s="48" t="str">
        <f>IF(E1181="","",'Section 3'!M193)</f>
        <v/>
      </c>
    </row>
    <row r="1182" spans="4:6" x14ac:dyDescent="0.25">
      <c r="D1182" s="82">
        <v>2</v>
      </c>
      <c r="E1182" s="48" t="str">
        <f>IF('Section 3'!D194="","",'Section 3'!L194)</f>
        <v/>
      </c>
      <c r="F1182" s="48" t="str">
        <f>IF(E1182="","",'Section 3'!M194)</f>
        <v/>
      </c>
    </row>
    <row r="1183" spans="4:6" x14ac:dyDescent="0.25">
      <c r="D1183" s="82">
        <v>2</v>
      </c>
      <c r="E1183" s="48" t="str">
        <f>IF('Section 3'!D195="","",'Section 3'!L195)</f>
        <v/>
      </c>
      <c r="F1183" s="48" t="str">
        <f>IF(E1183="","",'Section 3'!M195)</f>
        <v/>
      </c>
    </row>
    <row r="1184" spans="4:6" x14ac:dyDescent="0.25">
      <c r="D1184" s="82">
        <v>2</v>
      </c>
      <c r="E1184" s="48" t="str">
        <f>IF('Section 3'!D196="","",'Section 3'!L196)</f>
        <v/>
      </c>
      <c r="F1184" s="48" t="str">
        <f>IF(E1184="","",'Section 3'!M196)</f>
        <v/>
      </c>
    </row>
    <row r="1185" spans="4:6" x14ac:dyDescent="0.25">
      <c r="D1185" s="82">
        <v>2</v>
      </c>
      <c r="E1185" s="48" t="str">
        <f>IF('Section 3'!D197="","",'Section 3'!L197)</f>
        <v/>
      </c>
      <c r="F1185" s="48" t="str">
        <f>IF(E1185="","",'Section 3'!M197)</f>
        <v/>
      </c>
    </row>
    <row r="1186" spans="4:6" x14ac:dyDescent="0.25">
      <c r="D1186" s="82">
        <v>2</v>
      </c>
      <c r="E1186" s="48" t="str">
        <f>IF('Section 3'!D198="","",'Section 3'!L198)</f>
        <v/>
      </c>
      <c r="F1186" s="48" t="str">
        <f>IF(E1186="","",'Section 3'!M198)</f>
        <v/>
      </c>
    </row>
    <row r="1187" spans="4:6" x14ac:dyDescent="0.25">
      <c r="D1187" s="82">
        <v>2</v>
      </c>
      <c r="E1187" s="48" t="str">
        <f>IF('Section 3'!D199="","",'Section 3'!L199)</f>
        <v/>
      </c>
      <c r="F1187" s="48" t="str">
        <f>IF(E1187="","",'Section 3'!M199)</f>
        <v/>
      </c>
    </row>
    <row r="1188" spans="4:6" x14ac:dyDescent="0.25">
      <c r="D1188" s="82">
        <v>2</v>
      </c>
      <c r="E1188" s="48" t="str">
        <f>IF('Section 3'!D200="","",'Section 3'!L200)</f>
        <v/>
      </c>
      <c r="F1188" s="48" t="str">
        <f>IF(E1188="","",'Section 3'!M200)</f>
        <v/>
      </c>
    </row>
    <row r="1189" spans="4:6" x14ac:dyDescent="0.25">
      <c r="D1189" s="82">
        <v>2</v>
      </c>
      <c r="E1189" s="48" t="str">
        <f>IF('Section 3'!D201="","",'Section 3'!L201)</f>
        <v/>
      </c>
      <c r="F1189" s="48" t="str">
        <f>IF(E1189="","",'Section 3'!M201)</f>
        <v/>
      </c>
    </row>
    <row r="1190" spans="4:6" x14ac:dyDescent="0.25">
      <c r="D1190" s="82">
        <v>2</v>
      </c>
      <c r="E1190" s="48" t="str">
        <f>IF('Section 3'!D202="","",'Section 3'!L202)</f>
        <v/>
      </c>
      <c r="F1190" s="48" t="str">
        <f>IF(E1190="","",'Section 3'!M202)</f>
        <v/>
      </c>
    </row>
    <row r="1191" spans="4:6" x14ac:dyDescent="0.25">
      <c r="D1191" s="82">
        <v>2</v>
      </c>
      <c r="E1191" s="48" t="str">
        <f>IF('Section 3'!D203="","",'Section 3'!L203)</f>
        <v/>
      </c>
      <c r="F1191" s="48" t="str">
        <f>IF(E1191="","",'Section 3'!M203)</f>
        <v/>
      </c>
    </row>
    <row r="1192" spans="4:6" x14ac:dyDescent="0.25">
      <c r="D1192" s="82">
        <v>2</v>
      </c>
      <c r="E1192" s="48" t="str">
        <f>IF('Section 3'!D204="","",'Section 3'!L204)</f>
        <v/>
      </c>
      <c r="F1192" s="48" t="str">
        <f>IF(E1192="","",'Section 3'!M204)</f>
        <v/>
      </c>
    </row>
    <row r="1193" spans="4:6" x14ac:dyDescent="0.25">
      <c r="D1193" s="82">
        <v>2</v>
      </c>
      <c r="E1193" s="48" t="str">
        <f>IF('Section 3'!D205="","",'Section 3'!L205)</f>
        <v/>
      </c>
      <c r="F1193" s="48" t="str">
        <f>IF(E1193="","",'Section 3'!M205)</f>
        <v/>
      </c>
    </row>
    <row r="1194" spans="4:6" x14ac:dyDescent="0.25">
      <c r="D1194" s="82">
        <v>2</v>
      </c>
      <c r="E1194" s="48" t="str">
        <f>IF('Section 3'!D206="","",'Section 3'!L206)</f>
        <v/>
      </c>
      <c r="F1194" s="48" t="str">
        <f>IF(E1194="","",'Section 3'!M206)</f>
        <v/>
      </c>
    </row>
    <row r="1195" spans="4:6" x14ac:dyDescent="0.25">
      <c r="D1195" s="82">
        <v>2</v>
      </c>
      <c r="E1195" s="48" t="str">
        <f>IF('Section 3'!D207="","",'Section 3'!L207)</f>
        <v/>
      </c>
      <c r="F1195" s="48" t="str">
        <f>IF(E1195="","",'Section 3'!M207)</f>
        <v/>
      </c>
    </row>
    <row r="1196" spans="4:6" x14ac:dyDescent="0.25">
      <c r="D1196" s="82">
        <v>2</v>
      </c>
      <c r="E1196" s="48" t="str">
        <f>IF('Section 3'!D208="","",'Section 3'!L208)</f>
        <v/>
      </c>
      <c r="F1196" s="48" t="str">
        <f>IF(E1196="","",'Section 3'!M208)</f>
        <v/>
      </c>
    </row>
    <row r="1197" spans="4:6" x14ac:dyDescent="0.25">
      <c r="D1197" s="82">
        <v>2</v>
      </c>
      <c r="E1197" s="48" t="str">
        <f>IF('Section 3'!D209="","",'Section 3'!L209)</f>
        <v/>
      </c>
      <c r="F1197" s="48" t="str">
        <f>IF(E1197="","",'Section 3'!M209)</f>
        <v/>
      </c>
    </row>
    <row r="1198" spans="4:6" x14ac:dyDescent="0.25">
      <c r="D1198" s="82">
        <v>2</v>
      </c>
      <c r="E1198" s="48" t="str">
        <f>IF('Section 3'!D210="","",'Section 3'!L210)</f>
        <v/>
      </c>
      <c r="F1198" s="48" t="str">
        <f>IF(E1198="","",'Section 3'!M210)</f>
        <v/>
      </c>
    </row>
    <row r="1199" spans="4:6" x14ac:dyDescent="0.25">
      <c r="D1199" s="82">
        <v>2</v>
      </c>
      <c r="E1199" s="48" t="str">
        <f>IF('Section 3'!D211="","",'Section 3'!L211)</f>
        <v/>
      </c>
      <c r="F1199" s="48" t="str">
        <f>IF(E1199="","",'Section 3'!M211)</f>
        <v/>
      </c>
    </row>
    <row r="1200" spans="4:6" x14ac:dyDescent="0.25">
      <c r="D1200" s="82">
        <v>2</v>
      </c>
      <c r="E1200" s="48" t="str">
        <f>IF('Section 3'!D212="","",'Section 3'!L212)</f>
        <v/>
      </c>
      <c r="F1200" s="48" t="str">
        <f>IF(E1200="","",'Section 3'!M212)</f>
        <v/>
      </c>
    </row>
    <row r="1201" spans="4:6" x14ac:dyDescent="0.25">
      <c r="D1201" s="82">
        <v>2</v>
      </c>
      <c r="E1201" s="48" t="str">
        <f>IF('Section 3'!D213="","",'Section 3'!L213)</f>
        <v/>
      </c>
      <c r="F1201" s="48" t="str">
        <f>IF(E1201="","",'Section 3'!M213)</f>
        <v/>
      </c>
    </row>
    <row r="1202" spans="4:6" x14ac:dyDescent="0.25">
      <c r="D1202" s="82">
        <v>2</v>
      </c>
      <c r="E1202" s="48" t="str">
        <f>IF('Section 3'!D214="","",'Section 3'!L214)</f>
        <v/>
      </c>
      <c r="F1202" s="48" t="str">
        <f>IF(E1202="","",'Section 3'!M214)</f>
        <v/>
      </c>
    </row>
    <row r="1203" spans="4:6" x14ac:dyDescent="0.25">
      <c r="D1203" s="82">
        <v>2</v>
      </c>
      <c r="E1203" s="48" t="str">
        <f>IF('Section 3'!D215="","",'Section 3'!L215)</f>
        <v/>
      </c>
      <c r="F1203" s="48" t="str">
        <f>IF(E1203="","",'Section 3'!M215)</f>
        <v/>
      </c>
    </row>
    <row r="1204" spans="4:6" x14ac:dyDescent="0.25">
      <c r="D1204" s="82">
        <v>2</v>
      </c>
      <c r="E1204" s="48" t="str">
        <f>IF('Section 3'!D216="","",'Section 3'!L216)</f>
        <v/>
      </c>
      <c r="F1204" s="48" t="str">
        <f>IF(E1204="","",'Section 3'!M216)</f>
        <v/>
      </c>
    </row>
    <row r="1205" spans="4:6" x14ac:dyDescent="0.25">
      <c r="D1205" s="82">
        <v>2</v>
      </c>
      <c r="E1205" s="48" t="str">
        <f>IF('Section 3'!D217="","",'Section 3'!L217)</f>
        <v/>
      </c>
      <c r="F1205" s="48" t="str">
        <f>IF(E1205="","",'Section 3'!M217)</f>
        <v/>
      </c>
    </row>
    <row r="1206" spans="4:6" x14ac:dyDescent="0.25">
      <c r="D1206" s="82">
        <v>2</v>
      </c>
      <c r="E1206" s="48" t="str">
        <f>IF('Section 3'!D218="","",'Section 3'!L218)</f>
        <v/>
      </c>
      <c r="F1206" s="48" t="str">
        <f>IF(E1206="","",'Section 3'!M218)</f>
        <v/>
      </c>
    </row>
    <row r="1207" spans="4:6" x14ac:dyDescent="0.25">
      <c r="D1207" s="82">
        <v>2</v>
      </c>
      <c r="E1207" s="48" t="str">
        <f>IF('Section 3'!D219="","",'Section 3'!L219)</f>
        <v/>
      </c>
      <c r="F1207" s="48" t="str">
        <f>IF(E1207="","",'Section 3'!M219)</f>
        <v/>
      </c>
    </row>
    <row r="1208" spans="4:6" x14ac:dyDescent="0.25">
      <c r="D1208" s="82">
        <v>2</v>
      </c>
      <c r="E1208" s="48" t="str">
        <f>IF('Section 3'!D220="","",'Section 3'!L220)</f>
        <v/>
      </c>
      <c r="F1208" s="48" t="str">
        <f>IF(E1208="","",'Section 3'!M220)</f>
        <v/>
      </c>
    </row>
    <row r="1209" spans="4:6" x14ac:dyDescent="0.25">
      <c r="D1209" s="82">
        <v>2</v>
      </c>
      <c r="E1209" s="48" t="str">
        <f>IF('Section 3'!D221="","",'Section 3'!L221)</f>
        <v/>
      </c>
      <c r="F1209" s="48" t="str">
        <f>IF(E1209="","",'Section 3'!M221)</f>
        <v/>
      </c>
    </row>
    <row r="1210" spans="4:6" x14ac:dyDescent="0.25">
      <c r="D1210" s="82">
        <v>2</v>
      </c>
      <c r="E1210" s="48" t="str">
        <f>IF('Section 3'!D222="","",'Section 3'!L222)</f>
        <v/>
      </c>
      <c r="F1210" s="48" t="str">
        <f>IF(E1210="","",'Section 3'!M222)</f>
        <v/>
      </c>
    </row>
    <row r="1211" spans="4:6" x14ac:dyDescent="0.25">
      <c r="D1211" s="82">
        <v>2</v>
      </c>
      <c r="E1211" s="48" t="str">
        <f>IF('Section 3'!D223="","",'Section 3'!L223)</f>
        <v/>
      </c>
      <c r="F1211" s="48" t="str">
        <f>IF(E1211="","",'Section 3'!M223)</f>
        <v/>
      </c>
    </row>
    <row r="1212" spans="4:6" x14ac:dyDescent="0.25">
      <c r="D1212" s="82">
        <v>2</v>
      </c>
      <c r="E1212" s="48" t="str">
        <f>IF('Section 3'!D224="","",'Section 3'!L224)</f>
        <v/>
      </c>
      <c r="F1212" s="48" t="str">
        <f>IF(E1212="","",'Section 3'!M224)</f>
        <v/>
      </c>
    </row>
    <row r="1213" spans="4:6" x14ac:dyDescent="0.25">
      <c r="D1213" s="82">
        <v>2</v>
      </c>
      <c r="E1213" s="48" t="str">
        <f>IF('Section 3'!D225="","",'Section 3'!L225)</f>
        <v/>
      </c>
      <c r="F1213" s="48" t="str">
        <f>IF(E1213="","",'Section 3'!M225)</f>
        <v/>
      </c>
    </row>
    <row r="1214" spans="4:6" x14ac:dyDescent="0.25">
      <c r="D1214" s="82">
        <v>2</v>
      </c>
      <c r="E1214" s="48" t="str">
        <f>IF('Section 3'!D226="","",'Section 3'!L226)</f>
        <v/>
      </c>
      <c r="F1214" s="48" t="str">
        <f>IF(E1214="","",'Section 3'!M226)</f>
        <v/>
      </c>
    </row>
    <row r="1215" spans="4:6" x14ac:dyDescent="0.25">
      <c r="D1215" s="82">
        <v>2</v>
      </c>
      <c r="E1215" s="48" t="str">
        <f>IF('Section 3'!D227="","",'Section 3'!L227)</f>
        <v/>
      </c>
      <c r="F1215" s="48" t="str">
        <f>IF(E1215="","",'Section 3'!M227)</f>
        <v/>
      </c>
    </row>
    <row r="1216" spans="4:6" x14ac:dyDescent="0.25">
      <c r="D1216" s="82">
        <v>2</v>
      </c>
      <c r="E1216" s="48" t="str">
        <f>IF('Section 3'!D228="","",'Section 3'!L228)</f>
        <v/>
      </c>
      <c r="F1216" s="48" t="str">
        <f>IF(E1216="","",'Section 3'!M228)</f>
        <v/>
      </c>
    </row>
    <row r="1217" spans="4:6" x14ac:dyDescent="0.25">
      <c r="D1217" s="82">
        <v>2</v>
      </c>
      <c r="E1217" s="48" t="str">
        <f>IF('Section 3'!D229="","",'Section 3'!L229)</f>
        <v/>
      </c>
      <c r="F1217" s="48" t="str">
        <f>IF(E1217="","",'Section 3'!M229)</f>
        <v/>
      </c>
    </row>
    <row r="1218" spans="4:6" x14ac:dyDescent="0.25">
      <c r="D1218" s="82">
        <v>2</v>
      </c>
      <c r="E1218" s="48" t="str">
        <f>IF('Section 3'!D230="","",'Section 3'!L230)</f>
        <v/>
      </c>
      <c r="F1218" s="48" t="str">
        <f>IF(E1218="","",'Section 3'!M230)</f>
        <v/>
      </c>
    </row>
    <row r="1219" spans="4:6" x14ac:dyDescent="0.25">
      <c r="D1219" s="82">
        <v>2</v>
      </c>
      <c r="E1219" s="48" t="str">
        <f>IF('Section 3'!D231="","",'Section 3'!L231)</f>
        <v/>
      </c>
      <c r="F1219" s="48" t="str">
        <f>IF(E1219="","",'Section 3'!M231)</f>
        <v/>
      </c>
    </row>
    <row r="1220" spans="4:6" x14ac:dyDescent="0.25">
      <c r="D1220" s="82">
        <v>2</v>
      </c>
      <c r="E1220" s="48" t="str">
        <f>IF('Section 3'!D232="","",'Section 3'!L232)</f>
        <v/>
      </c>
      <c r="F1220" s="48" t="str">
        <f>IF(E1220="","",'Section 3'!M232)</f>
        <v/>
      </c>
    </row>
    <row r="1221" spans="4:6" x14ac:dyDescent="0.25">
      <c r="D1221" s="82">
        <v>2</v>
      </c>
      <c r="E1221" s="48" t="str">
        <f>IF('Section 3'!D233="","",'Section 3'!L233)</f>
        <v/>
      </c>
      <c r="F1221" s="48" t="str">
        <f>IF(E1221="","",'Section 3'!M233)</f>
        <v/>
      </c>
    </row>
    <row r="1222" spans="4:6" x14ac:dyDescent="0.25">
      <c r="D1222" s="82">
        <v>2</v>
      </c>
      <c r="E1222" s="48" t="str">
        <f>IF('Section 3'!D234="","",'Section 3'!L234)</f>
        <v/>
      </c>
      <c r="F1222" s="48" t="str">
        <f>IF(E1222="","",'Section 3'!M234)</f>
        <v/>
      </c>
    </row>
    <row r="1223" spans="4:6" x14ac:dyDescent="0.25">
      <c r="D1223" s="82">
        <v>2</v>
      </c>
      <c r="E1223" s="48" t="str">
        <f>IF('Section 3'!D235="","",'Section 3'!L235)</f>
        <v/>
      </c>
      <c r="F1223" s="48" t="str">
        <f>IF(E1223="","",'Section 3'!M235)</f>
        <v/>
      </c>
    </row>
    <row r="1224" spans="4:6" x14ac:dyDescent="0.25">
      <c r="D1224" s="82">
        <v>2</v>
      </c>
      <c r="E1224" s="48" t="str">
        <f>IF('Section 3'!D236="","",'Section 3'!L236)</f>
        <v/>
      </c>
      <c r="F1224" s="48" t="str">
        <f>IF(E1224="","",'Section 3'!M236)</f>
        <v/>
      </c>
    </row>
    <row r="1225" spans="4:6" x14ac:dyDescent="0.25">
      <c r="D1225" s="82">
        <v>2</v>
      </c>
      <c r="E1225" s="48" t="str">
        <f>IF('Section 3'!D237="","",'Section 3'!L237)</f>
        <v/>
      </c>
      <c r="F1225" s="48" t="str">
        <f>IF(E1225="","",'Section 3'!M237)</f>
        <v/>
      </c>
    </row>
    <row r="1226" spans="4:6" x14ac:dyDescent="0.25">
      <c r="D1226" s="82">
        <v>2</v>
      </c>
      <c r="E1226" s="48" t="str">
        <f>IF('Section 3'!D238="","",'Section 3'!L238)</f>
        <v/>
      </c>
      <c r="F1226" s="48" t="str">
        <f>IF(E1226="","",'Section 3'!M238)</f>
        <v/>
      </c>
    </row>
    <row r="1227" spans="4:6" x14ac:dyDescent="0.25">
      <c r="D1227" s="82">
        <v>2</v>
      </c>
      <c r="E1227" s="48" t="str">
        <f>IF('Section 3'!D239="","",'Section 3'!L239)</f>
        <v/>
      </c>
      <c r="F1227" s="48" t="str">
        <f>IF(E1227="","",'Section 3'!M239)</f>
        <v/>
      </c>
    </row>
    <row r="1228" spans="4:6" x14ac:dyDescent="0.25">
      <c r="D1228" s="82">
        <v>2</v>
      </c>
      <c r="E1228" s="48" t="str">
        <f>IF('Section 3'!D240="","",'Section 3'!L240)</f>
        <v/>
      </c>
      <c r="F1228" s="48" t="str">
        <f>IF(E1228="","",'Section 3'!M240)</f>
        <v/>
      </c>
    </row>
    <row r="1229" spans="4:6" x14ac:dyDescent="0.25">
      <c r="D1229" s="82">
        <v>2</v>
      </c>
      <c r="E1229" s="48" t="str">
        <f>IF('Section 3'!D241="","",'Section 3'!L241)</f>
        <v/>
      </c>
      <c r="F1229" s="48" t="str">
        <f>IF(E1229="","",'Section 3'!M241)</f>
        <v/>
      </c>
    </row>
    <row r="1230" spans="4:6" x14ac:dyDescent="0.25">
      <c r="D1230" s="82">
        <v>2</v>
      </c>
      <c r="E1230" s="48" t="str">
        <f>IF('Section 3'!D242="","",'Section 3'!L242)</f>
        <v/>
      </c>
      <c r="F1230" s="48" t="str">
        <f>IF(E1230="","",'Section 3'!M242)</f>
        <v/>
      </c>
    </row>
    <row r="1231" spans="4:6" x14ac:dyDescent="0.25">
      <c r="D1231" s="82">
        <v>2</v>
      </c>
      <c r="E1231" s="48" t="str">
        <f>IF('Section 3'!D243="","",'Section 3'!L243)</f>
        <v/>
      </c>
      <c r="F1231" s="48" t="str">
        <f>IF(E1231="","",'Section 3'!M243)</f>
        <v/>
      </c>
    </row>
    <row r="1232" spans="4:6" x14ac:dyDescent="0.25">
      <c r="D1232" s="82">
        <v>2</v>
      </c>
      <c r="E1232" s="48" t="str">
        <f>IF('Section 3'!D244="","",'Section 3'!L244)</f>
        <v/>
      </c>
      <c r="F1232" s="48" t="str">
        <f>IF(E1232="","",'Section 3'!M244)</f>
        <v/>
      </c>
    </row>
    <row r="1233" spans="4:6" x14ac:dyDescent="0.25">
      <c r="D1233" s="82">
        <v>2</v>
      </c>
      <c r="E1233" s="48" t="str">
        <f>IF('Section 3'!D245="","",'Section 3'!L245)</f>
        <v/>
      </c>
      <c r="F1233" s="48" t="str">
        <f>IF(E1233="","",'Section 3'!M245)</f>
        <v/>
      </c>
    </row>
    <row r="1234" spans="4:6" x14ac:dyDescent="0.25">
      <c r="D1234" s="82">
        <v>2</v>
      </c>
      <c r="E1234" s="48" t="str">
        <f>IF('Section 3'!D246="","",'Section 3'!L246)</f>
        <v/>
      </c>
      <c r="F1234" s="48" t="str">
        <f>IF(E1234="","",'Section 3'!M246)</f>
        <v/>
      </c>
    </row>
    <row r="1235" spans="4:6" x14ac:dyDescent="0.25">
      <c r="D1235" s="82">
        <v>2</v>
      </c>
      <c r="E1235" s="48" t="str">
        <f>IF('Section 3'!D247="","",'Section 3'!L247)</f>
        <v/>
      </c>
      <c r="F1235" s="48" t="str">
        <f>IF(E1235="","",'Section 3'!M247)</f>
        <v/>
      </c>
    </row>
    <row r="1236" spans="4:6" x14ac:dyDescent="0.25">
      <c r="D1236" s="82">
        <v>2</v>
      </c>
      <c r="E1236" s="48" t="str">
        <f>IF('Section 3'!D248="","",'Section 3'!L248)</f>
        <v/>
      </c>
      <c r="F1236" s="48" t="str">
        <f>IF(E1236="","",'Section 3'!M248)</f>
        <v/>
      </c>
    </row>
    <row r="1237" spans="4:6" x14ac:dyDescent="0.25">
      <c r="D1237" s="82">
        <v>2</v>
      </c>
      <c r="E1237" s="48" t="str">
        <f>IF('Section 3'!D249="","",'Section 3'!L249)</f>
        <v/>
      </c>
      <c r="F1237" s="48" t="str">
        <f>IF(E1237="","",'Section 3'!M249)</f>
        <v/>
      </c>
    </row>
    <row r="1238" spans="4:6" x14ac:dyDescent="0.25">
      <c r="D1238" s="82">
        <v>2</v>
      </c>
      <c r="E1238" s="48" t="str">
        <f>IF('Section 3'!D250="","",'Section 3'!L250)</f>
        <v/>
      </c>
      <c r="F1238" s="48" t="str">
        <f>IF(E1238="","",'Section 3'!M250)</f>
        <v/>
      </c>
    </row>
    <row r="1239" spans="4:6" x14ac:dyDescent="0.25">
      <c r="D1239" s="82">
        <v>2</v>
      </c>
      <c r="E1239" s="48" t="str">
        <f>IF('Section 3'!D251="","",'Section 3'!L251)</f>
        <v/>
      </c>
      <c r="F1239" s="48" t="str">
        <f>IF(E1239="","",'Section 3'!M251)</f>
        <v/>
      </c>
    </row>
    <row r="1240" spans="4:6" x14ac:dyDescent="0.25">
      <c r="D1240" s="82">
        <v>2</v>
      </c>
      <c r="E1240" s="48" t="str">
        <f>IF('Section 3'!D252="","",'Section 3'!L252)</f>
        <v/>
      </c>
      <c r="F1240" s="48" t="str">
        <f>IF(E1240="","",'Section 3'!M252)</f>
        <v/>
      </c>
    </row>
    <row r="1241" spans="4:6" x14ac:dyDescent="0.25">
      <c r="D1241" s="82">
        <v>2</v>
      </c>
      <c r="E1241" s="48" t="str">
        <f>IF('Section 3'!D253="","",'Section 3'!L253)</f>
        <v/>
      </c>
      <c r="F1241" s="48" t="str">
        <f>IF(E1241="","",'Section 3'!M253)</f>
        <v/>
      </c>
    </row>
    <row r="1242" spans="4:6" x14ac:dyDescent="0.25">
      <c r="D1242" s="82">
        <v>2</v>
      </c>
      <c r="E1242" s="48" t="str">
        <f>IF('Section 3'!D254="","",'Section 3'!L254)</f>
        <v/>
      </c>
      <c r="F1242" s="48" t="str">
        <f>IF(E1242="","",'Section 3'!M254)</f>
        <v/>
      </c>
    </row>
    <row r="1243" spans="4:6" x14ac:dyDescent="0.25">
      <c r="D1243" s="82">
        <v>2</v>
      </c>
      <c r="E1243" s="48" t="str">
        <f>IF('Section 3'!D255="","",'Section 3'!L255)</f>
        <v/>
      </c>
      <c r="F1243" s="48" t="str">
        <f>IF(E1243="","",'Section 3'!M255)</f>
        <v/>
      </c>
    </row>
    <row r="1244" spans="4:6" x14ac:dyDescent="0.25">
      <c r="D1244" s="82">
        <v>2</v>
      </c>
      <c r="E1244" s="48" t="str">
        <f>IF('Section 3'!D256="","",'Section 3'!L256)</f>
        <v/>
      </c>
      <c r="F1244" s="48" t="str">
        <f>IF(E1244="","",'Section 3'!M256)</f>
        <v/>
      </c>
    </row>
    <row r="1245" spans="4:6" x14ac:dyDescent="0.25">
      <c r="D1245" s="82">
        <v>2</v>
      </c>
      <c r="E1245" s="48" t="str">
        <f>IF('Section 3'!D257="","",'Section 3'!L257)</f>
        <v/>
      </c>
      <c r="F1245" s="48" t="str">
        <f>IF(E1245="","",'Section 3'!M257)</f>
        <v/>
      </c>
    </row>
    <row r="1246" spans="4:6" x14ac:dyDescent="0.25">
      <c r="D1246" s="82">
        <v>2</v>
      </c>
      <c r="E1246" s="48" t="str">
        <f>IF('Section 3'!D258="","",'Section 3'!L258)</f>
        <v/>
      </c>
      <c r="F1246" s="48" t="str">
        <f>IF(E1246="","",'Section 3'!M258)</f>
        <v/>
      </c>
    </row>
    <row r="1247" spans="4:6" x14ac:dyDescent="0.25">
      <c r="D1247" s="82">
        <v>2</v>
      </c>
      <c r="E1247" s="48" t="str">
        <f>IF('Section 3'!D259="","",'Section 3'!L259)</f>
        <v/>
      </c>
      <c r="F1247" s="48" t="str">
        <f>IF(E1247="","",'Section 3'!M259)</f>
        <v/>
      </c>
    </row>
    <row r="1248" spans="4:6" x14ac:dyDescent="0.25">
      <c r="D1248" s="82">
        <v>2</v>
      </c>
      <c r="E1248" s="48" t="str">
        <f>IF('Section 3'!D260="","",'Section 3'!L260)</f>
        <v/>
      </c>
      <c r="F1248" s="48" t="str">
        <f>IF(E1248="","",'Section 3'!M260)</f>
        <v/>
      </c>
    </row>
    <row r="1249" spans="4:6" x14ac:dyDescent="0.25">
      <c r="D1249" s="82">
        <v>2</v>
      </c>
      <c r="E1249" s="48" t="str">
        <f>IF('Section 3'!D261="","",'Section 3'!L261)</f>
        <v/>
      </c>
      <c r="F1249" s="48" t="str">
        <f>IF(E1249="","",'Section 3'!M261)</f>
        <v/>
      </c>
    </row>
    <row r="1250" spans="4:6" x14ac:dyDescent="0.25">
      <c r="D1250" s="82">
        <v>2</v>
      </c>
      <c r="E1250" s="48" t="str">
        <f>IF('Section 3'!D262="","",'Section 3'!L262)</f>
        <v/>
      </c>
      <c r="F1250" s="48" t="str">
        <f>IF(E1250="","",'Section 3'!M262)</f>
        <v/>
      </c>
    </row>
    <row r="1251" spans="4:6" x14ac:dyDescent="0.25">
      <c r="D1251" s="82">
        <v>2</v>
      </c>
      <c r="E1251" s="48" t="str">
        <f>IF('Section 3'!D263="","",'Section 3'!L263)</f>
        <v/>
      </c>
      <c r="F1251" s="48" t="str">
        <f>IF(E1251="","",'Section 3'!M263)</f>
        <v/>
      </c>
    </row>
    <row r="1252" spans="4:6" x14ac:dyDescent="0.25">
      <c r="D1252" s="82">
        <v>2</v>
      </c>
      <c r="E1252" s="48" t="str">
        <f>IF('Section 3'!D264="","",'Section 3'!L264)</f>
        <v/>
      </c>
      <c r="F1252" s="48" t="str">
        <f>IF(E1252="","",'Section 3'!M264)</f>
        <v/>
      </c>
    </row>
    <row r="1253" spans="4:6" x14ac:dyDescent="0.25">
      <c r="D1253" s="82">
        <v>2</v>
      </c>
      <c r="E1253" s="48" t="str">
        <f>IF('Section 3'!D265="","",'Section 3'!L265)</f>
        <v/>
      </c>
      <c r="F1253" s="48" t="str">
        <f>IF(E1253="","",'Section 3'!M265)</f>
        <v/>
      </c>
    </row>
    <row r="1254" spans="4:6" x14ac:dyDescent="0.25">
      <c r="D1254" s="82">
        <v>2</v>
      </c>
      <c r="E1254" s="48" t="str">
        <f>IF('Section 3'!D266="","",'Section 3'!L266)</f>
        <v/>
      </c>
      <c r="F1254" s="48" t="str">
        <f>IF(E1254="","",'Section 3'!M266)</f>
        <v/>
      </c>
    </row>
    <row r="1255" spans="4:6" x14ac:dyDescent="0.25">
      <c r="D1255" s="82">
        <v>2</v>
      </c>
      <c r="E1255" s="48" t="str">
        <f>IF('Section 3'!D267="","",'Section 3'!L267)</f>
        <v/>
      </c>
      <c r="F1255" s="48" t="str">
        <f>IF(E1255="","",'Section 3'!M267)</f>
        <v/>
      </c>
    </row>
    <row r="1256" spans="4:6" x14ac:dyDescent="0.25">
      <c r="D1256" s="82">
        <v>2</v>
      </c>
      <c r="E1256" s="48" t="str">
        <f>IF('Section 3'!D268="","",'Section 3'!L268)</f>
        <v/>
      </c>
      <c r="F1256" s="48" t="str">
        <f>IF(E1256="","",'Section 3'!M268)</f>
        <v/>
      </c>
    </row>
    <row r="1257" spans="4:6" x14ac:dyDescent="0.25">
      <c r="D1257" s="82">
        <v>2</v>
      </c>
      <c r="E1257" s="48" t="str">
        <f>IF('Section 3'!D269="","",'Section 3'!L269)</f>
        <v/>
      </c>
      <c r="F1257" s="48" t="str">
        <f>IF(E1257="","",'Section 3'!M269)</f>
        <v/>
      </c>
    </row>
    <row r="1258" spans="4:6" x14ac:dyDescent="0.25">
      <c r="D1258" s="82">
        <v>2</v>
      </c>
      <c r="E1258" s="48" t="str">
        <f>IF('Section 3'!D270="","",'Section 3'!L270)</f>
        <v/>
      </c>
      <c r="F1258" s="48" t="str">
        <f>IF(E1258="","",'Section 3'!M270)</f>
        <v/>
      </c>
    </row>
    <row r="1259" spans="4:6" x14ac:dyDescent="0.25">
      <c r="D1259" s="82">
        <v>2</v>
      </c>
      <c r="E1259" s="48" t="str">
        <f>IF('Section 3'!D271="","",'Section 3'!L271)</f>
        <v/>
      </c>
      <c r="F1259" s="48" t="str">
        <f>IF(E1259="","",'Section 3'!M271)</f>
        <v/>
      </c>
    </row>
    <row r="1260" spans="4:6" x14ac:dyDescent="0.25">
      <c r="D1260" s="82">
        <v>2</v>
      </c>
      <c r="E1260" s="48" t="str">
        <f>IF('Section 3'!D272="","",'Section 3'!L272)</f>
        <v/>
      </c>
      <c r="F1260" s="48" t="str">
        <f>IF(E1260="","",'Section 3'!M272)</f>
        <v/>
      </c>
    </row>
    <row r="1261" spans="4:6" x14ac:dyDescent="0.25">
      <c r="D1261" s="82">
        <v>2</v>
      </c>
      <c r="E1261" s="48" t="str">
        <f>IF('Section 3'!D273="","",'Section 3'!L273)</f>
        <v/>
      </c>
      <c r="F1261" s="48" t="str">
        <f>IF(E1261="","",'Section 3'!M273)</f>
        <v/>
      </c>
    </row>
    <row r="1262" spans="4:6" x14ac:dyDescent="0.25">
      <c r="D1262" s="82">
        <v>2</v>
      </c>
      <c r="E1262" s="48" t="str">
        <f>IF('Section 3'!D274="","",'Section 3'!L274)</f>
        <v/>
      </c>
      <c r="F1262" s="48" t="str">
        <f>IF(E1262="","",'Section 3'!M274)</f>
        <v/>
      </c>
    </row>
    <row r="1263" spans="4:6" x14ac:dyDescent="0.25">
      <c r="D1263" s="82">
        <v>2</v>
      </c>
      <c r="E1263" s="48" t="str">
        <f>IF('Section 3'!D275="","",'Section 3'!L275)</f>
        <v/>
      </c>
      <c r="F1263" s="48" t="str">
        <f>IF(E1263="","",'Section 3'!M275)</f>
        <v/>
      </c>
    </row>
    <row r="1264" spans="4:6" x14ac:dyDescent="0.25">
      <c r="D1264" s="82">
        <v>2</v>
      </c>
      <c r="E1264" s="48" t="str">
        <f>IF('Section 3'!D276="","",'Section 3'!L276)</f>
        <v/>
      </c>
      <c r="F1264" s="48" t="str">
        <f>IF(E1264="","",'Section 3'!M276)</f>
        <v/>
      </c>
    </row>
    <row r="1265" spans="4:6" x14ac:dyDescent="0.25">
      <c r="D1265" s="82">
        <v>2</v>
      </c>
      <c r="E1265" s="48" t="str">
        <f>IF('Section 3'!D277="","",'Section 3'!L277)</f>
        <v/>
      </c>
      <c r="F1265" s="48" t="str">
        <f>IF(E1265="","",'Section 3'!M277)</f>
        <v/>
      </c>
    </row>
    <row r="1266" spans="4:6" x14ac:dyDescent="0.25">
      <c r="D1266" s="82">
        <v>2</v>
      </c>
      <c r="E1266" s="48" t="str">
        <f>IF('Section 3'!D278="","",'Section 3'!L278)</f>
        <v/>
      </c>
      <c r="F1266" s="48" t="str">
        <f>IF(E1266="","",'Section 3'!M278)</f>
        <v/>
      </c>
    </row>
    <row r="1267" spans="4:6" x14ac:dyDescent="0.25">
      <c r="D1267" s="82">
        <v>2</v>
      </c>
      <c r="E1267" s="48" t="str">
        <f>IF('Section 3'!D279="","",'Section 3'!L279)</f>
        <v/>
      </c>
      <c r="F1267" s="48" t="str">
        <f>IF(E1267="","",'Section 3'!M279)</f>
        <v/>
      </c>
    </row>
    <row r="1268" spans="4:6" x14ac:dyDescent="0.25">
      <c r="D1268" s="82">
        <v>2</v>
      </c>
      <c r="E1268" s="48" t="str">
        <f>IF('Section 3'!D280="","",'Section 3'!L280)</f>
        <v/>
      </c>
      <c r="F1268" s="48" t="str">
        <f>IF(E1268="","",'Section 3'!M280)</f>
        <v/>
      </c>
    </row>
    <row r="1269" spans="4:6" x14ac:dyDescent="0.25">
      <c r="D1269" s="82">
        <v>2</v>
      </c>
      <c r="E1269" s="48" t="str">
        <f>IF('Section 3'!D281="","",'Section 3'!L281)</f>
        <v/>
      </c>
      <c r="F1269" s="48" t="str">
        <f>IF(E1269="","",'Section 3'!M281)</f>
        <v/>
      </c>
    </row>
    <row r="1270" spans="4:6" x14ac:dyDescent="0.25">
      <c r="D1270" s="82">
        <v>2</v>
      </c>
      <c r="E1270" s="48" t="str">
        <f>IF('Section 3'!D282="","",'Section 3'!L282)</f>
        <v/>
      </c>
      <c r="F1270" s="48" t="str">
        <f>IF(E1270="","",'Section 3'!M282)</f>
        <v/>
      </c>
    </row>
    <row r="1271" spans="4:6" x14ac:dyDescent="0.25">
      <c r="D1271" s="82">
        <v>2</v>
      </c>
      <c r="E1271" s="48" t="str">
        <f>IF('Section 3'!D283="","",'Section 3'!L283)</f>
        <v/>
      </c>
      <c r="F1271" s="48" t="str">
        <f>IF(E1271="","",'Section 3'!M283)</f>
        <v/>
      </c>
    </row>
    <row r="1272" spans="4:6" x14ac:dyDescent="0.25">
      <c r="D1272" s="82">
        <v>2</v>
      </c>
      <c r="E1272" s="48" t="str">
        <f>IF('Section 3'!D284="","",'Section 3'!L284)</f>
        <v/>
      </c>
      <c r="F1272" s="48" t="str">
        <f>IF(E1272="","",'Section 3'!M284)</f>
        <v/>
      </c>
    </row>
    <row r="1273" spans="4:6" x14ac:dyDescent="0.25">
      <c r="D1273" s="82">
        <v>2</v>
      </c>
      <c r="E1273" s="48" t="str">
        <f>IF('Section 3'!D285="","",'Section 3'!L285)</f>
        <v/>
      </c>
      <c r="F1273" s="48" t="str">
        <f>IF(E1273="","",'Section 3'!M285)</f>
        <v/>
      </c>
    </row>
    <row r="1274" spans="4:6" x14ac:dyDescent="0.25">
      <c r="D1274" s="82">
        <v>2</v>
      </c>
      <c r="E1274" s="48" t="str">
        <f>IF('Section 3'!D286="","",'Section 3'!L286)</f>
        <v/>
      </c>
      <c r="F1274" s="48" t="str">
        <f>IF(E1274="","",'Section 3'!M286)</f>
        <v/>
      </c>
    </row>
    <row r="1275" spans="4:6" x14ac:dyDescent="0.25">
      <c r="D1275" s="82">
        <v>2</v>
      </c>
      <c r="E1275" s="48" t="str">
        <f>IF('Section 3'!D287="","",'Section 3'!L287)</f>
        <v/>
      </c>
      <c r="F1275" s="48" t="str">
        <f>IF(E1275="","",'Section 3'!M287)</f>
        <v/>
      </c>
    </row>
    <row r="1276" spans="4:6" x14ac:dyDescent="0.25">
      <c r="D1276" s="82">
        <v>2</v>
      </c>
      <c r="E1276" s="48" t="str">
        <f>IF('Section 3'!D288="","",'Section 3'!L288)</f>
        <v/>
      </c>
      <c r="F1276" s="48" t="str">
        <f>IF(E1276="","",'Section 3'!M288)</f>
        <v/>
      </c>
    </row>
    <row r="1277" spans="4:6" x14ac:dyDescent="0.25">
      <c r="D1277" s="82">
        <v>2</v>
      </c>
      <c r="E1277" s="48" t="str">
        <f>IF('Section 3'!D289="","",'Section 3'!L289)</f>
        <v/>
      </c>
      <c r="F1277" s="48" t="str">
        <f>IF(E1277="","",'Section 3'!M289)</f>
        <v/>
      </c>
    </row>
    <row r="1278" spans="4:6" x14ac:dyDescent="0.25">
      <c r="D1278" s="82">
        <v>2</v>
      </c>
      <c r="E1278" s="48" t="str">
        <f>IF('Section 3'!D290="","",'Section 3'!L290)</f>
        <v/>
      </c>
      <c r="F1278" s="48" t="str">
        <f>IF(E1278="","",'Section 3'!M290)</f>
        <v/>
      </c>
    </row>
    <row r="1279" spans="4:6" x14ac:dyDescent="0.25">
      <c r="D1279" s="82">
        <v>2</v>
      </c>
      <c r="E1279" s="48" t="str">
        <f>IF('Section 3'!D291="","",'Section 3'!L291)</f>
        <v/>
      </c>
      <c r="F1279" s="48" t="str">
        <f>IF(E1279="","",'Section 3'!M291)</f>
        <v/>
      </c>
    </row>
    <row r="1280" spans="4:6" x14ac:dyDescent="0.25">
      <c r="D1280" s="82">
        <v>2</v>
      </c>
      <c r="E1280" s="48" t="str">
        <f>IF('Section 3'!D292="","",'Section 3'!L292)</f>
        <v/>
      </c>
      <c r="F1280" s="48" t="str">
        <f>IF(E1280="","",'Section 3'!M292)</f>
        <v/>
      </c>
    </row>
    <row r="1281" spans="4:6" x14ac:dyDescent="0.25">
      <c r="D1281" s="82">
        <v>2</v>
      </c>
      <c r="E1281" s="48" t="str">
        <f>IF('Section 3'!D293="","",'Section 3'!L293)</f>
        <v/>
      </c>
      <c r="F1281" s="48" t="str">
        <f>IF(E1281="","",'Section 3'!M293)</f>
        <v/>
      </c>
    </row>
    <row r="1282" spans="4:6" x14ac:dyDescent="0.25">
      <c r="D1282" s="82">
        <v>2</v>
      </c>
      <c r="E1282" s="48" t="str">
        <f>IF('Section 3'!D294="","",'Section 3'!L294)</f>
        <v/>
      </c>
      <c r="F1282" s="48" t="str">
        <f>IF(E1282="","",'Section 3'!M294)</f>
        <v/>
      </c>
    </row>
    <row r="1283" spans="4:6" x14ac:dyDescent="0.25">
      <c r="D1283" s="82">
        <v>2</v>
      </c>
      <c r="E1283" s="48" t="str">
        <f>IF('Section 3'!D295="","",'Section 3'!L295)</f>
        <v/>
      </c>
      <c r="F1283" s="48" t="str">
        <f>IF(E1283="","",'Section 3'!M295)</f>
        <v/>
      </c>
    </row>
    <row r="1284" spans="4:6" x14ac:dyDescent="0.25">
      <c r="D1284" s="82">
        <v>2</v>
      </c>
      <c r="E1284" s="48" t="str">
        <f>IF('Section 3'!D296="","",'Section 3'!L296)</f>
        <v/>
      </c>
      <c r="F1284" s="48" t="str">
        <f>IF(E1284="","",'Section 3'!M296)</f>
        <v/>
      </c>
    </row>
    <row r="1285" spans="4:6" x14ac:dyDescent="0.25">
      <c r="D1285" s="82">
        <v>2</v>
      </c>
      <c r="E1285" s="48" t="str">
        <f>IF('Section 3'!D297="","",'Section 3'!L297)</f>
        <v/>
      </c>
      <c r="F1285" s="48" t="str">
        <f>IF(E1285="","",'Section 3'!M297)</f>
        <v/>
      </c>
    </row>
    <row r="1286" spans="4:6" x14ac:dyDescent="0.25">
      <c r="D1286" s="82">
        <v>2</v>
      </c>
      <c r="E1286" s="48" t="str">
        <f>IF('Section 3'!D298="","",'Section 3'!L298)</f>
        <v/>
      </c>
      <c r="F1286" s="48" t="str">
        <f>IF(E1286="","",'Section 3'!M298)</f>
        <v/>
      </c>
    </row>
    <row r="1287" spans="4:6" x14ac:dyDescent="0.25">
      <c r="D1287" s="82">
        <v>2</v>
      </c>
      <c r="E1287" s="48" t="str">
        <f>IF('Section 3'!D299="","",'Section 3'!L299)</f>
        <v/>
      </c>
      <c r="F1287" s="48" t="str">
        <f>IF(E1287="","",'Section 3'!M299)</f>
        <v/>
      </c>
    </row>
    <row r="1288" spans="4:6" x14ac:dyDescent="0.25">
      <c r="D1288" s="82">
        <v>2</v>
      </c>
      <c r="E1288" s="48" t="str">
        <f>IF('Section 3'!D300="","",'Section 3'!L300)</f>
        <v/>
      </c>
      <c r="F1288" s="48" t="str">
        <f>IF(E1288="","",'Section 3'!M300)</f>
        <v/>
      </c>
    </row>
    <row r="1289" spans="4:6" x14ac:dyDescent="0.25">
      <c r="D1289" s="82">
        <v>2</v>
      </c>
      <c r="E1289" s="48" t="str">
        <f>IF('Section 3'!D301="","",'Section 3'!L301)</f>
        <v/>
      </c>
      <c r="F1289" s="48" t="str">
        <f>IF(E1289="","",'Section 3'!M301)</f>
        <v/>
      </c>
    </row>
    <row r="1290" spans="4:6" x14ac:dyDescent="0.25">
      <c r="D1290" s="82">
        <v>2</v>
      </c>
      <c r="E1290" s="48" t="str">
        <f>IF('Section 3'!D302="","",'Section 3'!L302)</f>
        <v/>
      </c>
      <c r="F1290" s="48" t="str">
        <f>IF(E1290="","",'Section 3'!M302)</f>
        <v/>
      </c>
    </row>
    <row r="1291" spans="4:6" x14ac:dyDescent="0.25">
      <c r="D1291" s="82">
        <v>2</v>
      </c>
      <c r="E1291" s="48" t="str">
        <f>IF('Section 3'!D303="","",'Section 3'!L303)</f>
        <v/>
      </c>
      <c r="F1291" s="48" t="str">
        <f>IF(E1291="","",'Section 3'!M303)</f>
        <v/>
      </c>
    </row>
    <row r="1292" spans="4:6" x14ac:dyDescent="0.25">
      <c r="D1292" s="82">
        <v>2</v>
      </c>
      <c r="E1292" s="48" t="str">
        <f>IF('Section 3'!D304="","",'Section 3'!L304)</f>
        <v/>
      </c>
      <c r="F1292" s="48" t="str">
        <f>IF(E1292="","",'Section 3'!M304)</f>
        <v/>
      </c>
    </row>
    <row r="1293" spans="4:6" x14ac:dyDescent="0.25">
      <c r="D1293" s="82">
        <v>2</v>
      </c>
      <c r="E1293" s="48" t="str">
        <f>IF('Section 3'!D305="","",'Section 3'!L305)</f>
        <v/>
      </c>
      <c r="F1293" s="48" t="str">
        <f>IF(E1293="","",'Section 3'!M305)</f>
        <v/>
      </c>
    </row>
    <row r="1294" spans="4:6" x14ac:dyDescent="0.25">
      <c r="D1294" s="82">
        <v>2</v>
      </c>
      <c r="E1294" s="48" t="str">
        <f>IF('Section 3'!D306="","",'Section 3'!L306)</f>
        <v/>
      </c>
      <c r="F1294" s="48" t="str">
        <f>IF(E1294="","",'Section 3'!M306)</f>
        <v/>
      </c>
    </row>
    <row r="1295" spans="4:6" x14ac:dyDescent="0.25">
      <c r="D1295" s="82">
        <v>2</v>
      </c>
      <c r="E1295" s="48" t="str">
        <f>IF('Section 3'!D307="","",'Section 3'!L307)</f>
        <v/>
      </c>
      <c r="F1295" s="48" t="str">
        <f>IF(E1295="","",'Section 3'!M307)</f>
        <v/>
      </c>
    </row>
    <row r="1296" spans="4:6" x14ac:dyDescent="0.25">
      <c r="D1296" s="82">
        <v>2</v>
      </c>
      <c r="E1296" s="48" t="str">
        <f>IF('Section 3'!D308="","",'Section 3'!L308)</f>
        <v/>
      </c>
      <c r="F1296" s="48" t="str">
        <f>IF(E1296="","",'Section 3'!M308)</f>
        <v/>
      </c>
    </row>
    <row r="1297" spans="4:6" x14ac:dyDescent="0.25">
      <c r="D1297" s="82">
        <v>2</v>
      </c>
      <c r="E1297" s="48" t="str">
        <f>IF('Section 3'!D309="","",'Section 3'!L309)</f>
        <v/>
      </c>
      <c r="F1297" s="48" t="str">
        <f>IF(E1297="","",'Section 3'!M309)</f>
        <v/>
      </c>
    </row>
    <row r="1298" spans="4:6" x14ac:dyDescent="0.25">
      <c r="D1298" s="82">
        <v>2</v>
      </c>
      <c r="E1298" s="48" t="str">
        <f>IF('Section 3'!D310="","",'Section 3'!L310)</f>
        <v/>
      </c>
      <c r="F1298" s="48" t="str">
        <f>IF(E1298="","",'Section 3'!M310)</f>
        <v/>
      </c>
    </row>
    <row r="1299" spans="4:6" x14ac:dyDescent="0.25">
      <c r="D1299" s="82">
        <v>2</v>
      </c>
      <c r="E1299" s="48" t="str">
        <f>IF('Section 3'!D311="","",'Section 3'!L311)</f>
        <v/>
      </c>
      <c r="F1299" s="48" t="str">
        <f>IF(E1299="","",'Section 3'!M311)</f>
        <v/>
      </c>
    </row>
    <row r="1300" spans="4:6" x14ac:dyDescent="0.25">
      <c r="D1300" s="82">
        <v>2</v>
      </c>
      <c r="E1300" s="48" t="str">
        <f>IF('Section 3'!D312="","",'Section 3'!L312)</f>
        <v/>
      </c>
      <c r="F1300" s="48" t="str">
        <f>IF(E1300="","",'Section 3'!M312)</f>
        <v/>
      </c>
    </row>
    <row r="1301" spans="4:6" x14ac:dyDescent="0.25">
      <c r="D1301" s="82">
        <v>2</v>
      </c>
      <c r="E1301" s="48" t="str">
        <f>IF('Section 3'!D313="","",'Section 3'!L313)</f>
        <v/>
      </c>
      <c r="F1301" s="48" t="str">
        <f>IF(E1301="","",'Section 3'!M313)</f>
        <v/>
      </c>
    </row>
    <row r="1302" spans="4:6" x14ac:dyDescent="0.25">
      <c r="D1302" s="82">
        <v>2</v>
      </c>
      <c r="E1302" s="48" t="str">
        <f>IF('Section 3'!D314="","",'Section 3'!L314)</f>
        <v/>
      </c>
      <c r="F1302" s="48" t="str">
        <f>IF(E1302="","",'Section 3'!M314)</f>
        <v/>
      </c>
    </row>
    <row r="1303" spans="4:6" x14ac:dyDescent="0.25">
      <c r="D1303" s="82">
        <v>2</v>
      </c>
      <c r="E1303" s="48" t="str">
        <f>IF('Section 3'!D315="","",'Section 3'!L315)</f>
        <v/>
      </c>
      <c r="F1303" s="48" t="str">
        <f>IF(E1303="","",'Section 3'!M315)</f>
        <v/>
      </c>
    </row>
    <row r="1304" spans="4:6" x14ac:dyDescent="0.25">
      <c r="D1304" s="82">
        <v>2</v>
      </c>
      <c r="E1304" s="48" t="str">
        <f>IF('Section 3'!D316="","",'Section 3'!L316)</f>
        <v/>
      </c>
      <c r="F1304" s="48" t="str">
        <f>IF(E1304="","",'Section 3'!M316)</f>
        <v/>
      </c>
    </row>
    <row r="1305" spans="4:6" x14ac:dyDescent="0.25">
      <c r="D1305" s="82">
        <v>2</v>
      </c>
      <c r="E1305" s="48" t="str">
        <f>IF('Section 3'!D317="","",'Section 3'!L317)</f>
        <v/>
      </c>
      <c r="F1305" s="48" t="str">
        <f>IF(E1305="","",'Section 3'!M317)</f>
        <v/>
      </c>
    </row>
    <row r="1306" spans="4:6" x14ac:dyDescent="0.25">
      <c r="D1306" s="82">
        <v>2</v>
      </c>
      <c r="E1306" s="48" t="str">
        <f>IF('Section 3'!D318="","",'Section 3'!L318)</f>
        <v/>
      </c>
      <c r="F1306" s="48" t="str">
        <f>IF(E1306="","",'Section 3'!M318)</f>
        <v/>
      </c>
    </row>
    <row r="1307" spans="4:6" x14ac:dyDescent="0.25">
      <c r="D1307" s="82">
        <v>2</v>
      </c>
      <c r="E1307" s="48" t="str">
        <f>IF('Section 3'!D319="","",'Section 3'!L319)</f>
        <v/>
      </c>
      <c r="F1307" s="48" t="str">
        <f>IF(E1307="","",'Section 3'!M319)</f>
        <v/>
      </c>
    </row>
    <row r="1308" spans="4:6" x14ac:dyDescent="0.25">
      <c r="D1308" s="82">
        <v>2</v>
      </c>
      <c r="E1308" s="48" t="str">
        <f>IF('Section 3'!D320="","",'Section 3'!L320)</f>
        <v/>
      </c>
      <c r="F1308" s="48" t="str">
        <f>IF(E1308="","",'Section 3'!M320)</f>
        <v/>
      </c>
    </row>
    <row r="1309" spans="4:6" x14ac:dyDescent="0.25">
      <c r="D1309" s="82">
        <v>2</v>
      </c>
      <c r="E1309" s="48" t="str">
        <f>IF('Section 3'!D321="","",'Section 3'!L321)</f>
        <v/>
      </c>
      <c r="F1309" s="48" t="str">
        <f>IF(E1309="","",'Section 3'!M321)</f>
        <v/>
      </c>
    </row>
    <row r="1310" spans="4:6" x14ac:dyDescent="0.25">
      <c r="D1310" s="82">
        <v>2</v>
      </c>
      <c r="E1310" s="48" t="str">
        <f>IF('Section 3'!D322="","",'Section 3'!L322)</f>
        <v/>
      </c>
      <c r="F1310" s="48" t="str">
        <f>IF(E1310="","",'Section 3'!M322)</f>
        <v/>
      </c>
    </row>
    <row r="1311" spans="4:6" x14ac:dyDescent="0.25">
      <c r="D1311" s="82">
        <v>2</v>
      </c>
      <c r="E1311" s="48" t="str">
        <f>IF('Section 3'!D323="","",'Section 3'!L323)</f>
        <v/>
      </c>
      <c r="F1311" s="48" t="str">
        <f>IF(E1311="","",'Section 3'!M323)</f>
        <v/>
      </c>
    </row>
    <row r="1312" spans="4:6" x14ac:dyDescent="0.25">
      <c r="D1312" s="82">
        <v>2</v>
      </c>
      <c r="E1312" s="48" t="str">
        <f>IF('Section 3'!D324="","",'Section 3'!L324)</f>
        <v/>
      </c>
      <c r="F1312" s="48" t="str">
        <f>IF(E1312="","",'Section 3'!M324)</f>
        <v/>
      </c>
    </row>
    <row r="1313" spans="4:6" x14ac:dyDescent="0.25">
      <c r="D1313" s="82">
        <v>2</v>
      </c>
      <c r="E1313" s="48" t="str">
        <f>IF('Section 3'!D325="","",'Section 3'!L325)</f>
        <v/>
      </c>
      <c r="F1313" s="48" t="str">
        <f>IF(E1313="","",'Section 3'!M325)</f>
        <v/>
      </c>
    </row>
    <row r="1314" spans="4:6" x14ac:dyDescent="0.25">
      <c r="D1314" s="82">
        <v>2</v>
      </c>
      <c r="E1314" s="48" t="str">
        <f>IF('Section 3'!D326="","",'Section 3'!L326)</f>
        <v/>
      </c>
      <c r="F1314" s="48" t="str">
        <f>IF(E1314="","",'Section 3'!M326)</f>
        <v/>
      </c>
    </row>
    <row r="1315" spans="4:6" x14ac:dyDescent="0.25">
      <c r="D1315" s="82">
        <v>2</v>
      </c>
      <c r="E1315" s="48" t="str">
        <f>IF('Section 3'!D327="","",'Section 3'!L327)</f>
        <v/>
      </c>
      <c r="F1315" s="48" t="str">
        <f>IF(E1315="","",'Section 3'!M327)</f>
        <v/>
      </c>
    </row>
    <row r="1316" spans="4:6" x14ac:dyDescent="0.25">
      <c r="D1316" s="82">
        <v>2</v>
      </c>
      <c r="E1316" s="48" t="str">
        <f>IF('Section 3'!D328="","",'Section 3'!L328)</f>
        <v/>
      </c>
      <c r="F1316" s="48" t="str">
        <f>IF(E1316="","",'Section 3'!M328)</f>
        <v/>
      </c>
    </row>
    <row r="1317" spans="4:6" x14ac:dyDescent="0.25">
      <c r="D1317" s="82">
        <v>2</v>
      </c>
      <c r="E1317" s="48" t="str">
        <f>IF('Section 3'!D329="","",'Section 3'!L329)</f>
        <v/>
      </c>
      <c r="F1317" s="48" t="str">
        <f>IF(E1317="","",'Section 3'!M329)</f>
        <v/>
      </c>
    </row>
    <row r="1318" spans="4:6" x14ac:dyDescent="0.25">
      <c r="D1318" s="82">
        <v>2</v>
      </c>
      <c r="E1318" s="48" t="str">
        <f>IF('Section 3'!D330="","",'Section 3'!L330)</f>
        <v/>
      </c>
      <c r="F1318" s="48" t="str">
        <f>IF(E1318="","",'Section 3'!M330)</f>
        <v/>
      </c>
    </row>
    <row r="1319" spans="4:6" x14ac:dyDescent="0.25">
      <c r="D1319" s="82">
        <v>2</v>
      </c>
      <c r="E1319" s="48" t="str">
        <f>IF('Section 3'!D331="","",'Section 3'!L331)</f>
        <v/>
      </c>
      <c r="F1319" s="48" t="str">
        <f>IF(E1319="","",'Section 3'!M331)</f>
        <v/>
      </c>
    </row>
    <row r="1320" spans="4:6" x14ac:dyDescent="0.25">
      <c r="D1320" s="82">
        <v>2</v>
      </c>
      <c r="E1320" s="48" t="str">
        <f>IF('Section 3'!D332="","",'Section 3'!L332)</f>
        <v/>
      </c>
      <c r="F1320" s="48" t="str">
        <f>IF(E1320="","",'Section 3'!M332)</f>
        <v/>
      </c>
    </row>
    <row r="1321" spans="4:6" x14ac:dyDescent="0.25">
      <c r="D1321" s="82">
        <v>2</v>
      </c>
      <c r="E1321" s="48" t="str">
        <f>IF('Section 3'!D333="","",'Section 3'!L333)</f>
        <v/>
      </c>
      <c r="F1321" s="48" t="str">
        <f>IF(E1321="","",'Section 3'!M333)</f>
        <v/>
      </c>
    </row>
    <row r="1322" spans="4:6" x14ac:dyDescent="0.25">
      <c r="D1322" s="82">
        <v>2</v>
      </c>
      <c r="E1322" s="48" t="str">
        <f>IF('Section 3'!D334="","",'Section 3'!L334)</f>
        <v/>
      </c>
      <c r="F1322" s="48" t="str">
        <f>IF(E1322="","",'Section 3'!M334)</f>
        <v/>
      </c>
    </row>
    <row r="1323" spans="4:6" x14ac:dyDescent="0.25">
      <c r="D1323" s="82">
        <v>2</v>
      </c>
      <c r="E1323" s="48" t="str">
        <f>IF('Section 3'!D335="","",'Section 3'!L335)</f>
        <v/>
      </c>
      <c r="F1323" s="48" t="str">
        <f>IF(E1323="","",'Section 3'!M335)</f>
        <v/>
      </c>
    </row>
    <row r="1324" spans="4:6" x14ac:dyDescent="0.25">
      <c r="D1324" s="82">
        <v>2</v>
      </c>
      <c r="E1324" s="48" t="str">
        <f>IF('Section 3'!D336="","",'Section 3'!L336)</f>
        <v/>
      </c>
      <c r="F1324" s="48" t="str">
        <f>IF(E1324="","",'Section 3'!M336)</f>
        <v/>
      </c>
    </row>
    <row r="1325" spans="4:6" x14ac:dyDescent="0.25">
      <c r="D1325" s="82">
        <v>2</v>
      </c>
      <c r="E1325" s="48" t="str">
        <f>IF('Section 3'!D337="","",'Section 3'!L337)</f>
        <v/>
      </c>
      <c r="F1325" s="48" t="str">
        <f>IF(E1325="","",'Section 3'!M337)</f>
        <v/>
      </c>
    </row>
    <row r="1326" spans="4:6" x14ac:dyDescent="0.25">
      <c r="D1326" s="82">
        <v>2</v>
      </c>
      <c r="E1326" s="48" t="str">
        <f>IF('Section 3'!D338="","",'Section 3'!L338)</f>
        <v/>
      </c>
      <c r="F1326" s="48" t="str">
        <f>IF(E1326="","",'Section 3'!M338)</f>
        <v/>
      </c>
    </row>
    <row r="1327" spans="4:6" x14ac:dyDescent="0.25">
      <c r="D1327" s="82">
        <v>2</v>
      </c>
      <c r="E1327" s="48" t="str">
        <f>IF('Section 3'!D339="","",'Section 3'!L339)</f>
        <v/>
      </c>
      <c r="F1327" s="48" t="str">
        <f>IF(E1327="","",'Section 3'!M339)</f>
        <v/>
      </c>
    </row>
    <row r="1328" spans="4:6" x14ac:dyDescent="0.25">
      <c r="D1328" s="82">
        <v>2</v>
      </c>
      <c r="E1328" s="48" t="str">
        <f>IF('Section 3'!D340="","",'Section 3'!L340)</f>
        <v/>
      </c>
      <c r="F1328" s="48" t="str">
        <f>IF(E1328="","",'Section 3'!M340)</f>
        <v/>
      </c>
    </row>
    <row r="1329" spans="4:6" x14ac:dyDescent="0.25">
      <c r="D1329" s="82">
        <v>2</v>
      </c>
      <c r="E1329" s="48" t="str">
        <f>IF('Section 3'!D341="","",'Section 3'!L341)</f>
        <v/>
      </c>
      <c r="F1329" s="48" t="str">
        <f>IF(E1329="","",'Section 3'!M341)</f>
        <v/>
      </c>
    </row>
    <row r="1330" spans="4:6" x14ac:dyDescent="0.25">
      <c r="D1330" s="82">
        <v>2</v>
      </c>
      <c r="E1330" s="48" t="str">
        <f>IF('Section 3'!D342="","",'Section 3'!L342)</f>
        <v/>
      </c>
      <c r="F1330" s="48" t="str">
        <f>IF(E1330="","",'Section 3'!M342)</f>
        <v/>
      </c>
    </row>
    <row r="1331" spans="4:6" x14ac:dyDescent="0.25">
      <c r="D1331" s="82">
        <v>2</v>
      </c>
      <c r="E1331" s="48" t="str">
        <f>IF('Section 3'!D343="","",'Section 3'!L343)</f>
        <v/>
      </c>
      <c r="F1331" s="48" t="str">
        <f>IF(E1331="","",'Section 3'!M343)</f>
        <v/>
      </c>
    </row>
    <row r="1332" spans="4:6" x14ac:dyDescent="0.25">
      <c r="D1332" s="82">
        <v>2</v>
      </c>
      <c r="E1332" s="48" t="str">
        <f>IF('Section 3'!D344="","",'Section 3'!L344)</f>
        <v/>
      </c>
      <c r="F1332" s="48" t="str">
        <f>IF(E1332="","",'Section 3'!M344)</f>
        <v/>
      </c>
    </row>
    <row r="1333" spans="4:6" x14ac:dyDescent="0.25">
      <c r="D1333" s="82">
        <v>2</v>
      </c>
      <c r="E1333" s="48" t="str">
        <f>IF('Section 3'!D345="","",'Section 3'!L345)</f>
        <v/>
      </c>
      <c r="F1333" s="48" t="str">
        <f>IF(E1333="","",'Section 3'!M345)</f>
        <v/>
      </c>
    </row>
    <row r="1334" spans="4:6" x14ac:dyDescent="0.25">
      <c r="D1334" s="82">
        <v>2</v>
      </c>
      <c r="E1334" s="48" t="str">
        <f>IF('Section 3'!D346="","",'Section 3'!L346)</f>
        <v/>
      </c>
      <c r="F1334" s="48" t="str">
        <f>IF(E1334="","",'Section 3'!M346)</f>
        <v/>
      </c>
    </row>
    <row r="1335" spans="4:6" x14ac:dyDescent="0.25">
      <c r="D1335" s="82">
        <v>2</v>
      </c>
      <c r="E1335" s="48" t="str">
        <f>IF('Section 3'!D347="","",'Section 3'!L347)</f>
        <v/>
      </c>
      <c r="F1335" s="48" t="str">
        <f>IF(E1335="","",'Section 3'!M347)</f>
        <v/>
      </c>
    </row>
    <row r="1336" spans="4:6" x14ac:dyDescent="0.25">
      <c r="D1336" s="82">
        <v>2</v>
      </c>
      <c r="E1336" s="48" t="str">
        <f>IF('Section 3'!D348="","",'Section 3'!L348)</f>
        <v/>
      </c>
      <c r="F1336" s="48" t="str">
        <f>IF(E1336="","",'Section 3'!M348)</f>
        <v/>
      </c>
    </row>
    <row r="1337" spans="4:6" x14ac:dyDescent="0.25">
      <c r="D1337" s="82">
        <v>2</v>
      </c>
      <c r="E1337" s="48" t="str">
        <f>IF('Section 3'!D349="","",'Section 3'!L349)</f>
        <v/>
      </c>
      <c r="F1337" s="48" t="str">
        <f>IF(E1337="","",'Section 3'!M349)</f>
        <v/>
      </c>
    </row>
    <row r="1338" spans="4:6" x14ac:dyDescent="0.25">
      <c r="D1338" s="82">
        <v>2</v>
      </c>
      <c r="E1338" s="48" t="str">
        <f>IF('Section 3'!D350="","",'Section 3'!L350)</f>
        <v/>
      </c>
      <c r="F1338" s="48" t="str">
        <f>IF(E1338="","",'Section 3'!M350)</f>
        <v/>
      </c>
    </row>
    <row r="1339" spans="4:6" x14ac:dyDescent="0.25">
      <c r="D1339" s="82">
        <v>2</v>
      </c>
      <c r="E1339" s="48" t="str">
        <f>IF('Section 3'!D351="","",'Section 3'!L351)</f>
        <v/>
      </c>
      <c r="F1339" s="48" t="str">
        <f>IF(E1339="","",'Section 3'!M351)</f>
        <v/>
      </c>
    </row>
    <row r="1340" spans="4:6" x14ac:dyDescent="0.25">
      <c r="D1340" s="82">
        <v>2</v>
      </c>
      <c r="E1340" s="48" t="str">
        <f>IF('Section 3'!D352="","",'Section 3'!L352)</f>
        <v/>
      </c>
      <c r="F1340" s="48" t="str">
        <f>IF(E1340="","",'Section 3'!M352)</f>
        <v/>
      </c>
    </row>
    <row r="1341" spans="4:6" x14ac:dyDescent="0.25">
      <c r="D1341" s="82">
        <v>2</v>
      </c>
      <c r="E1341" s="48" t="str">
        <f>IF('Section 3'!D353="","",'Section 3'!L353)</f>
        <v/>
      </c>
      <c r="F1341" s="48" t="str">
        <f>IF(E1341="","",'Section 3'!M353)</f>
        <v/>
      </c>
    </row>
    <row r="1342" spans="4:6" x14ac:dyDescent="0.25">
      <c r="D1342" s="82">
        <v>2</v>
      </c>
      <c r="E1342" s="48" t="str">
        <f>IF('Section 3'!D354="","",'Section 3'!L354)</f>
        <v/>
      </c>
      <c r="F1342" s="48" t="str">
        <f>IF(E1342="","",'Section 3'!M354)</f>
        <v/>
      </c>
    </row>
    <row r="1343" spans="4:6" x14ac:dyDescent="0.25">
      <c r="D1343" s="82">
        <v>2</v>
      </c>
      <c r="E1343" s="48" t="str">
        <f>IF('Section 3'!D355="","",'Section 3'!L355)</f>
        <v/>
      </c>
      <c r="F1343" s="48" t="str">
        <f>IF(E1343="","",'Section 3'!M355)</f>
        <v/>
      </c>
    </row>
    <row r="1344" spans="4:6" x14ac:dyDescent="0.25">
      <c r="D1344" s="82">
        <v>2</v>
      </c>
      <c r="E1344" s="48" t="str">
        <f>IF('Section 3'!D356="","",'Section 3'!L356)</f>
        <v/>
      </c>
      <c r="F1344" s="48" t="str">
        <f>IF(E1344="","",'Section 3'!M356)</f>
        <v/>
      </c>
    </row>
    <row r="1345" spans="4:6" x14ac:dyDescent="0.25">
      <c r="D1345" s="82">
        <v>2</v>
      </c>
      <c r="E1345" s="48" t="str">
        <f>IF('Section 3'!D357="","",'Section 3'!L357)</f>
        <v/>
      </c>
      <c r="F1345" s="48" t="str">
        <f>IF(E1345="","",'Section 3'!M357)</f>
        <v/>
      </c>
    </row>
    <row r="1346" spans="4:6" x14ac:dyDescent="0.25">
      <c r="D1346" s="82">
        <v>2</v>
      </c>
      <c r="E1346" s="48" t="str">
        <f>IF('Section 3'!D358="","",'Section 3'!L358)</f>
        <v/>
      </c>
      <c r="F1346" s="48" t="str">
        <f>IF(E1346="","",'Section 3'!M358)</f>
        <v/>
      </c>
    </row>
    <row r="1347" spans="4:6" x14ac:dyDescent="0.25">
      <c r="D1347" s="82">
        <v>2</v>
      </c>
      <c r="E1347" s="48" t="str">
        <f>IF('Section 3'!D359="","",'Section 3'!L359)</f>
        <v/>
      </c>
      <c r="F1347" s="48" t="str">
        <f>IF(E1347="","",'Section 3'!M359)</f>
        <v/>
      </c>
    </row>
    <row r="1348" spans="4:6" x14ac:dyDescent="0.25">
      <c r="D1348" s="82">
        <v>2</v>
      </c>
      <c r="E1348" s="48" t="str">
        <f>IF('Section 3'!D360="","",'Section 3'!L360)</f>
        <v/>
      </c>
      <c r="F1348" s="48" t="str">
        <f>IF(E1348="","",'Section 3'!M360)</f>
        <v/>
      </c>
    </row>
    <row r="1349" spans="4:6" x14ac:dyDescent="0.25">
      <c r="D1349" s="82">
        <v>2</v>
      </c>
      <c r="E1349" s="48" t="str">
        <f>IF('Section 3'!D361="","",'Section 3'!L361)</f>
        <v/>
      </c>
      <c r="F1349" s="48" t="str">
        <f>IF(E1349="","",'Section 3'!M361)</f>
        <v/>
      </c>
    </row>
    <row r="1350" spans="4:6" x14ac:dyDescent="0.25">
      <c r="D1350" s="82">
        <v>2</v>
      </c>
      <c r="E1350" s="48" t="str">
        <f>IF('Section 3'!D362="","",'Section 3'!L362)</f>
        <v/>
      </c>
      <c r="F1350" s="48" t="str">
        <f>IF(E1350="","",'Section 3'!M362)</f>
        <v/>
      </c>
    </row>
    <row r="1351" spans="4:6" x14ac:dyDescent="0.25">
      <c r="D1351" s="82">
        <v>2</v>
      </c>
      <c r="E1351" s="48" t="str">
        <f>IF('Section 3'!D363="","",'Section 3'!L363)</f>
        <v/>
      </c>
      <c r="F1351" s="48" t="str">
        <f>IF(E1351="","",'Section 3'!M363)</f>
        <v/>
      </c>
    </row>
    <row r="1352" spans="4:6" x14ac:dyDescent="0.25">
      <c r="D1352" s="82">
        <v>2</v>
      </c>
      <c r="E1352" s="48" t="str">
        <f>IF('Section 3'!D364="","",'Section 3'!L364)</f>
        <v/>
      </c>
      <c r="F1352" s="48" t="str">
        <f>IF(E1352="","",'Section 3'!M364)</f>
        <v/>
      </c>
    </row>
    <row r="1353" spans="4:6" x14ac:dyDescent="0.25">
      <c r="D1353" s="82">
        <v>2</v>
      </c>
      <c r="E1353" s="48" t="str">
        <f>IF('Section 3'!D365="","",'Section 3'!L365)</f>
        <v/>
      </c>
      <c r="F1353" s="48" t="str">
        <f>IF(E1353="","",'Section 3'!M365)</f>
        <v/>
      </c>
    </row>
    <row r="1354" spans="4:6" x14ac:dyDescent="0.25">
      <c r="D1354" s="82">
        <v>2</v>
      </c>
      <c r="E1354" s="48" t="str">
        <f>IF('Section 3'!D366="","",'Section 3'!L366)</f>
        <v/>
      </c>
      <c r="F1354" s="48" t="str">
        <f>IF(E1354="","",'Section 3'!M366)</f>
        <v/>
      </c>
    </row>
    <row r="1355" spans="4:6" x14ac:dyDescent="0.25">
      <c r="D1355" s="82">
        <v>2</v>
      </c>
      <c r="E1355" s="48" t="str">
        <f>IF('Section 3'!D367="","",'Section 3'!L367)</f>
        <v/>
      </c>
      <c r="F1355" s="48" t="str">
        <f>IF(E1355="","",'Section 3'!M367)</f>
        <v/>
      </c>
    </row>
    <row r="1356" spans="4:6" x14ac:dyDescent="0.25">
      <c r="D1356" s="82">
        <v>2</v>
      </c>
      <c r="E1356" s="48" t="str">
        <f>IF('Section 3'!D368="","",'Section 3'!L368)</f>
        <v/>
      </c>
      <c r="F1356" s="48" t="str">
        <f>IF(E1356="","",'Section 3'!M368)</f>
        <v/>
      </c>
    </row>
    <row r="1357" spans="4:6" x14ac:dyDescent="0.25">
      <c r="D1357" s="82">
        <v>2</v>
      </c>
      <c r="E1357" s="48" t="str">
        <f>IF('Section 3'!D369="","",'Section 3'!L369)</f>
        <v/>
      </c>
      <c r="F1357" s="48" t="str">
        <f>IF(E1357="","",'Section 3'!M369)</f>
        <v/>
      </c>
    </row>
    <row r="1358" spans="4:6" x14ac:dyDescent="0.25">
      <c r="D1358" s="82">
        <v>2</v>
      </c>
      <c r="E1358" s="48" t="str">
        <f>IF('Section 3'!D370="","",'Section 3'!L370)</f>
        <v/>
      </c>
      <c r="F1358" s="48" t="str">
        <f>IF(E1358="","",'Section 3'!M370)</f>
        <v/>
      </c>
    </row>
    <row r="1359" spans="4:6" x14ac:dyDescent="0.25">
      <c r="D1359" s="82">
        <v>2</v>
      </c>
      <c r="E1359" s="48" t="str">
        <f>IF('Section 3'!D371="","",'Section 3'!L371)</f>
        <v/>
      </c>
      <c r="F1359" s="48" t="str">
        <f>IF(E1359="","",'Section 3'!M371)</f>
        <v/>
      </c>
    </row>
    <row r="1360" spans="4:6" x14ac:dyDescent="0.25">
      <c r="D1360" s="82">
        <v>2</v>
      </c>
      <c r="E1360" s="48" t="str">
        <f>IF('Section 3'!D372="","",'Section 3'!L372)</f>
        <v/>
      </c>
      <c r="F1360" s="48" t="str">
        <f>IF(E1360="","",'Section 3'!M372)</f>
        <v/>
      </c>
    </row>
    <row r="1361" spans="4:6" x14ac:dyDescent="0.25">
      <c r="D1361" s="82">
        <v>2</v>
      </c>
      <c r="E1361" s="48" t="str">
        <f>IF('Section 3'!D373="","",'Section 3'!L373)</f>
        <v/>
      </c>
      <c r="F1361" s="48" t="str">
        <f>IF(E1361="","",'Section 3'!M373)</f>
        <v/>
      </c>
    </row>
    <row r="1362" spans="4:6" x14ac:dyDescent="0.25">
      <c r="D1362" s="82">
        <v>2</v>
      </c>
      <c r="E1362" s="48" t="str">
        <f>IF('Section 3'!D374="","",'Section 3'!L374)</f>
        <v/>
      </c>
      <c r="F1362" s="48" t="str">
        <f>IF(E1362="","",'Section 3'!M374)</f>
        <v/>
      </c>
    </row>
    <row r="1363" spans="4:6" x14ac:dyDescent="0.25">
      <c r="D1363" s="82">
        <v>2</v>
      </c>
      <c r="E1363" s="48" t="str">
        <f>IF('Section 3'!D375="","",'Section 3'!L375)</f>
        <v/>
      </c>
      <c r="F1363" s="48" t="str">
        <f>IF(E1363="","",'Section 3'!M375)</f>
        <v/>
      </c>
    </row>
    <row r="1364" spans="4:6" x14ac:dyDescent="0.25">
      <c r="D1364" s="82">
        <v>2</v>
      </c>
      <c r="E1364" s="48" t="str">
        <f>IF('Section 3'!D376="","",'Section 3'!L376)</f>
        <v/>
      </c>
      <c r="F1364" s="48" t="str">
        <f>IF(E1364="","",'Section 3'!M376)</f>
        <v/>
      </c>
    </row>
    <row r="1365" spans="4:6" x14ac:dyDescent="0.25">
      <c r="D1365" s="82">
        <v>2</v>
      </c>
      <c r="E1365" s="48" t="str">
        <f>IF('Section 3'!D377="","",'Section 3'!L377)</f>
        <v/>
      </c>
      <c r="F1365" s="48" t="str">
        <f>IF(E1365="","",'Section 3'!M377)</f>
        <v/>
      </c>
    </row>
    <row r="1366" spans="4:6" x14ac:dyDescent="0.25">
      <c r="D1366" s="82">
        <v>2</v>
      </c>
      <c r="E1366" s="48" t="str">
        <f>IF('Section 3'!D378="","",'Section 3'!L378)</f>
        <v/>
      </c>
      <c r="F1366" s="48" t="str">
        <f>IF(E1366="","",'Section 3'!M378)</f>
        <v/>
      </c>
    </row>
    <row r="1367" spans="4:6" x14ac:dyDescent="0.25">
      <c r="D1367" s="82">
        <v>2</v>
      </c>
      <c r="E1367" s="48" t="str">
        <f>IF('Section 3'!D379="","",'Section 3'!L379)</f>
        <v/>
      </c>
      <c r="F1367" s="48" t="str">
        <f>IF(E1367="","",'Section 3'!M379)</f>
        <v/>
      </c>
    </row>
    <row r="1368" spans="4:6" x14ac:dyDescent="0.25">
      <c r="D1368" s="82">
        <v>2</v>
      </c>
      <c r="E1368" s="48" t="str">
        <f>IF('Section 3'!D380="","",'Section 3'!L380)</f>
        <v/>
      </c>
      <c r="F1368" s="48" t="str">
        <f>IF(E1368="","",'Section 3'!M380)</f>
        <v/>
      </c>
    </row>
    <row r="1369" spans="4:6" x14ac:dyDescent="0.25">
      <c r="D1369" s="82">
        <v>2</v>
      </c>
      <c r="E1369" s="48" t="str">
        <f>IF('Section 3'!D381="","",'Section 3'!L381)</f>
        <v/>
      </c>
      <c r="F1369" s="48" t="str">
        <f>IF(E1369="","",'Section 3'!M381)</f>
        <v/>
      </c>
    </row>
    <row r="1370" spans="4:6" x14ac:dyDescent="0.25">
      <c r="D1370" s="82">
        <v>2</v>
      </c>
      <c r="E1370" s="48" t="str">
        <f>IF('Section 3'!D382="","",'Section 3'!L382)</f>
        <v/>
      </c>
      <c r="F1370" s="48" t="str">
        <f>IF(E1370="","",'Section 3'!M382)</f>
        <v/>
      </c>
    </row>
    <row r="1371" spans="4:6" x14ac:dyDescent="0.25">
      <c r="D1371" s="82">
        <v>2</v>
      </c>
      <c r="E1371" s="48" t="str">
        <f>IF('Section 3'!D383="","",'Section 3'!L383)</f>
        <v/>
      </c>
      <c r="F1371" s="48" t="str">
        <f>IF(E1371="","",'Section 3'!M383)</f>
        <v/>
      </c>
    </row>
    <row r="1372" spans="4:6" x14ac:dyDescent="0.25">
      <c r="D1372" s="82">
        <v>2</v>
      </c>
      <c r="E1372" s="48" t="str">
        <f>IF('Section 3'!D384="","",'Section 3'!L384)</f>
        <v/>
      </c>
      <c r="F1372" s="48" t="str">
        <f>IF(E1372="","",'Section 3'!M384)</f>
        <v/>
      </c>
    </row>
    <row r="1373" spans="4:6" x14ac:dyDescent="0.25">
      <c r="D1373" s="82">
        <v>2</v>
      </c>
      <c r="E1373" s="48" t="str">
        <f>IF('Section 3'!D385="","",'Section 3'!L385)</f>
        <v/>
      </c>
      <c r="F1373" s="48" t="str">
        <f>IF(E1373="","",'Section 3'!M385)</f>
        <v/>
      </c>
    </row>
    <row r="1374" spans="4:6" x14ac:dyDescent="0.25">
      <c r="D1374" s="82">
        <v>2</v>
      </c>
      <c r="E1374" s="48" t="str">
        <f>IF('Section 3'!D386="","",'Section 3'!L386)</f>
        <v/>
      </c>
      <c r="F1374" s="48" t="str">
        <f>IF(E1374="","",'Section 3'!M386)</f>
        <v/>
      </c>
    </row>
    <row r="1375" spans="4:6" x14ac:dyDescent="0.25">
      <c r="D1375" s="82">
        <v>2</v>
      </c>
      <c r="E1375" s="48" t="str">
        <f>IF('Section 3'!D387="","",'Section 3'!L387)</f>
        <v/>
      </c>
      <c r="F1375" s="48" t="str">
        <f>IF(E1375="","",'Section 3'!M387)</f>
        <v/>
      </c>
    </row>
    <row r="1376" spans="4:6" x14ac:dyDescent="0.25">
      <c r="D1376" s="82">
        <v>2</v>
      </c>
      <c r="E1376" s="48" t="str">
        <f>IF('Section 3'!D388="","",'Section 3'!L388)</f>
        <v/>
      </c>
      <c r="F1376" s="48" t="str">
        <f>IF(E1376="","",'Section 3'!M388)</f>
        <v/>
      </c>
    </row>
    <row r="1377" spans="4:6" x14ac:dyDescent="0.25">
      <c r="D1377" s="82">
        <v>2</v>
      </c>
      <c r="E1377" s="48" t="str">
        <f>IF('Section 3'!D389="","",'Section 3'!L389)</f>
        <v/>
      </c>
      <c r="F1377" s="48" t="str">
        <f>IF(E1377="","",'Section 3'!M389)</f>
        <v/>
      </c>
    </row>
    <row r="1378" spans="4:6" x14ac:dyDescent="0.25">
      <c r="D1378" s="82">
        <v>2</v>
      </c>
      <c r="E1378" s="48" t="str">
        <f>IF('Section 3'!D390="","",'Section 3'!L390)</f>
        <v/>
      </c>
      <c r="F1378" s="48" t="str">
        <f>IF(E1378="","",'Section 3'!M390)</f>
        <v/>
      </c>
    </row>
    <row r="1379" spans="4:6" x14ac:dyDescent="0.25">
      <c r="D1379" s="82">
        <v>2</v>
      </c>
      <c r="E1379" s="48" t="str">
        <f>IF('Section 3'!D391="","",'Section 3'!L391)</f>
        <v/>
      </c>
      <c r="F1379" s="48" t="str">
        <f>IF(E1379="","",'Section 3'!M391)</f>
        <v/>
      </c>
    </row>
    <row r="1380" spans="4:6" x14ac:dyDescent="0.25">
      <c r="D1380" s="82">
        <v>2</v>
      </c>
      <c r="E1380" s="48" t="str">
        <f>IF('Section 3'!D392="","",'Section 3'!L392)</f>
        <v/>
      </c>
      <c r="F1380" s="48" t="str">
        <f>IF(E1380="","",'Section 3'!M392)</f>
        <v/>
      </c>
    </row>
    <row r="1381" spans="4:6" x14ac:dyDescent="0.25">
      <c r="D1381" s="82">
        <v>2</v>
      </c>
      <c r="E1381" s="48" t="str">
        <f>IF('Section 3'!D393="","",'Section 3'!L393)</f>
        <v/>
      </c>
      <c r="F1381" s="48" t="str">
        <f>IF(E1381="","",'Section 3'!M393)</f>
        <v/>
      </c>
    </row>
    <row r="1382" spans="4:6" x14ac:dyDescent="0.25">
      <c r="D1382" s="82">
        <v>2</v>
      </c>
      <c r="E1382" s="48" t="str">
        <f>IF('Section 3'!D394="","",'Section 3'!L394)</f>
        <v/>
      </c>
      <c r="F1382" s="48" t="str">
        <f>IF(E1382="","",'Section 3'!M394)</f>
        <v/>
      </c>
    </row>
    <row r="1383" spans="4:6" x14ac:dyDescent="0.25">
      <c r="D1383" s="82">
        <v>2</v>
      </c>
      <c r="E1383" s="48" t="str">
        <f>IF('Section 3'!D395="","",'Section 3'!L395)</f>
        <v/>
      </c>
      <c r="F1383" s="48" t="str">
        <f>IF(E1383="","",'Section 3'!M395)</f>
        <v/>
      </c>
    </row>
    <row r="1384" spans="4:6" x14ac:dyDescent="0.25">
      <c r="D1384" s="82">
        <v>2</v>
      </c>
      <c r="E1384" s="48" t="str">
        <f>IF('Section 3'!D396="","",'Section 3'!L396)</f>
        <v/>
      </c>
      <c r="F1384" s="48" t="str">
        <f>IF(E1384="","",'Section 3'!M396)</f>
        <v/>
      </c>
    </row>
    <row r="1385" spans="4:6" x14ac:dyDescent="0.25">
      <c r="D1385" s="82">
        <v>2</v>
      </c>
      <c r="E1385" s="48" t="str">
        <f>IF('Section 3'!D397="","",'Section 3'!L397)</f>
        <v/>
      </c>
      <c r="F1385" s="48" t="str">
        <f>IF(E1385="","",'Section 3'!M397)</f>
        <v/>
      </c>
    </row>
    <row r="1386" spans="4:6" x14ac:dyDescent="0.25">
      <c r="D1386" s="82">
        <v>2</v>
      </c>
      <c r="E1386" s="48" t="str">
        <f>IF('Section 3'!D398="","",'Section 3'!L398)</f>
        <v/>
      </c>
      <c r="F1386" s="48" t="str">
        <f>IF(E1386="","",'Section 3'!M398)</f>
        <v/>
      </c>
    </row>
    <row r="1387" spans="4:6" x14ac:dyDescent="0.25">
      <c r="D1387" s="82">
        <v>2</v>
      </c>
      <c r="E1387" s="48" t="str">
        <f>IF('Section 3'!D399="","",'Section 3'!L399)</f>
        <v/>
      </c>
      <c r="F1387" s="48" t="str">
        <f>IF(E1387="","",'Section 3'!M399)</f>
        <v/>
      </c>
    </row>
    <row r="1388" spans="4:6" x14ac:dyDescent="0.25">
      <c r="D1388" s="82">
        <v>2</v>
      </c>
      <c r="E1388" s="48" t="str">
        <f>IF('Section 3'!D400="","",'Section 3'!L400)</f>
        <v/>
      </c>
      <c r="F1388" s="48" t="str">
        <f>IF(E1388="","",'Section 3'!M400)</f>
        <v/>
      </c>
    </row>
    <row r="1389" spans="4:6" x14ac:dyDescent="0.25">
      <c r="D1389" s="82">
        <v>2</v>
      </c>
      <c r="E1389" s="48" t="str">
        <f>IF('Section 3'!D401="","",'Section 3'!L401)</f>
        <v/>
      </c>
      <c r="F1389" s="48" t="str">
        <f>IF(E1389="","",'Section 3'!M401)</f>
        <v/>
      </c>
    </row>
    <row r="1390" spans="4:6" x14ac:dyDescent="0.25">
      <c r="D1390" s="82">
        <v>2</v>
      </c>
      <c r="E1390" s="48" t="str">
        <f>IF('Section 3'!D402="","",'Section 3'!L402)</f>
        <v/>
      </c>
      <c r="F1390" s="48" t="str">
        <f>IF(E1390="","",'Section 3'!M402)</f>
        <v/>
      </c>
    </row>
    <row r="1391" spans="4:6" x14ac:dyDescent="0.25">
      <c r="D1391" s="82">
        <v>2</v>
      </c>
      <c r="E1391" s="48" t="str">
        <f>IF('Section 3'!D403="","",'Section 3'!L403)</f>
        <v/>
      </c>
      <c r="F1391" s="48" t="str">
        <f>IF(E1391="","",'Section 3'!M403)</f>
        <v/>
      </c>
    </row>
    <row r="1392" spans="4:6" x14ac:dyDescent="0.25">
      <c r="D1392" s="82">
        <v>2</v>
      </c>
      <c r="E1392" s="48" t="str">
        <f>IF('Section 3'!D404="","",'Section 3'!L404)</f>
        <v/>
      </c>
      <c r="F1392" s="48" t="str">
        <f>IF(E1392="","",'Section 3'!M404)</f>
        <v/>
      </c>
    </row>
    <row r="1393" spans="4:6" x14ac:dyDescent="0.25">
      <c r="D1393" s="82">
        <v>2</v>
      </c>
      <c r="E1393" s="48" t="str">
        <f>IF('Section 3'!D405="","",'Section 3'!L405)</f>
        <v/>
      </c>
      <c r="F1393" s="48" t="str">
        <f>IF(E1393="","",'Section 3'!M405)</f>
        <v/>
      </c>
    </row>
    <row r="1394" spans="4:6" x14ac:dyDescent="0.25">
      <c r="D1394" s="82">
        <v>2</v>
      </c>
      <c r="E1394" s="48" t="str">
        <f>IF('Section 3'!D406="","",'Section 3'!L406)</f>
        <v/>
      </c>
      <c r="F1394" s="48" t="str">
        <f>IF(E1394="","",'Section 3'!M406)</f>
        <v/>
      </c>
    </row>
    <row r="1395" spans="4:6" x14ac:dyDescent="0.25">
      <c r="D1395" s="82">
        <v>2</v>
      </c>
      <c r="E1395" s="48" t="str">
        <f>IF('Section 3'!D407="","",'Section 3'!L407)</f>
        <v/>
      </c>
      <c r="F1395" s="48" t="str">
        <f>IF(E1395="","",'Section 3'!M407)</f>
        <v/>
      </c>
    </row>
    <row r="1396" spans="4:6" x14ac:dyDescent="0.25">
      <c r="D1396" s="82">
        <v>2</v>
      </c>
      <c r="E1396" s="48" t="str">
        <f>IF('Section 3'!D408="","",'Section 3'!L408)</f>
        <v/>
      </c>
      <c r="F1396" s="48" t="str">
        <f>IF(E1396="","",'Section 3'!M408)</f>
        <v/>
      </c>
    </row>
    <row r="1397" spans="4:6" x14ac:dyDescent="0.25">
      <c r="D1397" s="82">
        <v>2</v>
      </c>
      <c r="E1397" s="48" t="str">
        <f>IF('Section 3'!D409="","",'Section 3'!L409)</f>
        <v/>
      </c>
      <c r="F1397" s="48" t="str">
        <f>IF(E1397="","",'Section 3'!M409)</f>
        <v/>
      </c>
    </row>
    <row r="1398" spans="4:6" x14ac:dyDescent="0.25">
      <c r="D1398" s="82">
        <v>2</v>
      </c>
      <c r="E1398" s="48" t="str">
        <f>IF('Section 3'!D410="","",'Section 3'!L410)</f>
        <v/>
      </c>
      <c r="F1398" s="48" t="str">
        <f>IF(E1398="","",'Section 3'!M410)</f>
        <v/>
      </c>
    </row>
    <row r="1399" spans="4:6" x14ac:dyDescent="0.25">
      <c r="D1399" s="82">
        <v>2</v>
      </c>
      <c r="E1399" s="48" t="str">
        <f>IF('Section 3'!D411="","",'Section 3'!L411)</f>
        <v/>
      </c>
      <c r="F1399" s="48" t="str">
        <f>IF(E1399="","",'Section 3'!M411)</f>
        <v/>
      </c>
    </row>
    <row r="1400" spans="4:6" x14ac:dyDescent="0.25">
      <c r="D1400" s="82">
        <v>2</v>
      </c>
      <c r="E1400" s="48" t="str">
        <f>IF('Section 3'!D412="","",'Section 3'!L412)</f>
        <v/>
      </c>
      <c r="F1400" s="48" t="str">
        <f>IF(E1400="","",'Section 3'!M412)</f>
        <v/>
      </c>
    </row>
    <row r="1401" spans="4:6" x14ac:dyDescent="0.25">
      <c r="D1401" s="82">
        <v>2</v>
      </c>
      <c r="E1401" s="48" t="str">
        <f>IF('Section 3'!D413="","",'Section 3'!L413)</f>
        <v/>
      </c>
      <c r="F1401" s="48" t="str">
        <f>IF(E1401="","",'Section 3'!M413)</f>
        <v/>
      </c>
    </row>
    <row r="1402" spans="4:6" x14ac:dyDescent="0.25">
      <c r="D1402" s="82">
        <v>2</v>
      </c>
      <c r="E1402" s="48" t="str">
        <f>IF('Section 3'!D414="","",'Section 3'!L414)</f>
        <v/>
      </c>
      <c r="F1402" s="48" t="str">
        <f>IF(E1402="","",'Section 3'!M414)</f>
        <v/>
      </c>
    </row>
    <row r="1403" spans="4:6" x14ac:dyDescent="0.25">
      <c r="D1403" s="82">
        <v>2</v>
      </c>
      <c r="E1403" s="48" t="str">
        <f>IF('Section 3'!D415="","",'Section 3'!L415)</f>
        <v/>
      </c>
      <c r="F1403" s="48" t="str">
        <f>IF(E1403="","",'Section 3'!M415)</f>
        <v/>
      </c>
    </row>
    <row r="1404" spans="4:6" x14ac:dyDescent="0.25">
      <c r="D1404" s="82">
        <v>2</v>
      </c>
      <c r="E1404" s="48" t="str">
        <f>IF('Section 3'!D416="","",'Section 3'!L416)</f>
        <v/>
      </c>
      <c r="F1404" s="48" t="str">
        <f>IF(E1404="","",'Section 3'!M416)</f>
        <v/>
      </c>
    </row>
    <row r="1405" spans="4:6" x14ac:dyDescent="0.25">
      <c r="D1405" s="82">
        <v>2</v>
      </c>
      <c r="E1405" s="48" t="str">
        <f>IF('Section 3'!D417="","",'Section 3'!L417)</f>
        <v/>
      </c>
      <c r="F1405" s="48" t="str">
        <f>IF(E1405="","",'Section 3'!M417)</f>
        <v/>
      </c>
    </row>
    <row r="1406" spans="4:6" x14ac:dyDescent="0.25">
      <c r="D1406" s="82">
        <v>2</v>
      </c>
      <c r="E1406" s="48" t="str">
        <f>IF('Section 3'!D418="","",'Section 3'!L418)</f>
        <v/>
      </c>
      <c r="F1406" s="48" t="str">
        <f>IF(E1406="","",'Section 3'!M418)</f>
        <v/>
      </c>
    </row>
    <row r="1407" spans="4:6" x14ac:dyDescent="0.25">
      <c r="D1407" s="82">
        <v>2</v>
      </c>
      <c r="E1407" s="48" t="str">
        <f>IF('Section 3'!D419="","",'Section 3'!L419)</f>
        <v/>
      </c>
      <c r="F1407" s="48" t="str">
        <f>IF(E1407="","",'Section 3'!M419)</f>
        <v/>
      </c>
    </row>
    <row r="1408" spans="4:6" x14ac:dyDescent="0.25">
      <c r="D1408" s="82">
        <v>2</v>
      </c>
      <c r="E1408" s="48" t="str">
        <f>IF('Section 3'!D420="","",'Section 3'!L420)</f>
        <v/>
      </c>
      <c r="F1408" s="48" t="str">
        <f>IF(E1408="","",'Section 3'!M420)</f>
        <v/>
      </c>
    </row>
    <row r="1409" spans="4:6" x14ac:dyDescent="0.25">
      <c r="D1409" s="82">
        <v>2</v>
      </c>
      <c r="E1409" s="48" t="str">
        <f>IF('Section 3'!D421="","",'Section 3'!L421)</f>
        <v/>
      </c>
      <c r="F1409" s="48" t="str">
        <f>IF(E1409="","",'Section 3'!M421)</f>
        <v/>
      </c>
    </row>
    <row r="1410" spans="4:6" x14ac:dyDescent="0.25">
      <c r="D1410" s="82">
        <v>2</v>
      </c>
      <c r="E1410" s="48" t="str">
        <f>IF('Section 3'!D422="","",'Section 3'!L422)</f>
        <v/>
      </c>
      <c r="F1410" s="48" t="str">
        <f>IF(E1410="","",'Section 3'!M422)</f>
        <v/>
      </c>
    </row>
    <row r="1411" spans="4:6" x14ac:dyDescent="0.25">
      <c r="D1411" s="82">
        <v>2</v>
      </c>
      <c r="E1411" s="48" t="str">
        <f>IF('Section 3'!D423="","",'Section 3'!L423)</f>
        <v/>
      </c>
      <c r="F1411" s="48" t="str">
        <f>IF(E1411="","",'Section 3'!M423)</f>
        <v/>
      </c>
    </row>
    <row r="1412" spans="4:6" x14ac:dyDescent="0.25">
      <c r="D1412" s="82">
        <v>2</v>
      </c>
      <c r="E1412" s="48" t="str">
        <f>IF('Section 3'!D424="","",'Section 3'!L424)</f>
        <v/>
      </c>
      <c r="F1412" s="48" t="str">
        <f>IF(E1412="","",'Section 3'!M424)</f>
        <v/>
      </c>
    </row>
    <row r="1413" spans="4:6" x14ac:dyDescent="0.25">
      <c r="D1413" s="82">
        <v>2</v>
      </c>
      <c r="E1413" s="48" t="str">
        <f>IF('Section 3'!D425="","",'Section 3'!L425)</f>
        <v/>
      </c>
      <c r="F1413" s="48" t="str">
        <f>IF(E1413="","",'Section 3'!M425)</f>
        <v/>
      </c>
    </row>
    <row r="1414" spans="4:6" x14ac:dyDescent="0.25">
      <c r="D1414" s="82">
        <v>2</v>
      </c>
      <c r="E1414" s="48" t="str">
        <f>IF('Section 3'!D426="","",'Section 3'!L426)</f>
        <v/>
      </c>
      <c r="F1414" s="48" t="str">
        <f>IF(E1414="","",'Section 3'!M426)</f>
        <v/>
      </c>
    </row>
    <row r="1415" spans="4:6" x14ac:dyDescent="0.25">
      <c r="D1415" s="82">
        <v>2</v>
      </c>
      <c r="E1415" s="48" t="str">
        <f>IF('Section 3'!D427="","",'Section 3'!L427)</f>
        <v/>
      </c>
      <c r="F1415" s="48" t="str">
        <f>IF(E1415="","",'Section 3'!M427)</f>
        <v/>
      </c>
    </row>
    <row r="1416" spans="4:6" x14ac:dyDescent="0.25">
      <c r="D1416" s="82">
        <v>2</v>
      </c>
      <c r="E1416" s="48" t="str">
        <f>IF('Section 3'!D428="","",'Section 3'!L428)</f>
        <v/>
      </c>
      <c r="F1416" s="48" t="str">
        <f>IF(E1416="","",'Section 3'!M428)</f>
        <v/>
      </c>
    </row>
    <row r="1417" spans="4:6" x14ac:dyDescent="0.25">
      <c r="D1417" s="82">
        <v>2</v>
      </c>
      <c r="E1417" s="48" t="str">
        <f>IF('Section 3'!D429="","",'Section 3'!L429)</f>
        <v/>
      </c>
      <c r="F1417" s="48" t="str">
        <f>IF(E1417="","",'Section 3'!M429)</f>
        <v/>
      </c>
    </row>
    <row r="1418" spans="4:6" x14ac:dyDescent="0.25">
      <c r="D1418" s="82">
        <v>2</v>
      </c>
      <c r="E1418" s="48" t="str">
        <f>IF('Section 3'!D430="","",'Section 3'!L430)</f>
        <v/>
      </c>
      <c r="F1418" s="48" t="str">
        <f>IF(E1418="","",'Section 3'!M430)</f>
        <v/>
      </c>
    </row>
    <row r="1419" spans="4:6" x14ac:dyDescent="0.25">
      <c r="D1419" s="82">
        <v>2</v>
      </c>
      <c r="E1419" s="48" t="str">
        <f>IF('Section 3'!D431="","",'Section 3'!L431)</f>
        <v/>
      </c>
      <c r="F1419" s="48" t="str">
        <f>IF(E1419="","",'Section 3'!M431)</f>
        <v/>
      </c>
    </row>
    <row r="1420" spans="4:6" x14ac:dyDescent="0.25">
      <c r="D1420" s="82">
        <v>2</v>
      </c>
      <c r="E1420" s="48" t="str">
        <f>IF('Section 3'!D432="","",'Section 3'!L432)</f>
        <v/>
      </c>
      <c r="F1420" s="48" t="str">
        <f>IF(E1420="","",'Section 3'!M432)</f>
        <v/>
      </c>
    </row>
    <row r="1421" spans="4:6" x14ac:dyDescent="0.25">
      <c r="D1421" s="82">
        <v>2</v>
      </c>
      <c r="E1421" s="48" t="str">
        <f>IF('Section 3'!D433="","",'Section 3'!L433)</f>
        <v/>
      </c>
      <c r="F1421" s="48" t="str">
        <f>IF(E1421="","",'Section 3'!M433)</f>
        <v/>
      </c>
    </row>
    <row r="1422" spans="4:6" x14ac:dyDescent="0.25">
      <c r="D1422" s="82">
        <v>2</v>
      </c>
      <c r="E1422" s="48" t="str">
        <f>IF('Section 3'!D434="","",'Section 3'!L434)</f>
        <v/>
      </c>
      <c r="F1422" s="48" t="str">
        <f>IF(E1422="","",'Section 3'!M434)</f>
        <v/>
      </c>
    </row>
    <row r="1423" spans="4:6" x14ac:dyDescent="0.25">
      <c r="D1423" s="82">
        <v>2</v>
      </c>
      <c r="E1423" s="48" t="str">
        <f>IF('Section 3'!D435="","",'Section 3'!L435)</f>
        <v/>
      </c>
      <c r="F1423" s="48" t="str">
        <f>IF(E1423="","",'Section 3'!M435)</f>
        <v/>
      </c>
    </row>
    <row r="1424" spans="4:6" x14ac:dyDescent="0.25">
      <c r="D1424" s="82">
        <v>2</v>
      </c>
      <c r="E1424" s="48" t="str">
        <f>IF('Section 3'!D436="","",'Section 3'!L436)</f>
        <v/>
      </c>
      <c r="F1424" s="48" t="str">
        <f>IF(E1424="","",'Section 3'!M436)</f>
        <v/>
      </c>
    </row>
    <row r="1425" spans="4:6" x14ac:dyDescent="0.25">
      <c r="D1425" s="82">
        <v>2</v>
      </c>
      <c r="E1425" s="48" t="str">
        <f>IF('Section 3'!D437="","",'Section 3'!L437)</f>
        <v/>
      </c>
      <c r="F1425" s="48" t="str">
        <f>IF(E1425="","",'Section 3'!M437)</f>
        <v/>
      </c>
    </row>
    <row r="1426" spans="4:6" x14ac:dyDescent="0.25">
      <c r="D1426" s="82">
        <v>2</v>
      </c>
      <c r="E1426" s="48" t="str">
        <f>IF('Section 3'!D438="","",'Section 3'!L438)</f>
        <v/>
      </c>
      <c r="F1426" s="48" t="str">
        <f>IF(E1426="","",'Section 3'!M438)</f>
        <v/>
      </c>
    </row>
    <row r="1427" spans="4:6" x14ac:dyDescent="0.25">
      <c r="D1427" s="82">
        <v>2</v>
      </c>
      <c r="E1427" s="48" t="str">
        <f>IF('Section 3'!D439="","",'Section 3'!L439)</f>
        <v/>
      </c>
      <c r="F1427" s="48" t="str">
        <f>IF(E1427="","",'Section 3'!M439)</f>
        <v/>
      </c>
    </row>
    <row r="1428" spans="4:6" x14ac:dyDescent="0.25">
      <c r="D1428" s="82">
        <v>2</v>
      </c>
      <c r="E1428" s="48" t="str">
        <f>IF('Section 3'!D440="","",'Section 3'!L440)</f>
        <v/>
      </c>
      <c r="F1428" s="48" t="str">
        <f>IF(E1428="","",'Section 3'!M440)</f>
        <v/>
      </c>
    </row>
    <row r="1429" spans="4:6" x14ac:dyDescent="0.25">
      <c r="D1429" s="82">
        <v>2</v>
      </c>
      <c r="E1429" s="48" t="str">
        <f>IF('Section 3'!D441="","",'Section 3'!L441)</f>
        <v/>
      </c>
      <c r="F1429" s="48" t="str">
        <f>IF(E1429="","",'Section 3'!M441)</f>
        <v/>
      </c>
    </row>
    <row r="1430" spans="4:6" x14ac:dyDescent="0.25">
      <c r="D1430" s="82">
        <v>2</v>
      </c>
      <c r="E1430" s="48" t="str">
        <f>IF('Section 3'!D442="","",'Section 3'!L442)</f>
        <v/>
      </c>
      <c r="F1430" s="48" t="str">
        <f>IF(E1430="","",'Section 3'!M442)</f>
        <v/>
      </c>
    </row>
    <row r="1431" spans="4:6" x14ac:dyDescent="0.25">
      <c r="D1431" s="82">
        <v>2</v>
      </c>
      <c r="E1431" s="48" t="str">
        <f>IF('Section 3'!D443="","",'Section 3'!L443)</f>
        <v/>
      </c>
      <c r="F1431" s="48" t="str">
        <f>IF(E1431="","",'Section 3'!M443)</f>
        <v/>
      </c>
    </row>
    <row r="1432" spans="4:6" x14ac:dyDescent="0.25">
      <c r="D1432" s="82">
        <v>2</v>
      </c>
      <c r="E1432" s="48" t="str">
        <f>IF('Section 3'!D444="","",'Section 3'!L444)</f>
        <v/>
      </c>
      <c r="F1432" s="48" t="str">
        <f>IF(E1432="","",'Section 3'!M444)</f>
        <v/>
      </c>
    </row>
    <row r="1433" spans="4:6" x14ac:dyDescent="0.25">
      <c r="D1433" s="82">
        <v>2</v>
      </c>
      <c r="E1433" s="48" t="str">
        <f>IF('Section 3'!D445="","",'Section 3'!L445)</f>
        <v/>
      </c>
      <c r="F1433" s="48" t="str">
        <f>IF(E1433="","",'Section 3'!M445)</f>
        <v/>
      </c>
    </row>
    <row r="1434" spans="4:6" x14ac:dyDescent="0.25">
      <c r="D1434" s="82">
        <v>2</v>
      </c>
      <c r="E1434" s="48" t="str">
        <f>IF('Section 3'!D446="","",'Section 3'!L446)</f>
        <v/>
      </c>
      <c r="F1434" s="48" t="str">
        <f>IF(E1434="","",'Section 3'!M446)</f>
        <v/>
      </c>
    </row>
    <row r="1435" spans="4:6" x14ac:dyDescent="0.25">
      <c r="D1435" s="82">
        <v>2</v>
      </c>
      <c r="E1435" s="48" t="str">
        <f>IF('Section 3'!D447="","",'Section 3'!L447)</f>
        <v/>
      </c>
      <c r="F1435" s="48" t="str">
        <f>IF(E1435="","",'Section 3'!M447)</f>
        <v/>
      </c>
    </row>
    <row r="1436" spans="4:6" x14ac:dyDescent="0.25">
      <c r="D1436" s="82">
        <v>2</v>
      </c>
      <c r="E1436" s="48" t="str">
        <f>IF('Section 3'!D448="","",'Section 3'!L448)</f>
        <v/>
      </c>
      <c r="F1436" s="48" t="str">
        <f>IF(E1436="","",'Section 3'!M448)</f>
        <v/>
      </c>
    </row>
    <row r="1437" spans="4:6" x14ac:dyDescent="0.25">
      <c r="D1437" s="82">
        <v>2</v>
      </c>
      <c r="E1437" s="48" t="str">
        <f>IF('Section 3'!D449="","",'Section 3'!L449)</f>
        <v/>
      </c>
      <c r="F1437" s="48" t="str">
        <f>IF(E1437="","",'Section 3'!M449)</f>
        <v/>
      </c>
    </row>
    <row r="1438" spans="4:6" x14ac:dyDescent="0.25">
      <c r="D1438" s="82">
        <v>2</v>
      </c>
      <c r="E1438" s="48" t="str">
        <f>IF('Section 3'!D450="","",'Section 3'!L450)</f>
        <v/>
      </c>
      <c r="F1438" s="48" t="str">
        <f>IF(E1438="","",'Section 3'!M450)</f>
        <v/>
      </c>
    </row>
    <row r="1439" spans="4:6" x14ac:dyDescent="0.25">
      <c r="D1439" s="82">
        <v>2</v>
      </c>
      <c r="E1439" s="48" t="str">
        <f>IF('Section 3'!D451="","",'Section 3'!L451)</f>
        <v/>
      </c>
      <c r="F1439" s="48" t="str">
        <f>IF(E1439="","",'Section 3'!M451)</f>
        <v/>
      </c>
    </row>
    <row r="1440" spans="4:6" x14ac:dyDescent="0.25">
      <c r="D1440" s="82">
        <v>2</v>
      </c>
      <c r="E1440" s="48" t="str">
        <f>IF('Section 3'!D452="","",'Section 3'!L452)</f>
        <v/>
      </c>
      <c r="F1440" s="48" t="str">
        <f>IF(E1440="","",'Section 3'!M452)</f>
        <v/>
      </c>
    </row>
    <row r="1441" spans="4:6" x14ac:dyDescent="0.25">
      <c r="D1441" s="82">
        <v>2</v>
      </c>
      <c r="E1441" s="48" t="str">
        <f>IF('Section 3'!D453="","",'Section 3'!L453)</f>
        <v/>
      </c>
      <c r="F1441" s="48" t="str">
        <f>IF(E1441="","",'Section 3'!M453)</f>
        <v/>
      </c>
    </row>
    <row r="1442" spans="4:6" x14ac:dyDescent="0.25">
      <c r="D1442" s="82">
        <v>2</v>
      </c>
      <c r="E1442" s="48" t="str">
        <f>IF('Section 3'!D454="","",'Section 3'!L454)</f>
        <v/>
      </c>
      <c r="F1442" s="48" t="str">
        <f>IF(E1442="","",'Section 3'!M454)</f>
        <v/>
      </c>
    </row>
    <row r="1443" spans="4:6" x14ac:dyDescent="0.25">
      <c r="D1443" s="82">
        <v>2</v>
      </c>
      <c r="E1443" s="48" t="str">
        <f>IF('Section 3'!D455="","",'Section 3'!L455)</f>
        <v/>
      </c>
      <c r="F1443" s="48" t="str">
        <f>IF(E1443="","",'Section 3'!M455)</f>
        <v/>
      </c>
    </row>
    <row r="1444" spans="4:6" x14ac:dyDescent="0.25">
      <c r="D1444" s="82">
        <v>2</v>
      </c>
      <c r="E1444" s="48" t="str">
        <f>IF('Section 3'!D456="","",'Section 3'!L456)</f>
        <v/>
      </c>
      <c r="F1444" s="48" t="str">
        <f>IF(E1444="","",'Section 3'!M456)</f>
        <v/>
      </c>
    </row>
    <row r="1445" spans="4:6" x14ac:dyDescent="0.25">
      <c r="D1445" s="82">
        <v>2</v>
      </c>
      <c r="E1445" s="48" t="str">
        <f>IF('Section 3'!D457="","",'Section 3'!L457)</f>
        <v/>
      </c>
      <c r="F1445" s="48" t="str">
        <f>IF(E1445="","",'Section 3'!M457)</f>
        <v/>
      </c>
    </row>
    <row r="1446" spans="4:6" x14ac:dyDescent="0.25">
      <c r="D1446" s="82">
        <v>2</v>
      </c>
      <c r="E1446" s="48" t="str">
        <f>IF('Section 3'!D458="","",'Section 3'!L458)</f>
        <v/>
      </c>
      <c r="F1446" s="48" t="str">
        <f>IF(E1446="","",'Section 3'!M458)</f>
        <v/>
      </c>
    </row>
    <row r="1447" spans="4:6" x14ac:dyDescent="0.25">
      <c r="D1447" s="82">
        <v>2</v>
      </c>
      <c r="E1447" s="48" t="str">
        <f>IF('Section 3'!D459="","",'Section 3'!L459)</f>
        <v/>
      </c>
      <c r="F1447" s="48" t="str">
        <f>IF(E1447="","",'Section 3'!M459)</f>
        <v/>
      </c>
    </row>
    <row r="1448" spans="4:6" x14ac:dyDescent="0.25">
      <c r="D1448" s="82">
        <v>2</v>
      </c>
      <c r="E1448" s="48" t="str">
        <f>IF('Section 3'!D460="","",'Section 3'!L460)</f>
        <v/>
      </c>
      <c r="F1448" s="48" t="str">
        <f>IF(E1448="","",'Section 3'!M460)</f>
        <v/>
      </c>
    </row>
    <row r="1449" spans="4:6" x14ac:dyDescent="0.25">
      <c r="D1449" s="82">
        <v>2</v>
      </c>
      <c r="E1449" s="48" t="str">
        <f>IF('Section 3'!D461="","",'Section 3'!L461)</f>
        <v/>
      </c>
      <c r="F1449" s="48" t="str">
        <f>IF(E1449="","",'Section 3'!M461)</f>
        <v/>
      </c>
    </row>
    <row r="1450" spans="4:6" x14ac:dyDescent="0.25">
      <c r="D1450" s="82">
        <v>2</v>
      </c>
      <c r="E1450" s="48" t="str">
        <f>IF('Section 3'!D462="","",'Section 3'!L462)</f>
        <v/>
      </c>
      <c r="F1450" s="48" t="str">
        <f>IF(E1450="","",'Section 3'!M462)</f>
        <v/>
      </c>
    </row>
    <row r="1451" spans="4:6" x14ac:dyDescent="0.25">
      <c r="D1451" s="82">
        <v>2</v>
      </c>
      <c r="E1451" s="48" t="str">
        <f>IF('Section 3'!D463="","",'Section 3'!L463)</f>
        <v/>
      </c>
      <c r="F1451" s="48" t="str">
        <f>IF(E1451="","",'Section 3'!M463)</f>
        <v/>
      </c>
    </row>
    <row r="1452" spans="4:6" x14ac:dyDescent="0.25">
      <c r="D1452" s="82">
        <v>2</v>
      </c>
      <c r="E1452" s="48" t="str">
        <f>IF('Section 3'!D464="","",'Section 3'!L464)</f>
        <v/>
      </c>
      <c r="F1452" s="48" t="str">
        <f>IF(E1452="","",'Section 3'!M464)</f>
        <v/>
      </c>
    </row>
    <row r="1453" spans="4:6" x14ac:dyDescent="0.25">
      <c r="D1453" s="82">
        <v>2</v>
      </c>
      <c r="E1453" s="48" t="str">
        <f>IF('Section 3'!D465="","",'Section 3'!L465)</f>
        <v/>
      </c>
      <c r="F1453" s="48" t="str">
        <f>IF(E1453="","",'Section 3'!M465)</f>
        <v/>
      </c>
    </row>
    <row r="1454" spans="4:6" x14ac:dyDescent="0.25">
      <c r="D1454" s="82">
        <v>2</v>
      </c>
      <c r="E1454" s="48" t="str">
        <f>IF('Section 3'!D466="","",'Section 3'!L466)</f>
        <v/>
      </c>
      <c r="F1454" s="48" t="str">
        <f>IF(E1454="","",'Section 3'!M466)</f>
        <v/>
      </c>
    </row>
    <row r="1455" spans="4:6" x14ac:dyDescent="0.25">
      <c r="D1455" s="82">
        <v>2</v>
      </c>
      <c r="E1455" s="48" t="str">
        <f>IF('Section 3'!D467="","",'Section 3'!L467)</f>
        <v/>
      </c>
      <c r="F1455" s="48" t="str">
        <f>IF(E1455="","",'Section 3'!M467)</f>
        <v/>
      </c>
    </row>
    <row r="1456" spans="4:6" x14ac:dyDescent="0.25">
      <c r="D1456" s="82">
        <v>2</v>
      </c>
      <c r="E1456" s="48" t="str">
        <f>IF('Section 3'!D468="","",'Section 3'!L468)</f>
        <v/>
      </c>
      <c r="F1456" s="48" t="str">
        <f>IF(E1456="","",'Section 3'!M468)</f>
        <v/>
      </c>
    </row>
    <row r="1457" spans="4:6" x14ac:dyDescent="0.25">
      <c r="D1457" s="82">
        <v>2</v>
      </c>
      <c r="E1457" s="48" t="str">
        <f>IF('Section 3'!D469="","",'Section 3'!L469)</f>
        <v/>
      </c>
      <c r="F1457" s="48" t="str">
        <f>IF(E1457="","",'Section 3'!M469)</f>
        <v/>
      </c>
    </row>
    <row r="1458" spans="4:6" x14ac:dyDescent="0.25">
      <c r="D1458" s="82">
        <v>2</v>
      </c>
      <c r="E1458" s="48" t="str">
        <f>IF('Section 3'!D470="","",'Section 3'!L470)</f>
        <v/>
      </c>
      <c r="F1458" s="48" t="str">
        <f>IF(E1458="","",'Section 3'!M470)</f>
        <v/>
      </c>
    </row>
    <row r="1459" spans="4:6" x14ac:dyDescent="0.25">
      <c r="D1459" s="82">
        <v>2</v>
      </c>
      <c r="E1459" s="48" t="str">
        <f>IF('Section 3'!D471="","",'Section 3'!L471)</f>
        <v/>
      </c>
      <c r="F1459" s="48" t="str">
        <f>IF(E1459="","",'Section 3'!M471)</f>
        <v/>
      </c>
    </row>
    <row r="1460" spans="4:6" x14ac:dyDescent="0.25">
      <c r="D1460" s="82">
        <v>2</v>
      </c>
      <c r="E1460" s="48" t="str">
        <f>IF('Section 3'!D472="","",'Section 3'!L472)</f>
        <v/>
      </c>
      <c r="F1460" s="48" t="str">
        <f>IF(E1460="","",'Section 3'!M472)</f>
        <v/>
      </c>
    </row>
    <row r="1461" spans="4:6" x14ac:dyDescent="0.25">
      <c r="D1461" s="82">
        <v>2</v>
      </c>
      <c r="E1461" s="48" t="str">
        <f>IF('Section 3'!D473="","",'Section 3'!L473)</f>
        <v/>
      </c>
      <c r="F1461" s="48" t="str">
        <f>IF(E1461="","",'Section 3'!M473)</f>
        <v/>
      </c>
    </row>
    <row r="1462" spans="4:6" x14ac:dyDescent="0.25">
      <c r="D1462" s="82">
        <v>2</v>
      </c>
      <c r="E1462" s="48" t="str">
        <f>IF('Section 3'!D474="","",'Section 3'!L474)</f>
        <v/>
      </c>
      <c r="F1462" s="48" t="str">
        <f>IF(E1462="","",'Section 3'!M474)</f>
        <v/>
      </c>
    </row>
    <row r="1463" spans="4:6" x14ac:dyDescent="0.25">
      <c r="D1463" s="82">
        <v>2</v>
      </c>
      <c r="E1463" s="48" t="str">
        <f>IF('Section 3'!D475="","",'Section 3'!L475)</f>
        <v/>
      </c>
      <c r="F1463" s="48" t="str">
        <f>IF(E1463="","",'Section 3'!M475)</f>
        <v/>
      </c>
    </row>
    <row r="1464" spans="4:6" x14ac:dyDescent="0.25">
      <c r="D1464" s="82">
        <v>2</v>
      </c>
      <c r="E1464" s="48" t="str">
        <f>IF('Section 3'!D476="","",'Section 3'!L476)</f>
        <v/>
      </c>
      <c r="F1464" s="48" t="str">
        <f>IF(E1464="","",'Section 3'!M476)</f>
        <v/>
      </c>
    </row>
    <row r="1465" spans="4:6" x14ac:dyDescent="0.25">
      <c r="D1465" s="82">
        <v>2</v>
      </c>
      <c r="E1465" s="48" t="str">
        <f>IF('Section 3'!D477="","",'Section 3'!L477)</f>
        <v/>
      </c>
      <c r="F1465" s="48" t="str">
        <f>IF(E1465="","",'Section 3'!M477)</f>
        <v/>
      </c>
    </row>
    <row r="1466" spans="4:6" x14ac:dyDescent="0.25">
      <c r="D1466" s="82">
        <v>2</v>
      </c>
      <c r="E1466" s="48" t="str">
        <f>IF('Section 3'!D478="","",'Section 3'!L478)</f>
        <v/>
      </c>
      <c r="F1466" s="48" t="str">
        <f>IF(E1466="","",'Section 3'!M478)</f>
        <v/>
      </c>
    </row>
    <row r="1467" spans="4:6" x14ac:dyDescent="0.25">
      <c r="D1467" s="82">
        <v>2</v>
      </c>
      <c r="E1467" s="48" t="str">
        <f>IF('Section 3'!D479="","",'Section 3'!L479)</f>
        <v/>
      </c>
      <c r="F1467" s="48" t="str">
        <f>IF(E1467="","",'Section 3'!M479)</f>
        <v/>
      </c>
    </row>
    <row r="1468" spans="4:6" x14ac:dyDescent="0.25">
      <c r="D1468" s="82">
        <v>2</v>
      </c>
      <c r="E1468" s="48" t="str">
        <f>IF('Section 3'!D480="","",'Section 3'!L480)</f>
        <v/>
      </c>
      <c r="F1468" s="48" t="str">
        <f>IF(E1468="","",'Section 3'!M480)</f>
        <v/>
      </c>
    </row>
    <row r="1469" spans="4:6" x14ac:dyDescent="0.25">
      <c r="D1469" s="82">
        <v>2</v>
      </c>
      <c r="E1469" s="48" t="str">
        <f>IF('Section 3'!D481="","",'Section 3'!L481)</f>
        <v/>
      </c>
      <c r="F1469" s="48" t="str">
        <f>IF(E1469="","",'Section 3'!M481)</f>
        <v/>
      </c>
    </row>
    <row r="1470" spans="4:6" x14ac:dyDescent="0.25">
      <c r="D1470" s="82">
        <v>2</v>
      </c>
      <c r="E1470" s="48" t="str">
        <f>IF('Section 3'!D482="","",'Section 3'!L482)</f>
        <v/>
      </c>
      <c r="F1470" s="48" t="str">
        <f>IF(E1470="","",'Section 3'!M482)</f>
        <v/>
      </c>
    </row>
    <row r="1471" spans="4:6" x14ac:dyDescent="0.25">
      <c r="D1471" s="82">
        <v>2</v>
      </c>
      <c r="E1471" s="48" t="str">
        <f>IF('Section 3'!D483="","",'Section 3'!L483)</f>
        <v/>
      </c>
      <c r="F1471" s="48" t="str">
        <f>IF(E1471="","",'Section 3'!M483)</f>
        <v/>
      </c>
    </row>
    <row r="1472" spans="4:6" x14ac:dyDescent="0.25">
      <c r="D1472" s="82">
        <v>2</v>
      </c>
      <c r="E1472" s="48" t="str">
        <f>IF('Section 3'!D484="","",'Section 3'!L484)</f>
        <v/>
      </c>
      <c r="F1472" s="48" t="str">
        <f>IF(E1472="","",'Section 3'!M484)</f>
        <v/>
      </c>
    </row>
    <row r="1473" spans="4:6" x14ac:dyDescent="0.25">
      <c r="D1473" s="82">
        <v>2</v>
      </c>
      <c r="E1473" s="48" t="str">
        <f>IF('Section 3'!D485="","",'Section 3'!L485)</f>
        <v/>
      </c>
      <c r="F1473" s="48" t="str">
        <f>IF(E1473="","",'Section 3'!M485)</f>
        <v/>
      </c>
    </row>
    <row r="1474" spans="4:6" x14ac:dyDescent="0.25">
      <c r="D1474" s="82">
        <v>2</v>
      </c>
      <c r="E1474" s="48" t="str">
        <f>IF('Section 3'!D486="","",'Section 3'!L486)</f>
        <v/>
      </c>
      <c r="F1474" s="48" t="str">
        <f>IF(E1474="","",'Section 3'!M486)</f>
        <v/>
      </c>
    </row>
    <row r="1475" spans="4:6" x14ac:dyDescent="0.25">
      <c r="D1475" s="82">
        <v>2</v>
      </c>
      <c r="E1475" s="48" t="str">
        <f>IF('Section 3'!D487="","",'Section 3'!L487)</f>
        <v/>
      </c>
      <c r="F1475" s="48" t="str">
        <f>IF(E1475="","",'Section 3'!M487)</f>
        <v/>
      </c>
    </row>
    <row r="1476" spans="4:6" x14ac:dyDescent="0.25">
      <c r="D1476" s="82">
        <v>2</v>
      </c>
      <c r="E1476" s="48" t="str">
        <f>IF('Section 3'!D488="","",'Section 3'!L488)</f>
        <v/>
      </c>
      <c r="F1476" s="48" t="str">
        <f>IF(E1476="","",'Section 3'!M488)</f>
        <v/>
      </c>
    </row>
    <row r="1477" spans="4:6" x14ac:dyDescent="0.25">
      <c r="D1477" s="82">
        <v>2</v>
      </c>
      <c r="E1477" s="48" t="str">
        <f>IF('Section 3'!D489="","",'Section 3'!L489)</f>
        <v/>
      </c>
      <c r="F1477" s="48" t="str">
        <f>IF(E1477="","",'Section 3'!M489)</f>
        <v/>
      </c>
    </row>
    <row r="1478" spans="4:6" x14ac:dyDescent="0.25">
      <c r="D1478" s="82">
        <v>2</v>
      </c>
      <c r="E1478" s="48" t="str">
        <f>IF('Section 3'!D490="","",'Section 3'!L490)</f>
        <v/>
      </c>
      <c r="F1478" s="48" t="str">
        <f>IF(E1478="","",'Section 3'!M490)</f>
        <v/>
      </c>
    </row>
    <row r="1479" spans="4:6" x14ac:dyDescent="0.25">
      <c r="D1479" s="82">
        <v>2</v>
      </c>
      <c r="E1479" s="48" t="str">
        <f>IF('Section 3'!D491="","",'Section 3'!L491)</f>
        <v/>
      </c>
      <c r="F1479" s="48" t="str">
        <f>IF(E1479="","",'Section 3'!M491)</f>
        <v/>
      </c>
    </row>
    <row r="1480" spans="4:6" x14ac:dyDescent="0.25">
      <c r="D1480" s="82">
        <v>2</v>
      </c>
      <c r="E1480" s="48" t="str">
        <f>IF('Section 3'!D492="","",'Section 3'!L492)</f>
        <v/>
      </c>
      <c r="F1480" s="48" t="str">
        <f>IF(E1480="","",'Section 3'!M492)</f>
        <v/>
      </c>
    </row>
    <row r="1481" spans="4:6" x14ac:dyDescent="0.25">
      <c r="D1481" s="82">
        <v>2</v>
      </c>
      <c r="E1481" s="48" t="str">
        <f>IF('Section 3'!D493="","",'Section 3'!L493)</f>
        <v/>
      </c>
      <c r="F1481" s="48" t="str">
        <f>IF(E1481="","",'Section 3'!M493)</f>
        <v/>
      </c>
    </row>
    <row r="1482" spans="4:6" x14ac:dyDescent="0.25">
      <c r="D1482" s="82">
        <v>2</v>
      </c>
      <c r="E1482" s="48" t="str">
        <f>IF('Section 3'!D494="","",'Section 3'!L494)</f>
        <v/>
      </c>
      <c r="F1482" s="48" t="str">
        <f>IF(E1482="","",'Section 3'!M494)</f>
        <v/>
      </c>
    </row>
    <row r="1483" spans="4:6" x14ac:dyDescent="0.25">
      <c r="D1483" s="82">
        <v>2</v>
      </c>
      <c r="E1483" s="48" t="str">
        <f>IF('Section 3'!D495="","",'Section 3'!L495)</f>
        <v/>
      </c>
      <c r="F1483" s="48" t="str">
        <f>IF(E1483="","",'Section 3'!M495)</f>
        <v/>
      </c>
    </row>
    <row r="1484" spans="4:6" x14ac:dyDescent="0.25">
      <c r="D1484" s="82">
        <v>2</v>
      </c>
      <c r="E1484" s="48" t="str">
        <f>IF('Section 3'!D496="","",'Section 3'!L496)</f>
        <v/>
      </c>
      <c r="F1484" s="48" t="str">
        <f>IF(E1484="","",'Section 3'!M496)</f>
        <v/>
      </c>
    </row>
    <row r="1485" spans="4:6" x14ac:dyDescent="0.25">
      <c r="D1485" s="82">
        <v>2</v>
      </c>
      <c r="E1485" s="48" t="str">
        <f>IF('Section 3'!D497="","",'Section 3'!L497)</f>
        <v/>
      </c>
      <c r="F1485" s="48" t="str">
        <f>IF(E1485="","",'Section 3'!M497)</f>
        <v/>
      </c>
    </row>
    <row r="1486" spans="4:6" x14ac:dyDescent="0.25">
      <c r="D1486" s="82">
        <v>2</v>
      </c>
      <c r="E1486" s="48" t="str">
        <f>IF('Section 3'!D498="","",'Section 3'!L498)</f>
        <v/>
      </c>
      <c r="F1486" s="48" t="str">
        <f>IF(E1486="","",'Section 3'!M498)</f>
        <v/>
      </c>
    </row>
    <row r="1487" spans="4:6" x14ac:dyDescent="0.25">
      <c r="D1487" s="82">
        <v>2</v>
      </c>
      <c r="E1487" s="48" t="str">
        <f>IF('Section 3'!D499="","",'Section 3'!L499)</f>
        <v/>
      </c>
      <c r="F1487" s="48" t="str">
        <f>IF(E1487="","",'Section 3'!M499)</f>
        <v/>
      </c>
    </row>
    <row r="1488" spans="4:6" x14ac:dyDescent="0.25">
      <c r="D1488" s="82">
        <v>2</v>
      </c>
      <c r="E1488" s="48" t="str">
        <f>IF('Section 3'!D500="","",'Section 3'!L500)</f>
        <v/>
      </c>
      <c r="F1488" s="48" t="str">
        <f>IF(E1488="","",'Section 3'!M500)</f>
        <v/>
      </c>
    </row>
    <row r="1489" spans="4:6" x14ac:dyDescent="0.25">
      <c r="D1489" s="82">
        <v>2</v>
      </c>
      <c r="E1489" s="48" t="str">
        <f>IF('Section 3'!D501="","",'Section 3'!L501)</f>
        <v/>
      </c>
      <c r="F1489" s="48" t="str">
        <f>IF(E1489="","",'Section 3'!M501)</f>
        <v/>
      </c>
    </row>
    <row r="1490" spans="4:6" x14ac:dyDescent="0.25">
      <c r="D1490" s="82">
        <v>2</v>
      </c>
      <c r="E1490" s="48" t="str">
        <f>IF('Section 3'!D502="","",'Section 3'!L502)</f>
        <v/>
      </c>
      <c r="F1490" s="48" t="str">
        <f>IF(E1490="","",'Section 3'!M502)</f>
        <v/>
      </c>
    </row>
    <row r="1491" spans="4:6" x14ac:dyDescent="0.25">
      <c r="D1491" s="82">
        <v>2</v>
      </c>
      <c r="E1491" s="48" t="str">
        <f>IF('Section 3'!D503="","",'Section 3'!L503)</f>
        <v/>
      </c>
      <c r="F1491" s="48" t="str">
        <f>IF(E1491="","",'Section 3'!M503)</f>
        <v/>
      </c>
    </row>
    <row r="1492" spans="4:6" x14ac:dyDescent="0.25">
      <c r="D1492" s="82">
        <v>2</v>
      </c>
      <c r="E1492" s="48" t="str">
        <f>IF('Section 3'!D504="","",'Section 3'!L504)</f>
        <v/>
      </c>
      <c r="F1492" s="48" t="str">
        <f>IF(E1492="","",'Section 3'!M504)</f>
        <v/>
      </c>
    </row>
    <row r="1493" spans="4:6" x14ac:dyDescent="0.25">
      <c r="D1493" s="82">
        <v>2</v>
      </c>
      <c r="E1493" s="48" t="str">
        <f>IF('Section 3'!D505="","",'Section 3'!L505)</f>
        <v/>
      </c>
      <c r="F1493" s="48" t="str">
        <f>IF(E1493="","",'Section 3'!M505)</f>
        <v/>
      </c>
    </row>
    <row r="1494" spans="4:6" x14ac:dyDescent="0.25">
      <c r="D1494" s="82">
        <v>2</v>
      </c>
      <c r="E1494" s="48" t="str">
        <f>IF('Section 3'!D506="","",'Section 3'!L506)</f>
        <v/>
      </c>
      <c r="F1494" s="48" t="str">
        <f>IF(E1494="","",'Section 3'!M506)</f>
        <v/>
      </c>
    </row>
    <row r="1495" spans="4:6" x14ac:dyDescent="0.25">
      <c r="D1495" s="82">
        <v>2</v>
      </c>
      <c r="E1495" s="48" t="str">
        <f>IF('Section 3'!D507="","",'Section 3'!L507)</f>
        <v/>
      </c>
      <c r="F1495" s="48" t="str">
        <f>IF(E1495="","",'Section 3'!M507)</f>
        <v/>
      </c>
    </row>
    <row r="1496" spans="4:6" x14ac:dyDescent="0.25">
      <c r="D1496" s="82">
        <v>2</v>
      </c>
      <c r="E1496" s="48" t="str">
        <f>IF('Section 3'!D508="","",'Section 3'!L508)</f>
        <v/>
      </c>
      <c r="F1496" s="48" t="str">
        <f>IF(E1496="","",'Section 3'!M508)</f>
        <v/>
      </c>
    </row>
    <row r="1497" spans="4:6" x14ac:dyDescent="0.25">
      <c r="D1497" s="82">
        <v>2</v>
      </c>
      <c r="E1497" s="48" t="str">
        <f>IF('Section 3'!D509="","",'Section 3'!L509)</f>
        <v/>
      </c>
      <c r="F1497" s="48" t="str">
        <f>IF(E1497="","",'Section 3'!M509)</f>
        <v/>
      </c>
    </row>
    <row r="1498" spans="4:6" x14ac:dyDescent="0.25">
      <c r="D1498" s="82">
        <v>2</v>
      </c>
      <c r="E1498" s="48" t="str">
        <f>IF('Section 3'!D510="","",'Section 3'!L510)</f>
        <v/>
      </c>
      <c r="F1498" s="48" t="str">
        <f>IF(E1498="","",'Section 3'!M510)</f>
        <v/>
      </c>
    </row>
    <row r="1499" spans="4:6" x14ac:dyDescent="0.25">
      <c r="D1499" s="82">
        <v>2</v>
      </c>
      <c r="E1499" s="48" t="str">
        <f>IF('Section 3'!D511="","",'Section 3'!L511)</f>
        <v/>
      </c>
      <c r="F1499" s="48" t="str">
        <f>IF(E1499="","",'Section 3'!M511)</f>
        <v/>
      </c>
    </row>
    <row r="1500" spans="4:6" x14ac:dyDescent="0.25">
      <c r="D1500" s="82">
        <v>2</v>
      </c>
      <c r="E1500" s="48" t="str">
        <f>IF('Section 3'!D512="","",'Section 3'!L512)</f>
        <v/>
      </c>
      <c r="F1500" s="48" t="str">
        <f>IF(E1500="","",'Section 3'!M512)</f>
        <v/>
      </c>
    </row>
    <row r="1501" spans="4:6" x14ac:dyDescent="0.25">
      <c r="D1501" s="82">
        <v>2</v>
      </c>
      <c r="E1501" s="48" t="str">
        <f>IF('Section 3'!D513="","",'Section 3'!L513)</f>
        <v/>
      </c>
      <c r="F1501" s="48" t="str">
        <f>IF(E1501="","",'Section 3'!M513)</f>
        <v/>
      </c>
    </row>
    <row r="1502" spans="4:6" x14ac:dyDescent="0.25">
      <c r="D1502" s="82">
        <v>2</v>
      </c>
      <c r="E1502" s="48" t="str">
        <f>IF('Section 3'!D514="","",'Section 3'!L514)</f>
        <v/>
      </c>
      <c r="F1502" s="48" t="str">
        <f>IF(E1502="","",'Section 3'!M514)</f>
        <v/>
      </c>
    </row>
    <row r="1503" spans="4:6" x14ac:dyDescent="0.25">
      <c r="D1503" s="82">
        <v>2</v>
      </c>
      <c r="E1503" s="48" t="str">
        <f>IF('Section 3'!D515="","",'Section 3'!L515)</f>
        <v/>
      </c>
      <c r="F1503" s="48" t="str">
        <f>IF(E1503="","",'Section 3'!M515)</f>
        <v/>
      </c>
    </row>
    <row r="1504" spans="4:6" x14ac:dyDescent="0.25">
      <c r="D1504" s="82">
        <v>2</v>
      </c>
      <c r="E1504" s="48" t="str">
        <f>IF('Section 3'!D516="","",'Section 3'!L516)</f>
        <v/>
      </c>
      <c r="F1504" s="48" t="str">
        <f>IF(E1504="","",'Section 3'!M516)</f>
        <v/>
      </c>
    </row>
    <row r="1505" spans="4:6" x14ac:dyDescent="0.25">
      <c r="D1505" s="82">
        <v>2</v>
      </c>
      <c r="E1505" s="48" t="str">
        <f>IF('Section 3'!D517="","",'Section 3'!L517)</f>
        <v/>
      </c>
      <c r="F1505" s="48" t="str">
        <f>IF(E1505="","",'Section 3'!M517)</f>
        <v/>
      </c>
    </row>
    <row r="1506" spans="4:6" x14ac:dyDescent="0.25">
      <c r="D1506" s="82">
        <v>2</v>
      </c>
      <c r="E1506" s="48" t="str">
        <f>IF('Section 3'!D518="","",'Section 3'!L518)</f>
        <v/>
      </c>
      <c r="F1506" s="48" t="str">
        <f>IF(E1506="","",'Section 3'!M518)</f>
        <v/>
      </c>
    </row>
    <row r="1507" spans="4:6" x14ac:dyDescent="0.25">
      <c r="D1507" s="82">
        <v>2</v>
      </c>
      <c r="E1507" s="48" t="str">
        <f>IF('Section 3'!D519="","",'Section 3'!L519)</f>
        <v/>
      </c>
      <c r="F1507" s="48" t="str">
        <f>IF(E1507="","",'Section 3'!M519)</f>
        <v/>
      </c>
    </row>
    <row r="1508" spans="4:6" x14ac:dyDescent="0.25">
      <c r="D1508" s="82">
        <v>2</v>
      </c>
      <c r="E1508" s="48" t="str">
        <f>IF('Section 3'!D520="","",'Section 3'!L520)</f>
        <v/>
      </c>
      <c r="F1508" s="48" t="str">
        <f>IF(E1508="","",'Section 3'!M520)</f>
        <v/>
      </c>
    </row>
    <row r="1509" spans="4:6" x14ac:dyDescent="0.25">
      <c r="D1509" s="82">
        <v>2</v>
      </c>
      <c r="E1509" s="48" t="str">
        <f>IF('Section 3'!D521="","",'Section 3'!L521)</f>
        <v/>
      </c>
      <c r="F1509" s="48" t="str">
        <f>IF(E1509="","",'Section 3'!M521)</f>
        <v/>
      </c>
    </row>
    <row r="1510" spans="4:6" x14ac:dyDescent="0.25">
      <c r="D1510" s="82">
        <v>2</v>
      </c>
      <c r="E1510" s="48" t="str">
        <f>IF('Section 3'!D522="","",'Section 3'!L522)</f>
        <v/>
      </c>
      <c r="F1510" s="48" t="str">
        <f>IF(E1510="","",'Section 3'!M522)</f>
        <v/>
      </c>
    </row>
    <row r="1511" spans="4:6" x14ac:dyDescent="0.25">
      <c r="D1511" s="82">
        <v>2</v>
      </c>
      <c r="E1511" s="48" t="str">
        <f>IF('Section 3'!D523="","",'Section 3'!L523)</f>
        <v/>
      </c>
      <c r="F1511" s="48" t="str">
        <f>IF(E1511="","",'Section 3'!M523)</f>
        <v/>
      </c>
    </row>
    <row r="1512" spans="4:6" x14ac:dyDescent="0.25">
      <c r="D1512" s="82">
        <v>2</v>
      </c>
      <c r="E1512" s="48" t="str">
        <f>IF('Section 3'!D524="","",'Section 3'!L524)</f>
        <v/>
      </c>
      <c r="F1512" s="48" t="str">
        <f>IF(E1512="","",'Section 3'!M524)</f>
        <v/>
      </c>
    </row>
    <row r="1513" spans="4:6" x14ac:dyDescent="0.25">
      <c r="D1513" s="82">
        <v>2</v>
      </c>
      <c r="E1513" s="48" t="str">
        <f>IF('Section 3'!D525="","",'Section 3'!L525)</f>
        <v/>
      </c>
      <c r="F1513" s="48" t="str">
        <f>IF(E1513="","",'Section 3'!M525)</f>
        <v/>
      </c>
    </row>
    <row r="1514" spans="4:6" x14ac:dyDescent="0.25">
      <c r="D1514" s="82">
        <v>2</v>
      </c>
      <c r="E1514" s="48" t="str">
        <f>IF('Section 3'!D526="","",'Section 3'!L526)</f>
        <v/>
      </c>
      <c r="F1514" s="48" t="str">
        <f>IF(E1514="","",'Section 3'!M526)</f>
        <v/>
      </c>
    </row>
    <row r="1515" spans="4:6" x14ac:dyDescent="0.25">
      <c r="D1515" s="82">
        <v>2</v>
      </c>
      <c r="E1515" s="48" t="str">
        <f>IF('Section 3'!D527="","",'Section 3'!L527)</f>
        <v/>
      </c>
      <c r="F1515" s="48" t="str">
        <f>IF(E1515="","",'Section 3'!M527)</f>
        <v/>
      </c>
    </row>
    <row r="1516" spans="4:6" x14ac:dyDescent="0.25">
      <c r="D1516" s="82">
        <v>2</v>
      </c>
      <c r="E1516" s="48" t="str">
        <f>IF('Section 3'!D528="","",'Section 3'!L528)</f>
        <v/>
      </c>
      <c r="F1516" s="48" t="str">
        <f>IF(E1516="","",'Section 3'!M528)</f>
        <v/>
      </c>
    </row>
    <row r="1517" spans="4:6" x14ac:dyDescent="0.25">
      <c r="D1517" s="82">
        <v>2</v>
      </c>
      <c r="E1517" s="48" t="str">
        <f>IF('Section 3'!D529="","",'Section 3'!L529)</f>
        <v/>
      </c>
      <c r="F1517" s="48" t="str">
        <f>IF(E1517="","",'Section 3'!M529)</f>
        <v/>
      </c>
    </row>
    <row r="1518" spans="4:6" x14ac:dyDescent="0.25">
      <c r="D1518" s="82">
        <v>2</v>
      </c>
      <c r="E1518" s="48" t="str">
        <f>IF('Section 3'!D530="","",'Section 3'!L530)</f>
        <v/>
      </c>
      <c r="F1518" s="48" t="str">
        <f>IF(E1518="","",'Section 3'!M530)</f>
        <v/>
      </c>
    </row>
    <row r="1519" spans="4:6" x14ac:dyDescent="0.25">
      <c r="D1519" s="82">
        <v>2</v>
      </c>
      <c r="E1519" s="48" t="str">
        <f>IF('Section 3'!D531="","",'Section 3'!L531)</f>
        <v/>
      </c>
      <c r="F1519" s="48" t="str">
        <f>IF(E1519="","",'Section 3'!M531)</f>
        <v/>
      </c>
    </row>
    <row r="1520" spans="4:6" x14ac:dyDescent="0.25">
      <c r="D1520" s="82">
        <v>2</v>
      </c>
      <c r="E1520" s="48" t="str">
        <f>IF('Section 3'!D532="","",'Section 3'!L532)</f>
        <v/>
      </c>
      <c r="F1520" s="48" t="str">
        <f>IF(E1520="","",'Section 3'!M532)</f>
        <v/>
      </c>
    </row>
    <row r="1521" spans="4:6" x14ac:dyDescent="0.25">
      <c r="D1521" s="82">
        <v>2</v>
      </c>
      <c r="E1521" s="48" t="str">
        <f>IF('Section 3'!D533="","",'Section 3'!L533)</f>
        <v/>
      </c>
      <c r="F1521" s="48" t="str">
        <f>IF(E1521="","",'Section 3'!M533)</f>
        <v/>
      </c>
    </row>
    <row r="1522" spans="4:6" x14ac:dyDescent="0.25">
      <c r="D1522" s="82">
        <v>2</v>
      </c>
      <c r="E1522" s="48" t="str">
        <f>IF('Section 3'!D534="","",'Section 3'!L534)</f>
        <v/>
      </c>
      <c r="F1522" s="48" t="str">
        <f>IF(E1522="","",'Section 3'!M534)</f>
        <v/>
      </c>
    </row>
    <row r="1523" spans="4:6" x14ac:dyDescent="0.25">
      <c r="D1523" s="82">
        <v>2</v>
      </c>
      <c r="E1523" s="48" t="str">
        <f>IF('Section 3'!D535="","",'Section 3'!L535)</f>
        <v/>
      </c>
      <c r="F1523" s="48" t="str">
        <f>IF(E1523="","",'Section 3'!M535)</f>
        <v/>
      </c>
    </row>
    <row r="1524" spans="4:6" x14ac:dyDescent="0.25">
      <c r="D1524" s="82">
        <v>2</v>
      </c>
      <c r="E1524" s="48" t="str">
        <f>IF('Section 3'!D536="","",'Section 3'!L536)</f>
        <v/>
      </c>
      <c r="F1524" s="48" t="str">
        <f>IF(E1524="","",'Section 3'!M536)</f>
        <v/>
      </c>
    </row>
    <row r="1525" spans="4:6" x14ac:dyDescent="0.25">
      <c r="D1525" s="82">
        <v>2</v>
      </c>
      <c r="E1525" s="48" t="str">
        <f>IF('Section 3'!D537="","",'Section 3'!L537)</f>
        <v/>
      </c>
      <c r="F1525" s="48" t="str">
        <f>IF(E1525="","",'Section 3'!M537)</f>
        <v/>
      </c>
    </row>
    <row r="1526" spans="4:6" x14ac:dyDescent="0.25">
      <c r="D1526" s="82">
        <v>2</v>
      </c>
      <c r="E1526" s="48" t="str">
        <f>IF('Section 3'!D538="","",'Section 3'!L538)</f>
        <v/>
      </c>
      <c r="F1526" s="48" t="str">
        <f>IF(E1526="","",'Section 3'!M538)</f>
        <v/>
      </c>
    </row>
    <row r="1527" spans="4:6" x14ac:dyDescent="0.25">
      <c r="D1527" s="82">
        <v>2</v>
      </c>
      <c r="E1527" s="48" t="str">
        <f>IF('Section 3'!D539="","",'Section 3'!L539)</f>
        <v/>
      </c>
      <c r="F1527" s="48" t="str">
        <f>IF(E1527="","",'Section 3'!M539)</f>
        <v/>
      </c>
    </row>
    <row r="1528" spans="4:6" x14ac:dyDescent="0.25">
      <c r="D1528" s="82">
        <v>2</v>
      </c>
      <c r="E1528" s="48" t="str">
        <f>IF('Section 3'!D540="","",'Section 3'!L540)</f>
        <v/>
      </c>
      <c r="F1528" s="48" t="str">
        <f>IF(E1528="","",'Section 3'!M540)</f>
        <v/>
      </c>
    </row>
    <row r="1529" spans="4:6" x14ac:dyDescent="0.25">
      <c r="D1529" s="82">
        <v>2</v>
      </c>
      <c r="E1529" s="48" t="str">
        <f>IF('Section 3'!D541="","",'Section 3'!L541)</f>
        <v/>
      </c>
      <c r="F1529" s="48" t="str">
        <f>IF(E1529="","",'Section 3'!M541)</f>
        <v/>
      </c>
    </row>
    <row r="1530" spans="4:6" x14ac:dyDescent="0.25">
      <c r="D1530" s="82">
        <v>2</v>
      </c>
      <c r="E1530" s="48" t="str">
        <f>IF('Section 3'!D542="","",'Section 3'!L542)</f>
        <v/>
      </c>
      <c r="F1530" s="48" t="str">
        <f>IF(E1530="","",'Section 3'!M542)</f>
        <v/>
      </c>
    </row>
    <row r="1531" spans="4:6" x14ac:dyDescent="0.25">
      <c r="D1531" s="82">
        <v>2</v>
      </c>
      <c r="E1531" s="48" t="str">
        <f>IF('Section 3'!D543="","",'Section 3'!L543)</f>
        <v/>
      </c>
      <c r="F1531" s="48" t="str">
        <f>IF(E1531="","",'Section 3'!M543)</f>
        <v/>
      </c>
    </row>
    <row r="1532" spans="4:6" x14ac:dyDescent="0.25">
      <c r="D1532" s="82">
        <v>2</v>
      </c>
      <c r="E1532" s="48" t="str">
        <f>IF('Section 3'!D544="","",'Section 3'!L544)</f>
        <v/>
      </c>
      <c r="F1532" s="48" t="str">
        <f>IF(E1532="","",'Section 3'!M544)</f>
        <v/>
      </c>
    </row>
    <row r="1533" spans="4:6" x14ac:dyDescent="0.25">
      <c r="D1533" s="82">
        <v>2</v>
      </c>
      <c r="E1533" s="48" t="str">
        <f>IF('Section 3'!D545="","",'Section 3'!L545)</f>
        <v/>
      </c>
      <c r="F1533" s="48" t="str">
        <f>IF(E1533="","",'Section 3'!M545)</f>
        <v/>
      </c>
    </row>
    <row r="1534" spans="4:6" x14ac:dyDescent="0.25">
      <c r="D1534" s="82">
        <v>2</v>
      </c>
      <c r="E1534" s="48" t="str">
        <f>IF('Section 3'!D546="","",'Section 3'!L546)</f>
        <v/>
      </c>
      <c r="F1534" s="48" t="str">
        <f>IF(E1534="","",'Section 3'!M546)</f>
        <v/>
      </c>
    </row>
    <row r="1535" spans="4:6" x14ac:dyDescent="0.25">
      <c r="D1535" s="82">
        <v>2</v>
      </c>
      <c r="E1535" s="48" t="str">
        <f>IF('Section 3'!D547="","",'Section 3'!L547)</f>
        <v/>
      </c>
      <c r="F1535" s="48" t="str">
        <f>IF(E1535="","",'Section 3'!M547)</f>
        <v/>
      </c>
    </row>
    <row r="1536" spans="4:6" x14ac:dyDescent="0.25">
      <c r="D1536" s="82">
        <v>2</v>
      </c>
      <c r="E1536" s="48" t="str">
        <f>IF('Section 3'!D548="","",'Section 3'!L548)</f>
        <v/>
      </c>
      <c r="F1536" s="48" t="str">
        <f>IF(E1536="","",'Section 3'!M548)</f>
        <v/>
      </c>
    </row>
    <row r="1537" spans="4:6" x14ac:dyDescent="0.25">
      <c r="D1537" s="82">
        <v>2</v>
      </c>
      <c r="E1537" s="48" t="str">
        <f>IF('Section 3'!D549="","",'Section 3'!L549)</f>
        <v/>
      </c>
      <c r="F1537" s="48" t="str">
        <f>IF(E1537="","",'Section 3'!M549)</f>
        <v/>
      </c>
    </row>
    <row r="1538" spans="4:6" x14ac:dyDescent="0.25">
      <c r="D1538" s="82">
        <v>2</v>
      </c>
      <c r="E1538" s="48" t="str">
        <f>IF('Section 3'!D550="","",'Section 3'!L550)</f>
        <v/>
      </c>
      <c r="F1538" s="48" t="str">
        <f>IF(E1538="","",'Section 3'!M550)</f>
        <v/>
      </c>
    </row>
    <row r="1539" spans="4:6" x14ac:dyDescent="0.25">
      <c r="D1539" s="82">
        <v>2</v>
      </c>
      <c r="E1539" s="48" t="str">
        <f>IF('Section 3'!D551="","",'Section 3'!L551)</f>
        <v/>
      </c>
      <c r="F1539" s="48" t="str">
        <f>IF(E1539="","",'Section 3'!M551)</f>
        <v/>
      </c>
    </row>
    <row r="1540" spans="4:6" x14ac:dyDescent="0.25">
      <c r="D1540" s="82">
        <v>2</v>
      </c>
      <c r="E1540" s="48" t="str">
        <f>IF('Section 3'!D552="","",'Section 3'!L552)</f>
        <v/>
      </c>
      <c r="F1540" s="48" t="str">
        <f>IF(E1540="","",'Section 3'!M552)</f>
        <v/>
      </c>
    </row>
    <row r="1541" spans="4:6" x14ac:dyDescent="0.25">
      <c r="D1541" s="82">
        <v>2</v>
      </c>
      <c r="E1541" s="48" t="str">
        <f>IF('Section 3'!D553="","",'Section 3'!L553)</f>
        <v/>
      </c>
      <c r="F1541" s="48" t="str">
        <f>IF(E1541="","",'Section 3'!M553)</f>
        <v/>
      </c>
    </row>
    <row r="1542" spans="4:6" x14ac:dyDescent="0.25">
      <c r="D1542" s="82">
        <v>2</v>
      </c>
      <c r="E1542" s="48" t="str">
        <f>IF('Section 3'!D554="","",'Section 3'!L554)</f>
        <v/>
      </c>
      <c r="F1542" s="48" t="str">
        <f>IF(E1542="","",'Section 3'!M554)</f>
        <v/>
      </c>
    </row>
    <row r="1543" spans="4:6" x14ac:dyDescent="0.25">
      <c r="D1543" s="82">
        <v>2</v>
      </c>
      <c r="E1543" s="48" t="str">
        <f>IF('Section 3'!D555="","",'Section 3'!L555)</f>
        <v/>
      </c>
      <c r="F1543" s="48" t="str">
        <f>IF(E1543="","",'Section 3'!M555)</f>
        <v/>
      </c>
    </row>
    <row r="1544" spans="4:6" x14ac:dyDescent="0.25">
      <c r="D1544" s="82">
        <v>2</v>
      </c>
      <c r="E1544" s="48" t="str">
        <f>IF('Section 3'!D556="","",'Section 3'!L556)</f>
        <v/>
      </c>
      <c r="F1544" s="48" t="str">
        <f>IF(E1544="","",'Section 3'!M556)</f>
        <v/>
      </c>
    </row>
    <row r="1545" spans="4:6" x14ac:dyDescent="0.25">
      <c r="D1545" s="82">
        <v>2</v>
      </c>
      <c r="E1545" s="48" t="str">
        <f>IF('Section 3'!D557="","",'Section 3'!L557)</f>
        <v/>
      </c>
      <c r="F1545" s="48" t="str">
        <f>IF(E1545="","",'Section 3'!M557)</f>
        <v/>
      </c>
    </row>
    <row r="1546" spans="4:6" x14ac:dyDescent="0.25">
      <c r="D1546" s="82">
        <v>2</v>
      </c>
      <c r="E1546" s="48" t="str">
        <f>IF('Section 3'!D558="","",'Section 3'!L558)</f>
        <v/>
      </c>
      <c r="F1546" s="48" t="str">
        <f>IF(E1546="","",'Section 3'!M558)</f>
        <v/>
      </c>
    </row>
    <row r="1547" spans="4:6" x14ac:dyDescent="0.25">
      <c r="D1547" s="82">
        <v>2</v>
      </c>
      <c r="E1547" s="48" t="str">
        <f>IF('Section 3'!D559="","",'Section 3'!L559)</f>
        <v/>
      </c>
      <c r="F1547" s="48" t="str">
        <f>IF(E1547="","",'Section 3'!M559)</f>
        <v/>
      </c>
    </row>
    <row r="1548" spans="4:6" x14ac:dyDescent="0.25">
      <c r="D1548" s="82">
        <v>2</v>
      </c>
      <c r="E1548" s="48" t="str">
        <f>IF('Section 3'!D560="","",'Section 3'!L560)</f>
        <v/>
      </c>
      <c r="F1548" s="48" t="str">
        <f>IF(E1548="","",'Section 3'!M560)</f>
        <v/>
      </c>
    </row>
    <row r="1549" spans="4:6" x14ac:dyDescent="0.25">
      <c r="D1549" s="82">
        <v>2</v>
      </c>
      <c r="E1549" s="48" t="str">
        <f>IF('Section 3'!D561="","",'Section 3'!L561)</f>
        <v/>
      </c>
      <c r="F1549" s="48" t="str">
        <f>IF(E1549="","",'Section 3'!M561)</f>
        <v/>
      </c>
    </row>
    <row r="1550" spans="4:6" x14ac:dyDescent="0.25">
      <c r="D1550" s="82">
        <v>2</v>
      </c>
      <c r="E1550" s="48" t="str">
        <f>IF('Section 3'!D562="","",'Section 3'!L562)</f>
        <v/>
      </c>
      <c r="F1550" s="48" t="str">
        <f>IF(E1550="","",'Section 3'!M562)</f>
        <v/>
      </c>
    </row>
    <row r="1551" spans="4:6" x14ac:dyDescent="0.25">
      <c r="D1551" s="82">
        <v>2</v>
      </c>
      <c r="E1551" s="48" t="str">
        <f>IF('Section 3'!D563="","",'Section 3'!L563)</f>
        <v/>
      </c>
      <c r="F1551" s="48" t="str">
        <f>IF(E1551="","",'Section 3'!M563)</f>
        <v/>
      </c>
    </row>
    <row r="1552" spans="4:6" x14ac:dyDescent="0.25">
      <c r="D1552" s="82">
        <v>2</v>
      </c>
      <c r="E1552" s="48" t="str">
        <f>IF('Section 3'!D564="","",'Section 3'!L564)</f>
        <v/>
      </c>
      <c r="F1552" s="48" t="str">
        <f>IF(E1552="","",'Section 3'!M564)</f>
        <v/>
      </c>
    </row>
    <row r="1553" spans="4:6" x14ac:dyDescent="0.25">
      <c r="D1553" s="82">
        <v>2</v>
      </c>
      <c r="E1553" s="48" t="str">
        <f>IF('Section 3'!D565="","",'Section 3'!L565)</f>
        <v/>
      </c>
      <c r="F1553" s="48" t="str">
        <f>IF(E1553="","",'Section 3'!M565)</f>
        <v/>
      </c>
    </row>
    <row r="1554" spans="4:6" x14ac:dyDescent="0.25">
      <c r="D1554" s="82">
        <v>2</v>
      </c>
      <c r="E1554" s="48" t="str">
        <f>IF('Section 3'!D566="","",'Section 3'!L566)</f>
        <v/>
      </c>
      <c r="F1554" s="48" t="str">
        <f>IF(E1554="","",'Section 3'!M566)</f>
        <v/>
      </c>
    </row>
    <row r="1555" spans="4:6" x14ac:dyDescent="0.25">
      <c r="D1555" s="82">
        <v>2</v>
      </c>
      <c r="E1555" s="48" t="str">
        <f>IF('Section 3'!D567="","",'Section 3'!L567)</f>
        <v/>
      </c>
      <c r="F1555" s="48" t="str">
        <f>IF(E1555="","",'Section 3'!M567)</f>
        <v/>
      </c>
    </row>
    <row r="1556" spans="4:6" x14ac:dyDescent="0.25">
      <c r="D1556" s="82">
        <v>2</v>
      </c>
      <c r="E1556" s="48" t="str">
        <f>IF('Section 3'!D568="","",'Section 3'!L568)</f>
        <v/>
      </c>
      <c r="F1556" s="48" t="str">
        <f>IF(E1556="","",'Section 3'!M568)</f>
        <v/>
      </c>
    </row>
    <row r="1557" spans="4:6" x14ac:dyDescent="0.25">
      <c r="D1557" s="82">
        <v>2</v>
      </c>
      <c r="E1557" s="48" t="str">
        <f>IF('Section 3'!D569="","",'Section 3'!L569)</f>
        <v/>
      </c>
      <c r="F1557" s="48" t="str">
        <f>IF(E1557="","",'Section 3'!M569)</f>
        <v/>
      </c>
    </row>
    <row r="1558" spans="4:6" x14ac:dyDescent="0.25">
      <c r="D1558" s="82">
        <v>2</v>
      </c>
      <c r="E1558" s="48" t="str">
        <f>IF('Section 3'!D570="","",'Section 3'!L570)</f>
        <v/>
      </c>
      <c r="F1558" s="48" t="str">
        <f>IF(E1558="","",'Section 3'!M570)</f>
        <v/>
      </c>
    </row>
    <row r="1559" spans="4:6" x14ac:dyDescent="0.25">
      <c r="D1559" s="82">
        <v>2</v>
      </c>
      <c r="E1559" s="48" t="str">
        <f>IF('Section 3'!D571="","",'Section 3'!L571)</f>
        <v/>
      </c>
      <c r="F1559" s="48" t="str">
        <f>IF(E1559="","",'Section 3'!M571)</f>
        <v/>
      </c>
    </row>
    <row r="1560" spans="4:6" x14ac:dyDescent="0.25">
      <c r="D1560" s="82">
        <v>2</v>
      </c>
      <c r="E1560" s="48" t="str">
        <f>IF('Section 3'!D572="","",'Section 3'!L572)</f>
        <v/>
      </c>
      <c r="F1560" s="48" t="str">
        <f>IF(E1560="","",'Section 3'!M572)</f>
        <v/>
      </c>
    </row>
    <row r="1561" spans="4:6" x14ac:dyDescent="0.25">
      <c r="D1561" s="82">
        <v>2</v>
      </c>
      <c r="E1561" s="48" t="str">
        <f>IF('Section 3'!D573="","",'Section 3'!L573)</f>
        <v/>
      </c>
      <c r="F1561" s="48" t="str">
        <f>IF(E1561="","",'Section 3'!M573)</f>
        <v/>
      </c>
    </row>
    <row r="1562" spans="4:6" x14ac:dyDescent="0.25">
      <c r="D1562" s="82">
        <v>2</v>
      </c>
      <c r="E1562" s="48" t="str">
        <f>IF('Section 3'!D574="","",'Section 3'!L574)</f>
        <v/>
      </c>
      <c r="F1562" s="48" t="str">
        <f>IF(E1562="","",'Section 3'!M574)</f>
        <v/>
      </c>
    </row>
    <row r="1563" spans="4:6" x14ac:dyDescent="0.25">
      <c r="D1563" s="82">
        <v>2</v>
      </c>
      <c r="E1563" s="48" t="str">
        <f>IF('Section 3'!D575="","",'Section 3'!L575)</f>
        <v/>
      </c>
      <c r="F1563" s="48" t="str">
        <f>IF(E1563="","",'Section 3'!M575)</f>
        <v/>
      </c>
    </row>
    <row r="1564" spans="4:6" x14ac:dyDescent="0.25">
      <c r="D1564" s="82">
        <v>2</v>
      </c>
      <c r="E1564" s="48" t="str">
        <f>IF('Section 3'!D576="","",'Section 3'!L576)</f>
        <v/>
      </c>
      <c r="F1564" s="48" t="str">
        <f>IF(E1564="","",'Section 3'!M576)</f>
        <v/>
      </c>
    </row>
    <row r="1565" spans="4:6" x14ac:dyDescent="0.25">
      <c r="D1565" s="82">
        <v>2</v>
      </c>
      <c r="E1565" s="48" t="str">
        <f>IF('Section 3'!D577="","",'Section 3'!L577)</f>
        <v/>
      </c>
      <c r="F1565" s="48" t="str">
        <f>IF(E1565="","",'Section 3'!M577)</f>
        <v/>
      </c>
    </row>
    <row r="1566" spans="4:6" x14ac:dyDescent="0.25">
      <c r="D1566" s="82">
        <v>2</v>
      </c>
      <c r="E1566" s="48" t="str">
        <f>IF('Section 3'!D578="","",'Section 3'!L578)</f>
        <v/>
      </c>
      <c r="F1566" s="48" t="str">
        <f>IF(E1566="","",'Section 3'!M578)</f>
        <v/>
      </c>
    </row>
    <row r="1567" spans="4:6" x14ac:dyDescent="0.25">
      <c r="D1567" s="82">
        <v>2</v>
      </c>
      <c r="E1567" s="48" t="str">
        <f>IF('Section 3'!D579="","",'Section 3'!L579)</f>
        <v/>
      </c>
      <c r="F1567" s="48" t="str">
        <f>IF(E1567="","",'Section 3'!M579)</f>
        <v/>
      </c>
    </row>
    <row r="1568" spans="4:6" x14ac:dyDescent="0.25">
      <c r="D1568" s="82">
        <v>2</v>
      </c>
      <c r="E1568" s="48" t="str">
        <f>IF('Section 3'!D580="","",'Section 3'!L580)</f>
        <v/>
      </c>
      <c r="F1568" s="48" t="str">
        <f>IF(E1568="","",'Section 3'!M580)</f>
        <v/>
      </c>
    </row>
    <row r="1569" spans="4:6" x14ac:dyDescent="0.25">
      <c r="D1569" s="82">
        <v>2</v>
      </c>
      <c r="E1569" s="48" t="str">
        <f>IF('Section 3'!D581="","",'Section 3'!L581)</f>
        <v/>
      </c>
      <c r="F1569" s="48" t="str">
        <f>IF(E1569="","",'Section 3'!M581)</f>
        <v/>
      </c>
    </row>
    <row r="1570" spans="4:6" x14ac:dyDescent="0.25">
      <c r="D1570" s="82">
        <v>2</v>
      </c>
      <c r="E1570" s="48" t="str">
        <f>IF('Section 3'!D582="","",'Section 3'!L582)</f>
        <v/>
      </c>
      <c r="F1570" s="48" t="str">
        <f>IF(E1570="","",'Section 3'!M582)</f>
        <v/>
      </c>
    </row>
    <row r="1571" spans="4:6" x14ac:dyDescent="0.25">
      <c r="D1571" s="82">
        <v>2</v>
      </c>
      <c r="E1571" s="48" t="str">
        <f>IF('Section 3'!D583="","",'Section 3'!L583)</f>
        <v/>
      </c>
      <c r="F1571" s="48" t="str">
        <f>IF(E1571="","",'Section 3'!M583)</f>
        <v/>
      </c>
    </row>
    <row r="1572" spans="4:6" x14ac:dyDescent="0.25">
      <c r="D1572" s="82">
        <v>2</v>
      </c>
      <c r="E1572" s="48" t="str">
        <f>IF('Section 3'!D584="","",'Section 3'!L584)</f>
        <v/>
      </c>
      <c r="F1572" s="48" t="str">
        <f>IF(E1572="","",'Section 3'!M584)</f>
        <v/>
      </c>
    </row>
    <row r="1573" spans="4:6" x14ac:dyDescent="0.25">
      <c r="D1573" s="82">
        <v>2</v>
      </c>
      <c r="E1573" s="48" t="str">
        <f>IF('Section 3'!D585="","",'Section 3'!L585)</f>
        <v/>
      </c>
      <c r="F1573" s="48" t="str">
        <f>IF(E1573="","",'Section 3'!M585)</f>
        <v/>
      </c>
    </row>
    <row r="1574" spans="4:6" x14ac:dyDescent="0.25">
      <c r="D1574" s="82">
        <v>2</v>
      </c>
      <c r="E1574" s="48" t="str">
        <f>IF('Section 3'!D586="","",'Section 3'!L586)</f>
        <v/>
      </c>
      <c r="F1574" s="48" t="str">
        <f>IF(E1574="","",'Section 3'!M586)</f>
        <v/>
      </c>
    </row>
    <row r="1575" spans="4:6" x14ac:dyDescent="0.25">
      <c r="D1575" s="82">
        <v>2</v>
      </c>
      <c r="E1575" s="48" t="str">
        <f>IF('Section 3'!D587="","",'Section 3'!L587)</f>
        <v/>
      </c>
      <c r="F1575" s="48" t="str">
        <f>IF(E1575="","",'Section 3'!M587)</f>
        <v/>
      </c>
    </row>
    <row r="1576" spans="4:6" x14ac:dyDescent="0.25">
      <c r="D1576" s="82">
        <v>2</v>
      </c>
      <c r="E1576" s="48" t="str">
        <f>IF('Section 3'!D588="","",'Section 3'!L588)</f>
        <v/>
      </c>
      <c r="F1576" s="48" t="str">
        <f>IF(E1576="","",'Section 3'!M588)</f>
        <v/>
      </c>
    </row>
    <row r="1577" spans="4:6" x14ac:dyDescent="0.25">
      <c r="D1577" s="82">
        <v>2</v>
      </c>
      <c r="E1577" s="48" t="str">
        <f>IF('Section 3'!D589="","",'Section 3'!L589)</f>
        <v/>
      </c>
      <c r="F1577" s="48" t="str">
        <f>IF(E1577="","",'Section 3'!M589)</f>
        <v/>
      </c>
    </row>
    <row r="1578" spans="4:6" x14ac:dyDescent="0.25">
      <c r="D1578" s="82">
        <v>2</v>
      </c>
      <c r="E1578" s="48" t="str">
        <f>IF('Section 3'!D590="","",'Section 3'!L590)</f>
        <v/>
      </c>
      <c r="F1578" s="48" t="str">
        <f>IF(E1578="","",'Section 3'!M590)</f>
        <v/>
      </c>
    </row>
    <row r="1579" spans="4:6" x14ac:dyDescent="0.25">
      <c r="D1579" s="82">
        <v>2</v>
      </c>
      <c r="E1579" s="48" t="str">
        <f>IF('Section 3'!D591="","",'Section 3'!L591)</f>
        <v/>
      </c>
      <c r="F1579" s="48" t="str">
        <f>IF(E1579="","",'Section 3'!M591)</f>
        <v/>
      </c>
    </row>
    <row r="1580" spans="4:6" x14ac:dyDescent="0.25">
      <c r="D1580" s="82">
        <v>2</v>
      </c>
      <c r="E1580" s="48" t="str">
        <f>IF('Section 3'!D592="","",'Section 3'!L592)</f>
        <v/>
      </c>
      <c r="F1580" s="48" t="str">
        <f>IF(E1580="","",'Section 3'!M592)</f>
        <v/>
      </c>
    </row>
    <row r="1581" spans="4:6" x14ac:dyDescent="0.25">
      <c r="D1581" s="82">
        <v>2</v>
      </c>
      <c r="E1581" s="48" t="str">
        <f>IF('Section 3'!D593="","",'Section 3'!L593)</f>
        <v/>
      </c>
      <c r="F1581" s="48" t="str">
        <f>IF(E1581="","",'Section 3'!M593)</f>
        <v/>
      </c>
    </row>
    <row r="1582" spans="4:6" x14ac:dyDescent="0.25">
      <c r="D1582" s="82">
        <v>2</v>
      </c>
      <c r="E1582" s="48" t="str">
        <f>IF('Section 3'!D594="","",'Section 3'!L594)</f>
        <v/>
      </c>
      <c r="F1582" s="48" t="str">
        <f>IF(E1582="","",'Section 3'!M594)</f>
        <v/>
      </c>
    </row>
    <row r="1583" spans="4:6" x14ac:dyDescent="0.25">
      <c r="D1583" s="82">
        <v>2</v>
      </c>
      <c r="E1583" s="48" t="str">
        <f>IF('Section 3'!D595="","",'Section 3'!L595)</f>
        <v/>
      </c>
      <c r="F1583" s="48" t="str">
        <f>IF(E1583="","",'Section 3'!M595)</f>
        <v/>
      </c>
    </row>
    <row r="1584" spans="4:6" x14ac:dyDescent="0.25">
      <c r="D1584" s="82">
        <v>2</v>
      </c>
      <c r="E1584" s="48" t="str">
        <f>IF('Section 3'!D596="","",'Section 3'!L596)</f>
        <v/>
      </c>
      <c r="F1584" s="48" t="str">
        <f>IF(E1584="","",'Section 3'!M596)</f>
        <v/>
      </c>
    </row>
    <row r="1585" spans="4:6" x14ac:dyDescent="0.25">
      <c r="D1585" s="82">
        <v>2</v>
      </c>
      <c r="E1585" s="48" t="str">
        <f>IF('Section 3'!D597="","",'Section 3'!L597)</f>
        <v/>
      </c>
      <c r="F1585" s="48" t="str">
        <f>IF(E1585="","",'Section 3'!M597)</f>
        <v/>
      </c>
    </row>
    <row r="1586" spans="4:6" x14ac:dyDescent="0.25">
      <c r="D1586" s="82">
        <v>2</v>
      </c>
      <c r="E1586" s="48" t="str">
        <f>IF('Section 3'!D598="","",'Section 3'!L598)</f>
        <v/>
      </c>
      <c r="F1586" s="48" t="str">
        <f>IF(E1586="","",'Section 3'!M598)</f>
        <v/>
      </c>
    </row>
    <row r="1587" spans="4:6" x14ac:dyDescent="0.25">
      <c r="D1587" s="82">
        <v>2</v>
      </c>
      <c r="E1587" s="48" t="str">
        <f>IF('Section 3'!D599="","",'Section 3'!L599)</f>
        <v/>
      </c>
      <c r="F1587" s="48" t="str">
        <f>IF(E1587="","",'Section 3'!M599)</f>
        <v/>
      </c>
    </row>
    <row r="1588" spans="4:6" x14ac:dyDescent="0.25">
      <c r="D1588" s="82">
        <v>2</v>
      </c>
      <c r="E1588" s="48" t="str">
        <f>IF('Section 3'!D600="","",'Section 3'!L600)</f>
        <v/>
      </c>
      <c r="F1588" s="48" t="str">
        <f>IF(E1588="","",'Section 3'!M600)</f>
        <v/>
      </c>
    </row>
    <row r="1589" spans="4:6" x14ac:dyDescent="0.25">
      <c r="D1589" s="82">
        <v>2</v>
      </c>
      <c r="E1589" s="48" t="str">
        <f>IF('Section 3'!D601="","",'Section 3'!L601)</f>
        <v/>
      </c>
      <c r="F1589" s="48" t="str">
        <f>IF(E1589="","",'Section 3'!M601)</f>
        <v/>
      </c>
    </row>
    <row r="1590" spans="4:6" x14ac:dyDescent="0.25">
      <c r="D1590" s="82">
        <v>2</v>
      </c>
      <c r="E1590" s="48" t="str">
        <f>IF('Section 3'!D602="","",'Section 3'!L602)</f>
        <v/>
      </c>
      <c r="F1590" s="48" t="str">
        <f>IF(E1590="","",'Section 3'!M602)</f>
        <v/>
      </c>
    </row>
    <row r="1591" spans="4:6" x14ac:dyDescent="0.25">
      <c r="D1591" s="82">
        <v>2</v>
      </c>
      <c r="E1591" s="48" t="str">
        <f>IF('Section 3'!D603="","",'Section 3'!L603)</f>
        <v/>
      </c>
      <c r="F1591" s="48" t="str">
        <f>IF(E1591="","",'Section 3'!M603)</f>
        <v/>
      </c>
    </row>
    <row r="1592" spans="4:6" x14ac:dyDescent="0.25">
      <c r="D1592" s="82">
        <v>2</v>
      </c>
      <c r="E1592" s="48" t="str">
        <f>IF('Section 3'!D604="","",'Section 3'!L604)</f>
        <v/>
      </c>
      <c r="F1592" s="48" t="str">
        <f>IF(E1592="","",'Section 3'!M604)</f>
        <v/>
      </c>
    </row>
    <row r="1593" spans="4:6" x14ac:dyDescent="0.25">
      <c r="D1593" s="82">
        <v>2</v>
      </c>
      <c r="E1593" s="48" t="str">
        <f>IF('Section 3'!D605="","",'Section 3'!L605)</f>
        <v/>
      </c>
      <c r="F1593" s="48" t="str">
        <f>IF(E1593="","",'Section 3'!M605)</f>
        <v/>
      </c>
    </row>
    <row r="1594" spans="4:6" x14ac:dyDescent="0.25">
      <c r="D1594" s="82">
        <v>2</v>
      </c>
      <c r="E1594" s="48" t="str">
        <f>IF('Section 3'!D606="","",'Section 3'!L606)</f>
        <v/>
      </c>
      <c r="F1594" s="48" t="str">
        <f>IF(E1594="","",'Section 3'!M606)</f>
        <v/>
      </c>
    </row>
    <row r="1595" spans="4:6" x14ac:dyDescent="0.25">
      <c r="D1595" s="82">
        <v>2</v>
      </c>
      <c r="E1595" s="48" t="str">
        <f>IF('Section 3'!D607="","",'Section 3'!L607)</f>
        <v/>
      </c>
      <c r="F1595" s="48" t="str">
        <f>IF(E1595="","",'Section 3'!M607)</f>
        <v/>
      </c>
    </row>
    <row r="1596" spans="4:6" x14ac:dyDescent="0.25">
      <c r="D1596" s="82">
        <v>2</v>
      </c>
      <c r="E1596" s="48" t="str">
        <f>IF('Section 3'!D608="","",'Section 3'!L608)</f>
        <v/>
      </c>
      <c r="F1596" s="48" t="str">
        <f>IF(E1596="","",'Section 3'!M608)</f>
        <v/>
      </c>
    </row>
    <row r="1597" spans="4:6" x14ac:dyDescent="0.25">
      <c r="D1597" s="82">
        <v>2</v>
      </c>
      <c r="E1597" s="48" t="str">
        <f>IF('Section 3'!D609="","",'Section 3'!L609)</f>
        <v/>
      </c>
      <c r="F1597" s="48" t="str">
        <f>IF(E1597="","",'Section 3'!M609)</f>
        <v/>
      </c>
    </row>
    <row r="1598" spans="4:6" x14ac:dyDescent="0.25">
      <c r="D1598" s="82">
        <v>2</v>
      </c>
      <c r="E1598" s="48" t="str">
        <f>IF('Section 3'!D610="","",'Section 3'!L610)</f>
        <v/>
      </c>
      <c r="F1598" s="48" t="str">
        <f>IF(E1598="","",'Section 3'!M610)</f>
        <v/>
      </c>
    </row>
    <row r="1599" spans="4:6" x14ac:dyDescent="0.25">
      <c r="D1599" s="82">
        <v>2</v>
      </c>
      <c r="E1599" s="48" t="str">
        <f>IF('Section 3'!D611="","",'Section 3'!L611)</f>
        <v/>
      </c>
      <c r="F1599" s="48" t="str">
        <f>IF(E1599="","",'Section 3'!M611)</f>
        <v/>
      </c>
    </row>
    <row r="1600" spans="4:6" x14ac:dyDescent="0.25">
      <c r="D1600" s="82">
        <v>2</v>
      </c>
      <c r="E1600" s="48" t="str">
        <f>IF('Section 3'!D612="","",'Section 3'!L612)</f>
        <v/>
      </c>
      <c r="F1600" s="48" t="str">
        <f>IF(E1600="","",'Section 3'!M612)</f>
        <v/>
      </c>
    </row>
    <row r="1601" spans="4:6" x14ac:dyDescent="0.25">
      <c r="D1601" s="82">
        <v>2</v>
      </c>
      <c r="E1601" s="48" t="str">
        <f>IF('Section 3'!D613="","",'Section 3'!L613)</f>
        <v/>
      </c>
      <c r="F1601" s="48" t="str">
        <f>IF(E1601="","",'Section 3'!M613)</f>
        <v/>
      </c>
    </row>
    <row r="1602" spans="4:6" x14ac:dyDescent="0.25">
      <c r="D1602" s="82">
        <v>2</v>
      </c>
      <c r="E1602" s="48" t="str">
        <f>IF('Section 3'!D614="","",'Section 3'!L614)</f>
        <v/>
      </c>
      <c r="F1602" s="48" t="str">
        <f>IF(E1602="","",'Section 3'!M614)</f>
        <v/>
      </c>
    </row>
    <row r="1603" spans="4:6" x14ac:dyDescent="0.25">
      <c r="D1603" s="82">
        <v>2</v>
      </c>
      <c r="E1603" s="48" t="str">
        <f>IF('Section 3'!D615="","",'Section 3'!L615)</f>
        <v/>
      </c>
      <c r="F1603" s="48" t="str">
        <f>IF(E1603="","",'Section 3'!M615)</f>
        <v/>
      </c>
    </row>
    <row r="1604" spans="4:6" x14ac:dyDescent="0.25">
      <c r="D1604" s="82">
        <v>2</v>
      </c>
      <c r="E1604" s="48" t="str">
        <f>IF('Section 3'!D616="","",'Section 3'!L616)</f>
        <v/>
      </c>
      <c r="F1604" s="48" t="str">
        <f>IF(E1604="","",'Section 3'!M616)</f>
        <v/>
      </c>
    </row>
    <row r="1605" spans="4:6" x14ac:dyDescent="0.25">
      <c r="D1605" s="82">
        <v>2</v>
      </c>
      <c r="E1605" s="48" t="str">
        <f>IF('Section 3'!D617="","",'Section 3'!L617)</f>
        <v/>
      </c>
      <c r="F1605" s="48" t="str">
        <f>IF(E1605="","",'Section 3'!M617)</f>
        <v/>
      </c>
    </row>
    <row r="1606" spans="4:6" x14ac:dyDescent="0.25">
      <c r="D1606" s="82">
        <v>2</v>
      </c>
      <c r="E1606" s="48" t="str">
        <f>IF('Section 3'!D618="","",'Section 3'!L618)</f>
        <v/>
      </c>
      <c r="F1606" s="48" t="str">
        <f>IF(E1606="","",'Section 3'!M618)</f>
        <v/>
      </c>
    </row>
    <row r="1607" spans="4:6" x14ac:dyDescent="0.25">
      <c r="D1607" s="82">
        <v>2</v>
      </c>
      <c r="E1607" s="48" t="str">
        <f>IF('Section 3'!D619="","",'Section 3'!L619)</f>
        <v/>
      </c>
      <c r="F1607" s="48" t="str">
        <f>IF(E1607="","",'Section 3'!M619)</f>
        <v/>
      </c>
    </row>
    <row r="1608" spans="4:6" x14ac:dyDescent="0.25">
      <c r="D1608" s="82">
        <v>2</v>
      </c>
      <c r="E1608" s="48" t="str">
        <f>IF('Section 3'!D620="","",'Section 3'!L620)</f>
        <v/>
      </c>
      <c r="F1608" s="48" t="str">
        <f>IF(E1608="","",'Section 3'!M620)</f>
        <v/>
      </c>
    </row>
    <row r="1609" spans="4:6" x14ac:dyDescent="0.25">
      <c r="D1609" s="82">
        <v>2</v>
      </c>
      <c r="E1609" s="48" t="str">
        <f>IF('Section 3'!D621="","",'Section 3'!L621)</f>
        <v/>
      </c>
      <c r="F1609" s="48" t="str">
        <f>IF(E1609="","",'Section 3'!M621)</f>
        <v/>
      </c>
    </row>
    <row r="1610" spans="4:6" x14ac:dyDescent="0.25">
      <c r="D1610" s="82">
        <v>2</v>
      </c>
      <c r="E1610" s="48" t="str">
        <f>IF('Section 3'!D622="","",'Section 3'!L622)</f>
        <v/>
      </c>
      <c r="F1610" s="48" t="str">
        <f>IF(E1610="","",'Section 3'!M622)</f>
        <v/>
      </c>
    </row>
    <row r="1611" spans="4:6" x14ac:dyDescent="0.25">
      <c r="D1611" s="82">
        <v>2</v>
      </c>
      <c r="E1611" s="48" t="str">
        <f>IF('Section 3'!D623="","",'Section 3'!L623)</f>
        <v/>
      </c>
      <c r="F1611" s="48" t="str">
        <f>IF(E1611="","",'Section 3'!M623)</f>
        <v/>
      </c>
    </row>
    <row r="1612" spans="4:6" x14ac:dyDescent="0.25">
      <c r="D1612" s="82">
        <v>2</v>
      </c>
      <c r="E1612" s="48" t="str">
        <f>IF('Section 3'!D624="","",'Section 3'!L624)</f>
        <v/>
      </c>
      <c r="F1612" s="48" t="str">
        <f>IF(E1612="","",'Section 3'!M624)</f>
        <v/>
      </c>
    </row>
    <row r="1613" spans="4:6" x14ac:dyDescent="0.25">
      <c r="D1613" s="82">
        <v>2</v>
      </c>
      <c r="E1613" s="48" t="str">
        <f>IF('Section 3'!D625="","",'Section 3'!L625)</f>
        <v/>
      </c>
      <c r="F1613" s="48" t="str">
        <f>IF(E1613="","",'Section 3'!M625)</f>
        <v/>
      </c>
    </row>
    <row r="1614" spans="4:6" x14ac:dyDescent="0.25">
      <c r="D1614" s="82">
        <v>2</v>
      </c>
      <c r="E1614" s="48" t="str">
        <f>IF('Section 3'!D626="","",'Section 3'!L626)</f>
        <v/>
      </c>
      <c r="F1614" s="48" t="str">
        <f>IF(E1614="","",'Section 3'!M626)</f>
        <v/>
      </c>
    </row>
    <row r="1615" spans="4:6" x14ac:dyDescent="0.25">
      <c r="D1615" s="82">
        <v>2</v>
      </c>
      <c r="E1615" s="48" t="str">
        <f>IF('Section 3'!D627="","",'Section 3'!L627)</f>
        <v/>
      </c>
      <c r="F1615" s="48" t="str">
        <f>IF(E1615="","",'Section 3'!M627)</f>
        <v/>
      </c>
    </row>
    <row r="1616" spans="4:6" x14ac:dyDescent="0.25">
      <c r="D1616" s="82">
        <v>2</v>
      </c>
      <c r="E1616" s="48" t="str">
        <f>IF('Section 3'!D628="","",'Section 3'!L628)</f>
        <v/>
      </c>
      <c r="F1616" s="48" t="str">
        <f>IF(E1616="","",'Section 3'!M628)</f>
        <v/>
      </c>
    </row>
    <row r="1617" spans="4:6" x14ac:dyDescent="0.25">
      <c r="D1617" s="82">
        <v>2</v>
      </c>
      <c r="E1617" s="48" t="str">
        <f>IF('Section 3'!D629="","",'Section 3'!L629)</f>
        <v/>
      </c>
      <c r="F1617" s="48" t="str">
        <f>IF(E1617="","",'Section 3'!M629)</f>
        <v/>
      </c>
    </row>
    <row r="1618" spans="4:6" x14ac:dyDescent="0.25">
      <c r="D1618" s="82">
        <v>2</v>
      </c>
      <c r="E1618" s="48" t="str">
        <f>IF('Section 3'!D630="","",'Section 3'!L630)</f>
        <v/>
      </c>
      <c r="F1618" s="48" t="str">
        <f>IF(E1618="","",'Section 3'!M630)</f>
        <v/>
      </c>
    </row>
    <row r="1619" spans="4:6" x14ac:dyDescent="0.25">
      <c r="D1619" s="82">
        <v>2</v>
      </c>
      <c r="E1619" s="48" t="str">
        <f>IF('Section 3'!D631="","",'Section 3'!L631)</f>
        <v/>
      </c>
      <c r="F1619" s="48" t="str">
        <f>IF(E1619="","",'Section 3'!M631)</f>
        <v/>
      </c>
    </row>
    <row r="1620" spans="4:6" x14ac:dyDescent="0.25">
      <c r="D1620" s="82">
        <v>2</v>
      </c>
      <c r="E1620" s="48" t="str">
        <f>IF('Section 3'!D632="","",'Section 3'!L632)</f>
        <v/>
      </c>
      <c r="F1620" s="48" t="str">
        <f>IF(E1620="","",'Section 3'!M632)</f>
        <v/>
      </c>
    </row>
    <row r="1621" spans="4:6" x14ac:dyDescent="0.25">
      <c r="D1621" s="82">
        <v>2</v>
      </c>
      <c r="E1621" s="48" t="str">
        <f>IF('Section 3'!D633="","",'Section 3'!L633)</f>
        <v/>
      </c>
      <c r="F1621" s="48" t="str">
        <f>IF(E1621="","",'Section 3'!M633)</f>
        <v/>
      </c>
    </row>
    <row r="1622" spans="4:6" x14ac:dyDescent="0.25">
      <c r="D1622" s="82">
        <v>2</v>
      </c>
      <c r="E1622" s="48" t="str">
        <f>IF('Section 3'!D634="","",'Section 3'!L634)</f>
        <v/>
      </c>
      <c r="F1622" s="48" t="str">
        <f>IF(E1622="","",'Section 3'!M634)</f>
        <v/>
      </c>
    </row>
    <row r="1623" spans="4:6" x14ac:dyDescent="0.25">
      <c r="D1623" s="82">
        <v>2</v>
      </c>
      <c r="E1623" s="48" t="str">
        <f>IF('Section 3'!D635="","",'Section 3'!L635)</f>
        <v/>
      </c>
      <c r="F1623" s="48" t="str">
        <f>IF(E1623="","",'Section 3'!M635)</f>
        <v/>
      </c>
    </row>
    <row r="1624" spans="4:6" x14ac:dyDescent="0.25">
      <c r="D1624" s="82">
        <v>2</v>
      </c>
      <c r="E1624" s="48" t="str">
        <f>IF('Section 3'!D636="","",'Section 3'!L636)</f>
        <v/>
      </c>
      <c r="F1624" s="48" t="str">
        <f>IF(E1624="","",'Section 3'!M636)</f>
        <v/>
      </c>
    </row>
    <row r="1625" spans="4:6" x14ac:dyDescent="0.25">
      <c r="D1625" s="82">
        <v>2</v>
      </c>
      <c r="E1625" s="48" t="str">
        <f>IF('Section 3'!D637="","",'Section 3'!L637)</f>
        <v/>
      </c>
      <c r="F1625" s="48" t="str">
        <f>IF(E1625="","",'Section 3'!M637)</f>
        <v/>
      </c>
    </row>
    <row r="1626" spans="4:6" x14ac:dyDescent="0.25">
      <c r="D1626" s="82">
        <v>2</v>
      </c>
      <c r="E1626" s="48" t="str">
        <f>IF('Section 3'!D638="","",'Section 3'!L638)</f>
        <v/>
      </c>
      <c r="F1626" s="48" t="str">
        <f>IF(E1626="","",'Section 3'!M638)</f>
        <v/>
      </c>
    </row>
    <row r="1627" spans="4:6" x14ac:dyDescent="0.25">
      <c r="D1627" s="82">
        <v>2</v>
      </c>
      <c r="E1627" s="48" t="str">
        <f>IF('Section 3'!D639="","",'Section 3'!L639)</f>
        <v/>
      </c>
      <c r="F1627" s="48" t="str">
        <f>IF(E1627="","",'Section 3'!M639)</f>
        <v/>
      </c>
    </row>
    <row r="1628" spans="4:6" x14ac:dyDescent="0.25">
      <c r="D1628" s="82">
        <v>2</v>
      </c>
      <c r="E1628" s="48" t="str">
        <f>IF('Section 3'!D640="","",'Section 3'!L640)</f>
        <v/>
      </c>
      <c r="F1628" s="48" t="str">
        <f>IF(E1628="","",'Section 3'!M640)</f>
        <v/>
      </c>
    </row>
    <row r="1629" spans="4:6" x14ac:dyDescent="0.25">
      <c r="D1629" s="82">
        <v>2</v>
      </c>
      <c r="E1629" s="48" t="str">
        <f>IF('Section 3'!D641="","",'Section 3'!L641)</f>
        <v/>
      </c>
      <c r="F1629" s="48" t="str">
        <f>IF(E1629="","",'Section 3'!M641)</f>
        <v/>
      </c>
    </row>
    <row r="1630" spans="4:6" x14ac:dyDescent="0.25">
      <c r="D1630" s="82">
        <v>2</v>
      </c>
      <c r="E1630" s="48" t="str">
        <f>IF('Section 3'!D642="","",'Section 3'!L642)</f>
        <v/>
      </c>
      <c r="F1630" s="48" t="str">
        <f>IF(E1630="","",'Section 3'!M642)</f>
        <v/>
      </c>
    </row>
    <row r="1631" spans="4:6" x14ac:dyDescent="0.25">
      <c r="D1631" s="82">
        <v>2</v>
      </c>
      <c r="E1631" s="48" t="str">
        <f>IF('Section 3'!D643="","",'Section 3'!L643)</f>
        <v/>
      </c>
      <c r="F1631" s="48" t="str">
        <f>IF(E1631="","",'Section 3'!M643)</f>
        <v/>
      </c>
    </row>
    <row r="1632" spans="4:6" x14ac:dyDescent="0.25">
      <c r="D1632" s="82">
        <v>2</v>
      </c>
      <c r="E1632" s="48" t="str">
        <f>IF('Section 3'!D644="","",'Section 3'!L644)</f>
        <v/>
      </c>
      <c r="F1632" s="48" t="str">
        <f>IF(E1632="","",'Section 3'!M644)</f>
        <v/>
      </c>
    </row>
    <row r="1633" spans="4:6" x14ac:dyDescent="0.25">
      <c r="D1633" s="82">
        <v>2</v>
      </c>
      <c r="E1633" s="48" t="str">
        <f>IF('Section 3'!D645="","",'Section 3'!L645)</f>
        <v/>
      </c>
      <c r="F1633" s="48" t="str">
        <f>IF(E1633="","",'Section 3'!M645)</f>
        <v/>
      </c>
    </row>
    <row r="1634" spans="4:6" x14ac:dyDescent="0.25">
      <c r="D1634" s="82">
        <v>2</v>
      </c>
      <c r="E1634" s="48" t="str">
        <f>IF('Section 3'!D646="","",'Section 3'!L646)</f>
        <v/>
      </c>
      <c r="F1634" s="48" t="str">
        <f>IF(E1634="","",'Section 3'!M646)</f>
        <v/>
      </c>
    </row>
    <row r="1635" spans="4:6" x14ac:dyDescent="0.25">
      <c r="D1635" s="82">
        <v>2</v>
      </c>
      <c r="E1635" s="48" t="str">
        <f>IF('Section 3'!D647="","",'Section 3'!L647)</f>
        <v/>
      </c>
      <c r="F1635" s="48" t="str">
        <f>IF(E1635="","",'Section 3'!M647)</f>
        <v/>
      </c>
    </row>
    <row r="1636" spans="4:6" x14ac:dyDescent="0.25">
      <c r="D1636" s="82">
        <v>2</v>
      </c>
      <c r="E1636" s="48" t="str">
        <f>IF('Section 3'!D648="","",'Section 3'!L648)</f>
        <v/>
      </c>
      <c r="F1636" s="48" t="str">
        <f>IF(E1636="","",'Section 3'!M648)</f>
        <v/>
      </c>
    </row>
    <row r="1637" spans="4:6" x14ac:dyDescent="0.25">
      <c r="D1637" s="82">
        <v>2</v>
      </c>
      <c r="E1637" s="48" t="str">
        <f>IF('Section 3'!D649="","",'Section 3'!L649)</f>
        <v/>
      </c>
      <c r="F1637" s="48" t="str">
        <f>IF(E1637="","",'Section 3'!M649)</f>
        <v/>
      </c>
    </row>
    <row r="1638" spans="4:6" x14ac:dyDescent="0.25">
      <c r="D1638" s="82">
        <v>2</v>
      </c>
      <c r="E1638" s="48" t="str">
        <f>IF('Section 3'!D650="","",'Section 3'!L650)</f>
        <v/>
      </c>
      <c r="F1638" s="48" t="str">
        <f>IF(E1638="","",'Section 3'!M650)</f>
        <v/>
      </c>
    </row>
    <row r="1639" spans="4:6" x14ac:dyDescent="0.25">
      <c r="D1639" s="82">
        <v>2</v>
      </c>
      <c r="E1639" s="48" t="str">
        <f>IF('Section 3'!D651="","",'Section 3'!L651)</f>
        <v/>
      </c>
      <c r="F1639" s="48" t="str">
        <f>IF(E1639="","",'Section 3'!M651)</f>
        <v/>
      </c>
    </row>
    <row r="1640" spans="4:6" x14ac:dyDescent="0.25">
      <c r="D1640" s="82">
        <v>2</v>
      </c>
      <c r="E1640" s="48" t="str">
        <f>IF('Section 3'!D652="","",'Section 3'!L652)</f>
        <v/>
      </c>
      <c r="F1640" s="48" t="str">
        <f>IF(E1640="","",'Section 3'!M652)</f>
        <v/>
      </c>
    </row>
    <row r="1641" spans="4:6" x14ac:dyDescent="0.25">
      <c r="D1641" s="82">
        <v>2</v>
      </c>
      <c r="E1641" s="48" t="str">
        <f>IF('Section 3'!D653="","",'Section 3'!L653)</f>
        <v/>
      </c>
      <c r="F1641" s="48" t="str">
        <f>IF(E1641="","",'Section 3'!M653)</f>
        <v/>
      </c>
    </row>
    <row r="1642" spans="4:6" x14ac:dyDescent="0.25">
      <c r="D1642" s="82">
        <v>2</v>
      </c>
      <c r="E1642" s="48" t="str">
        <f>IF('Section 3'!D654="","",'Section 3'!L654)</f>
        <v/>
      </c>
      <c r="F1642" s="48" t="str">
        <f>IF(E1642="","",'Section 3'!M654)</f>
        <v/>
      </c>
    </row>
    <row r="1643" spans="4:6" x14ac:dyDescent="0.25">
      <c r="D1643" s="82">
        <v>2</v>
      </c>
      <c r="E1643" s="48" t="str">
        <f>IF('Section 3'!D655="","",'Section 3'!L655)</f>
        <v/>
      </c>
      <c r="F1643" s="48" t="str">
        <f>IF(E1643="","",'Section 3'!M655)</f>
        <v/>
      </c>
    </row>
    <row r="1644" spans="4:6" x14ac:dyDescent="0.25">
      <c r="D1644" s="82">
        <v>2</v>
      </c>
      <c r="E1644" s="48" t="str">
        <f>IF('Section 3'!D656="","",'Section 3'!L656)</f>
        <v/>
      </c>
      <c r="F1644" s="48" t="str">
        <f>IF(E1644="","",'Section 3'!M656)</f>
        <v/>
      </c>
    </row>
    <row r="1645" spans="4:6" x14ac:dyDescent="0.25">
      <c r="D1645" s="82">
        <v>2</v>
      </c>
      <c r="E1645" s="48" t="str">
        <f>IF('Section 3'!D657="","",'Section 3'!L657)</f>
        <v/>
      </c>
      <c r="F1645" s="48" t="str">
        <f>IF(E1645="","",'Section 3'!M657)</f>
        <v/>
      </c>
    </row>
    <row r="1646" spans="4:6" x14ac:dyDescent="0.25">
      <c r="D1646" s="82">
        <v>2</v>
      </c>
      <c r="E1646" s="48" t="str">
        <f>IF('Section 3'!D658="","",'Section 3'!L658)</f>
        <v/>
      </c>
      <c r="F1646" s="48" t="str">
        <f>IF(E1646="","",'Section 3'!M658)</f>
        <v/>
      </c>
    </row>
    <row r="1647" spans="4:6" x14ac:dyDescent="0.25">
      <c r="D1647" s="82">
        <v>2</v>
      </c>
      <c r="E1647" s="48" t="str">
        <f>IF('Section 3'!D659="","",'Section 3'!L659)</f>
        <v/>
      </c>
      <c r="F1647" s="48" t="str">
        <f>IF(E1647="","",'Section 3'!M659)</f>
        <v/>
      </c>
    </row>
    <row r="1648" spans="4:6" x14ac:dyDescent="0.25">
      <c r="D1648" s="82">
        <v>2</v>
      </c>
      <c r="E1648" s="48" t="str">
        <f>IF('Section 3'!D660="","",'Section 3'!L660)</f>
        <v/>
      </c>
      <c r="F1648" s="48" t="str">
        <f>IF(E1648="","",'Section 3'!M660)</f>
        <v/>
      </c>
    </row>
    <row r="1649" spans="4:6" x14ac:dyDescent="0.25">
      <c r="D1649" s="82">
        <v>2</v>
      </c>
      <c r="E1649" s="48" t="str">
        <f>IF('Section 3'!D661="","",'Section 3'!L661)</f>
        <v/>
      </c>
      <c r="F1649" s="48" t="str">
        <f>IF(E1649="","",'Section 3'!M661)</f>
        <v/>
      </c>
    </row>
    <row r="1650" spans="4:6" x14ac:dyDescent="0.25">
      <c r="D1650" s="82">
        <v>2</v>
      </c>
      <c r="E1650" s="48" t="str">
        <f>IF('Section 3'!D662="","",'Section 3'!L662)</f>
        <v/>
      </c>
      <c r="F1650" s="48" t="str">
        <f>IF(E1650="","",'Section 3'!M662)</f>
        <v/>
      </c>
    </row>
    <row r="1651" spans="4:6" x14ac:dyDescent="0.25">
      <c r="D1651" s="82">
        <v>2</v>
      </c>
      <c r="E1651" s="48" t="str">
        <f>IF('Section 3'!D663="","",'Section 3'!L663)</f>
        <v/>
      </c>
      <c r="F1651" s="48" t="str">
        <f>IF(E1651="","",'Section 3'!M663)</f>
        <v/>
      </c>
    </row>
    <row r="1652" spans="4:6" x14ac:dyDescent="0.25">
      <c r="D1652" s="82">
        <v>2</v>
      </c>
      <c r="E1652" s="48" t="str">
        <f>IF('Section 3'!D664="","",'Section 3'!L664)</f>
        <v/>
      </c>
      <c r="F1652" s="48" t="str">
        <f>IF(E1652="","",'Section 3'!M664)</f>
        <v/>
      </c>
    </row>
    <row r="1653" spans="4:6" x14ac:dyDescent="0.25">
      <c r="D1653" s="82">
        <v>2</v>
      </c>
      <c r="E1653" s="48" t="str">
        <f>IF('Section 3'!D665="","",'Section 3'!L665)</f>
        <v/>
      </c>
      <c r="F1653" s="48" t="str">
        <f>IF(E1653="","",'Section 3'!M665)</f>
        <v/>
      </c>
    </row>
    <row r="1654" spans="4:6" x14ac:dyDescent="0.25">
      <c r="D1654" s="82">
        <v>2</v>
      </c>
      <c r="E1654" s="48" t="str">
        <f>IF('Section 3'!D666="","",'Section 3'!L666)</f>
        <v/>
      </c>
      <c r="F1654" s="48" t="str">
        <f>IF(E1654="","",'Section 3'!M666)</f>
        <v/>
      </c>
    </row>
    <row r="1655" spans="4:6" x14ac:dyDescent="0.25">
      <c r="D1655" s="82">
        <v>2</v>
      </c>
      <c r="E1655" s="48" t="str">
        <f>IF('Section 3'!D667="","",'Section 3'!L667)</f>
        <v/>
      </c>
      <c r="F1655" s="48" t="str">
        <f>IF(E1655="","",'Section 3'!M667)</f>
        <v/>
      </c>
    </row>
    <row r="1656" spans="4:6" x14ac:dyDescent="0.25">
      <c r="D1656" s="82">
        <v>2</v>
      </c>
      <c r="E1656" s="48" t="str">
        <f>IF('Section 3'!D668="","",'Section 3'!L668)</f>
        <v/>
      </c>
      <c r="F1656" s="48" t="str">
        <f>IF(E1656="","",'Section 3'!M668)</f>
        <v/>
      </c>
    </row>
    <row r="1657" spans="4:6" x14ac:dyDescent="0.25">
      <c r="D1657" s="82">
        <v>2</v>
      </c>
      <c r="E1657" s="48" t="str">
        <f>IF('Section 3'!D669="","",'Section 3'!L669)</f>
        <v/>
      </c>
      <c r="F1657" s="48" t="str">
        <f>IF(E1657="","",'Section 3'!M669)</f>
        <v/>
      </c>
    </row>
    <row r="1658" spans="4:6" x14ac:dyDescent="0.25">
      <c r="D1658" s="82">
        <v>2</v>
      </c>
      <c r="E1658" s="48" t="str">
        <f>IF('Section 3'!D670="","",'Section 3'!L670)</f>
        <v/>
      </c>
      <c r="F1658" s="48" t="str">
        <f>IF(E1658="","",'Section 3'!M670)</f>
        <v/>
      </c>
    </row>
    <row r="1659" spans="4:6" x14ac:dyDescent="0.25">
      <c r="D1659" s="82">
        <v>2</v>
      </c>
      <c r="E1659" s="48" t="str">
        <f>IF('Section 3'!D671="","",'Section 3'!L671)</f>
        <v/>
      </c>
      <c r="F1659" s="48" t="str">
        <f>IF(E1659="","",'Section 3'!M671)</f>
        <v/>
      </c>
    </row>
    <row r="1660" spans="4:6" x14ac:dyDescent="0.25">
      <c r="D1660" s="82">
        <v>2</v>
      </c>
      <c r="E1660" s="48" t="str">
        <f>IF('Section 3'!D672="","",'Section 3'!L672)</f>
        <v/>
      </c>
      <c r="F1660" s="48" t="str">
        <f>IF(E1660="","",'Section 3'!M672)</f>
        <v/>
      </c>
    </row>
    <row r="1661" spans="4:6" x14ac:dyDescent="0.25">
      <c r="D1661" s="82">
        <v>2</v>
      </c>
      <c r="E1661" s="48" t="str">
        <f>IF('Section 3'!D673="","",'Section 3'!L673)</f>
        <v/>
      </c>
      <c r="F1661" s="48" t="str">
        <f>IF(E1661="","",'Section 3'!M673)</f>
        <v/>
      </c>
    </row>
    <row r="1662" spans="4:6" x14ac:dyDescent="0.25">
      <c r="D1662" s="82">
        <v>2</v>
      </c>
      <c r="E1662" s="48" t="str">
        <f>IF('Section 3'!D674="","",'Section 3'!L674)</f>
        <v/>
      </c>
      <c r="F1662" s="48" t="str">
        <f>IF(E1662="","",'Section 3'!M674)</f>
        <v/>
      </c>
    </row>
    <row r="1663" spans="4:6" x14ac:dyDescent="0.25">
      <c r="D1663" s="82">
        <v>2</v>
      </c>
      <c r="E1663" s="48" t="str">
        <f>IF('Section 3'!D675="","",'Section 3'!L675)</f>
        <v/>
      </c>
      <c r="F1663" s="48" t="str">
        <f>IF(E1663="","",'Section 3'!M675)</f>
        <v/>
      </c>
    </row>
    <row r="1664" spans="4:6" x14ac:dyDescent="0.25">
      <c r="D1664" s="82">
        <v>2</v>
      </c>
      <c r="E1664" s="48" t="str">
        <f>IF('Section 3'!D676="","",'Section 3'!L676)</f>
        <v/>
      </c>
      <c r="F1664" s="48" t="str">
        <f>IF(E1664="","",'Section 3'!M676)</f>
        <v/>
      </c>
    </row>
    <row r="1665" spans="4:6" x14ac:dyDescent="0.25">
      <c r="D1665" s="82">
        <v>2</v>
      </c>
      <c r="E1665" s="48" t="str">
        <f>IF('Section 3'!D677="","",'Section 3'!L677)</f>
        <v/>
      </c>
      <c r="F1665" s="48" t="str">
        <f>IF(E1665="","",'Section 3'!M677)</f>
        <v/>
      </c>
    </row>
    <row r="1666" spans="4:6" x14ac:dyDescent="0.25">
      <c r="D1666" s="82">
        <v>2</v>
      </c>
      <c r="E1666" s="48" t="str">
        <f>IF('Section 3'!D678="","",'Section 3'!L678)</f>
        <v/>
      </c>
      <c r="F1666" s="48" t="str">
        <f>IF(E1666="","",'Section 3'!M678)</f>
        <v/>
      </c>
    </row>
    <row r="1667" spans="4:6" x14ac:dyDescent="0.25">
      <c r="D1667" s="82">
        <v>2</v>
      </c>
      <c r="E1667" s="48" t="str">
        <f>IF('Section 3'!D679="","",'Section 3'!L679)</f>
        <v/>
      </c>
      <c r="F1667" s="48" t="str">
        <f>IF(E1667="","",'Section 3'!M679)</f>
        <v/>
      </c>
    </row>
    <row r="1668" spans="4:6" x14ac:dyDescent="0.25">
      <c r="D1668" s="82">
        <v>2</v>
      </c>
      <c r="E1668" s="48" t="str">
        <f>IF('Section 3'!D680="","",'Section 3'!L680)</f>
        <v/>
      </c>
      <c r="F1668" s="48" t="str">
        <f>IF(E1668="","",'Section 3'!M680)</f>
        <v/>
      </c>
    </row>
    <row r="1669" spans="4:6" x14ac:dyDescent="0.25">
      <c r="D1669" s="82">
        <v>2</v>
      </c>
      <c r="E1669" s="48" t="str">
        <f>IF('Section 3'!D681="","",'Section 3'!L681)</f>
        <v/>
      </c>
      <c r="F1669" s="48" t="str">
        <f>IF(E1669="","",'Section 3'!M681)</f>
        <v/>
      </c>
    </row>
    <row r="1670" spans="4:6" x14ac:dyDescent="0.25">
      <c r="D1670" s="82">
        <v>2</v>
      </c>
      <c r="E1670" s="48" t="str">
        <f>IF('Section 3'!D682="","",'Section 3'!L682)</f>
        <v/>
      </c>
      <c r="F1670" s="48" t="str">
        <f>IF(E1670="","",'Section 3'!M682)</f>
        <v/>
      </c>
    </row>
    <row r="1671" spans="4:6" x14ac:dyDescent="0.25">
      <c r="D1671" s="82">
        <v>2</v>
      </c>
      <c r="E1671" s="48" t="str">
        <f>IF('Section 3'!D683="","",'Section 3'!L683)</f>
        <v/>
      </c>
      <c r="F1671" s="48" t="str">
        <f>IF(E1671="","",'Section 3'!M683)</f>
        <v/>
      </c>
    </row>
    <row r="1672" spans="4:6" x14ac:dyDescent="0.25">
      <c r="D1672" s="82">
        <v>2</v>
      </c>
      <c r="E1672" s="48" t="str">
        <f>IF('Section 3'!D684="","",'Section 3'!L684)</f>
        <v/>
      </c>
      <c r="F1672" s="48" t="str">
        <f>IF(E1672="","",'Section 3'!M684)</f>
        <v/>
      </c>
    </row>
    <row r="1673" spans="4:6" x14ac:dyDescent="0.25">
      <c r="D1673" s="82">
        <v>2</v>
      </c>
      <c r="E1673" s="48" t="str">
        <f>IF('Section 3'!D685="","",'Section 3'!L685)</f>
        <v/>
      </c>
      <c r="F1673" s="48" t="str">
        <f>IF(E1673="","",'Section 3'!M685)</f>
        <v/>
      </c>
    </row>
    <row r="1674" spans="4:6" x14ac:dyDescent="0.25">
      <c r="D1674" s="82">
        <v>2</v>
      </c>
      <c r="E1674" s="48" t="str">
        <f>IF('Section 3'!D686="","",'Section 3'!L686)</f>
        <v/>
      </c>
      <c r="F1674" s="48" t="str">
        <f>IF(E1674="","",'Section 3'!M686)</f>
        <v/>
      </c>
    </row>
    <row r="1675" spans="4:6" x14ac:dyDescent="0.25">
      <c r="D1675" s="82">
        <v>2</v>
      </c>
      <c r="E1675" s="48" t="str">
        <f>IF('Section 3'!D687="","",'Section 3'!L687)</f>
        <v/>
      </c>
      <c r="F1675" s="48" t="str">
        <f>IF(E1675="","",'Section 3'!M687)</f>
        <v/>
      </c>
    </row>
    <row r="1676" spans="4:6" x14ac:dyDescent="0.25">
      <c r="D1676" s="82">
        <v>2</v>
      </c>
      <c r="E1676" s="48" t="str">
        <f>IF('Section 3'!D688="","",'Section 3'!L688)</f>
        <v/>
      </c>
      <c r="F1676" s="48" t="str">
        <f>IF(E1676="","",'Section 3'!M688)</f>
        <v/>
      </c>
    </row>
    <row r="1677" spans="4:6" x14ac:dyDescent="0.25">
      <c r="D1677" s="82">
        <v>2</v>
      </c>
      <c r="E1677" s="48" t="str">
        <f>IF('Section 3'!D689="","",'Section 3'!L689)</f>
        <v/>
      </c>
      <c r="F1677" s="48" t="str">
        <f>IF(E1677="","",'Section 3'!M689)</f>
        <v/>
      </c>
    </row>
    <row r="1678" spans="4:6" x14ac:dyDescent="0.25">
      <c r="D1678" s="82">
        <v>2</v>
      </c>
      <c r="E1678" s="48" t="str">
        <f>IF('Section 3'!D690="","",'Section 3'!L690)</f>
        <v/>
      </c>
      <c r="F1678" s="48" t="str">
        <f>IF(E1678="","",'Section 3'!M690)</f>
        <v/>
      </c>
    </row>
    <row r="1679" spans="4:6" x14ac:dyDescent="0.25">
      <c r="D1679" s="82">
        <v>2</v>
      </c>
      <c r="E1679" s="48" t="str">
        <f>IF('Section 3'!D691="","",'Section 3'!L691)</f>
        <v/>
      </c>
      <c r="F1679" s="48" t="str">
        <f>IF(E1679="","",'Section 3'!M691)</f>
        <v/>
      </c>
    </row>
    <row r="1680" spans="4:6" x14ac:dyDescent="0.25">
      <c r="D1680" s="82">
        <v>2</v>
      </c>
      <c r="E1680" s="48" t="str">
        <f>IF('Section 3'!D692="","",'Section 3'!L692)</f>
        <v/>
      </c>
      <c r="F1680" s="48" t="str">
        <f>IF(E1680="","",'Section 3'!M692)</f>
        <v/>
      </c>
    </row>
    <row r="1681" spans="4:6" x14ac:dyDescent="0.25">
      <c r="D1681" s="82">
        <v>2</v>
      </c>
      <c r="E1681" s="48" t="str">
        <f>IF('Section 3'!D693="","",'Section 3'!L693)</f>
        <v/>
      </c>
      <c r="F1681" s="48" t="str">
        <f>IF(E1681="","",'Section 3'!M693)</f>
        <v/>
      </c>
    </row>
    <row r="1682" spans="4:6" x14ac:dyDescent="0.25">
      <c r="D1682" s="82">
        <v>2</v>
      </c>
      <c r="E1682" s="48" t="str">
        <f>IF('Section 3'!D694="","",'Section 3'!L694)</f>
        <v/>
      </c>
      <c r="F1682" s="48" t="str">
        <f>IF(E1682="","",'Section 3'!M694)</f>
        <v/>
      </c>
    </row>
    <row r="1683" spans="4:6" x14ac:dyDescent="0.25">
      <c r="D1683" s="82">
        <v>2</v>
      </c>
      <c r="E1683" s="48" t="str">
        <f>IF('Section 3'!D695="","",'Section 3'!L695)</f>
        <v/>
      </c>
      <c r="F1683" s="48" t="str">
        <f>IF(E1683="","",'Section 3'!M695)</f>
        <v/>
      </c>
    </row>
    <row r="1684" spans="4:6" x14ac:dyDescent="0.25">
      <c r="D1684" s="82">
        <v>2</v>
      </c>
      <c r="E1684" s="48" t="str">
        <f>IF('Section 3'!D696="","",'Section 3'!L696)</f>
        <v/>
      </c>
      <c r="F1684" s="48" t="str">
        <f>IF(E1684="","",'Section 3'!M696)</f>
        <v/>
      </c>
    </row>
    <row r="1685" spans="4:6" x14ac:dyDescent="0.25">
      <c r="D1685" s="82">
        <v>2</v>
      </c>
      <c r="E1685" s="48" t="str">
        <f>IF('Section 3'!D697="","",'Section 3'!L697)</f>
        <v/>
      </c>
      <c r="F1685" s="48" t="str">
        <f>IF(E1685="","",'Section 3'!M697)</f>
        <v/>
      </c>
    </row>
    <row r="1686" spans="4:6" x14ac:dyDescent="0.25">
      <c r="D1686" s="82">
        <v>2</v>
      </c>
      <c r="E1686" s="48" t="str">
        <f>IF('Section 3'!D698="","",'Section 3'!L698)</f>
        <v/>
      </c>
      <c r="F1686" s="48" t="str">
        <f>IF(E1686="","",'Section 3'!M698)</f>
        <v/>
      </c>
    </row>
    <row r="1687" spans="4:6" x14ac:dyDescent="0.25">
      <c r="D1687" s="82">
        <v>2</v>
      </c>
      <c r="E1687" s="48" t="str">
        <f>IF('Section 3'!D699="","",'Section 3'!L699)</f>
        <v/>
      </c>
      <c r="F1687" s="48" t="str">
        <f>IF(E1687="","",'Section 3'!M699)</f>
        <v/>
      </c>
    </row>
    <row r="1688" spans="4:6" x14ac:dyDescent="0.25">
      <c r="D1688" s="82">
        <v>2</v>
      </c>
      <c r="E1688" s="48" t="str">
        <f>IF('Section 3'!D700="","",'Section 3'!L700)</f>
        <v/>
      </c>
      <c r="F1688" s="48" t="str">
        <f>IF(E1688="","",'Section 3'!M700)</f>
        <v/>
      </c>
    </row>
    <row r="1689" spans="4:6" x14ac:dyDescent="0.25">
      <c r="D1689" s="82">
        <v>2</v>
      </c>
      <c r="E1689" s="48" t="str">
        <f>IF('Section 3'!D701="","",'Section 3'!L701)</f>
        <v/>
      </c>
      <c r="F1689" s="48" t="str">
        <f>IF(E1689="","",'Section 3'!M701)</f>
        <v/>
      </c>
    </row>
    <row r="1690" spans="4:6" x14ac:dyDescent="0.25">
      <c r="D1690" s="82">
        <v>2</v>
      </c>
      <c r="E1690" s="48" t="str">
        <f>IF('Section 3'!D702="","",'Section 3'!L702)</f>
        <v/>
      </c>
      <c r="F1690" s="48" t="str">
        <f>IF(E1690="","",'Section 3'!M702)</f>
        <v/>
      </c>
    </row>
    <row r="1691" spans="4:6" x14ac:dyDescent="0.25">
      <c r="D1691" s="82">
        <v>2</v>
      </c>
      <c r="E1691" s="48" t="str">
        <f>IF('Section 3'!D703="","",'Section 3'!L703)</f>
        <v/>
      </c>
      <c r="F1691" s="48" t="str">
        <f>IF(E1691="","",'Section 3'!M703)</f>
        <v/>
      </c>
    </row>
    <row r="1692" spans="4:6" x14ac:dyDescent="0.25">
      <c r="D1692" s="82">
        <v>2</v>
      </c>
      <c r="E1692" s="48" t="str">
        <f>IF('Section 3'!D704="","",'Section 3'!L704)</f>
        <v/>
      </c>
      <c r="F1692" s="48" t="str">
        <f>IF(E1692="","",'Section 3'!M704)</f>
        <v/>
      </c>
    </row>
    <row r="1693" spans="4:6" x14ac:dyDescent="0.25">
      <c r="D1693" s="82">
        <v>2</v>
      </c>
      <c r="E1693" s="48" t="str">
        <f>IF('Section 3'!D705="","",'Section 3'!L705)</f>
        <v/>
      </c>
      <c r="F1693" s="48" t="str">
        <f>IF(E1693="","",'Section 3'!M705)</f>
        <v/>
      </c>
    </row>
    <row r="1694" spans="4:6" x14ac:dyDescent="0.25">
      <c r="D1694" s="82">
        <v>2</v>
      </c>
      <c r="E1694" s="48" t="str">
        <f>IF('Section 3'!D706="","",'Section 3'!L706)</f>
        <v/>
      </c>
      <c r="F1694" s="48" t="str">
        <f>IF(E1694="","",'Section 3'!M706)</f>
        <v/>
      </c>
    </row>
    <row r="1695" spans="4:6" x14ac:dyDescent="0.25">
      <c r="D1695" s="82">
        <v>2</v>
      </c>
      <c r="E1695" s="48" t="str">
        <f>IF('Section 3'!D707="","",'Section 3'!L707)</f>
        <v/>
      </c>
      <c r="F1695" s="48" t="str">
        <f>IF(E1695="","",'Section 3'!M707)</f>
        <v/>
      </c>
    </row>
    <row r="1696" spans="4:6" x14ac:dyDescent="0.25">
      <c r="D1696" s="82">
        <v>2</v>
      </c>
      <c r="E1696" s="48" t="str">
        <f>IF('Section 3'!D708="","",'Section 3'!L708)</f>
        <v/>
      </c>
      <c r="F1696" s="48" t="str">
        <f>IF(E1696="","",'Section 3'!M708)</f>
        <v/>
      </c>
    </row>
    <row r="1697" spans="4:6" x14ac:dyDescent="0.25">
      <c r="D1697" s="82">
        <v>2</v>
      </c>
      <c r="E1697" s="48" t="str">
        <f>IF('Section 3'!D709="","",'Section 3'!L709)</f>
        <v/>
      </c>
      <c r="F1697" s="48" t="str">
        <f>IF(E1697="","",'Section 3'!M709)</f>
        <v/>
      </c>
    </row>
    <row r="1698" spans="4:6" x14ac:dyDescent="0.25">
      <c r="D1698" s="82">
        <v>2</v>
      </c>
      <c r="E1698" s="48" t="str">
        <f>IF('Section 3'!D710="","",'Section 3'!L710)</f>
        <v/>
      </c>
      <c r="F1698" s="48" t="str">
        <f>IF(E1698="","",'Section 3'!M710)</f>
        <v/>
      </c>
    </row>
    <row r="1699" spans="4:6" x14ac:dyDescent="0.25">
      <c r="D1699" s="82">
        <v>2</v>
      </c>
      <c r="E1699" s="48" t="str">
        <f>IF('Section 3'!D711="","",'Section 3'!L711)</f>
        <v/>
      </c>
      <c r="F1699" s="48" t="str">
        <f>IF(E1699="","",'Section 3'!M711)</f>
        <v/>
      </c>
    </row>
    <row r="1700" spans="4:6" x14ac:dyDescent="0.25">
      <c r="D1700" s="82">
        <v>2</v>
      </c>
      <c r="E1700" s="48" t="str">
        <f>IF('Section 3'!D712="","",'Section 3'!L712)</f>
        <v/>
      </c>
      <c r="F1700" s="48" t="str">
        <f>IF(E1700="","",'Section 3'!M712)</f>
        <v/>
      </c>
    </row>
    <row r="1701" spans="4:6" x14ac:dyDescent="0.25">
      <c r="D1701" s="82">
        <v>2</v>
      </c>
      <c r="E1701" s="48" t="str">
        <f>IF('Section 3'!D713="","",'Section 3'!L713)</f>
        <v/>
      </c>
      <c r="F1701" s="48" t="str">
        <f>IF(E1701="","",'Section 3'!M713)</f>
        <v/>
      </c>
    </row>
    <row r="1702" spans="4:6" x14ac:dyDescent="0.25">
      <c r="D1702" s="82">
        <v>2</v>
      </c>
      <c r="E1702" s="48" t="str">
        <f>IF('Section 3'!D714="","",'Section 3'!L714)</f>
        <v/>
      </c>
      <c r="F1702" s="48" t="str">
        <f>IF(E1702="","",'Section 3'!M714)</f>
        <v/>
      </c>
    </row>
    <row r="1703" spans="4:6" x14ac:dyDescent="0.25">
      <c r="D1703" s="82">
        <v>2</v>
      </c>
      <c r="E1703" s="48" t="str">
        <f>IF('Section 3'!D715="","",'Section 3'!L715)</f>
        <v/>
      </c>
      <c r="F1703" s="48" t="str">
        <f>IF(E1703="","",'Section 3'!M715)</f>
        <v/>
      </c>
    </row>
    <row r="1704" spans="4:6" x14ac:dyDescent="0.25">
      <c r="D1704" s="82">
        <v>2</v>
      </c>
      <c r="E1704" s="48" t="str">
        <f>IF('Section 3'!D716="","",'Section 3'!L716)</f>
        <v/>
      </c>
      <c r="F1704" s="48" t="str">
        <f>IF(E1704="","",'Section 3'!M716)</f>
        <v/>
      </c>
    </row>
    <row r="1705" spans="4:6" x14ac:dyDescent="0.25">
      <c r="D1705" s="82">
        <v>2</v>
      </c>
      <c r="E1705" s="48" t="str">
        <f>IF('Section 3'!D717="","",'Section 3'!L717)</f>
        <v/>
      </c>
      <c r="F1705" s="48" t="str">
        <f>IF(E1705="","",'Section 3'!M717)</f>
        <v/>
      </c>
    </row>
    <row r="1706" spans="4:6" x14ac:dyDescent="0.25">
      <c r="D1706" s="82">
        <v>2</v>
      </c>
      <c r="E1706" s="48" t="str">
        <f>IF('Section 3'!D718="","",'Section 3'!L718)</f>
        <v/>
      </c>
      <c r="F1706" s="48" t="str">
        <f>IF(E1706="","",'Section 3'!M718)</f>
        <v/>
      </c>
    </row>
    <row r="1707" spans="4:6" x14ac:dyDescent="0.25">
      <c r="D1707" s="82">
        <v>2</v>
      </c>
      <c r="E1707" s="48" t="str">
        <f>IF('Section 3'!D719="","",'Section 3'!L719)</f>
        <v/>
      </c>
      <c r="F1707" s="48" t="str">
        <f>IF(E1707="","",'Section 3'!M719)</f>
        <v/>
      </c>
    </row>
    <row r="1708" spans="4:6" x14ac:dyDescent="0.25">
      <c r="D1708" s="82">
        <v>2</v>
      </c>
      <c r="E1708" s="48" t="str">
        <f>IF('Section 3'!D720="","",'Section 3'!L720)</f>
        <v/>
      </c>
      <c r="F1708" s="48" t="str">
        <f>IF(E1708="","",'Section 3'!M720)</f>
        <v/>
      </c>
    </row>
    <row r="1709" spans="4:6" x14ac:dyDescent="0.25">
      <c r="D1709" s="82">
        <v>2</v>
      </c>
      <c r="E1709" s="48" t="str">
        <f>IF('Section 3'!D721="","",'Section 3'!L721)</f>
        <v/>
      </c>
      <c r="F1709" s="48" t="str">
        <f>IF(E1709="","",'Section 3'!M721)</f>
        <v/>
      </c>
    </row>
    <row r="1710" spans="4:6" x14ac:dyDescent="0.25">
      <c r="D1710" s="82">
        <v>2</v>
      </c>
      <c r="E1710" s="48" t="str">
        <f>IF('Section 3'!D722="","",'Section 3'!L722)</f>
        <v/>
      </c>
      <c r="F1710" s="48" t="str">
        <f>IF(E1710="","",'Section 3'!M722)</f>
        <v/>
      </c>
    </row>
    <row r="1711" spans="4:6" x14ac:dyDescent="0.25">
      <c r="D1711" s="82">
        <v>2</v>
      </c>
      <c r="E1711" s="48" t="str">
        <f>IF('Section 3'!D723="","",'Section 3'!L723)</f>
        <v/>
      </c>
      <c r="F1711" s="48" t="str">
        <f>IF(E1711="","",'Section 3'!M723)</f>
        <v/>
      </c>
    </row>
    <row r="1712" spans="4:6" x14ac:dyDescent="0.25">
      <c r="D1712" s="82">
        <v>2</v>
      </c>
      <c r="E1712" s="48" t="str">
        <f>IF('Section 3'!D724="","",'Section 3'!L724)</f>
        <v/>
      </c>
      <c r="F1712" s="48" t="str">
        <f>IF(E1712="","",'Section 3'!M724)</f>
        <v/>
      </c>
    </row>
    <row r="1713" spans="4:6" x14ac:dyDescent="0.25">
      <c r="D1713" s="82">
        <v>2</v>
      </c>
      <c r="E1713" s="48" t="str">
        <f>IF('Section 3'!D725="","",'Section 3'!L725)</f>
        <v/>
      </c>
      <c r="F1713" s="48" t="str">
        <f>IF(E1713="","",'Section 3'!M725)</f>
        <v/>
      </c>
    </row>
    <row r="1714" spans="4:6" x14ac:dyDescent="0.25">
      <c r="D1714" s="82">
        <v>2</v>
      </c>
      <c r="E1714" s="48" t="str">
        <f>IF('Section 3'!D726="","",'Section 3'!L726)</f>
        <v/>
      </c>
      <c r="F1714" s="48" t="str">
        <f>IF(E1714="","",'Section 3'!M726)</f>
        <v/>
      </c>
    </row>
    <row r="1715" spans="4:6" x14ac:dyDescent="0.25">
      <c r="D1715" s="82">
        <v>2</v>
      </c>
      <c r="E1715" s="48" t="str">
        <f>IF('Section 3'!D727="","",'Section 3'!L727)</f>
        <v/>
      </c>
      <c r="F1715" s="48" t="str">
        <f>IF(E1715="","",'Section 3'!M727)</f>
        <v/>
      </c>
    </row>
    <row r="1716" spans="4:6" x14ac:dyDescent="0.25">
      <c r="D1716" s="82">
        <v>2</v>
      </c>
      <c r="E1716" s="48" t="str">
        <f>IF('Section 3'!D728="","",'Section 3'!L728)</f>
        <v/>
      </c>
      <c r="F1716" s="48" t="str">
        <f>IF(E1716="","",'Section 3'!M728)</f>
        <v/>
      </c>
    </row>
    <row r="1717" spans="4:6" x14ac:dyDescent="0.25">
      <c r="D1717" s="82">
        <v>2</v>
      </c>
      <c r="E1717" s="48" t="str">
        <f>IF('Section 3'!D729="","",'Section 3'!L729)</f>
        <v/>
      </c>
      <c r="F1717" s="48" t="str">
        <f>IF(E1717="","",'Section 3'!M729)</f>
        <v/>
      </c>
    </row>
    <row r="1718" spans="4:6" x14ac:dyDescent="0.25">
      <c r="D1718" s="82">
        <v>2</v>
      </c>
      <c r="E1718" s="48" t="str">
        <f>IF('Section 3'!D730="","",'Section 3'!L730)</f>
        <v/>
      </c>
      <c r="F1718" s="48" t="str">
        <f>IF(E1718="","",'Section 3'!M730)</f>
        <v/>
      </c>
    </row>
    <row r="1719" spans="4:6" x14ac:dyDescent="0.25">
      <c r="D1719" s="82">
        <v>2</v>
      </c>
      <c r="E1719" s="48" t="str">
        <f>IF('Section 3'!D731="","",'Section 3'!L731)</f>
        <v/>
      </c>
      <c r="F1719" s="48" t="str">
        <f>IF(E1719="","",'Section 3'!M731)</f>
        <v/>
      </c>
    </row>
    <row r="1720" spans="4:6" x14ac:dyDescent="0.25">
      <c r="D1720" s="82">
        <v>2</v>
      </c>
      <c r="E1720" s="48" t="str">
        <f>IF('Section 3'!D732="","",'Section 3'!L732)</f>
        <v/>
      </c>
      <c r="F1720" s="48" t="str">
        <f>IF(E1720="","",'Section 3'!M732)</f>
        <v/>
      </c>
    </row>
    <row r="1721" spans="4:6" x14ac:dyDescent="0.25">
      <c r="D1721" s="82">
        <v>2</v>
      </c>
      <c r="E1721" s="48" t="str">
        <f>IF('Section 3'!D733="","",'Section 3'!L733)</f>
        <v/>
      </c>
      <c r="F1721" s="48" t="str">
        <f>IF(E1721="","",'Section 3'!M733)</f>
        <v/>
      </c>
    </row>
    <row r="1722" spans="4:6" x14ac:dyDescent="0.25">
      <c r="D1722" s="82">
        <v>2</v>
      </c>
      <c r="E1722" s="48" t="str">
        <f>IF('Section 3'!D734="","",'Section 3'!L734)</f>
        <v/>
      </c>
      <c r="F1722" s="48" t="str">
        <f>IF(E1722="","",'Section 3'!M734)</f>
        <v/>
      </c>
    </row>
    <row r="1723" spans="4:6" x14ac:dyDescent="0.25">
      <c r="D1723" s="82">
        <v>2</v>
      </c>
      <c r="E1723" s="48" t="str">
        <f>IF('Section 3'!D735="","",'Section 3'!L735)</f>
        <v/>
      </c>
      <c r="F1723" s="48" t="str">
        <f>IF(E1723="","",'Section 3'!M735)</f>
        <v/>
      </c>
    </row>
    <row r="1724" spans="4:6" x14ac:dyDescent="0.25">
      <c r="D1724" s="82">
        <v>2</v>
      </c>
      <c r="E1724" s="48" t="str">
        <f>IF('Section 3'!D736="","",'Section 3'!L736)</f>
        <v/>
      </c>
      <c r="F1724" s="48" t="str">
        <f>IF(E1724="","",'Section 3'!M736)</f>
        <v/>
      </c>
    </row>
    <row r="1725" spans="4:6" x14ac:dyDescent="0.25">
      <c r="D1725" s="82">
        <v>2</v>
      </c>
      <c r="E1725" s="48" t="str">
        <f>IF('Section 3'!D737="","",'Section 3'!L737)</f>
        <v/>
      </c>
      <c r="F1725" s="48" t="str">
        <f>IF(E1725="","",'Section 3'!M737)</f>
        <v/>
      </c>
    </row>
    <row r="1726" spans="4:6" x14ac:dyDescent="0.25">
      <c r="D1726" s="82">
        <v>2</v>
      </c>
      <c r="E1726" s="48" t="str">
        <f>IF('Section 3'!D738="","",'Section 3'!L738)</f>
        <v/>
      </c>
      <c r="F1726" s="48" t="str">
        <f>IF(E1726="","",'Section 3'!M738)</f>
        <v/>
      </c>
    </row>
    <row r="1727" spans="4:6" x14ac:dyDescent="0.25">
      <c r="D1727" s="82">
        <v>2</v>
      </c>
      <c r="E1727" s="48" t="str">
        <f>IF('Section 3'!D739="","",'Section 3'!L739)</f>
        <v/>
      </c>
      <c r="F1727" s="48" t="str">
        <f>IF(E1727="","",'Section 3'!M739)</f>
        <v/>
      </c>
    </row>
    <row r="1728" spans="4:6" x14ac:dyDescent="0.25">
      <c r="D1728" s="82">
        <v>2</v>
      </c>
      <c r="E1728" s="48" t="str">
        <f>IF('Section 3'!D740="","",'Section 3'!L740)</f>
        <v/>
      </c>
      <c r="F1728" s="48" t="str">
        <f>IF(E1728="","",'Section 3'!M740)</f>
        <v/>
      </c>
    </row>
    <row r="1729" spans="4:6" x14ac:dyDescent="0.25">
      <c r="D1729" s="82">
        <v>2</v>
      </c>
      <c r="E1729" s="48" t="str">
        <f>IF('Section 3'!D741="","",'Section 3'!L741)</f>
        <v/>
      </c>
      <c r="F1729" s="48" t="str">
        <f>IF(E1729="","",'Section 3'!M741)</f>
        <v/>
      </c>
    </row>
    <row r="1730" spans="4:6" x14ac:dyDescent="0.25">
      <c r="D1730" s="82">
        <v>2</v>
      </c>
      <c r="E1730" s="48" t="str">
        <f>IF('Section 3'!D742="","",'Section 3'!L742)</f>
        <v/>
      </c>
      <c r="F1730" s="48" t="str">
        <f>IF(E1730="","",'Section 3'!M742)</f>
        <v/>
      </c>
    </row>
    <row r="1731" spans="4:6" x14ac:dyDescent="0.25">
      <c r="D1731" s="82">
        <v>2</v>
      </c>
      <c r="E1731" s="48" t="str">
        <f>IF('Section 3'!D743="","",'Section 3'!L743)</f>
        <v/>
      </c>
      <c r="F1731" s="48" t="str">
        <f>IF(E1731="","",'Section 3'!M743)</f>
        <v/>
      </c>
    </row>
    <row r="1732" spans="4:6" x14ac:dyDescent="0.25">
      <c r="D1732" s="82">
        <v>2</v>
      </c>
      <c r="E1732" s="48" t="str">
        <f>IF('Section 3'!D744="","",'Section 3'!L744)</f>
        <v/>
      </c>
      <c r="F1732" s="48" t="str">
        <f>IF(E1732="","",'Section 3'!M744)</f>
        <v/>
      </c>
    </row>
    <row r="1733" spans="4:6" x14ac:dyDescent="0.25">
      <c r="D1733" s="82">
        <v>2</v>
      </c>
      <c r="E1733" s="48" t="str">
        <f>IF('Section 3'!D745="","",'Section 3'!L745)</f>
        <v/>
      </c>
      <c r="F1733" s="48" t="str">
        <f>IF(E1733="","",'Section 3'!M745)</f>
        <v/>
      </c>
    </row>
    <row r="1734" spans="4:6" x14ac:dyDescent="0.25">
      <c r="D1734" s="82">
        <v>2</v>
      </c>
      <c r="E1734" s="48" t="str">
        <f>IF('Section 3'!D746="","",'Section 3'!L746)</f>
        <v/>
      </c>
      <c r="F1734" s="48" t="str">
        <f>IF(E1734="","",'Section 3'!M746)</f>
        <v/>
      </c>
    </row>
    <row r="1735" spans="4:6" x14ac:dyDescent="0.25">
      <c r="D1735" s="82">
        <v>2</v>
      </c>
      <c r="E1735" s="48" t="str">
        <f>IF('Section 3'!D747="","",'Section 3'!L747)</f>
        <v/>
      </c>
      <c r="F1735" s="48" t="str">
        <f>IF(E1735="","",'Section 3'!M747)</f>
        <v/>
      </c>
    </row>
    <row r="1736" spans="4:6" x14ac:dyDescent="0.25">
      <c r="D1736" s="82">
        <v>2</v>
      </c>
      <c r="E1736" s="48" t="str">
        <f>IF('Section 3'!D748="","",'Section 3'!L748)</f>
        <v/>
      </c>
      <c r="F1736" s="48" t="str">
        <f>IF(E1736="","",'Section 3'!M748)</f>
        <v/>
      </c>
    </row>
    <row r="1737" spans="4:6" x14ac:dyDescent="0.25">
      <c r="D1737" s="82">
        <v>2</v>
      </c>
      <c r="E1737" s="48" t="str">
        <f>IF('Section 3'!D749="","",'Section 3'!L749)</f>
        <v/>
      </c>
      <c r="F1737" s="48" t="str">
        <f>IF(E1737="","",'Section 3'!M749)</f>
        <v/>
      </c>
    </row>
    <row r="1738" spans="4:6" x14ac:dyDescent="0.25">
      <c r="D1738" s="82">
        <v>2</v>
      </c>
      <c r="E1738" s="48" t="str">
        <f>IF('Section 3'!D750="","",'Section 3'!L750)</f>
        <v/>
      </c>
      <c r="F1738" s="48" t="str">
        <f>IF(E1738="","",'Section 3'!M750)</f>
        <v/>
      </c>
    </row>
    <row r="1739" spans="4:6" x14ac:dyDescent="0.25">
      <c r="D1739" s="82">
        <v>2</v>
      </c>
      <c r="E1739" s="48" t="str">
        <f>IF('Section 3'!D751="","",'Section 3'!L751)</f>
        <v/>
      </c>
      <c r="F1739" s="48" t="str">
        <f>IF(E1739="","",'Section 3'!M751)</f>
        <v/>
      </c>
    </row>
    <row r="1740" spans="4:6" x14ac:dyDescent="0.25">
      <c r="D1740" s="82">
        <v>2</v>
      </c>
      <c r="E1740" s="48" t="str">
        <f>IF('Section 3'!D752="","",'Section 3'!L752)</f>
        <v/>
      </c>
      <c r="F1740" s="48" t="str">
        <f>IF(E1740="","",'Section 3'!M752)</f>
        <v/>
      </c>
    </row>
    <row r="1741" spans="4:6" x14ac:dyDescent="0.25">
      <c r="D1741" s="82">
        <v>2</v>
      </c>
      <c r="E1741" s="48" t="str">
        <f>IF('Section 3'!D753="","",'Section 3'!L753)</f>
        <v/>
      </c>
      <c r="F1741" s="48" t="str">
        <f>IF(E1741="","",'Section 3'!M753)</f>
        <v/>
      </c>
    </row>
    <row r="1742" spans="4:6" x14ac:dyDescent="0.25">
      <c r="D1742" s="82">
        <v>2</v>
      </c>
      <c r="E1742" s="48" t="str">
        <f>IF('Section 3'!D754="","",'Section 3'!L754)</f>
        <v/>
      </c>
      <c r="F1742" s="48" t="str">
        <f>IF(E1742="","",'Section 3'!M754)</f>
        <v/>
      </c>
    </row>
    <row r="1743" spans="4:6" x14ac:dyDescent="0.25">
      <c r="D1743" s="82">
        <v>2</v>
      </c>
      <c r="E1743" s="48" t="str">
        <f>IF('Section 3'!D755="","",'Section 3'!L755)</f>
        <v/>
      </c>
      <c r="F1743" s="48" t="str">
        <f>IF(E1743="","",'Section 3'!M755)</f>
        <v/>
      </c>
    </row>
    <row r="1744" spans="4:6" x14ac:dyDescent="0.25">
      <c r="D1744" s="82">
        <v>2</v>
      </c>
      <c r="E1744" s="48" t="str">
        <f>IF('Section 3'!D756="","",'Section 3'!L756)</f>
        <v/>
      </c>
      <c r="F1744" s="48" t="str">
        <f>IF(E1744="","",'Section 3'!M756)</f>
        <v/>
      </c>
    </row>
    <row r="1745" spans="4:6" x14ac:dyDescent="0.25">
      <c r="D1745" s="82">
        <v>2</v>
      </c>
      <c r="E1745" s="48" t="str">
        <f>IF('Section 3'!D757="","",'Section 3'!L757)</f>
        <v/>
      </c>
      <c r="F1745" s="48" t="str">
        <f>IF(E1745="","",'Section 3'!M757)</f>
        <v/>
      </c>
    </row>
    <row r="1746" spans="4:6" x14ac:dyDescent="0.25">
      <c r="D1746" s="82">
        <v>2</v>
      </c>
      <c r="E1746" s="48" t="str">
        <f>IF('Section 3'!D758="","",'Section 3'!L758)</f>
        <v/>
      </c>
      <c r="F1746" s="48" t="str">
        <f>IF(E1746="","",'Section 3'!M758)</f>
        <v/>
      </c>
    </row>
    <row r="1747" spans="4:6" x14ac:dyDescent="0.25">
      <c r="D1747" s="82">
        <v>2</v>
      </c>
      <c r="E1747" s="48" t="str">
        <f>IF('Section 3'!D759="","",'Section 3'!L759)</f>
        <v/>
      </c>
      <c r="F1747" s="48" t="str">
        <f>IF(E1747="","",'Section 3'!M759)</f>
        <v/>
      </c>
    </row>
    <row r="1748" spans="4:6" x14ac:dyDescent="0.25">
      <c r="D1748" s="82">
        <v>2</v>
      </c>
      <c r="E1748" s="48" t="str">
        <f>IF('Section 3'!D760="","",'Section 3'!L760)</f>
        <v/>
      </c>
      <c r="F1748" s="48" t="str">
        <f>IF(E1748="","",'Section 3'!M760)</f>
        <v/>
      </c>
    </row>
    <row r="1749" spans="4:6" x14ac:dyDescent="0.25">
      <c r="D1749" s="82">
        <v>2</v>
      </c>
      <c r="E1749" s="48" t="str">
        <f>IF('Section 3'!D761="","",'Section 3'!L761)</f>
        <v/>
      </c>
      <c r="F1749" s="48" t="str">
        <f>IF(E1749="","",'Section 3'!M761)</f>
        <v/>
      </c>
    </row>
    <row r="1750" spans="4:6" x14ac:dyDescent="0.25">
      <c r="D1750" s="82">
        <v>2</v>
      </c>
      <c r="E1750" s="48" t="str">
        <f>IF('Section 3'!D762="","",'Section 3'!L762)</f>
        <v/>
      </c>
      <c r="F1750" s="48" t="str">
        <f>IF(E1750="","",'Section 3'!M762)</f>
        <v/>
      </c>
    </row>
    <row r="1751" spans="4:6" x14ac:dyDescent="0.25">
      <c r="D1751" s="82">
        <v>2</v>
      </c>
      <c r="E1751" s="48" t="str">
        <f>IF('Section 3'!D763="","",'Section 3'!L763)</f>
        <v/>
      </c>
      <c r="F1751" s="48" t="str">
        <f>IF(E1751="","",'Section 3'!M763)</f>
        <v/>
      </c>
    </row>
    <row r="1752" spans="4:6" x14ac:dyDescent="0.25">
      <c r="D1752" s="82">
        <v>2</v>
      </c>
      <c r="E1752" s="48" t="str">
        <f>IF('Section 3'!D764="","",'Section 3'!L764)</f>
        <v/>
      </c>
      <c r="F1752" s="48" t="str">
        <f>IF(E1752="","",'Section 3'!M764)</f>
        <v/>
      </c>
    </row>
    <row r="1753" spans="4:6" x14ac:dyDescent="0.25">
      <c r="D1753" s="82">
        <v>2</v>
      </c>
      <c r="E1753" s="48" t="str">
        <f>IF('Section 3'!D765="","",'Section 3'!L765)</f>
        <v/>
      </c>
      <c r="F1753" s="48" t="str">
        <f>IF(E1753="","",'Section 3'!M765)</f>
        <v/>
      </c>
    </row>
    <row r="1754" spans="4:6" x14ac:dyDescent="0.25">
      <c r="D1754" s="82">
        <v>2</v>
      </c>
      <c r="E1754" s="48" t="str">
        <f>IF('Section 3'!D766="","",'Section 3'!L766)</f>
        <v/>
      </c>
      <c r="F1754" s="48" t="str">
        <f>IF(E1754="","",'Section 3'!M766)</f>
        <v/>
      </c>
    </row>
    <row r="1755" spans="4:6" x14ac:dyDescent="0.25">
      <c r="D1755" s="82">
        <v>2</v>
      </c>
      <c r="E1755" s="48" t="str">
        <f>IF('Section 3'!D767="","",'Section 3'!L767)</f>
        <v/>
      </c>
      <c r="F1755" s="48" t="str">
        <f>IF(E1755="","",'Section 3'!M767)</f>
        <v/>
      </c>
    </row>
    <row r="1756" spans="4:6" x14ac:dyDescent="0.25">
      <c r="D1756" s="82">
        <v>2</v>
      </c>
      <c r="E1756" s="48" t="str">
        <f>IF('Section 3'!D768="","",'Section 3'!L768)</f>
        <v/>
      </c>
      <c r="F1756" s="48" t="str">
        <f>IF(E1756="","",'Section 3'!M768)</f>
        <v/>
      </c>
    </row>
    <row r="1757" spans="4:6" x14ac:dyDescent="0.25">
      <c r="D1757" s="82">
        <v>2</v>
      </c>
      <c r="E1757" s="48" t="str">
        <f>IF('Section 3'!D769="","",'Section 3'!L769)</f>
        <v/>
      </c>
      <c r="F1757" s="48" t="str">
        <f>IF(E1757="","",'Section 3'!M769)</f>
        <v/>
      </c>
    </row>
    <row r="1758" spans="4:6" x14ac:dyDescent="0.25">
      <c r="D1758" s="82">
        <v>2</v>
      </c>
      <c r="E1758" s="48" t="str">
        <f>IF('Section 3'!D770="","",'Section 3'!L770)</f>
        <v/>
      </c>
      <c r="F1758" s="48" t="str">
        <f>IF(E1758="","",'Section 3'!M770)</f>
        <v/>
      </c>
    </row>
    <row r="1759" spans="4:6" x14ac:dyDescent="0.25">
      <c r="D1759" s="82">
        <v>2</v>
      </c>
      <c r="E1759" s="48" t="str">
        <f>IF('Section 3'!D771="","",'Section 3'!L771)</f>
        <v/>
      </c>
      <c r="F1759" s="48" t="str">
        <f>IF(E1759="","",'Section 3'!M771)</f>
        <v/>
      </c>
    </row>
    <row r="1760" spans="4:6" x14ac:dyDescent="0.25">
      <c r="D1760" s="82">
        <v>2</v>
      </c>
      <c r="E1760" s="48" t="str">
        <f>IF('Section 3'!D772="","",'Section 3'!L772)</f>
        <v/>
      </c>
      <c r="F1760" s="48" t="str">
        <f>IF(E1760="","",'Section 3'!M772)</f>
        <v/>
      </c>
    </row>
    <row r="1761" spans="4:6" x14ac:dyDescent="0.25">
      <c r="D1761" s="82">
        <v>2</v>
      </c>
      <c r="E1761" s="48" t="str">
        <f>IF('Section 3'!D773="","",'Section 3'!L773)</f>
        <v/>
      </c>
      <c r="F1761" s="48" t="str">
        <f>IF(E1761="","",'Section 3'!M773)</f>
        <v/>
      </c>
    </row>
    <row r="1762" spans="4:6" x14ac:dyDescent="0.25">
      <c r="D1762" s="82">
        <v>2</v>
      </c>
      <c r="E1762" s="48" t="str">
        <f>IF('Section 3'!D774="","",'Section 3'!L774)</f>
        <v/>
      </c>
      <c r="F1762" s="48" t="str">
        <f>IF(E1762="","",'Section 3'!M774)</f>
        <v/>
      </c>
    </row>
    <row r="1763" spans="4:6" x14ac:dyDescent="0.25">
      <c r="D1763" s="82">
        <v>2</v>
      </c>
      <c r="E1763" s="48" t="str">
        <f>IF('Section 3'!D775="","",'Section 3'!L775)</f>
        <v/>
      </c>
      <c r="F1763" s="48" t="str">
        <f>IF(E1763="","",'Section 3'!M775)</f>
        <v/>
      </c>
    </row>
    <row r="1764" spans="4:6" x14ac:dyDescent="0.25">
      <c r="D1764" s="82">
        <v>2</v>
      </c>
      <c r="E1764" s="48" t="str">
        <f>IF('Section 3'!D776="","",'Section 3'!L776)</f>
        <v/>
      </c>
      <c r="F1764" s="48" t="str">
        <f>IF(E1764="","",'Section 3'!M776)</f>
        <v/>
      </c>
    </row>
    <row r="1765" spans="4:6" x14ac:dyDescent="0.25">
      <c r="D1765" s="82">
        <v>2</v>
      </c>
      <c r="E1765" s="48" t="str">
        <f>IF('Section 3'!D777="","",'Section 3'!L777)</f>
        <v/>
      </c>
      <c r="F1765" s="48" t="str">
        <f>IF(E1765="","",'Section 3'!M777)</f>
        <v/>
      </c>
    </row>
    <row r="1766" spans="4:6" x14ac:dyDescent="0.25">
      <c r="D1766" s="82">
        <v>2</v>
      </c>
      <c r="E1766" s="48" t="str">
        <f>IF('Section 3'!D778="","",'Section 3'!L778)</f>
        <v/>
      </c>
      <c r="F1766" s="48" t="str">
        <f>IF(E1766="","",'Section 3'!M778)</f>
        <v/>
      </c>
    </row>
    <row r="1767" spans="4:6" x14ac:dyDescent="0.25">
      <c r="D1767" s="82">
        <v>2</v>
      </c>
      <c r="E1767" s="48" t="str">
        <f>IF('Section 3'!D779="","",'Section 3'!L779)</f>
        <v/>
      </c>
      <c r="F1767" s="48" t="str">
        <f>IF(E1767="","",'Section 3'!M779)</f>
        <v/>
      </c>
    </row>
    <row r="1768" spans="4:6" x14ac:dyDescent="0.25">
      <c r="D1768" s="82">
        <v>2</v>
      </c>
      <c r="E1768" s="48" t="str">
        <f>IF('Section 3'!D780="","",'Section 3'!L780)</f>
        <v/>
      </c>
      <c r="F1768" s="48" t="str">
        <f>IF(E1768="","",'Section 3'!M780)</f>
        <v/>
      </c>
    </row>
    <row r="1769" spans="4:6" x14ac:dyDescent="0.25">
      <c r="D1769" s="82">
        <v>2</v>
      </c>
      <c r="E1769" s="48" t="str">
        <f>IF('Section 3'!D781="","",'Section 3'!L781)</f>
        <v/>
      </c>
      <c r="F1769" s="48" t="str">
        <f>IF(E1769="","",'Section 3'!M781)</f>
        <v/>
      </c>
    </row>
    <row r="1770" spans="4:6" x14ac:dyDescent="0.25">
      <c r="D1770" s="82">
        <v>2</v>
      </c>
      <c r="E1770" s="48" t="str">
        <f>IF('Section 3'!D782="","",'Section 3'!L782)</f>
        <v/>
      </c>
      <c r="F1770" s="48" t="str">
        <f>IF(E1770="","",'Section 3'!M782)</f>
        <v/>
      </c>
    </row>
    <row r="1771" spans="4:6" x14ac:dyDescent="0.25">
      <c r="D1771" s="82">
        <v>2</v>
      </c>
      <c r="E1771" s="48" t="str">
        <f>IF('Section 3'!D783="","",'Section 3'!L783)</f>
        <v/>
      </c>
      <c r="F1771" s="48" t="str">
        <f>IF(E1771="","",'Section 3'!M783)</f>
        <v/>
      </c>
    </row>
    <row r="1772" spans="4:6" x14ac:dyDescent="0.25">
      <c r="D1772" s="82">
        <v>2</v>
      </c>
      <c r="E1772" s="48" t="str">
        <f>IF('Section 3'!D784="","",'Section 3'!L784)</f>
        <v/>
      </c>
      <c r="F1772" s="48" t="str">
        <f>IF(E1772="","",'Section 3'!M784)</f>
        <v/>
      </c>
    </row>
    <row r="1773" spans="4:6" x14ac:dyDescent="0.25">
      <c r="D1773" s="82">
        <v>2</v>
      </c>
      <c r="E1773" s="48" t="str">
        <f>IF('Section 3'!D785="","",'Section 3'!L785)</f>
        <v/>
      </c>
      <c r="F1773" s="48" t="str">
        <f>IF(E1773="","",'Section 3'!M785)</f>
        <v/>
      </c>
    </row>
    <row r="1774" spans="4:6" x14ac:dyDescent="0.25">
      <c r="D1774" s="82">
        <v>2</v>
      </c>
      <c r="E1774" s="48" t="str">
        <f>IF('Section 3'!D786="","",'Section 3'!L786)</f>
        <v/>
      </c>
      <c r="F1774" s="48" t="str">
        <f>IF(E1774="","",'Section 3'!M786)</f>
        <v/>
      </c>
    </row>
    <row r="1775" spans="4:6" x14ac:dyDescent="0.25">
      <c r="D1775" s="82">
        <v>2</v>
      </c>
      <c r="E1775" s="48" t="str">
        <f>IF('Section 3'!D787="","",'Section 3'!L787)</f>
        <v/>
      </c>
      <c r="F1775" s="48" t="str">
        <f>IF(E1775="","",'Section 3'!M787)</f>
        <v/>
      </c>
    </row>
    <row r="1776" spans="4:6" x14ac:dyDescent="0.25">
      <c r="D1776" s="82">
        <v>2</v>
      </c>
      <c r="E1776" s="48" t="str">
        <f>IF('Section 3'!D788="","",'Section 3'!L788)</f>
        <v/>
      </c>
      <c r="F1776" s="48" t="str">
        <f>IF(E1776="","",'Section 3'!M788)</f>
        <v/>
      </c>
    </row>
    <row r="1777" spans="4:6" x14ac:dyDescent="0.25">
      <c r="D1777" s="82">
        <v>2</v>
      </c>
      <c r="E1777" s="48" t="str">
        <f>IF('Section 3'!D789="","",'Section 3'!L789)</f>
        <v/>
      </c>
      <c r="F1777" s="48" t="str">
        <f>IF(E1777="","",'Section 3'!M789)</f>
        <v/>
      </c>
    </row>
    <row r="1778" spans="4:6" x14ac:dyDescent="0.25">
      <c r="D1778" s="82">
        <v>2</v>
      </c>
      <c r="E1778" s="48" t="str">
        <f>IF('Section 3'!D790="","",'Section 3'!L790)</f>
        <v/>
      </c>
      <c r="F1778" s="48" t="str">
        <f>IF(E1778="","",'Section 3'!M790)</f>
        <v/>
      </c>
    </row>
    <row r="1779" spans="4:6" x14ac:dyDescent="0.25">
      <c r="D1779" s="82">
        <v>2</v>
      </c>
      <c r="E1779" s="48" t="str">
        <f>IF('Section 3'!D791="","",'Section 3'!L791)</f>
        <v/>
      </c>
      <c r="F1779" s="48" t="str">
        <f>IF(E1779="","",'Section 3'!M791)</f>
        <v/>
      </c>
    </row>
    <row r="1780" spans="4:6" x14ac:dyDescent="0.25">
      <c r="D1780" s="82">
        <v>2</v>
      </c>
      <c r="E1780" s="48" t="str">
        <f>IF('Section 3'!D792="","",'Section 3'!L792)</f>
        <v/>
      </c>
      <c r="F1780" s="48" t="str">
        <f>IF(E1780="","",'Section 3'!M792)</f>
        <v/>
      </c>
    </row>
    <row r="1781" spans="4:6" x14ac:dyDescent="0.25">
      <c r="D1781" s="82">
        <v>2</v>
      </c>
      <c r="E1781" s="48" t="str">
        <f>IF('Section 3'!D793="","",'Section 3'!L793)</f>
        <v/>
      </c>
      <c r="F1781" s="48" t="str">
        <f>IF(E1781="","",'Section 3'!M793)</f>
        <v/>
      </c>
    </row>
    <row r="1782" spans="4:6" x14ac:dyDescent="0.25">
      <c r="D1782" s="82">
        <v>2</v>
      </c>
      <c r="E1782" s="48" t="str">
        <f>IF('Section 3'!D794="","",'Section 3'!L794)</f>
        <v/>
      </c>
      <c r="F1782" s="48" t="str">
        <f>IF(E1782="","",'Section 3'!M794)</f>
        <v/>
      </c>
    </row>
    <row r="1783" spans="4:6" x14ac:dyDescent="0.25">
      <c r="D1783" s="82">
        <v>2</v>
      </c>
      <c r="E1783" s="48" t="str">
        <f>IF('Section 3'!D795="","",'Section 3'!L795)</f>
        <v/>
      </c>
      <c r="F1783" s="48" t="str">
        <f>IF(E1783="","",'Section 3'!M795)</f>
        <v/>
      </c>
    </row>
    <row r="1784" spans="4:6" x14ac:dyDescent="0.25">
      <c r="D1784" s="82">
        <v>2</v>
      </c>
      <c r="E1784" s="48" t="str">
        <f>IF('Section 3'!D796="","",'Section 3'!L796)</f>
        <v/>
      </c>
      <c r="F1784" s="48" t="str">
        <f>IF(E1784="","",'Section 3'!M796)</f>
        <v/>
      </c>
    </row>
    <row r="1785" spans="4:6" x14ac:dyDescent="0.25">
      <c r="D1785" s="82">
        <v>2</v>
      </c>
      <c r="E1785" s="48" t="str">
        <f>IF('Section 3'!D797="","",'Section 3'!L797)</f>
        <v/>
      </c>
      <c r="F1785" s="48" t="str">
        <f>IF(E1785="","",'Section 3'!M797)</f>
        <v/>
      </c>
    </row>
    <row r="1786" spans="4:6" x14ac:dyDescent="0.25">
      <c r="D1786" s="82">
        <v>2</v>
      </c>
      <c r="E1786" s="48" t="str">
        <f>IF('Section 3'!D798="","",'Section 3'!L798)</f>
        <v/>
      </c>
      <c r="F1786" s="48" t="str">
        <f>IF(E1786="","",'Section 3'!M798)</f>
        <v/>
      </c>
    </row>
    <row r="1787" spans="4:6" x14ac:dyDescent="0.25">
      <c r="D1787" s="82">
        <v>2</v>
      </c>
      <c r="E1787" s="48" t="str">
        <f>IF('Section 3'!D799="","",'Section 3'!L799)</f>
        <v/>
      </c>
      <c r="F1787" s="48" t="str">
        <f>IF(E1787="","",'Section 3'!M799)</f>
        <v/>
      </c>
    </row>
    <row r="1788" spans="4:6" x14ac:dyDescent="0.25">
      <c r="D1788" s="82">
        <v>2</v>
      </c>
      <c r="E1788" s="48" t="str">
        <f>IF('Section 3'!D800="","",'Section 3'!L800)</f>
        <v/>
      </c>
      <c r="F1788" s="48" t="str">
        <f>IF(E1788="","",'Section 3'!M800)</f>
        <v/>
      </c>
    </row>
    <row r="1789" spans="4:6" x14ac:dyDescent="0.25">
      <c r="D1789" s="82">
        <v>2</v>
      </c>
      <c r="E1789" s="48" t="str">
        <f>IF('Section 3'!D801="","",'Section 3'!L801)</f>
        <v/>
      </c>
      <c r="F1789" s="48" t="str">
        <f>IF(E1789="","",'Section 3'!M801)</f>
        <v/>
      </c>
    </row>
    <row r="1790" spans="4:6" x14ac:dyDescent="0.25">
      <c r="D1790" s="82">
        <v>2</v>
      </c>
      <c r="E1790" s="48" t="str">
        <f>IF('Section 3'!D802="","",'Section 3'!L802)</f>
        <v/>
      </c>
      <c r="F1790" s="48" t="str">
        <f>IF(E1790="","",'Section 3'!M802)</f>
        <v/>
      </c>
    </row>
    <row r="1791" spans="4:6" x14ac:dyDescent="0.25">
      <c r="D1791" s="82">
        <v>2</v>
      </c>
      <c r="E1791" s="48" t="str">
        <f>IF('Section 3'!D803="","",'Section 3'!L803)</f>
        <v/>
      </c>
      <c r="F1791" s="48" t="str">
        <f>IF(E1791="","",'Section 3'!M803)</f>
        <v/>
      </c>
    </row>
    <row r="1792" spans="4:6" x14ac:dyDescent="0.25">
      <c r="D1792" s="82">
        <v>2</v>
      </c>
      <c r="E1792" s="48" t="str">
        <f>IF('Section 3'!D804="","",'Section 3'!L804)</f>
        <v/>
      </c>
      <c r="F1792" s="48" t="str">
        <f>IF(E1792="","",'Section 3'!M804)</f>
        <v/>
      </c>
    </row>
    <row r="1793" spans="4:6" x14ac:dyDescent="0.25">
      <c r="D1793" s="82">
        <v>2</v>
      </c>
      <c r="E1793" s="48" t="str">
        <f>IF('Section 3'!D805="","",'Section 3'!L805)</f>
        <v/>
      </c>
      <c r="F1793" s="48" t="str">
        <f>IF(E1793="","",'Section 3'!M805)</f>
        <v/>
      </c>
    </row>
    <row r="1794" spans="4:6" x14ac:dyDescent="0.25">
      <c r="D1794" s="82">
        <v>2</v>
      </c>
      <c r="E1794" s="48" t="str">
        <f>IF('Section 3'!D806="","",'Section 3'!L806)</f>
        <v/>
      </c>
      <c r="F1794" s="48" t="str">
        <f>IF(E1794="","",'Section 3'!M806)</f>
        <v/>
      </c>
    </row>
    <row r="1795" spans="4:6" x14ac:dyDescent="0.25">
      <c r="D1795" s="82">
        <v>2</v>
      </c>
      <c r="E1795" s="48" t="str">
        <f>IF('Section 3'!D807="","",'Section 3'!L807)</f>
        <v/>
      </c>
      <c r="F1795" s="48" t="str">
        <f>IF(E1795="","",'Section 3'!M807)</f>
        <v/>
      </c>
    </row>
    <row r="1796" spans="4:6" x14ac:dyDescent="0.25">
      <c r="D1796" s="82">
        <v>2</v>
      </c>
      <c r="E1796" s="48" t="str">
        <f>IF('Section 3'!D808="","",'Section 3'!L808)</f>
        <v/>
      </c>
      <c r="F1796" s="48" t="str">
        <f>IF(E1796="","",'Section 3'!M808)</f>
        <v/>
      </c>
    </row>
    <row r="1797" spans="4:6" x14ac:dyDescent="0.25">
      <c r="D1797" s="82">
        <v>2</v>
      </c>
      <c r="E1797" s="48" t="str">
        <f>IF('Section 3'!D809="","",'Section 3'!L809)</f>
        <v/>
      </c>
      <c r="F1797" s="48" t="str">
        <f>IF(E1797="","",'Section 3'!M809)</f>
        <v/>
      </c>
    </row>
    <row r="1798" spans="4:6" x14ac:dyDescent="0.25">
      <c r="D1798" s="82">
        <v>2</v>
      </c>
      <c r="E1798" s="48" t="str">
        <f>IF('Section 3'!D810="","",'Section 3'!L810)</f>
        <v/>
      </c>
      <c r="F1798" s="48" t="str">
        <f>IF(E1798="","",'Section 3'!M810)</f>
        <v/>
      </c>
    </row>
    <row r="1799" spans="4:6" x14ac:dyDescent="0.25">
      <c r="D1799" s="82">
        <v>2</v>
      </c>
      <c r="E1799" s="48" t="str">
        <f>IF('Section 3'!D811="","",'Section 3'!L811)</f>
        <v/>
      </c>
      <c r="F1799" s="48" t="str">
        <f>IF(E1799="","",'Section 3'!M811)</f>
        <v/>
      </c>
    </row>
    <row r="1800" spans="4:6" x14ac:dyDescent="0.25">
      <c r="D1800" s="82">
        <v>2</v>
      </c>
      <c r="E1800" s="48" t="str">
        <f>IF('Section 3'!D812="","",'Section 3'!L812)</f>
        <v/>
      </c>
      <c r="F1800" s="48" t="str">
        <f>IF(E1800="","",'Section 3'!M812)</f>
        <v/>
      </c>
    </row>
    <row r="1801" spans="4:6" x14ac:dyDescent="0.25">
      <c r="D1801" s="82">
        <v>2</v>
      </c>
      <c r="E1801" s="48" t="str">
        <f>IF('Section 3'!D813="","",'Section 3'!L813)</f>
        <v/>
      </c>
      <c r="F1801" s="48" t="str">
        <f>IF(E1801="","",'Section 3'!M813)</f>
        <v/>
      </c>
    </row>
    <row r="1802" spans="4:6" x14ac:dyDescent="0.25">
      <c r="D1802" s="82">
        <v>2</v>
      </c>
      <c r="E1802" s="48" t="str">
        <f>IF('Section 3'!D814="","",'Section 3'!L814)</f>
        <v/>
      </c>
      <c r="F1802" s="48" t="str">
        <f>IF(E1802="","",'Section 3'!M814)</f>
        <v/>
      </c>
    </row>
    <row r="1803" spans="4:6" x14ac:dyDescent="0.25">
      <c r="D1803" s="82">
        <v>2</v>
      </c>
      <c r="E1803" s="48" t="str">
        <f>IF('Section 3'!D815="","",'Section 3'!L815)</f>
        <v/>
      </c>
      <c r="F1803" s="48" t="str">
        <f>IF(E1803="","",'Section 3'!M815)</f>
        <v/>
      </c>
    </row>
    <row r="1804" spans="4:6" x14ac:dyDescent="0.25">
      <c r="D1804" s="82">
        <v>2</v>
      </c>
      <c r="E1804" s="48" t="str">
        <f>IF('Section 3'!D816="","",'Section 3'!L816)</f>
        <v/>
      </c>
      <c r="F1804" s="48" t="str">
        <f>IF(E1804="","",'Section 3'!M816)</f>
        <v/>
      </c>
    </row>
    <row r="1805" spans="4:6" x14ac:dyDescent="0.25">
      <c r="D1805" s="82">
        <v>2</v>
      </c>
      <c r="E1805" s="48" t="str">
        <f>IF('Section 3'!D817="","",'Section 3'!L817)</f>
        <v/>
      </c>
      <c r="F1805" s="48" t="str">
        <f>IF(E1805="","",'Section 3'!M817)</f>
        <v/>
      </c>
    </row>
    <row r="1806" spans="4:6" x14ac:dyDescent="0.25">
      <c r="D1806" s="82">
        <v>2</v>
      </c>
      <c r="E1806" s="48" t="str">
        <f>IF('Section 3'!D818="","",'Section 3'!L818)</f>
        <v/>
      </c>
      <c r="F1806" s="48" t="str">
        <f>IF(E1806="","",'Section 3'!M818)</f>
        <v/>
      </c>
    </row>
    <row r="1807" spans="4:6" x14ac:dyDescent="0.25">
      <c r="D1807" s="82">
        <v>2</v>
      </c>
      <c r="E1807" s="48" t="str">
        <f>IF('Section 3'!D819="","",'Section 3'!L819)</f>
        <v/>
      </c>
      <c r="F1807" s="48" t="str">
        <f>IF(E1807="","",'Section 3'!M819)</f>
        <v/>
      </c>
    </row>
    <row r="1808" spans="4:6" x14ac:dyDescent="0.25">
      <c r="D1808" s="82">
        <v>2</v>
      </c>
      <c r="E1808" s="48" t="str">
        <f>IF('Section 3'!D820="","",'Section 3'!L820)</f>
        <v/>
      </c>
      <c r="F1808" s="48" t="str">
        <f>IF(E1808="","",'Section 3'!M820)</f>
        <v/>
      </c>
    </row>
    <row r="1809" spans="4:6" x14ac:dyDescent="0.25">
      <c r="D1809" s="82">
        <v>2</v>
      </c>
      <c r="E1809" s="48" t="str">
        <f>IF('Section 3'!D821="","",'Section 3'!L821)</f>
        <v/>
      </c>
      <c r="F1809" s="48" t="str">
        <f>IF(E1809="","",'Section 3'!M821)</f>
        <v/>
      </c>
    </row>
    <row r="1810" spans="4:6" x14ac:dyDescent="0.25">
      <c r="D1810" s="82">
        <v>2</v>
      </c>
      <c r="E1810" s="48" t="str">
        <f>IF('Section 3'!D822="","",'Section 3'!L822)</f>
        <v/>
      </c>
      <c r="F1810" s="48" t="str">
        <f>IF(E1810="","",'Section 3'!M822)</f>
        <v/>
      </c>
    </row>
    <row r="1811" spans="4:6" x14ac:dyDescent="0.25">
      <c r="D1811" s="82">
        <v>2</v>
      </c>
      <c r="E1811" s="48" t="str">
        <f>IF('Section 3'!D823="","",'Section 3'!L823)</f>
        <v/>
      </c>
      <c r="F1811" s="48" t="str">
        <f>IF(E1811="","",'Section 3'!M823)</f>
        <v/>
      </c>
    </row>
    <row r="1812" spans="4:6" x14ac:dyDescent="0.25">
      <c r="D1812" s="82">
        <v>2</v>
      </c>
      <c r="E1812" s="48" t="str">
        <f>IF('Section 3'!D824="","",'Section 3'!L824)</f>
        <v/>
      </c>
      <c r="F1812" s="48" t="str">
        <f>IF(E1812="","",'Section 3'!M824)</f>
        <v/>
      </c>
    </row>
    <row r="1813" spans="4:6" x14ac:dyDescent="0.25">
      <c r="D1813" s="82">
        <v>2</v>
      </c>
      <c r="E1813" s="48" t="str">
        <f>IF('Section 3'!D825="","",'Section 3'!L825)</f>
        <v/>
      </c>
      <c r="F1813" s="48" t="str">
        <f>IF(E1813="","",'Section 3'!M825)</f>
        <v/>
      </c>
    </row>
    <row r="1814" spans="4:6" x14ac:dyDescent="0.25">
      <c r="D1814" s="82">
        <v>2</v>
      </c>
      <c r="E1814" s="48" t="str">
        <f>IF('Section 3'!D826="","",'Section 3'!L826)</f>
        <v/>
      </c>
      <c r="F1814" s="48" t="str">
        <f>IF(E1814="","",'Section 3'!M826)</f>
        <v/>
      </c>
    </row>
    <row r="1815" spans="4:6" x14ac:dyDescent="0.25">
      <c r="D1815" s="82">
        <v>2</v>
      </c>
      <c r="E1815" s="48" t="str">
        <f>IF('Section 3'!D827="","",'Section 3'!L827)</f>
        <v/>
      </c>
      <c r="F1815" s="48" t="str">
        <f>IF(E1815="","",'Section 3'!M827)</f>
        <v/>
      </c>
    </row>
    <row r="1816" spans="4:6" x14ac:dyDescent="0.25">
      <c r="D1816" s="82">
        <v>2</v>
      </c>
      <c r="E1816" s="48" t="str">
        <f>IF('Section 3'!D828="","",'Section 3'!L828)</f>
        <v/>
      </c>
      <c r="F1816" s="48" t="str">
        <f>IF(E1816="","",'Section 3'!M828)</f>
        <v/>
      </c>
    </row>
    <row r="1817" spans="4:6" x14ac:dyDescent="0.25">
      <c r="D1817" s="82">
        <v>2</v>
      </c>
      <c r="E1817" s="48" t="str">
        <f>IF('Section 3'!D829="","",'Section 3'!L829)</f>
        <v/>
      </c>
      <c r="F1817" s="48" t="str">
        <f>IF(E1817="","",'Section 3'!M829)</f>
        <v/>
      </c>
    </row>
    <row r="1818" spans="4:6" x14ac:dyDescent="0.25">
      <c r="D1818" s="82">
        <v>2</v>
      </c>
      <c r="E1818" s="48" t="str">
        <f>IF('Section 3'!D830="","",'Section 3'!L830)</f>
        <v/>
      </c>
      <c r="F1818" s="48" t="str">
        <f>IF(E1818="","",'Section 3'!M830)</f>
        <v/>
      </c>
    </row>
    <row r="1819" spans="4:6" x14ac:dyDescent="0.25">
      <c r="D1819" s="82">
        <v>2</v>
      </c>
      <c r="E1819" s="48" t="str">
        <f>IF('Section 3'!D831="","",'Section 3'!L831)</f>
        <v/>
      </c>
      <c r="F1819" s="48" t="str">
        <f>IF(E1819="","",'Section 3'!M831)</f>
        <v/>
      </c>
    </row>
    <row r="1820" spans="4:6" x14ac:dyDescent="0.25">
      <c r="D1820" s="82">
        <v>2</v>
      </c>
      <c r="E1820" s="48" t="str">
        <f>IF('Section 3'!D832="","",'Section 3'!L832)</f>
        <v/>
      </c>
      <c r="F1820" s="48" t="str">
        <f>IF(E1820="","",'Section 3'!M832)</f>
        <v/>
      </c>
    </row>
    <row r="1821" spans="4:6" x14ac:dyDescent="0.25">
      <c r="D1821" s="82">
        <v>2</v>
      </c>
      <c r="E1821" s="48" t="str">
        <f>IF('Section 3'!D833="","",'Section 3'!L833)</f>
        <v/>
      </c>
      <c r="F1821" s="48" t="str">
        <f>IF(E1821="","",'Section 3'!M833)</f>
        <v/>
      </c>
    </row>
    <row r="1822" spans="4:6" x14ac:dyDescent="0.25">
      <c r="D1822" s="82">
        <v>2</v>
      </c>
      <c r="E1822" s="48" t="str">
        <f>IF('Section 3'!D834="","",'Section 3'!L834)</f>
        <v/>
      </c>
      <c r="F1822" s="48" t="str">
        <f>IF(E1822="","",'Section 3'!M834)</f>
        <v/>
      </c>
    </row>
    <row r="1823" spans="4:6" x14ac:dyDescent="0.25">
      <c r="D1823" s="82">
        <v>2</v>
      </c>
      <c r="E1823" s="48" t="str">
        <f>IF('Section 3'!D835="","",'Section 3'!L835)</f>
        <v/>
      </c>
      <c r="F1823" s="48" t="str">
        <f>IF(E1823="","",'Section 3'!M835)</f>
        <v/>
      </c>
    </row>
    <row r="1824" spans="4:6" x14ac:dyDescent="0.25">
      <c r="D1824" s="82">
        <v>2</v>
      </c>
      <c r="E1824" s="48" t="str">
        <f>IF('Section 3'!D836="","",'Section 3'!L836)</f>
        <v/>
      </c>
      <c r="F1824" s="48" t="str">
        <f>IF(E1824="","",'Section 3'!M836)</f>
        <v/>
      </c>
    </row>
    <row r="1825" spans="4:6" x14ac:dyDescent="0.25">
      <c r="D1825" s="82">
        <v>2</v>
      </c>
      <c r="E1825" s="48" t="str">
        <f>IF('Section 3'!D837="","",'Section 3'!L837)</f>
        <v/>
      </c>
      <c r="F1825" s="48" t="str">
        <f>IF(E1825="","",'Section 3'!M837)</f>
        <v/>
      </c>
    </row>
    <row r="1826" spans="4:6" x14ac:dyDescent="0.25">
      <c r="D1826" s="82">
        <v>2</v>
      </c>
      <c r="E1826" s="48" t="str">
        <f>IF('Section 3'!D838="","",'Section 3'!L838)</f>
        <v/>
      </c>
      <c r="F1826" s="48" t="str">
        <f>IF(E1826="","",'Section 3'!M838)</f>
        <v/>
      </c>
    </row>
    <row r="1827" spans="4:6" x14ac:dyDescent="0.25">
      <c r="D1827" s="82">
        <v>2</v>
      </c>
      <c r="E1827" s="48" t="str">
        <f>IF('Section 3'!D839="","",'Section 3'!L839)</f>
        <v/>
      </c>
      <c r="F1827" s="48" t="str">
        <f>IF(E1827="","",'Section 3'!M839)</f>
        <v/>
      </c>
    </row>
    <row r="1828" spans="4:6" x14ac:dyDescent="0.25">
      <c r="D1828" s="82">
        <v>2</v>
      </c>
      <c r="E1828" s="48" t="str">
        <f>IF('Section 3'!D840="","",'Section 3'!L840)</f>
        <v/>
      </c>
      <c r="F1828" s="48" t="str">
        <f>IF(E1828="","",'Section 3'!M840)</f>
        <v/>
      </c>
    </row>
    <row r="1829" spans="4:6" x14ac:dyDescent="0.25">
      <c r="D1829" s="82">
        <v>2</v>
      </c>
      <c r="E1829" s="48" t="str">
        <f>IF('Section 3'!D841="","",'Section 3'!L841)</f>
        <v/>
      </c>
      <c r="F1829" s="48" t="str">
        <f>IF(E1829="","",'Section 3'!M841)</f>
        <v/>
      </c>
    </row>
    <row r="1830" spans="4:6" x14ac:dyDescent="0.25">
      <c r="D1830" s="82">
        <v>2</v>
      </c>
      <c r="E1830" s="48" t="str">
        <f>IF('Section 3'!D842="","",'Section 3'!L842)</f>
        <v/>
      </c>
      <c r="F1830" s="48" t="str">
        <f>IF(E1830="","",'Section 3'!M842)</f>
        <v/>
      </c>
    </row>
    <row r="1831" spans="4:6" x14ac:dyDescent="0.25">
      <c r="D1831" s="82">
        <v>2</v>
      </c>
      <c r="E1831" s="48" t="str">
        <f>IF('Section 3'!D843="","",'Section 3'!L843)</f>
        <v/>
      </c>
      <c r="F1831" s="48" t="str">
        <f>IF(E1831="","",'Section 3'!M843)</f>
        <v/>
      </c>
    </row>
    <row r="1832" spans="4:6" x14ac:dyDescent="0.25">
      <c r="D1832" s="82">
        <v>2</v>
      </c>
      <c r="E1832" s="48" t="str">
        <f>IF('Section 3'!D844="","",'Section 3'!L844)</f>
        <v/>
      </c>
      <c r="F1832" s="48" t="str">
        <f>IF(E1832="","",'Section 3'!M844)</f>
        <v/>
      </c>
    </row>
    <row r="1833" spans="4:6" x14ac:dyDescent="0.25">
      <c r="D1833" s="82">
        <v>2</v>
      </c>
      <c r="E1833" s="48" t="str">
        <f>IF('Section 3'!D845="","",'Section 3'!L845)</f>
        <v/>
      </c>
      <c r="F1833" s="48" t="str">
        <f>IF(E1833="","",'Section 3'!M845)</f>
        <v/>
      </c>
    </row>
    <row r="1834" spans="4:6" x14ac:dyDescent="0.25">
      <c r="D1834" s="82">
        <v>2</v>
      </c>
      <c r="E1834" s="48" t="str">
        <f>IF('Section 3'!D846="","",'Section 3'!L846)</f>
        <v/>
      </c>
      <c r="F1834" s="48" t="str">
        <f>IF(E1834="","",'Section 3'!M846)</f>
        <v/>
      </c>
    </row>
    <row r="1835" spans="4:6" x14ac:dyDescent="0.25">
      <c r="D1835" s="82">
        <v>2</v>
      </c>
      <c r="E1835" s="48" t="str">
        <f>IF('Section 3'!D847="","",'Section 3'!L847)</f>
        <v/>
      </c>
      <c r="F1835" s="48" t="str">
        <f>IF(E1835="","",'Section 3'!M847)</f>
        <v/>
      </c>
    </row>
    <row r="1836" spans="4:6" x14ac:dyDescent="0.25">
      <c r="D1836" s="82">
        <v>2</v>
      </c>
      <c r="E1836" s="48" t="str">
        <f>IF('Section 3'!D848="","",'Section 3'!L848)</f>
        <v/>
      </c>
      <c r="F1836" s="48" t="str">
        <f>IF(E1836="","",'Section 3'!M848)</f>
        <v/>
      </c>
    </row>
    <row r="1837" spans="4:6" x14ac:dyDescent="0.25">
      <c r="D1837" s="82">
        <v>2</v>
      </c>
      <c r="E1837" s="48" t="str">
        <f>IF('Section 3'!D849="","",'Section 3'!L849)</f>
        <v/>
      </c>
      <c r="F1837" s="48" t="str">
        <f>IF(E1837="","",'Section 3'!M849)</f>
        <v/>
      </c>
    </row>
    <row r="1838" spans="4:6" x14ac:dyDescent="0.25">
      <c r="D1838" s="82">
        <v>2</v>
      </c>
      <c r="E1838" s="48" t="str">
        <f>IF('Section 3'!D850="","",'Section 3'!L850)</f>
        <v/>
      </c>
      <c r="F1838" s="48" t="str">
        <f>IF(E1838="","",'Section 3'!M850)</f>
        <v/>
      </c>
    </row>
    <row r="1839" spans="4:6" x14ac:dyDescent="0.25">
      <c r="D1839" s="82">
        <v>2</v>
      </c>
      <c r="E1839" s="48" t="str">
        <f>IF('Section 3'!D851="","",'Section 3'!L851)</f>
        <v/>
      </c>
      <c r="F1839" s="48" t="str">
        <f>IF(E1839="","",'Section 3'!M851)</f>
        <v/>
      </c>
    </row>
    <row r="1840" spans="4:6" x14ac:dyDescent="0.25">
      <c r="D1840" s="82">
        <v>2</v>
      </c>
      <c r="E1840" s="48" t="str">
        <f>IF('Section 3'!D852="","",'Section 3'!L852)</f>
        <v/>
      </c>
      <c r="F1840" s="48" t="str">
        <f>IF(E1840="","",'Section 3'!M852)</f>
        <v/>
      </c>
    </row>
    <row r="1841" spans="4:6" x14ac:dyDescent="0.25">
      <c r="D1841" s="82">
        <v>2</v>
      </c>
      <c r="E1841" s="48" t="str">
        <f>IF('Section 3'!D853="","",'Section 3'!L853)</f>
        <v/>
      </c>
      <c r="F1841" s="48" t="str">
        <f>IF(E1841="","",'Section 3'!M853)</f>
        <v/>
      </c>
    </row>
    <row r="1842" spans="4:6" x14ac:dyDescent="0.25">
      <c r="D1842" s="82">
        <v>2</v>
      </c>
      <c r="E1842" s="48" t="str">
        <f>IF('Section 3'!D854="","",'Section 3'!L854)</f>
        <v/>
      </c>
      <c r="F1842" s="48" t="str">
        <f>IF(E1842="","",'Section 3'!M854)</f>
        <v/>
      </c>
    </row>
    <row r="1843" spans="4:6" x14ac:dyDescent="0.25">
      <c r="D1843" s="82">
        <v>2</v>
      </c>
      <c r="E1843" s="48" t="str">
        <f>IF('Section 3'!D855="","",'Section 3'!L855)</f>
        <v/>
      </c>
      <c r="F1843" s="48" t="str">
        <f>IF(E1843="","",'Section 3'!M855)</f>
        <v/>
      </c>
    </row>
    <row r="1844" spans="4:6" x14ac:dyDescent="0.25">
      <c r="D1844" s="82">
        <v>2</v>
      </c>
      <c r="E1844" s="48" t="str">
        <f>IF('Section 3'!D856="","",'Section 3'!L856)</f>
        <v/>
      </c>
      <c r="F1844" s="48" t="str">
        <f>IF(E1844="","",'Section 3'!M856)</f>
        <v/>
      </c>
    </row>
    <row r="1845" spans="4:6" x14ac:dyDescent="0.25">
      <c r="D1845" s="82">
        <v>2</v>
      </c>
      <c r="E1845" s="48" t="str">
        <f>IF('Section 3'!D857="","",'Section 3'!L857)</f>
        <v/>
      </c>
      <c r="F1845" s="48" t="str">
        <f>IF(E1845="","",'Section 3'!M857)</f>
        <v/>
      </c>
    </row>
    <row r="1846" spans="4:6" x14ac:dyDescent="0.25">
      <c r="D1846" s="82">
        <v>2</v>
      </c>
      <c r="E1846" s="48" t="str">
        <f>IF('Section 3'!D858="","",'Section 3'!L858)</f>
        <v/>
      </c>
      <c r="F1846" s="48" t="str">
        <f>IF(E1846="","",'Section 3'!M858)</f>
        <v/>
      </c>
    </row>
    <row r="1847" spans="4:6" x14ac:dyDescent="0.25">
      <c r="D1847" s="82">
        <v>2</v>
      </c>
      <c r="E1847" s="48" t="str">
        <f>IF('Section 3'!D859="","",'Section 3'!L859)</f>
        <v/>
      </c>
      <c r="F1847" s="48" t="str">
        <f>IF(E1847="","",'Section 3'!M859)</f>
        <v/>
      </c>
    </row>
    <row r="1848" spans="4:6" x14ac:dyDescent="0.25">
      <c r="D1848" s="82">
        <v>2</v>
      </c>
      <c r="E1848" s="48" t="str">
        <f>IF('Section 3'!D860="","",'Section 3'!L860)</f>
        <v/>
      </c>
      <c r="F1848" s="48" t="str">
        <f>IF(E1848="","",'Section 3'!M860)</f>
        <v/>
      </c>
    </row>
    <row r="1849" spans="4:6" x14ac:dyDescent="0.25">
      <c r="D1849" s="82">
        <v>2</v>
      </c>
      <c r="E1849" s="48" t="str">
        <f>IF('Section 3'!D861="","",'Section 3'!L861)</f>
        <v/>
      </c>
      <c r="F1849" s="48" t="str">
        <f>IF(E1849="","",'Section 3'!M861)</f>
        <v/>
      </c>
    </row>
    <row r="1850" spans="4:6" x14ac:dyDescent="0.25">
      <c r="D1850" s="82">
        <v>2</v>
      </c>
      <c r="E1850" s="48" t="str">
        <f>IF('Section 3'!D862="","",'Section 3'!L862)</f>
        <v/>
      </c>
      <c r="F1850" s="48" t="str">
        <f>IF(E1850="","",'Section 3'!M862)</f>
        <v/>
      </c>
    </row>
    <row r="1851" spans="4:6" x14ac:dyDescent="0.25">
      <c r="D1851" s="82">
        <v>2</v>
      </c>
      <c r="E1851" s="48" t="str">
        <f>IF('Section 3'!D863="","",'Section 3'!L863)</f>
        <v/>
      </c>
      <c r="F1851" s="48" t="str">
        <f>IF(E1851="","",'Section 3'!M863)</f>
        <v/>
      </c>
    </row>
    <row r="1852" spans="4:6" x14ac:dyDescent="0.25">
      <c r="D1852" s="82">
        <v>2</v>
      </c>
      <c r="E1852" s="48" t="str">
        <f>IF('Section 3'!D864="","",'Section 3'!L864)</f>
        <v/>
      </c>
      <c r="F1852" s="48" t="str">
        <f>IF(E1852="","",'Section 3'!M864)</f>
        <v/>
      </c>
    </row>
    <row r="1853" spans="4:6" x14ac:dyDescent="0.25">
      <c r="D1853" s="82">
        <v>2</v>
      </c>
      <c r="E1853" s="48" t="str">
        <f>IF('Section 3'!D865="","",'Section 3'!L865)</f>
        <v/>
      </c>
      <c r="F1853" s="48" t="str">
        <f>IF(E1853="","",'Section 3'!M865)</f>
        <v/>
      </c>
    </row>
    <row r="1854" spans="4:6" x14ac:dyDescent="0.25">
      <c r="D1854" s="82">
        <v>2</v>
      </c>
      <c r="E1854" s="48" t="str">
        <f>IF('Section 3'!D866="","",'Section 3'!L866)</f>
        <v/>
      </c>
      <c r="F1854" s="48" t="str">
        <f>IF(E1854="","",'Section 3'!M866)</f>
        <v/>
      </c>
    </row>
    <row r="1855" spans="4:6" x14ac:dyDescent="0.25">
      <c r="D1855" s="82">
        <v>2</v>
      </c>
      <c r="E1855" s="48" t="str">
        <f>IF('Section 3'!D867="","",'Section 3'!L867)</f>
        <v/>
      </c>
      <c r="F1855" s="48" t="str">
        <f>IF(E1855="","",'Section 3'!M867)</f>
        <v/>
      </c>
    </row>
    <row r="1856" spans="4:6" x14ac:dyDescent="0.25">
      <c r="D1856" s="82">
        <v>2</v>
      </c>
      <c r="E1856" s="48" t="str">
        <f>IF('Section 3'!D868="","",'Section 3'!L868)</f>
        <v/>
      </c>
      <c r="F1856" s="48" t="str">
        <f>IF(E1856="","",'Section 3'!M868)</f>
        <v/>
      </c>
    </row>
    <row r="1857" spans="4:6" x14ac:dyDescent="0.25">
      <c r="D1857" s="82">
        <v>2</v>
      </c>
      <c r="E1857" s="48" t="str">
        <f>IF('Section 3'!D869="","",'Section 3'!L869)</f>
        <v/>
      </c>
      <c r="F1857" s="48" t="str">
        <f>IF(E1857="","",'Section 3'!M869)</f>
        <v/>
      </c>
    </row>
    <row r="1858" spans="4:6" x14ac:dyDescent="0.25">
      <c r="D1858" s="82">
        <v>2</v>
      </c>
      <c r="E1858" s="48" t="str">
        <f>IF('Section 3'!D870="","",'Section 3'!L870)</f>
        <v/>
      </c>
      <c r="F1858" s="48" t="str">
        <f>IF(E1858="","",'Section 3'!M870)</f>
        <v/>
      </c>
    </row>
    <row r="1859" spans="4:6" x14ac:dyDescent="0.25">
      <c r="D1859" s="82">
        <v>2</v>
      </c>
      <c r="E1859" s="48" t="str">
        <f>IF('Section 3'!D871="","",'Section 3'!L871)</f>
        <v/>
      </c>
      <c r="F1859" s="48" t="str">
        <f>IF(E1859="","",'Section 3'!M871)</f>
        <v/>
      </c>
    </row>
    <row r="1860" spans="4:6" x14ac:dyDescent="0.25">
      <c r="D1860" s="82">
        <v>2</v>
      </c>
      <c r="E1860" s="48" t="str">
        <f>IF('Section 3'!D872="","",'Section 3'!L872)</f>
        <v/>
      </c>
      <c r="F1860" s="48" t="str">
        <f>IF(E1860="","",'Section 3'!M872)</f>
        <v/>
      </c>
    </row>
    <row r="1861" spans="4:6" x14ac:dyDescent="0.25">
      <c r="D1861" s="82">
        <v>2</v>
      </c>
      <c r="E1861" s="48" t="str">
        <f>IF('Section 3'!D873="","",'Section 3'!L873)</f>
        <v/>
      </c>
      <c r="F1861" s="48" t="str">
        <f>IF(E1861="","",'Section 3'!M873)</f>
        <v/>
      </c>
    </row>
    <row r="1862" spans="4:6" x14ac:dyDescent="0.25">
      <c r="D1862" s="82">
        <v>2</v>
      </c>
      <c r="E1862" s="48" t="str">
        <f>IF('Section 3'!D874="","",'Section 3'!L874)</f>
        <v/>
      </c>
      <c r="F1862" s="48" t="str">
        <f>IF(E1862="","",'Section 3'!M874)</f>
        <v/>
      </c>
    </row>
    <row r="1863" spans="4:6" x14ac:dyDescent="0.25">
      <c r="D1863" s="82">
        <v>2</v>
      </c>
      <c r="E1863" s="48" t="str">
        <f>IF('Section 3'!D875="","",'Section 3'!L875)</f>
        <v/>
      </c>
      <c r="F1863" s="48" t="str">
        <f>IF(E1863="","",'Section 3'!M875)</f>
        <v/>
      </c>
    </row>
    <row r="1864" spans="4:6" x14ac:dyDescent="0.25">
      <c r="D1864" s="82">
        <v>2</v>
      </c>
      <c r="E1864" s="48" t="str">
        <f>IF('Section 3'!D876="","",'Section 3'!L876)</f>
        <v/>
      </c>
      <c r="F1864" s="48" t="str">
        <f>IF(E1864="","",'Section 3'!M876)</f>
        <v/>
      </c>
    </row>
    <row r="1865" spans="4:6" x14ac:dyDescent="0.25">
      <c r="D1865" s="82">
        <v>2</v>
      </c>
      <c r="E1865" s="48" t="str">
        <f>IF('Section 3'!D877="","",'Section 3'!L877)</f>
        <v/>
      </c>
      <c r="F1865" s="48" t="str">
        <f>IF(E1865="","",'Section 3'!M877)</f>
        <v/>
      </c>
    </row>
    <row r="1866" spans="4:6" x14ac:dyDescent="0.25">
      <c r="D1866" s="82">
        <v>2</v>
      </c>
      <c r="E1866" s="48" t="str">
        <f>IF('Section 3'!D878="","",'Section 3'!L878)</f>
        <v/>
      </c>
      <c r="F1866" s="48" t="str">
        <f>IF(E1866="","",'Section 3'!M878)</f>
        <v/>
      </c>
    </row>
    <row r="1867" spans="4:6" x14ac:dyDescent="0.25">
      <c r="D1867" s="82">
        <v>2</v>
      </c>
      <c r="E1867" s="48" t="str">
        <f>IF('Section 3'!D879="","",'Section 3'!L879)</f>
        <v/>
      </c>
      <c r="F1867" s="48" t="str">
        <f>IF(E1867="","",'Section 3'!M879)</f>
        <v/>
      </c>
    </row>
    <row r="1868" spans="4:6" x14ac:dyDescent="0.25">
      <c r="D1868" s="82">
        <v>2</v>
      </c>
      <c r="E1868" s="48" t="str">
        <f>IF('Section 3'!D880="","",'Section 3'!L880)</f>
        <v/>
      </c>
      <c r="F1868" s="48" t="str">
        <f>IF(E1868="","",'Section 3'!M880)</f>
        <v/>
      </c>
    </row>
    <row r="1869" spans="4:6" x14ac:dyDescent="0.25">
      <c r="D1869" s="82">
        <v>2</v>
      </c>
      <c r="E1869" s="48" t="str">
        <f>IF('Section 3'!D881="","",'Section 3'!L881)</f>
        <v/>
      </c>
      <c r="F1869" s="48" t="str">
        <f>IF(E1869="","",'Section 3'!M881)</f>
        <v/>
      </c>
    </row>
    <row r="1870" spans="4:6" x14ac:dyDescent="0.25">
      <c r="D1870" s="82">
        <v>2</v>
      </c>
      <c r="E1870" s="48" t="str">
        <f>IF('Section 3'!D882="","",'Section 3'!L882)</f>
        <v/>
      </c>
      <c r="F1870" s="48" t="str">
        <f>IF(E1870="","",'Section 3'!M882)</f>
        <v/>
      </c>
    </row>
    <row r="1871" spans="4:6" x14ac:dyDescent="0.25">
      <c r="D1871" s="82">
        <v>2</v>
      </c>
      <c r="E1871" s="48" t="str">
        <f>IF('Section 3'!D883="","",'Section 3'!L883)</f>
        <v/>
      </c>
      <c r="F1871" s="48" t="str">
        <f>IF(E1871="","",'Section 3'!M883)</f>
        <v/>
      </c>
    </row>
    <row r="1872" spans="4:6" x14ac:dyDescent="0.25">
      <c r="D1872" s="82">
        <v>2</v>
      </c>
      <c r="E1872" s="48" t="str">
        <f>IF('Section 3'!D884="","",'Section 3'!L884)</f>
        <v/>
      </c>
      <c r="F1872" s="48" t="str">
        <f>IF(E1872="","",'Section 3'!M884)</f>
        <v/>
      </c>
    </row>
    <row r="1873" spans="4:6" x14ac:dyDescent="0.25">
      <c r="D1873" s="82">
        <v>2</v>
      </c>
      <c r="E1873" s="48" t="str">
        <f>IF('Section 3'!D885="","",'Section 3'!L885)</f>
        <v/>
      </c>
      <c r="F1873" s="48" t="str">
        <f>IF(E1873="","",'Section 3'!M885)</f>
        <v/>
      </c>
    </row>
    <row r="1874" spans="4:6" x14ac:dyDescent="0.25">
      <c r="D1874" s="82">
        <v>2</v>
      </c>
      <c r="E1874" s="48" t="str">
        <f>IF('Section 3'!D886="","",'Section 3'!L886)</f>
        <v/>
      </c>
      <c r="F1874" s="48" t="str">
        <f>IF(E1874="","",'Section 3'!M886)</f>
        <v/>
      </c>
    </row>
    <row r="1875" spans="4:6" x14ac:dyDescent="0.25">
      <c r="D1875" s="82">
        <v>2</v>
      </c>
      <c r="E1875" s="48" t="str">
        <f>IF('Section 3'!D887="","",'Section 3'!L887)</f>
        <v/>
      </c>
      <c r="F1875" s="48" t="str">
        <f>IF(E1875="","",'Section 3'!M887)</f>
        <v/>
      </c>
    </row>
    <row r="1876" spans="4:6" x14ac:dyDescent="0.25">
      <c r="D1876" s="82">
        <v>2</v>
      </c>
      <c r="E1876" s="48" t="str">
        <f>IF('Section 3'!D888="","",'Section 3'!L888)</f>
        <v/>
      </c>
      <c r="F1876" s="48" t="str">
        <f>IF(E1876="","",'Section 3'!M888)</f>
        <v/>
      </c>
    </row>
    <row r="1877" spans="4:6" x14ac:dyDescent="0.25">
      <c r="D1877" s="82">
        <v>2</v>
      </c>
      <c r="E1877" s="48" t="str">
        <f>IF('Section 3'!D889="","",'Section 3'!L889)</f>
        <v/>
      </c>
      <c r="F1877" s="48" t="str">
        <f>IF(E1877="","",'Section 3'!M889)</f>
        <v/>
      </c>
    </row>
    <row r="1878" spans="4:6" x14ac:dyDescent="0.25">
      <c r="D1878" s="82">
        <v>2</v>
      </c>
      <c r="E1878" s="48" t="str">
        <f>IF('Section 3'!D890="","",'Section 3'!L890)</f>
        <v/>
      </c>
      <c r="F1878" s="48" t="str">
        <f>IF(E1878="","",'Section 3'!M890)</f>
        <v/>
      </c>
    </row>
    <row r="1879" spans="4:6" x14ac:dyDescent="0.25">
      <c r="D1879" s="82">
        <v>2</v>
      </c>
      <c r="E1879" s="48" t="str">
        <f>IF('Section 3'!D891="","",'Section 3'!L891)</f>
        <v/>
      </c>
      <c r="F1879" s="48" t="str">
        <f>IF(E1879="","",'Section 3'!M891)</f>
        <v/>
      </c>
    </row>
    <row r="1880" spans="4:6" x14ac:dyDescent="0.25">
      <c r="D1880" s="82">
        <v>2</v>
      </c>
      <c r="E1880" s="48" t="str">
        <f>IF('Section 3'!D892="","",'Section 3'!L892)</f>
        <v/>
      </c>
      <c r="F1880" s="48" t="str">
        <f>IF(E1880="","",'Section 3'!M892)</f>
        <v/>
      </c>
    </row>
    <row r="1881" spans="4:6" x14ac:dyDescent="0.25">
      <c r="D1881" s="82">
        <v>2</v>
      </c>
      <c r="E1881" s="48" t="str">
        <f>IF('Section 3'!D893="","",'Section 3'!L893)</f>
        <v/>
      </c>
      <c r="F1881" s="48" t="str">
        <f>IF(E1881="","",'Section 3'!M893)</f>
        <v/>
      </c>
    </row>
    <row r="1882" spans="4:6" x14ac:dyDescent="0.25">
      <c r="D1882" s="82">
        <v>2</v>
      </c>
      <c r="E1882" s="48" t="str">
        <f>IF('Section 3'!D894="","",'Section 3'!L894)</f>
        <v/>
      </c>
      <c r="F1882" s="48" t="str">
        <f>IF(E1882="","",'Section 3'!M894)</f>
        <v/>
      </c>
    </row>
    <row r="1883" spans="4:6" x14ac:dyDescent="0.25">
      <c r="D1883" s="82">
        <v>2</v>
      </c>
      <c r="E1883" s="48" t="str">
        <f>IF('Section 3'!D895="","",'Section 3'!L895)</f>
        <v/>
      </c>
      <c r="F1883" s="48" t="str">
        <f>IF(E1883="","",'Section 3'!M895)</f>
        <v/>
      </c>
    </row>
    <row r="1884" spans="4:6" x14ac:dyDescent="0.25">
      <c r="D1884" s="82">
        <v>2</v>
      </c>
      <c r="E1884" s="48" t="str">
        <f>IF('Section 3'!D896="","",'Section 3'!L896)</f>
        <v/>
      </c>
      <c r="F1884" s="48" t="str">
        <f>IF(E1884="","",'Section 3'!M896)</f>
        <v/>
      </c>
    </row>
    <row r="1885" spans="4:6" x14ac:dyDescent="0.25">
      <c r="D1885" s="82">
        <v>2</v>
      </c>
      <c r="E1885" s="48" t="str">
        <f>IF('Section 3'!D897="","",'Section 3'!L897)</f>
        <v/>
      </c>
      <c r="F1885" s="48" t="str">
        <f>IF(E1885="","",'Section 3'!M897)</f>
        <v/>
      </c>
    </row>
    <row r="1886" spans="4:6" x14ac:dyDescent="0.25">
      <c r="D1886" s="82">
        <v>2</v>
      </c>
      <c r="E1886" s="48" t="str">
        <f>IF('Section 3'!D898="","",'Section 3'!L898)</f>
        <v/>
      </c>
      <c r="F1886" s="48" t="str">
        <f>IF(E1886="","",'Section 3'!M898)</f>
        <v/>
      </c>
    </row>
    <row r="1887" spans="4:6" x14ac:dyDescent="0.25">
      <c r="D1887" s="82">
        <v>2</v>
      </c>
      <c r="E1887" s="48" t="str">
        <f>IF('Section 3'!D899="","",'Section 3'!L899)</f>
        <v/>
      </c>
      <c r="F1887" s="48" t="str">
        <f>IF(E1887="","",'Section 3'!M899)</f>
        <v/>
      </c>
    </row>
    <row r="1888" spans="4:6" x14ac:dyDescent="0.25">
      <c r="D1888" s="82">
        <v>2</v>
      </c>
      <c r="E1888" s="48" t="str">
        <f>IF('Section 3'!D900="","",'Section 3'!L900)</f>
        <v/>
      </c>
      <c r="F1888" s="48" t="str">
        <f>IF(E1888="","",'Section 3'!M900)</f>
        <v/>
      </c>
    </row>
    <row r="1889" spans="4:6" x14ac:dyDescent="0.25">
      <c r="D1889" s="82">
        <v>2</v>
      </c>
      <c r="E1889" s="48" t="str">
        <f>IF('Section 3'!D901="","",'Section 3'!L901)</f>
        <v/>
      </c>
      <c r="F1889" s="48" t="str">
        <f>IF(E1889="","",'Section 3'!M901)</f>
        <v/>
      </c>
    </row>
    <row r="1890" spans="4:6" x14ac:dyDescent="0.25">
      <c r="D1890" s="82">
        <v>2</v>
      </c>
      <c r="E1890" s="48" t="str">
        <f>IF('Section 3'!D902="","",'Section 3'!L902)</f>
        <v/>
      </c>
      <c r="F1890" s="48" t="str">
        <f>IF(E1890="","",'Section 3'!M902)</f>
        <v/>
      </c>
    </row>
    <row r="1891" spans="4:6" x14ac:dyDescent="0.25">
      <c r="D1891" s="82">
        <v>2</v>
      </c>
      <c r="E1891" s="48" t="str">
        <f>IF('Section 3'!D903="","",'Section 3'!L903)</f>
        <v/>
      </c>
      <c r="F1891" s="48" t="str">
        <f>IF(E1891="","",'Section 3'!M903)</f>
        <v/>
      </c>
    </row>
    <row r="1892" spans="4:6" x14ac:dyDescent="0.25">
      <c r="D1892" s="82">
        <v>2</v>
      </c>
      <c r="E1892" s="48" t="str">
        <f>IF('Section 3'!D904="","",'Section 3'!L904)</f>
        <v/>
      </c>
      <c r="F1892" s="48" t="str">
        <f>IF(E1892="","",'Section 3'!M904)</f>
        <v/>
      </c>
    </row>
    <row r="1893" spans="4:6" x14ac:dyDescent="0.25">
      <c r="D1893" s="82">
        <v>2</v>
      </c>
      <c r="E1893" s="48" t="str">
        <f>IF('Section 3'!D905="","",'Section 3'!L905)</f>
        <v/>
      </c>
      <c r="F1893" s="48" t="str">
        <f>IF(E1893="","",'Section 3'!M905)</f>
        <v/>
      </c>
    </row>
    <row r="1894" spans="4:6" x14ac:dyDescent="0.25">
      <c r="D1894" s="82">
        <v>2</v>
      </c>
      <c r="E1894" s="48" t="str">
        <f>IF('Section 3'!D906="","",'Section 3'!L906)</f>
        <v/>
      </c>
      <c r="F1894" s="48" t="str">
        <f>IF(E1894="","",'Section 3'!M906)</f>
        <v/>
      </c>
    </row>
    <row r="1895" spans="4:6" x14ac:dyDescent="0.25">
      <c r="D1895" s="82">
        <v>2</v>
      </c>
      <c r="E1895" s="48" t="str">
        <f>IF('Section 3'!D907="","",'Section 3'!L907)</f>
        <v/>
      </c>
      <c r="F1895" s="48" t="str">
        <f>IF(E1895="","",'Section 3'!M907)</f>
        <v/>
      </c>
    </row>
    <row r="1896" spans="4:6" x14ac:dyDescent="0.25">
      <c r="D1896" s="82">
        <v>2</v>
      </c>
      <c r="E1896" s="48" t="str">
        <f>IF('Section 3'!D908="","",'Section 3'!L908)</f>
        <v/>
      </c>
      <c r="F1896" s="48" t="str">
        <f>IF(E1896="","",'Section 3'!M908)</f>
        <v/>
      </c>
    </row>
    <row r="1897" spans="4:6" x14ac:dyDescent="0.25">
      <c r="D1897" s="82">
        <v>2</v>
      </c>
      <c r="E1897" s="48" t="str">
        <f>IF('Section 3'!D909="","",'Section 3'!L909)</f>
        <v/>
      </c>
      <c r="F1897" s="48" t="str">
        <f>IF(E1897="","",'Section 3'!M909)</f>
        <v/>
      </c>
    </row>
    <row r="1898" spans="4:6" x14ac:dyDescent="0.25">
      <c r="D1898" s="82">
        <v>2</v>
      </c>
      <c r="E1898" s="48" t="str">
        <f>IF('Section 3'!D910="","",'Section 3'!L910)</f>
        <v/>
      </c>
      <c r="F1898" s="48" t="str">
        <f>IF(E1898="","",'Section 3'!M910)</f>
        <v/>
      </c>
    </row>
    <row r="1899" spans="4:6" x14ac:dyDescent="0.25">
      <c r="D1899" s="82">
        <v>2</v>
      </c>
      <c r="E1899" s="48" t="str">
        <f>IF('Section 3'!D911="","",'Section 3'!L911)</f>
        <v/>
      </c>
      <c r="F1899" s="48" t="str">
        <f>IF(E1899="","",'Section 3'!M911)</f>
        <v/>
      </c>
    </row>
    <row r="1900" spans="4:6" x14ac:dyDescent="0.25">
      <c r="D1900" s="82">
        <v>2</v>
      </c>
      <c r="E1900" s="48" t="str">
        <f>IF('Section 3'!D912="","",'Section 3'!L912)</f>
        <v/>
      </c>
      <c r="F1900" s="48" t="str">
        <f>IF(E1900="","",'Section 3'!M912)</f>
        <v/>
      </c>
    </row>
    <row r="1901" spans="4:6" x14ac:dyDescent="0.25">
      <c r="D1901" s="82">
        <v>2</v>
      </c>
      <c r="E1901" s="48" t="str">
        <f>IF('Section 3'!D913="","",'Section 3'!L913)</f>
        <v/>
      </c>
      <c r="F1901" s="48" t="str">
        <f>IF(E1901="","",'Section 3'!M913)</f>
        <v/>
      </c>
    </row>
    <row r="1902" spans="4:6" x14ac:dyDescent="0.25">
      <c r="D1902" s="82">
        <v>2</v>
      </c>
      <c r="E1902" s="48" t="str">
        <f>IF('Section 3'!D914="","",'Section 3'!L914)</f>
        <v/>
      </c>
      <c r="F1902" s="48" t="str">
        <f>IF(E1902="","",'Section 3'!M914)</f>
        <v/>
      </c>
    </row>
    <row r="1903" spans="4:6" x14ac:dyDescent="0.25">
      <c r="D1903" s="82">
        <v>2</v>
      </c>
      <c r="E1903" s="48" t="str">
        <f>IF('Section 3'!D915="","",'Section 3'!L915)</f>
        <v/>
      </c>
      <c r="F1903" s="48" t="str">
        <f>IF(E1903="","",'Section 3'!M915)</f>
        <v/>
      </c>
    </row>
    <row r="1904" spans="4:6" x14ac:dyDescent="0.25">
      <c r="D1904" s="82">
        <v>2</v>
      </c>
      <c r="E1904" s="48" t="str">
        <f>IF('Section 3'!D916="","",'Section 3'!L916)</f>
        <v/>
      </c>
      <c r="F1904" s="48" t="str">
        <f>IF(E1904="","",'Section 3'!M916)</f>
        <v/>
      </c>
    </row>
    <row r="1905" spans="4:6" x14ac:dyDescent="0.25">
      <c r="D1905" s="82">
        <v>2</v>
      </c>
      <c r="E1905" s="48" t="str">
        <f>IF('Section 3'!D917="","",'Section 3'!L917)</f>
        <v/>
      </c>
      <c r="F1905" s="48" t="str">
        <f>IF(E1905="","",'Section 3'!M917)</f>
        <v/>
      </c>
    </row>
    <row r="1906" spans="4:6" x14ac:dyDescent="0.25">
      <c r="D1906" s="82">
        <v>2</v>
      </c>
      <c r="E1906" s="48" t="str">
        <f>IF('Section 3'!D918="","",'Section 3'!L918)</f>
        <v/>
      </c>
      <c r="F1906" s="48" t="str">
        <f>IF(E1906="","",'Section 3'!M918)</f>
        <v/>
      </c>
    </row>
    <row r="1907" spans="4:6" x14ac:dyDescent="0.25">
      <c r="D1907" s="82">
        <v>2</v>
      </c>
      <c r="E1907" s="48" t="str">
        <f>IF('Section 3'!D919="","",'Section 3'!L919)</f>
        <v/>
      </c>
      <c r="F1907" s="48" t="str">
        <f>IF(E1907="","",'Section 3'!M919)</f>
        <v/>
      </c>
    </row>
    <row r="1908" spans="4:6" x14ac:dyDescent="0.25">
      <c r="D1908" s="82">
        <v>2</v>
      </c>
      <c r="E1908" s="48" t="str">
        <f>IF('Section 3'!D920="","",'Section 3'!L920)</f>
        <v/>
      </c>
      <c r="F1908" s="48" t="str">
        <f>IF(E1908="","",'Section 3'!M920)</f>
        <v/>
      </c>
    </row>
    <row r="1909" spans="4:6" x14ac:dyDescent="0.25">
      <c r="D1909" s="82">
        <v>2</v>
      </c>
      <c r="E1909" s="48" t="str">
        <f>IF('Section 3'!D921="","",'Section 3'!L921)</f>
        <v/>
      </c>
      <c r="F1909" s="48" t="str">
        <f>IF(E1909="","",'Section 3'!M921)</f>
        <v/>
      </c>
    </row>
    <row r="1910" spans="4:6" x14ac:dyDescent="0.25">
      <c r="D1910" s="82">
        <v>2</v>
      </c>
      <c r="E1910" s="48" t="str">
        <f>IF('Section 3'!D922="","",'Section 3'!L922)</f>
        <v/>
      </c>
      <c r="F1910" s="48" t="str">
        <f>IF(E1910="","",'Section 3'!M922)</f>
        <v/>
      </c>
    </row>
    <row r="1911" spans="4:6" x14ac:dyDescent="0.25">
      <c r="D1911" s="82">
        <v>2</v>
      </c>
      <c r="E1911" s="48" t="str">
        <f>IF('Section 3'!D923="","",'Section 3'!L923)</f>
        <v/>
      </c>
      <c r="F1911" s="48" t="str">
        <f>IF(E1911="","",'Section 3'!M923)</f>
        <v/>
      </c>
    </row>
    <row r="1912" spans="4:6" x14ac:dyDescent="0.25">
      <c r="D1912" s="82">
        <v>2</v>
      </c>
      <c r="E1912" s="48" t="str">
        <f>IF('Section 3'!D924="","",'Section 3'!L924)</f>
        <v/>
      </c>
      <c r="F1912" s="48" t="str">
        <f>IF(E1912="","",'Section 3'!M924)</f>
        <v/>
      </c>
    </row>
    <row r="1913" spans="4:6" x14ac:dyDescent="0.25">
      <c r="D1913" s="82">
        <v>2</v>
      </c>
      <c r="E1913" s="48" t="str">
        <f>IF('Section 3'!D925="","",'Section 3'!L925)</f>
        <v/>
      </c>
      <c r="F1913" s="48" t="str">
        <f>IF(E1913="","",'Section 3'!M925)</f>
        <v/>
      </c>
    </row>
    <row r="1914" spans="4:6" x14ac:dyDescent="0.25">
      <c r="D1914" s="82">
        <v>2</v>
      </c>
      <c r="E1914" s="48" t="str">
        <f>IF('Section 3'!D926="","",'Section 3'!L926)</f>
        <v/>
      </c>
      <c r="F1914" s="48" t="str">
        <f>IF(E1914="","",'Section 3'!M926)</f>
        <v/>
      </c>
    </row>
    <row r="1915" spans="4:6" x14ac:dyDescent="0.25">
      <c r="D1915" s="82">
        <v>2</v>
      </c>
      <c r="E1915" s="48" t="str">
        <f>IF('Section 3'!D927="","",'Section 3'!L927)</f>
        <v/>
      </c>
      <c r="F1915" s="48" t="str">
        <f>IF(E1915="","",'Section 3'!M927)</f>
        <v/>
      </c>
    </row>
    <row r="1916" spans="4:6" x14ac:dyDescent="0.25">
      <c r="D1916" s="82">
        <v>2</v>
      </c>
      <c r="E1916" s="48" t="str">
        <f>IF('Section 3'!D928="","",'Section 3'!L928)</f>
        <v/>
      </c>
      <c r="F1916" s="48" t="str">
        <f>IF(E1916="","",'Section 3'!M928)</f>
        <v/>
      </c>
    </row>
    <row r="1917" spans="4:6" x14ac:dyDescent="0.25">
      <c r="D1917" s="82">
        <v>2</v>
      </c>
      <c r="E1917" s="48" t="str">
        <f>IF('Section 3'!D929="","",'Section 3'!L929)</f>
        <v/>
      </c>
      <c r="F1917" s="48" t="str">
        <f>IF(E1917="","",'Section 3'!M929)</f>
        <v/>
      </c>
    </row>
    <row r="1918" spans="4:6" x14ac:dyDescent="0.25">
      <c r="D1918" s="82">
        <v>2</v>
      </c>
      <c r="E1918" s="48" t="str">
        <f>IF('Section 3'!D930="","",'Section 3'!L930)</f>
        <v/>
      </c>
      <c r="F1918" s="48" t="str">
        <f>IF(E1918="","",'Section 3'!M930)</f>
        <v/>
      </c>
    </row>
    <row r="1919" spans="4:6" x14ac:dyDescent="0.25">
      <c r="D1919" s="82">
        <v>2</v>
      </c>
      <c r="E1919" s="48" t="str">
        <f>IF('Section 3'!D931="","",'Section 3'!L931)</f>
        <v/>
      </c>
      <c r="F1919" s="48" t="str">
        <f>IF(E1919="","",'Section 3'!M931)</f>
        <v/>
      </c>
    </row>
    <row r="1920" spans="4:6" x14ac:dyDescent="0.25">
      <c r="D1920" s="82">
        <v>2</v>
      </c>
      <c r="E1920" s="48" t="str">
        <f>IF('Section 3'!D932="","",'Section 3'!L932)</f>
        <v/>
      </c>
      <c r="F1920" s="48" t="str">
        <f>IF(E1920="","",'Section 3'!M932)</f>
        <v/>
      </c>
    </row>
    <row r="1921" spans="4:6" x14ac:dyDescent="0.25">
      <c r="D1921" s="82">
        <v>2</v>
      </c>
      <c r="E1921" s="48" t="str">
        <f>IF('Section 3'!D933="","",'Section 3'!L933)</f>
        <v/>
      </c>
      <c r="F1921" s="48" t="str">
        <f>IF(E1921="","",'Section 3'!M933)</f>
        <v/>
      </c>
    </row>
    <row r="1922" spans="4:6" x14ac:dyDescent="0.25">
      <c r="D1922" s="82">
        <v>2</v>
      </c>
      <c r="E1922" s="48" t="str">
        <f>IF('Section 3'!D934="","",'Section 3'!L934)</f>
        <v/>
      </c>
      <c r="F1922" s="48" t="str">
        <f>IF(E1922="","",'Section 3'!M934)</f>
        <v/>
      </c>
    </row>
    <row r="1923" spans="4:6" x14ac:dyDescent="0.25">
      <c r="D1923" s="82">
        <v>2</v>
      </c>
      <c r="E1923" s="48" t="str">
        <f>IF('Section 3'!D935="","",'Section 3'!L935)</f>
        <v/>
      </c>
      <c r="F1923" s="48" t="str">
        <f>IF(E1923="","",'Section 3'!M935)</f>
        <v/>
      </c>
    </row>
    <row r="1924" spans="4:6" x14ac:dyDescent="0.25">
      <c r="D1924" s="82">
        <v>2</v>
      </c>
      <c r="E1924" s="48" t="str">
        <f>IF('Section 3'!D936="","",'Section 3'!L936)</f>
        <v/>
      </c>
      <c r="F1924" s="48" t="str">
        <f>IF(E1924="","",'Section 3'!M936)</f>
        <v/>
      </c>
    </row>
    <row r="1925" spans="4:6" x14ac:dyDescent="0.25">
      <c r="D1925" s="82">
        <v>2</v>
      </c>
      <c r="E1925" s="48" t="str">
        <f>IF('Section 3'!D937="","",'Section 3'!L937)</f>
        <v/>
      </c>
      <c r="F1925" s="48" t="str">
        <f>IF(E1925="","",'Section 3'!M937)</f>
        <v/>
      </c>
    </row>
    <row r="1926" spans="4:6" x14ac:dyDescent="0.25">
      <c r="D1926" s="82">
        <v>2</v>
      </c>
      <c r="E1926" s="48" t="str">
        <f>IF('Section 3'!D938="","",'Section 3'!L938)</f>
        <v/>
      </c>
      <c r="F1926" s="48" t="str">
        <f>IF(E1926="","",'Section 3'!M938)</f>
        <v/>
      </c>
    </row>
    <row r="1927" spans="4:6" x14ac:dyDescent="0.25">
      <c r="D1927" s="82">
        <v>2</v>
      </c>
      <c r="E1927" s="48" t="str">
        <f>IF('Section 3'!D939="","",'Section 3'!L939)</f>
        <v/>
      </c>
      <c r="F1927" s="48" t="str">
        <f>IF(E1927="","",'Section 3'!M939)</f>
        <v/>
      </c>
    </row>
    <row r="1928" spans="4:6" x14ac:dyDescent="0.25">
      <c r="D1928" s="82">
        <v>2</v>
      </c>
      <c r="E1928" s="48" t="str">
        <f>IF('Section 3'!D940="","",'Section 3'!L940)</f>
        <v/>
      </c>
      <c r="F1928" s="48" t="str">
        <f>IF(E1928="","",'Section 3'!M940)</f>
        <v/>
      </c>
    </row>
    <row r="1929" spans="4:6" x14ac:dyDescent="0.25">
      <c r="D1929" s="82">
        <v>2</v>
      </c>
      <c r="E1929" s="48" t="str">
        <f>IF('Section 3'!D941="","",'Section 3'!L941)</f>
        <v/>
      </c>
      <c r="F1929" s="48" t="str">
        <f>IF(E1929="","",'Section 3'!M941)</f>
        <v/>
      </c>
    </row>
    <row r="1930" spans="4:6" x14ac:dyDescent="0.25">
      <c r="D1930" s="82">
        <v>2</v>
      </c>
      <c r="E1930" s="48" t="str">
        <f>IF('Section 3'!D942="","",'Section 3'!L942)</f>
        <v/>
      </c>
      <c r="F1930" s="48" t="str">
        <f>IF(E1930="","",'Section 3'!M942)</f>
        <v/>
      </c>
    </row>
    <row r="1931" spans="4:6" x14ac:dyDescent="0.25">
      <c r="D1931" s="82">
        <v>2</v>
      </c>
      <c r="E1931" s="48" t="str">
        <f>IF('Section 3'!D943="","",'Section 3'!L943)</f>
        <v/>
      </c>
      <c r="F1931" s="48" t="str">
        <f>IF(E1931="","",'Section 3'!M943)</f>
        <v/>
      </c>
    </row>
    <row r="1932" spans="4:6" x14ac:dyDescent="0.25">
      <c r="D1932" s="82">
        <v>2</v>
      </c>
      <c r="E1932" s="48" t="str">
        <f>IF('Section 3'!D944="","",'Section 3'!L944)</f>
        <v/>
      </c>
      <c r="F1932" s="48" t="str">
        <f>IF(E1932="","",'Section 3'!M944)</f>
        <v/>
      </c>
    </row>
    <row r="1933" spans="4:6" x14ac:dyDescent="0.25">
      <c r="D1933" s="82">
        <v>2</v>
      </c>
      <c r="E1933" s="48" t="str">
        <f>IF('Section 3'!D945="","",'Section 3'!L945)</f>
        <v/>
      </c>
      <c r="F1933" s="48" t="str">
        <f>IF(E1933="","",'Section 3'!M945)</f>
        <v/>
      </c>
    </row>
    <row r="1934" spans="4:6" x14ac:dyDescent="0.25">
      <c r="D1934" s="82">
        <v>2</v>
      </c>
      <c r="E1934" s="48" t="str">
        <f>IF('Section 3'!D946="","",'Section 3'!L946)</f>
        <v/>
      </c>
      <c r="F1934" s="48" t="str">
        <f>IF(E1934="","",'Section 3'!M946)</f>
        <v/>
      </c>
    </row>
    <row r="1935" spans="4:6" x14ac:dyDescent="0.25">
      <c r="D1935" s="82">
        <v>2</v>
      </c>
      <c r="E1935" s="48" t="str">
        <f>IF('Section 3'!D947="","",'Section 3'!L947)</f>
        <v/>
      </c>
      <c r="F1935" s="48" t="str">
        <f>IF(E1935="","",'Section 3'!M947)</f>
        <v/>
      </c>
    </row>
    <row r="1936" spans="4:6" x14ac:dyDescent="0.25">
      <c r="D1936" s="82">
        <v>2</v>
      </c>
      <c r="E1936" s="48" t="str">
        <f>IF('Section 3'!D948="","",'Section 3'!L948)</f>
        <v/>
      </c>
      <c r="F1936" s="48" t="str">
        <f>IF(E1936="","",'Section 3'!M948)</f>
        <v/>
      </c>
    </row>
    <row r="1937" spans="4:6" x14ac:dyDescent="0.25">
      <c r="D1937" s="82">
        <v>2</v>
      </c>
      <c r="E1937" s="48" t="str">
        <f>IF('Section 3'!D949="","",'Section 3'!L949)</f>
        <v/>
      </c>
      <c r="F1937" s="48" t="str">
        <f>IF(E1937="","",'Section 3'!M949)</f>
        <v/>
      </c>
    </row>
    <row r="1938" spans="4:6" x14ac:dyDescent="0.25">
      <c r="D1938" s="82">
        <v>2</v>
      </c>
      <c r="E1938" s="48" t="str">
        <f>IF('Section 3'!D950="","",'Section 3'!L950)</f>
        <v/>
      </c>
      <c r="F1938" s="48" t="str">
        <f>IF(E1938="","",'Section 3'!M950)</f>
        <v/>
      </c>
    </row>
    <row r="1939" spans="4:6" x14ac:dyDescent="0.25">
      <c r="D1939" s="82">
        <v>2</v>
      </c>
      <c r="E1939" s="48" t="str">
        <f>IF('Section 3'!D951="","",'Section 3'!L951)</f>
        <v/>
      </c>
      <c r="F1939" s="48" t="str">
        <f>IF(E1939="","",'Section 3'!M951)</f>
        <v/>
      </c>
    </row>
    <row r="1940" spans="4:6" x14ac:dyDescent="0.25">
      <c r="D1940" s="82">
        <v>2</v>
      </c>
      <c r="E1940" s="48" t="str">
        <f>IF('Section 3'!D952="","",'Section 3'!L952)</f>
        <v/>
      </c>
      <c r="F1940" s="48" t="str">
        <f>IF(E1940="","",'Section 3'!M952)</f>
        <v/>
      </c>
    </row>
    <row r="1941" spans="4:6" x14ac:dyDescent="0.25">
      <c r="D1941" s="82">
        <v>2</v>
      </c>
      <c r="E1941" s="48" t="str">
        <f>IF('Section 3'!D953="","",'Section 3'!L953)</f>
        <v/>
      </c>
      <c r="F1941" s="48" t="str">
        <f>IF(E1941="","",'Section 3'!M953)</f>
        <v/>
      </c>
    </row>
    <row r="1942" spans="4:6" x14ac:dyDescent="0.25">
      <c r="D1942" s="82">
        <v>2</v>
      </c>
      <c r="E1942" s="48" t="str">
        <f>IF('Section 3'!D954="","",'Section 3'!L954)</f>
        <v/>
      </c>
      <c r="F1942" s="48" t="str">
        <f>IF(E1942="","",'Section 3'!M954)</f>
        <v/>
      </c>
    </row>
    <row r="1943" spans="4:6" x14ac:dyDescent="0.25">
      <c r="D1943" s="82">
        <v>2</v>
      </c>
      <c r="E1943" s="48" t="str">
        <f>IF('Section 3'!D955="","",'Section 3'!L955)</f>
        <v/>
      </c>
      <c r="F1943" s="48" t="str">
        <f>IF(E1943="","",'Section 3'!M955)</f>
        <v/>
      </c>
    </row>
    <row r="1944" spans="4:6" x14ac:dyDescent="0.25">
      <c r="D1944" s="82">
        <v>2</v>
      </c>
      <c r="E1944" s="48" t="str">
        <f>IF('Section 3'!D956="","",'Section 3'!L956)</f>
        <v/>
      </c>
      <c r="F1944" s="48" t="str">
        <f>IF(E1944="","",'Section 3'!M956)</f>
        <v/>
      </c>
    </row>
    <row r="1945" spans="4:6" x14ac:dyDescent="0.25">
      <c r="D1945" s="82">
        <v>2</v>
      </c>
      <c r="E1945" s="48" t="str">
        <f>IF('Section 3'!D957="","",'Section 3'!L957)</f>
        <v/>
      </c>
      <c r="F1945" s="48" t="str">
        <f>IF(E1945="","",'Section 3'!M957)</f>
        <v/>
      </c>
    </row>
    <row r="1946" spans="4:6" x14ac:dyDescent="0.25">
      <c r="D1946" s="82">
        <v>2</v>
      </c>
      <c r="E1946" s="48" t="str">
        <f>IF('Section 3'!D958="","",'Section 3'!L958)</f>
        <v/>
      </c>
      <c r="F1946" s="48" t="str">
        <f>IF(E1946="","",'Section 3'!M958)</f>
        <v/>
      </c>
    </row>
    <row r="1947" spans="4:6" x14ac:dyDescent="0.25">
      <c r="D1947" s="82">
        <v>2</v>
      </c>
      <c r="E1947" s="48" t="str">
        <f>IF('Section 3'!D959="","",'Section 3'!L959)</f>
        <v/>
      </c>
      <c r="F1947" s="48" t="str">
        <f>IF(E1947="","",'Section 3'!M959)</f>
        <v/>
      </c>
    </row>
    <row r="1948" spans="4:6" x14ac:dyDescent="0.25">
      <c r="D1948" s="82">
        <v>2</v>
      </c>
      <c r="E1948" s="48" t="str">
        <f>IF('Section 3'!D960="","",'Section 3'!L960)</f>
        <v/>
      </c>
      <c r="F1948" s="48" t="str">
        <f>IF(E1948="","",'Section 3'!M960)</f>
        <v/>
      </c>
    </row>
    <row r="1949" spans="4:6" x14ac:dyDescent="0.25">
      <c r="D1949" s="82">
        <v>2</v>
      </c>
      <c r="E1949" s="48" t="str">
        <f>IF('Section 3'!D961="","",'Section 3'!L961)</f>
        <v/>
      </c>
      <c r="F1949" s="48" t="str">
        <f>IF(E1949="","",'Section 3'!M961)</f>
        <v/>
      </c>
    </row>
    <row r="1950" spans="4:6" x14ac:dyDescent="0.25">
      <c r="D1950" s="82">
        <v>2</v>
      </c>
      <c r="E1950" s="48" t="str">
        <f>IF('Section 3'!D962="","",'Section 3'!L962)</f>
        <v/>
      </c>
      <c r="F1950" s="48" t="str">
        <f>IF(E1950="","",'Section 3'!M962)</f>
        <v/>
      </c>
    </row>
    <row r="1951" spans="4:6" x14ac:dyDescent="0.25">
      <c r="D1951" s="82">
        <v>2</v>
      </c>
      <c r="E1951" s="48" t="str">
        <f>IF('Section 3'!D963="","",'Section 3'!L963)</f>
        <v/>
      </c>
      <c r="F1951" s="48" t="str">
        <f>IF(E1951="","",'Section 3'!M963)</f>
        <v/>
      </c>
    </row>
    <row r="1952" spans="4:6" x14ac:dyDescent="0.25">
      <c r="D1952" s="82">
        <v>2</v>
      </c>
      <c r="E1952" s="48" t="str">
        <f>IF('Section 3'!D964="","",'Section 3'!L964)</f>
        <v/>
      </c>
      <c r="F1952" s="48" t="str">
        <f>IF(E1952="","",'Section 3'!M964)</f>
        <v/>
      </c>
    </row>
    <row r="1953" spans="4:6" x14ac:dyDescent="0.25">
      <c r="D1953" s="82">
        <v>2</v>
      </c>
      <c r="E1953" s="48" t="str">
        <f>IF('Section 3'!D965="","",'Section 3'!L965)</f>
        <v/>
      </c>
      <c r="F1953" s="48" t="str">
        <f>IF(E1953="","",'Section 3'!M965)</f>
        <v/>
      </c>
    </row>
    <row r="1954" spans="4:6" x14ac:dyDescent="0.25">
      <c r="D1954" s="82">
        <v>2</v>
      </c>
      <c r="E1954" s="48" t="str">
        <f>IF('Section 3'!D966="","",'Section 3'!L966)</f>
        <v/>
      </c>
      <c r="F1954" s="48" t="str">
        <f>IF(E1954="","",'Section 3'!M966)</f>
        <v/>
      </c>
    </row>
    <row r="1955" spans="4:6" x14ac:dyDescent="0.25">
      <c r="D1955" s="82">
        <v>2</v>
      </c>
      <c r="E1955" s="48" t="str">
        <f>IF('Section 3'!D967="","",'Section 3'!L967)</f>
        <v/>
      </c>
      <c r="F1955" s="48" t="str">
        <f>IF(E1955="","",'Section 3'!M967)</f>
        <v/>
      </c>
    </row>
    <row r="1956" spans="4:6" x14ac:dyDescent="0.25">
      <c r="D1956" s="82">
        <v>2</v>
      </c>
      <c r="E1956" s="48" t="str">
        <f>IF('Section 3'!D968="","",'Section 3'!L968)</f>
        <v/>
      </c>
      <c r="F1956" s="48" t="str">
        <f>IF(E1956="","",'Section 3'!M968)</f>
        <v/>
      </c>
    </row>
    <row r="1957" spans="4:6" x14ac:dyDescent="0.25">
      <c r="D1957" s="82">
        <v>2</v>
      </c>
      <c r="E1957" s="48" t="str">
        <f>IF('Section 3'!D969="","",'Section 3'!L969)</f>
        <v/>
      </c>
      <c r="F1957" s="48" t="str">
        <f>IF(E1957="","",'Section 3'!M969)</f>
        <v/>
      </c>
    </row>
    <row r="1958" spans="4:6" x14ac:dyDescent="0.25">
      <c r="D1958" s="82">
        <v>2</v>
      </c>
      <c r="E1958" s="48" t="str">
        <f>IF('Section 3'!D970="","",'Section 3'!L970)</f>
        <v/>
      </c>
      <c r="F1958" s="48" t="str">
        <f>IF(E1958="","",'Section 3'!M970)</f>
        <v/>
      </c>
    </row>
    <row r="1959" spans="4:6" x14ac:dyDescent="0.25">
      <c r="D1959" s="82">
        <v>2</v>
      </c>
      <c r="E1959" s="48" t="str">
        <f>IF('Section 3'!D971="","",'Section 3'!L971)</f>
        <v/>
      </c>
      <c r="F1959" s="48" t="str">
        <f>IF(E1959="","",'Section 3'!M971)</f>
        <v/>
      </c>
    </row>
    <row r="1960" spans="4:6" x14ac:dyDescent="0.25">
      <c r="D1960" s="82">
        <v>2</v>
      </c>
      <c r="E1960" s="48" t="str">
        <f>IF('Section 3'!D972="","",'Section 3'!L972)</f>
        <v/>
      </c>
      <c r="F1960" s="48" t="str">
        <f>IF(E1960="","",'Section 3'!M972)</f>
        <v/>
      </c>
    </row>
    <row r="1961" spans="4:6" x14ac:dyDescent="0.25">
      <c r="D1961" s="82">
        <v>2</v>
      </c>
      <c r="E1961" s="48" t="str">
        <f>IF('Section 3'!D973="","",'Section 3'!L973)</f>
        <v/>
      </c>
      <c r="F1961" s="48" t="str">
        <f>IF(E1961="","",'Section 3'!M973)</f>
        <v/>
      </c>
    </row>
    <row r="1962" spans="4:6" x14ac:dyDescent="0.25">
      <c r="D1962" s="82">
        <v>2</v>
      </c>
      <c r="E1962" s="48" t="str">
        <f>IF('Section 3'!D974="","",'Section 3'!L974)</f>
        <v/>
      </c>
      <c r="F1962" s="48" t="str">
        <f>IF(E1962="","",'Section 3'!M974)</f>
        <v/>
      </c>
    </row>
    <row r="1963" spans="4:6" x14ac:dyDescent="0.25">
      <c r="D1963" s="82">
        <v>2</v>
      </c>
      <c r="E1963" s="48" t="str">
        <f>IF('Section 3'!D975="","",'Section 3'!L975)</f>
        <v/>
      </c>
      <c r="F1963" s="48" t="str">
        <f>IF(E1963="","",'Section 3'!M975)</f>
        <v/>
      </c>
    </row>
    <row r="1964" spans="4:6" x14ac:dyDescent="0.25">
      <c r="D1964" s="82">
        <v>2</v>
      </c>
      <c r="E1964" s="48" t="str">
        <f>IF('Section 3'!D976="","",'Section 3'!L976)</f>
        <v/>
      </c>
      <c r="F1964" s="48" t="str">
        <f>IF(E1964="","",'Section 3'!M976)</f>
        <v/>
      </c>
    </row>
    <row r="1965" spans="4:6" x14ac:dyDescent="0.25">
      <c r="D1965" s="82">
        <v>2</v>
      </c>
      <c r="E1965" s="48" t="str">
        <f>IF('Section 3'!D977="","",'Section 3'!L977)</f>
        <v/>
      </c>
      <c r="F1965" s="48" t="str">
        <f>IF(E1965="","",'Section 3'!M977)</f>
        <v/>
      </c>
    </row>
    <row r="1966" spans="4:6" x14ac:dyDescent="0.25">
      <c r="D1966" s="82">
        <v>2</v>
      </c>
      <c r="E1966" s="48" t="str">
        <f>IF('Section 3'!D978="","",'Section 3'!L978)</f>
        <v/>
      </c>
      <c r="F1966" s="48" t="str">
        <f>IF(E1966="","",'Section 3'!M978)</f>
        <v/>
      </c>
    </row>
    <row r="1967" spans="4:6" x14ac:dyDescent="0.25">
      <c r="D1967" s="82">
        <v>2</v>
      </c>
      <c r="E1967" s="48" t="str">
        <f>IF('Section 3'!D979="","",'Section 3'!L979)</f>
        <v/>
      </c>
      <c r="F1967" s="48" t="str">
        <f>IF(E1967="","",'Section 3'!M979)</f>
        <v/>
      </c>
    </row>
    <row r="1968" spans="4:6" x14ac:dyDescent="0.25">
      <c r="D1968" s="82">
        <v>2</v>
      </c>
      <c r="E1968" s="48" t="str">
        <f>IF('Section 3'!D980="","",'Section 3'!L980)</f>
        <v/>
      </c>
      <c r="F1968" s="48" t="str">
        <f>IF(E1968="","",'Section 3'!M980)</f>
        <v/>
      </c>
    </row>
    <row r="1969" spans="4:6" x14ac:dyDescent="0.25">
      <c r="D1969" s="82">
        <v>2</v>
      </c>
      <c r="E1969" s="48" t="str">
        <f>IF('Section 3'!D981="","",'Section 3'!L981)</f>
        <v/>
      </c>
      <c r="F1969" s="48" t="str">
        <f>IF(E1969="","",'Section 3'!M981)</f>
        <v/>
      </c>
    </row>
    <row r="1970" spans="4:6" x14ac:dyDescent="0.25">
      <c r="D1970" s="82">
        <v>2</v>
      </c>
      <c r="E1970" s="48" t="str">
        <f>IF('Section 3'!D982="","",'Section 3'!L982)</f>
        <v/>
      </c>
      <c r="F1970" s="48" t="str">
        <f>IF(E1970="","",'Section 3'!M982)</f>
        <v/>
      </c>
    </row>
    <row r="1971" spans="4:6" x14ac:dyDescent="0.25">
      <c r="D1971" s="82">
        <v>2</v>
      </c>
      <c r="E1971" s="48" t="str">
        <f>IF('Section 3'!D983="","",'Section 3'!L983)</f>
        <v/>
      </c>
      <c r="F1971" s="48" t="str">
        <f>IF(E1971="","",'Section 3'!M983)</f>
        <v/>
      </c>
    </row>
    <row r="1972" spans="4:6" x14ac:dyDescent="0.25">
      <c r="D1972" s="82">
        <v>2</v>
      </c>
      <c r="E1972" s="48" t="str">
        <f>IF('Section 3'!D984="","",'Section 3'!L984)</f>
        <v/>
      </c>
      <c r="F1972" s="48" t="str">
        <f>IF(E1972="","",'Section 3'!M984)</f>
        <v/>
      </c>
    </row>
    <row r="1973" spans="4:6" x14ac:dyDescent="0.25">
      <c r="D1973" s="82">
        <v>2</v>
      </c>
      <c r="E1973" s="48" t="str">
        <f>IF('Section 3'!D985="","",'Section 3'!L985)</f>
        <v/>
      </c>
      <c r="F1973" s="48" t="str">
        <f>IF(E1973="","",'Section 3'!M985)</f>
        <v/>
      </c>
    </row>
    <row r="1974" spans="4:6" x14ac:dyDescent="0.25">
      <c r="D1974" s="82">
        <v>2</v>
      </c>
      <c r="E1974" s="48" t="str">
        <f>IF('Section 3'!D986="","",'Section 3'!L986)</f>
        <v/>
      </c>
      <c r="F1974" s="48" t="str">
        <f>IF(E1974="","",'Section 3'!M986)</f>
        <v/>
      </c>
    </row>
    <row r="1975" spans="4:6" x14ac:dyDescent="0.25">
      <c r="D1975" s="82">
        <v>2</v>
      </c>
      <c r="E1975" s="48" t="str">
        <f>IF('Section 3'!D987="","",'Section 3'!L987)</f>
        <v/>
      </c>
      <c r="F1975" s="48" t="str">
        <f>IF(E1975="","",'Section 3'!M987)</f>
        <v/>
      </c>
    </row>
    <row r="1976" spans="4:6" x14ac:dyDescent="0.25">
      <c r="D1976" s="82">
        <v>2</v>
      </c>
      <c r="E1976" s="48" t="str">
        <f>IF('Section 3'!D988="","",'Section 3'!L988)</f>
        <v/>
      </c>
      <c r="F1976" s="48" t="str">
        <f>IF(E1976="","",'Section 3'!M988)</f>
        <v/>
      </c>
    </row>
    <row r="1977" spans="4:6" x14ac:dyDescent="0.25">
      <c r="D1977" s="82">
        <v>2</v>
      </c>
      <c r="E1977" s="48" t="str">
        <f>IF('Section 3'!D989="","",'Section 3'!L989)</f>
        <v/>
      </c>
      <c r="F1977" s="48" t="str">
        <f>IF(E1977="","",'Section 3'!M989)</f>
        <v/>
      </c>
    </row>
    <row r="1978" spans="4:6" x14ac:dyDescent="0.25">
      <c r="D1978" s="82">
        <v>2</v>
      </c>
      <c r="E1978" s="48" t="str">
        <f>IF('Section 3'!D990="","",'Section 3'!L990)</f>
        <v/>
      </c>
      <c r="F1978" s="48" t="str">
        <f>IF(E1978="","",'Section 3'!M990)</f>
        <v/>
      </c>
    </row>
    <row r="1979" spans="4:6" x14ac:dyDescent="0.25">
      <c r="D1979" s="82">
        <v>2</v>
      </c>
      <c r="E1979" s="48" t="str">
        <f>IF('Section 3'!D991="","",'Section 3'!L991)</f>
        <v/>
      </c>
      <c r="F1979" s="48" t="str">
        <f>IF(E1979="","",'Section 3'!M991)</f>
        <v/>
      </c>
    </row>
    <row r="1980" spans="4:6" x14ac:dyDescent="0.25">
      <c r="D1980" s="82">
        <v>2</v>
      </c>
      <c r="E1980" s="48" t="str">
        <f>IF('Section 3'!D992="","",'Section 3'!L992)</f>
        <v/>
      </c>
      <c r="F1980" s="48" t="str">
        <f>IF(E1980="","",'Section 3'!M992)</f>
        <v/>
      </c>
    </row>
    <row r="1981" spans="4:6" x14ac:dyDescent="0.25">
      <c r="D1981" s="82">
        <v>2</v>
      </c>
      <c r="E1981" s="48" t="str">
        <f>IF('Section 3'!D993="","",'Section 3'!L993)</f>
        <v/>
      </c>
      <c r="F1981" s="48" t="str">
        <f>IF(E1981="","",'Section 3'!M993)</f>
        <v/>
      </c>
    </row>
    <row r="1982" spans="4:6" x14ac:dyDescent="0.25">
      <c r="D1982" s="82">
        <v>2</v>
      </c>
      <c r="E1982" s="48" t="str">
        <f>IF('Section 3'!D994="","",'Section 3'!L994)</f>
        <v/>
      </c>
      <c r="F1982" s="48" t="str">
        <f>IF(E1982="","",'Section 3'!M994)</f>
        <v/>
      </c>
    </row>
    <row r="1983" spans="4:6" x14ac:dyDescent="0.25">
      <c r="D1983" s="82">
        <v>2</v>
      </c>
      <c r="E1983" s="48" t="str">
        <f>IF('Section 3'!D995="","",'Section 3'!L995)</f>
        <v/>
      </c>
      <c r="F1983" s="48" t="str">
        <f>IF(E1983="","",'Section 3'!M995)</f>
        <v/>
      </c>
    </row>
    <row r="1984" spans="4:6" x14ac:dyDescent="0.25">
      <c r="D1984" s="82">
        <v>2</v>
      </c>
      <c r="E1984" s="48" t="str">
        <f>IF('Section 3'!D996="","",'Section 3'!L996)</f>
        <v/>
      </c>
      <c r="F1984" s="48" t="str">
        <f>IF(E1984="","",'Section 3'!M996)</f>
        <v/>
      </c>
    </row>
    <row r="1985" spans="4:6" x14ac:dyDescent="0.25">
      <c r="D1985" s="82">
        <v>2</v>
      </c>
      <c r="E1985" s="48" t="str">
        <f>IF('Section 3'!D997="","",'Section 3'!L997)</f>
        <v/>
      </c>
      <c r="F1985" s="48" t="str">
        <f>IF(E1985="","",'Section 3'!M997)</f>
        <v/>
      </c>
    </row>
    <row r="1986" spans="4:6" x14ac:dyDescent="0.25">
      <c r="D1986" s="82">
        <v>2</v>
      </c>
      <c r="E1986" s="48" t="str">
        <f>IF('Section 3'!D998="","",'Section 3'!L998)</f>
        <v/>
      </c>
      <c r="F1986" s="48" t="str">
        <f>IF(E1986="","",'Section 3'!M998)</f>
        <v/>
      </c>
    </row>
    <row r="1987" spans="4:6" x14ac:dyDescent="0.25">
      <c r="D1987" s="82">
        <v>2</v>
      </c>
      <c r="E1987" s="48" t="str">
        <f>IF('Section 3'!D999="","",'Section 3'!L999)</f>
        <v/>
      </c>
      <c r="F1987" s="48" t="str">
        <f>IF(E1987="","",'Section 3'!M999)</f>
        <v/>
      </c>
    </row>
    <row r="1988" spans="4:6" x14ac:dyDescent="0.25">
      <c r="D1988" s="82">
        <v>2</v>
      </c>
      <c r="E1988" s="48" t="str">
        <f>IF('Section 3'!D1000="","",'Section 3'!L1000)</f>
        <v/>
      </c>
      <c r="F1988" s="48" t="str">
        <f>IF(E1988="","",'Section 3'!M1000)</f>
        <v/>
      </c>
    </row>
    <row r="1989" spans="4:6" x14ac:dyDescent="0.25">
      <c r="D1989" s="82">
        <v>2</v>
      </c>
      <c r="E1989" s="48" t="str">
        <f>IF('Section 3'!D1001="","",'Section 3'!L1001)</f>
        <v/>
      </c>
      <c r="F1989" s="48" t="str">
        <f>IF(E1989="","",'Section 3'!M1001)</f>
        <v/>
      </c>
    </row>
    <row r="1990" spans="4:6" x14ac:dyDescent="0.25">
      <c r="D1990" s="82">
        <v>2</v>
      </c>
      <c r="E1990" s="48" t="str">
        <f>IF('Section 3'!D1002="","",'Section 3'!L1002)</f>
        <v/>
      </c>
      <c r="F1990" s="48" t="str">
        <f>IF(E1990="","",'Section 3'!M1002)</f>
        <v/>
      </c>
    </row>
    <row r="1991" spans="4:6" x14ac:dyDescent="0.25">
      <c r="D1991" s="82">
        <v>2</v>
      </c>
      <c r="E1991" s="48" t="str">
        <f>IF('Section 3'!D1003="","",'Section 3'!L1003)</f>
        <v/>
      </c>
      <c r="F1991" s="48" t="str">
        <f>IF(E1991="","",'Section 3'!M1003)</f>
        <v/>
      </c>
    </row>
    <row r="1992" spans="4:6" x14ac:dyDescent="0.25">
      <c r="D1992" s="82">
        <v>2</v>
      </c>
      <c r="E1992" s="48" t="str">
        <f>IF('Section 3'!D1004="","",'Section 3'!L1004)</f>
        <v/>
      </c>
      <c r="F1992" s="48" t="str">
        <f>IF(E1992="","",'Section 3'!M1004)</f>
        <v/>
      </c>
    </row>
    <row r="1993" spans="4:6" x14ac:dyDescent="0.25">
      <c r="D1993" s="82">
        <v>2</v>
      </c>
      <c r="E1993" s="48" t="str">
        <f>IF('Section 3'!D1005="","",'Section 3'!L1005)</f>
        <v/>
      </c>
      <c r="F1993" s="48" t="str">
        <f>IF(E1993="","",'Section 3'!M1005)</f>
        <v/>
      </c>
    </row>
    <row r="1994" spans="4:6" x14ac:dyDescent="0.25">
      <c r="D1994" s="82">
        <v>2</v>
      </c>
      <c r="E1994" s="48" t="str">
        <f>IF('Section 3'!D1006="","",'Section 3'!L1006)</f>
        <v/>
      </c>
      <c r="F1994" s="48" t="str">
        <f>IF(E1994="","",'Section 3'!M1006)</f>
        <v/>
      </c>
    </row>
    <row r="1995" spans="4:6" x14ac:dyDescent="0.25">
      <c r="D1995" s="82">
        <v>2</v>
      </c>
      <c r="E1995" s="48" t="str">
        <f>IF('Section 3'!D1007="","",'Section 3'!L1007)</f>
        <v/>
      </c>
      <c r="F1995" s="48" t="str">
        <f>IF(E1995="","",'Section 3'!M1007)</f>
        <v/>
      </c>
    </row>
    <row r="1996" spans="4:6" x14ac:dyDescent="0.25">
      <c r="D1996" s="82">
        <v>2</v>
      </c>
      <c r="E1996" s="48" t="str">
        <f>IF('Section 3'!D1008="","",'Section 3'!L1008)</f>
        <v/>
      </c>
      <c r="F1996" s="48" t="str">
        <f>IF(E1996="","",'Section 3'!M1008)</f>
        <v/>
      </c>
    </row>
    <row r="1997" spans="4:6" x14ac:dyDescent="0.25">
      <c r="D1997" s="82">
        <v>2</v>
      </c>
      <c r="E1997" s="48" t="str">
        <f>IF('Section 3'!D1009="","",'Section 3'!L1009)</f>
        <v/>
      </c>
      <c r="F1997" s="48" t="str">
        <f>IF(E1997="","",'Section 3'!M1009)</f>
        <v/>
      </c>
    </row>
    <row r="1998" spans="4:6" x14ac:dyDescent="0.25">
      <c r="D1998" s="82">
        <v>2</v>
      </c>
      <c r="E1998" s="48" t="str">
        <f>IF('Section 3'!D1010="","",'Section 3'!L1010)</f>
        <v/>
      </c>
      <c r="F1998" s="48" t="str">
        <f>IF(E1998="","",'Section 3'!M1010)</f>
        <v/>
      </c>
    </row>
    <row r="1999" spans="4:6" x14ac:dyDescent="0.25">
      <c r="D1999" s="82">
        <v>2</v>
      </c>
      <c r="E1999" s="48" t="str">
        <f>IF('Section 3'!D1011="","",'Section 3'!L1011)</f>
        <v/>
      </c>
      <c r="F1999" s="48" t="str">
        <f>IF(E1999="","",'Section 3'!M1011)</f>
        <v/>
      </c>
    </row>
    <row r="2000" spans="4:6" x14ac:dyDescent="0.25">
      <c r="D2000" s="82">
        <v>2</v>
      </c>
      <c r="E2000" s="48" t="str">
        <f>IF('Section 3'!D1012="","",'Section 3'!L1012)</f>
        <v/>
      </c>
      <c r="F2000" s="48" t="str">
        <f>IF(E2000="","",'Section 3'!M1012)</f>
        <v/>
      </c>
    </row>
    <row r="2001" spans="4:6" x14ac:dyDescent="0.25">
      <c r="D2001" s="82">
        <v>2</v>
      </c>
      <c r="E2001" s="48" t="str">
        <f>IF('Section 3'!D1013="","",'Section 3'!L1013)</f>
        <v/>
      </c>
      <c r="F2001" s="48" t="str">
        <f>IF(E2001="","",'Section 3'!M1013)</f>
        <v/>
      </c>
    </row>
    <row r="2002" spans="4:6" x14ac:dyDescent="0.25">
      <c r="D2002" s="82">
        <v>2</v>
      </c>
      <c r="E2002" s="48" t="str">
        <f>IF('Section 3'!D1014="","",'Section 3'!L1014)</f>
        <v/>
      </c>
      <c r="F2002" s="48" t="str">
        <f>IF(E2002="","",'Section 3'!M1014)</f>
        <v/>
      </c>
    </row>
    <row r="2003" spans="4:6" x14ac:dyDescent="0.25">
      <c r="D2003" s="82">
        <v>3</v>
      </c>
      <c r="E2003" s="48" t="str">
        <f>IF('Section 3'!D15="","",'Section 3'!N15)</f>
        <v/>
      </c>
      <c r="F2003" s="48" t="str">
        <f>IF(E2003="","",'Section 3'!O15)</f>
        <v/>
      </c>
    </row>
    <row r="2004" spans="4:6" x14ac:dyDescent="0.25">
      <c r="D2004" s="82">
        <v>3</v>
      </c>
      <c r="E2004" s="48" t="str">
        <f>IF('Section 3'!D16="","",'Section 3'!N16)</f>
        <v/>
      </c>
      <c r="F2004" s="48" t="str">
        <f>IF(E2004="","",'Section 3'!O16)</f>
        <v/>
      </c>
    </row>
    <row r="2005" spans="4:6" x14ac:dyDescent="0.25">
      <c r="D2005" s="82">
        <v>3</v>
      </c>
      <c r="E2005" s="48" t="str">
        <f>IF('Section 3'!D17="","",'Section 3'!N17)</f>
        <v/>
      </c>
      <c r="F2005" s="48" t="str">
        <f>IF(E2005="","",'Section 3'!O17)</f>
        <v/>
      </c>
    </row>
    <row r="2006" spans="4:6" x14ac:dyDescent="0.25">
      <c r="D2006" s="82">
        <v>3</v>
      </c>
      <c r="E2006" s="48" t="str">
        <f>IF('Section 3'!D18="","",'Section 3'!N18)</f>
        <v/>
      </c>
      <c r="F2006" s="48" t="str">
        <f>IF(E2006="","",'Section 3'!O18)</f>
        <v/>
      </c>
    </row>
    <row r="2007" spans="4:6" x14ac:dyDescent="0.25">
      <c r="D2007" s="82">
        <v>3</v>
      </c>
      <c r="E2007" s="48" t="str">
        <f>IF('Section 3'!D19="","",'Section 3'!N19)</f>
        <v/>
      </c>
      <c r="F2007" s="48" t="str">
        <f>IF(E2007="","",'Section 3'!O19)</f>
        <v/>
      </c>
    </row>
    <row r="2008" spans="4:6" x14ac:dyDescent="0.25">
      <c r="D2008" s="82">
        <v>3</v>
      </c>
      <c r="E2008" s="48" t="str">
        <f>IF('Section 3'!D20="","",'Section 3'!N20)</f>
        <v/>
      </c>
      <c r="F2008" s="48" t="str">
        <f>IF(E2008="","",'Section 3'!O20)</f>
        <v/>
      </c>
    </row>
    <row r="2009" spans="4:6" x14ac:dyDescent="0.25">
      <c r="D2009" s="82">
        <v>3</v>
      </c>
      <c r="E2009" s="48" t="str">
        <f>IF('Section 3'!D21="","",'Section 3'!N21)</f>
        <v/>
      </c>
      <c r="F2009" s="48" t="str">
        <f>IF(E2009="","",'Section 3'!O21)</f>
        <v/>
      </c>
    </row>
    <row r="2010" spans="4:6" x14ac:dyDescent="0.25">
      <c r="D2010" s="82">
        <v>3</v>
      </c>
      <c r="E2010" s="48" t="str">
        <f>IF('Section 3'!D22="","",'Section 3'!N22)</f>
        <v/>
      </c>
      <c r="F2010" s="48" t="str">
        <f>IF(E2010="","",'Section 3'!O22)</f>
        <v/>
      </c>
    </row>
    <row r="2011" spans="4:6" x14ac:dyDescent="0.25">
      <c r="D2011" s="82">
        <v>3</v>
      </c>
      <c r="E2011" s="48" t="str">
        <f>IF('Section 3'!D23="","",'Section 3'!N23)</f>
        <v/>
      </c>
      <c r="F2011" s="48" t="str">
        <f>IF(E2011="","",'Section 3'!O23)</f>
        <v/>
      </c>
    </row>
    <row r="2012" spans="4:6" x14ac:dyDescent="0.25">
      <c r="D2012" s="82">
        <v>3</v>
      </c>
      <c r="E2012" s="48" t="str">
        <f>IF('Section 3'!D24="","",'Section 3'!N24)</f>
        <v/>
      </c>
      <c r="F2012" s="48" t="str">
        <f>IF(E2012="","",'Section 3'!O24)</f>
        <v/>
      </c>
    </row>
    <row r="2013" spans="4:6" x14ac:dyDescent="0.25">
      <c r="D2013" s="82">
        <v>3</v>
      </c>
      <c r="E2013" s="48" t="str">
        <f>IF('Section 3'!D25="","",'Section 3'!N25)</f>
        <v/>
      </c>
      <c r="F2013" s="48" t="str">
        <f>IF(E2013="","",'Section 3'!O25)</f>
        <v/>
      </c>
    </row>
    <row r="2014" spans="4:6" x14ac:dyDescent="0.25">
      <c r="D2014" s="82">
        <v>3</v>
      </c>
      <c r="E2014" s="48" t="str">
        <f>IF('Section 3'!D26="","",'Section 3'!N26)</f>
        <v/>
      </c>
      <c r="F2014" s="48" t="str">
        <f>IF(E2014="","",'Section 3'!O26)</f>
        <v/>
      </c>
    </row>
    <row r="2015" spans="4:6" x14ac:dyDescent="0.25">
      <c r="D2015" s="82">
        <v>3</v>
      </c>
      <c r="E2015" s="48" t="str">
        <f>IF('Section 3'!D27="","",'Section 3'!N27)</f>
        <v/>
      </c>
      <c r="F2015" s="48" t="str">
        <f>IF(E2015="","",'Section 3'!O27)</f>
        <v/>
      </c>
    </row>
    <row r="2016" spans="4:6" x14ac:dyDescent="0.25">
      <c r="D2016" s="82">
        <v>3</v>
      </c>
      <c r="E2016" s="48" t="str">
        <f>IF('Section 3'!D28="","",'Section 3'!N28)</f>
        <v/>
      </c>
      <c r="F2016" s="48" t="str">
        <f>IF(E2016="","",'Section 3'!O28)</f>
        <v/>
      </c>
    </row>
    <row r="2017" spans="4:6" x14ac:dyDescent="0.25">
      <c r="D2017" s="82">
        <v>3</v>
      </c>
      <c r="E2017" s="48" t="str">
        <f>IF('Section 3'!D29="","",'Section 3'!N29)</f>
        <v/>
      </c>
      <c r="F2017" s="48" t="str">
        <f>IF(E2017="","",'Section 3'!O29)</f>
        <v/>
      </c>
    </row>
    <row r="2018" spans="4:6" x14ac:dyDescent="0.25">
      <c r="D2018" s="82">
        <v>3</v>
      </c>
      <c r="E2018" s="48" t="str">
        <f>IF('Section 3'!D30="","",'Section 3'!N30)</f>
        <v/>
      </c>
      <c r="F2018" s="48" t="str">
        <f>IF(E2018="","",'Section 3'!O30)</f>
        <v/>
      </c>
    </row>
    <row r="2019" spans="4:6" x14ac:dyDescent="0.25">
      <c r="D2019" s="82">
        <v>3</v>
      </c>
      <c r="E2019" s="48" t="str">
        <f>IF('Section 3'!D31="","",'Section 3'!N31)</f>
        <v/>
      </c>
      <c r="F2019" s="48" t="str">
        <f>IF(E2019="","",'Section 3'!O31)</f>
        <v/>
      </c>
    </row>
    <row r="2020" spans="4:6" x14ac:dyDescent="0.25">
      <c r="D2020" s="82">
        <v>3</v>
      </c>
      <c r="E2020" s="48" t="str">
        <f>IF('Section 3'!D32="","",'Section 3'!N32)</f>
        <v/>
      </c>
      <c r="F2020" s="48" t="str">
        <f>IF(E2020="","",'Section 3'!O32)</f>
        <v/>
      </c>
    </row>
    <row r="2021" spans="4:6" x14ac:dyDescent="0.25">
      <c r="D2021" s="82">
        <v>3</v>
      </c>
      <c r="E2021" s="48" t="str">
        <f>IF('Section 3'!D33="","",'Section 3'!N33)</f>
        <v/>
      </c>
      <c r="F2021" s="48" t="str">
        <f>IF(E2021="","",'Section 3'!O33)</f>
        <v/>
      </c>
    </row>
    <row r="2022" spans="4:6" x14ac:dyDescent="0.25">
      <c r="D2022" s="82">
        <v>3</v>
      </c>
      <c r="E2022" s="48" t="str">
        <f>IF('Section 3'!D34="","",'Section 3'!N34)</f>
        <v/>
      </c>
      <c r="F2022" s="48" t="str">
        <f>IF(E2022="","",'Section 3'!O34)</f>
        <v/>
      </c>
    </row>
    <row r="2023" spans="4:6" x14ac:dyDescent="0.25">
      <c r="D2023" s="82">
        <v>3</v>
      </c>
      <c r="E2023" s="48" t="str">
        <f>IF('Section 3'!D35="","",'Section 3'!N35)</f>
        <v/>
      </c>
      <c r="F2023" s="48" t="str">
        <f>IF(E2023="","",'Section 3'!O35)</f>
        <v/>
      </c>
    </row>
    <row r="2024" spans="4:6" x14ac:dyDescent="0.25">
      <c r="D2024" s="82">
        <v>3</v>
      </c>
      <c r="E2024" s="48" t="str">
        <f>IF('Section 3'!D36="","",'Section 3'!N36)</f>
        <v/>
      </c>
      <c r="F2024" s="48" t="str">
        <f>IF(E2024="","",'Section 3'!O36)</f>
        <v/>
      </c>
    </row>
    <row r="2025" spans="4:6" x14ac:dyDescent="0.25">
      <c r="D2025" s="82">
        <v>3</v>
      </c>
      <c r="E2025" s="48" t="str">
        <f>IF('Section 3'!D37="","",'Section 3'!N37)</f>
        <v/>
      </c>
      <c r="F2025" s="48" t="str">
        <f>IF(E2025="","",'Section 3'!O37)</f>
        <v/>
      </c>
    </row>
    <row r="2026" spans="4:6" x14ac:dyDescent="0.25">
      <c r="D2026" s="82">
        <v>3</v>
      </c>
      <c r="E2026" s="48" t="str">
        <f>IF('Section 3'!D38="","",'Section 3'!N38)</f>
        <v/>
      </c>
      <c r="F2026" s="48" t="str">
        <f>IF(E2026="","",'Section 3'!O38)</f>
        <v/>
      </c>
    </row>
    <row r="2027" spans="4:6" x14ac:dyDescent="0.25">
      <c r="D2027" s="82">
        <v>3</v>
      </c>
      <c r="E2027" s="48" t="str">
        <f>IF('Section 3'!D39="","",'Section 3'!N39)</f>
        <v/>
      </c>
      <c r="F2027" s="48" t="str">
        <f>IF(E2027="","",'Section 3'!O39)</f>
        <v/>
      </c>
    </row>
    <row r="2028" spans="4:6" x14ac:dyDescent="0.25">
      <c r="D2028" s="82">
        <v>3</v>
      </c>
      <c r="E2028" s="48" t="str">
        <f>IF('Section 3'!D40="","",'Section 3'!N40)</f>
        <v/>
      </c>
      <c r="F2028" s="48" t="str">
        <f>IF(E2028="","",'Section 3'!O40)</f>
        <v/>
      </c>
    </row>
    <row r="2029" spans="4:6" x14ac:dyDescent="0.25">
      <c r="D2029" s="82">
        <v>3</v>
      </c>
      <c r="E2029" s="48" t="str">
        <f>IF('Section 3'!D41="","",'Section 3'!N41)</f>
        <v/>
      </c>
      <c r="F2029" s="48" t="str">
        <f>IF(E2029="","",'Section 3'!O41)</f>
        <v/>
      </c>
    </row>
    <row r="2030" spans="4:6" x14ac:dyDescent="0.25">
      <c r="D2030" s="82">
        <v>3</v>
      </c>
      <c r="E2030" s="48" t="str">
        <f>IF('Section 3'!D42="","",'Section 3'!N42)</f>
        <v/>
      </c>
      <c r="F2030" s="48" t="str">
        <f>IF(E2030="","",'Section 3'!O42)</f>
        <v/>
      </c>
    </row>
    <row r="2031" spans="4:6" x14ac:dyDescent="0.25">
      <c r="D2031" s="82">
        <v>3</v>
      </c>
      <c r="E2031" s="48" t="str">
        <f>IF('Section 3'!D43="","",'Section 3'!N43)</f>
        <v/>
      </c>
      <c r="F2031" s="48" t="str">
        <f>IF(E2031="","",'Section 3'!O43)</f>
        <v/>
      </c>
    </row>
    <row r="2032" spans="4:6" x14ac:dyDescent="0.25">
      <c r="D2032" s="82">
        <v>3</v>
      </c>
      <c r="E2032" s="48" t="str">
        <f>IF('Section 3'!D44="","",'Section 3'!N44)</f>
        <v/>
      </c>
      <c r="F2032" s="48" t="str">
        <f>IF(E2032="","",'Section 3'!O44)</f>
        <v/>
      </c>
    </row>
    <row r="2033" spans="4:6" x14ac:dyDescent="0.25">
      <c r="D2033" s="82">
        <v>3</v>
      </c>
      <c r="E2033" s="48" t="str">
        <f>IF('Section 3'!D45="","",'Section 3'!N45)</f>
        <v/>
      </c>
      <c r="F2033" s="48" t="str">
        <f>IF(E2033="","",'Section 3'!O45)</f>
        <v/>
      </c>
    </row>
    <row r="2034" spans="4:6" x14ac:dyDescent="0.25">
      <c r="D2034" s="82">
        <v>3</v>
      </c>
      <c r="E2034" s="48" t="str">
        <f>IF('Section 3'!D46="","",'Section 3'!N46)</f>
        <v/>
      </c>
      <c r="F2034" s="48" t="str">
        <f>IF(E2034="","",'Section 3'!O46)</f>
        <v/>
      </c>
    </row>
    <row r="2035" spans="4:6" x14ac:dyDescent="0.25">
      <c r="D2035" s="82">
        <v>3</v>
      </c>
      <c r="E2035" s="48" t="str">
        <f>IF('Section 3'!D47="","",'Section 3'!N47)</f>
        <v/>
      </c>
      <c r="F2035" s="48" t="str">
        <f>IF(E2035="","",'Section 3'!O47)</f>
        <v/>
      </c>
    </row>
    <row r="2036" spans="4:6" x14ac:dyDescent="0.25">
      <c r="D2036" s="82">
        <v>3</v>
      </c>
      <c r="E2036" s="48" t="str">
        <f>IF('Section 3'!D48="","",'Section 3'!N48)</f>
        <v/>
      </c>
      <c r="F2036" s="48" t="str">
        <f>IF(E2036="","",'Section 3'!O48)</f>
        <v/>
      </c>
    </row>
    <row r="2037" spans="4:6" x14ac:dyDescent="0.25">
      <c r="D2037" s="82">
        <v>3</v>
      </c>
      <c r="E2037" s="48" t="str">
        <f>IF('Section 3'!D49="","",'Section 3'!N49)</f>
        <v/>
      </c>
      <c r="F2037" s="48" t="str">
        <f>IF(E2037="","",'Section 3'!O49)</f>
        <v/>
      </c>
    </row>
    <row r="2038" spans="4:6" x14ac:dyDescent="0.25">
      <c r="D2038" s="82">
        <v>3</v>
      </c>
      <c r="E2038" s="48" t="str">
        <f>IF('Section 3'!D50="","",'Section 3'!N50)</f>
        <v/>
      </c>
      <c r="F2038" s="48" t="str">
        <f>IF(E2038="","",'Section 3'!O50)</f>
        <v/>
      </c>
    </row>
    <row r="2039" spans="4:6" x14ac:dyDescent="0.25">
      <c r="D2039" s="82">
        <v>3</v>
      </c>
      <c r="E2039" s="48" t="str">
        <f>IF('Section 3'!D51="","",'Section 3'!N51)</f>
        <v/>
      </c>
      <c r="F2039" s="48" t="str">
        <f>IF(E2039="","",'Section 3'!O51)</f>
        <v/>
      </c>
    </row>
    <row r="2040" spans="4:6" x14ac:dyDescent="0.25">
      <c r="D2040" s="82">
        <v>3</v>
      </c>
      <c r="E2040" s="48" t="str">
        <f>IF('Section 3'!D52="","",'Section 3'!N52)</f>
        <v/>
      </c>
      <c r="F2040" s="48" t="str">
        <f>IF(E2040="","",'Section 3'!O52)</f>
        <v/>
      </c>
    </row>
    <row r="2041" spans="4:6" x14ac:dyDescent="0.25">
      <c r="D2041" s="82">
        <v>3</v>
      </c>
      <c r="E2041" s="48" t="str">
        <f>IF('Section 3'!D53="","",'Section 3'!N53)</f>
        <v/>
      </c>
      <c r="F2041" s="48" t="str">
        <f>IF(E2041="","",'Section 3'!O53)</f>
        <v/>
      </c>
    </row>
    <row r="2042" spans="4:6" x14ac:dyDescent="0.25">
      <c r="D2042" s="82">
        <v>3</v>
      </c>
      <c r="E2042" s="48" t="str">
        <f>IF('Section 3'!D54="","",'Section 3'!N54)</f>
        <v/>
      </c>
      <c r="F2042" s="48" t="str">
        <f>IF(E2042="","",'Section 3'!O54)</f>
        <v/>
      </c>
    </row>
    <row r="2043" spans="4:6" x14ac:dyDescent="0.25">
      <c r="D2043" s="82">
        <v>3</v>
      </c>
      <c r="E2043" s="48" t="str">
        <f>IF('Section 3'!D55="","",'Section 3'!N55)</f>
        <v/>
      </c>
      <c r="F2043" s="48" t="str">
        <f>IF(E2043="","",'Section 3'!O55)</f>
        <v/>
      </c>
    </row>
    <row r="2044" spans="4:6" x14ac:dyDescent="0.25">
      <c r="D2044" s="82">
        <v>3</v>
      </c>
      <c r="E2044" s="48" t="str">
        <f>IF('Section 3'!D56="","",'Section 3'!N56)</f>
        <v/>
      </c>
      <c r="F2044" s="48" t="str">
        <f>IF(E2044="","",'Section 3'!O56)</f>
        <v/>
      </c>
    </row>
    <row r="2045" spans="4:6" x14ac:dyDescent="0.25">
      <c r="D2045" s="82">
        <v>3</v>
      </c>
      <c r="E2045" s="48" t="str">
        <f>IF('Section 3'!D57="","",'Section 3'!N57)</f>
        <v/>
      </c>
      <c r="F2045" s="48" t="str">
        <f>IF(E2045="","",'Section 3'!O57)</f>
        <v/>
      </c>
    </row>
    <row r="2046" spans="4:6" x14ac:dyDescent="0.25">
      <c r="D2046" s="82">
        <v>3</v>
      </c>
      <c r="E2046" s="48" t="str">
        <f>IF('Section 3'!D58="","",'Section 3'!N58)</f>
        <v/>
      </c>
      <c r="F2046" s="48" t="str">
        <f>IF(E2046="","",'Section 3'!O58)</f>
        <v/>
      </c>
    </row>
    <row r="2047" spans="4:6" x14ac:dyDescent="0.25">
      <c r="D2047" s="82">
        <v>3</v>
      </c>
      <c r="E2047" s="48" t="str">
        <f>IF('Section 3'!D59="","",'Section 3'!N59)</f>
        <v/>
      </c>
      <c r="F2047" s="48" t="str">
        <f>IF(E2047="","",'Section 3'!O59)</f>
        <v/>
      </c>
    </row>
    <row r="2048" spans="4:6" x14ac:dyDescent="0.25">
      <c r="D2048" s="82">
        <v>3</v>
      </c>
      <c r="E2048" s="48" t="str">
        <f>IF('Section 3'!D60="","",'Section 3'!N60)</f>
        <v/>
      </c>
      <c r="F2048" s="48" t="str">
        <f>IF(E2048="","",'Section 3'!O60)</f>
        <v/>
      </c>
    </row>
    <row r="2049" spans="4:6" x14ac:dyDescent="0.25">
      <c r="D2049" s="82">
        <v>3</v>
      </c>
      <c r="E2049" s="48" t="str">
        <f>IF('Section 3'!D61="","",'Section 3'!N61)</f>
        <v/>
      </c>
      <c r="F2049" s="48" t="str">
        <f>IF(E2049="","",'Section 3'!O61)</f>
        <v/>
      </c>
    </row>
    <row r="2050" spans="4:6" x14ac:dyDescent="0.25">
      <c r="D2050" s="82">
        <v>3</v>
      </c>
      <c r="E2050" s="48" t="str">
        <f>IF('Section 3'!D62="","",'Section 3'!N62)</f>
        <v/>
      </c>
      <c r="F2050" s="48" t="str">
        <f>IF(E2050="","",'Section 3'!O62)</f>
        <v/>
      </c>
    </row>
    <row r="2051" spans="4:6" x14ac:dyDescent="0.25">
      <c r="D2051" s="82">
        <v>3</v>
      </c>
      <c r="E2051" s="48" t="str">
        <f>IF('Section 3'!D63="","",'Section 3'!N63)</f>
        <v/>
      </c>
      <c r="F2051" s="48" t="str">
        <f>IF(E2051="","",'Section 3'!O63)</f>
        <v/>
      </c>
    </row>
    <row r="2052" spans="4:6" x14ac:dyDescent="0.25">
      <c r="D2052" s="82">
        <v>3</v>
      </c>
      <c r="E2052" s="48" t="str">
        <f>IF('Section 3'!D64="","",'Section 3'!N64)</f>
        <v/>
      </c>
      <c r="F2052" s="48" t="str">
        <f>IF(E2052="","",'Section 3'!O64)</f>
        <v/>
      </c>
    </row>
    <row r="2053" spans="4:6" x14ac:dyDescent="0.25">
      <c r="D2053" s="82">
        <v>3</v>
      </c>
      <c r="E2053" s="48" t="str">
        <f>IF('Section 3'!D65="","",'Section 3'!N65)</f>
        <v/>
      </c>
      <c r="F2053" s="48" t="str">
        <f>IF(E2053="","",'Section 3'!O65)</f>
        <v/>
      </c>
    </row>
    <row r="2054" spans="4:6" x14ac:dyDescent="0.25">
      <c r="D2054" s="82">
        <v>3</v>
      </c>
      <c r="E2054" s="48" t="str">
        <f>IF('Section 3'!D66="","",'Section 3'!N66)</f>
        <v/>
      </c>
      <c r="F2054" s="48" t="str">
        <f>IF(E2054="","",'Section 3'!O66)</f>
        <v/>
      </c>
    </row>
    <row r="2055" spans="4:6" x14ac:dyDescent="0.25">
      <c r="D2055" s="82">
        <v>3</v>
      </c>
      <c r="E2055" s="48" t="str">
        <f>IF('Section 3'!D67="","",'Section 3'!N67)</f>
        <v/>
      </c>
      <c r="F2055" s="48" t="str">
        <f>IF(E2055="","",'Section 3'!O67)</f>
        <v/>
      </c>
    </row>
    <row r="2056" spans="4:6" x14ac:dyDescent="0.25">
      <c r="D2056" s="82">
        <v>3</v>
      </c>
      <c r="E2056" s="48" t="str">
        <f>IF('Section 3'!D68="","",'Section 3'!N68)</f>
        <v/>
      </c>
      <c r="F2056" s="48" t="str">
        <f>IF(E2056="","",'Section 3'!O68)</f>
        <v/>
      </c>
    </row>
    <row r="2057" spans="4:6" x14ac:dyDescent="0.25">
      <c r="D2057" s="82">
        <v>3</v>
      </c>
      <c r="E2057" s="48" t="str">
        <f>IF('Section 3'!D69="","",'Section 3'!N69)</f>
        <v/>
      </c>
      <c r="F2057" s="48" t="str">
        <f>IF(E2057="","",'Section 3'!O69)</f>
        <v/>
      </c>
    </row>
    <row r="2058" spans="4:6" x14ac:dyDescent="0.25">
      <c r="D2058" s="82">
        <v>3</v>
      </c>
      <c r="E2058" s="48" t="str">
        <f>IF('Section 3'!D70="","",'Section 3'!N70)</f>
        <v/>
      </c>
      <c r="F2058" s="48" t="str">
        <f>IF(E2058="","",'Section 3'!O70)</f>
        <v/>
      </c>
    </row>
    <row r="2059" spans="4:6" x14ac:dyDescent="0.25">
      <c r="D2059" s="82">
        <v>3</v>
      </c>
      <c r="E2059" s="48" t="str">
        <f>IF('Section 3'!D71="","",'Section 3'!N71)</f>
        <v/>
      </c>
      <c r="F2059" s="48" t="str">
        <f>IF(E2059="","",'Section 3'!O71)</f>
        <v/>
      </c>
    </row>
    <row r="2060" spans="4:6" x14ac:dyDescent="0.25">
      <c r="D2060" s="82">
        <v>3</v>
      </c>
      <c r="E2060" s="48" t="str">
        <f>IF('Section 3'!D72="","",'Section 3'!N72)</f>
        <v/>
      </c>
      <c r="F2060" s="48" t="str">
        <f>IF(E2060="","",'Section 3'!O72)</f>
        <v/>
      </c>
    </row>
    <row r="2061" spans="4:6" x14ac:dyDescent="0.25">
      <c r="D2061" s="82">
        <v>3</v>
      </c>
      <c r="E2061" s="48" t="str">
        <f>IF('Section 3'!D73="","",'Section 3'!N73)</f>
        <v/>
      </c>
      <c r="F2061" s="48" t="str">
        <f>IF(E2061="","",'Section 3'!O73)</f>
        <v/>
      </c>
    </row>
    <row r="2062" spans="4:6" x14ac:dyDescent="0.25">
      <c r="D2062" s="82">
        <v>3</v>
      </c>
      <c r="E2062" s="48" t="str">
        <f>IF('Section 3'!D74="","",'Section 3'!N74)</f>
        <v/>
      </c>
      <c r="F2062" s="48" t="str">
        <f>IF(E2062="","",'Section 3'!O74)</f>
        <v/>
      </c>
    </row>
    <row r="2063" spans="4:6" x14ac:dyDescent="0.25">
      <c r="D2063" s="82">
        <v>3</v>
      </c>
      <c r="E2063" s="48" t="str">
        <f>IF('Section 3'!D75="","",'Section 3'!N75)</f>
        <v/>
      </c>
      <c r="F2063" s="48" t="str">
        <f>IF(E2063="","",'Section 3'!O75)</f>
        <v/>
      </c>
    </row>
    <row r="2064" spans="4:6" x14ac:dyDescent="0.25">
      <c r="D2064" s="82">
        <v>3</v>
      </c>
      <c r="E2064" s="48" t="str">
        <f>IF('Section 3'!D76="","",'Section 3'!N76)</f>
        <v/>
      </c>
      <c r="F2064" s="48" t="str">
        <f>IF(E2064="","",'Section 3'!O76)</f>
        <v/>
      </c>
    </row>
    <row r="2065" spans="4:6" x14ac:dyDescent="0.25">
      <c r="D2065" s="82">
        <v>3</v>
      </c>
      <c r="E2065" s="48" t="str">
        <f>IF('Section 3'!D77="","",'Section 3'!N77)</f>
        <v/>
      </c>
      <c r="F2065" s="48" t="str">
        <f>IF(E2065="","",'Section 3'!O77)</f>
        <v/>
      </c>
    </row>
    <row r="2066" spans="4:6" x14ac:dyDescent="0.25">
      <c r="D2066" s="82">
        <v>3</v>
      </c>
      <c r="E2066" s="48" t="str">
        <f>IF('Section 3'!D78="","",'Section 3'!N78)</f>
        <v/>
      </c>
      <c r="F2066" s="48" t="str">
        <f>IF(E2066="","",'Section 3'!O78)</f>
        <v/>
      </c>
    </row>
    <row r="2067" spans="4:6" x14ac:dyDescent="0.25">
      <c r="D2067" s="82">
        <v>3</v>
      </c>
      <c r="E2067" s="48" t="str">
        <f>IF('Section 3'!D79="","",'Section 3'!N79)</f>
        <v/>
      </c>
      <c r="F2067" s="48" t="str">
        <f>IF(E2067="","",'Section 3'!O79)</f>
        <v/>
      </c>
    </row>
    <row r="2068" spans="4:6" x14ac:dyDescent="0.25">
      <c r="D2068" s="82">
        <v>3</v>
      </c>
      <c r="E2068" s="48" t="str">
        <f>IF('Section 3'!D80="","",'Section 3'!N80)</f>
        <v/>
      </c>
      <c r="F2068" s="48" t="str">
        <f>IF(E2068="","",'Section 3'!O80)</f>
        <v/>
      </c>
    </row>
    <row r="2069" spans="4:6" x14ac:dyDescent="0.25">
      <c r="D2069" s="82">
        <v>3</v>
      </c>
      <c r="E2069" s="48" t="str">
        <f>IF('Section 3'!D81="","",'Section 3'!N81)</f>
        <v/>
      </c>
      <c r="F2069" s="48" t="str">
        <f>IF(E2069="","",'Section 3'!O81)</f>
        <v/>
      </c>
    </row>
    <row r="2070" spans="4:6" x14ac:dyDescent="0.25">
      <c r="D2070" s="82">
        <v>3</v>
      </c>
      <c r="E2070" s="48" t="str">
        <f>IF('Section 3'!D82="","",'Section 3'!N82)</f>
        <v/>
      </c>
      <c r="F2070" s="48" t="str">
        <f>IF(E2070="","",'Section 3'!O82)</f>
        <v/>
      </c>
    </row>
    <row r="2071" spans="4:6" x14ac:dyDescent="0.25">
      <c r="D2071" s="82">
        <v>3</v>
      </c>
      <c r="E2071" s="48" t="str">
        <f>IF('Section 3'!D83="","",'Section 3'!N83)</f>
        <v/>
      </c>
      <c r="F2071" s="48" t="str">
        <f>IF(E2071="","",'Section 3'!O83)</f>
        <v/>
      </c>
    </row>
    <row r="2072" spans="4:6" x14ac:dyDescent="0.25">
      <c r="D2072" s="82">
        <v>3</v>
      </c>
      <c r="E2072" s="48" t="str">
        <f>IF('Section 3'!D84="","",'Section 3'!N84)</f>
        <v/>
      </c>
      <c r="F2072" s="48" t="str">
        <f>IF(E2072="","",'Section 3'!O84)</f>
        <v/>
      </c>
    </row>
    <row r="2073" spans="4:6" x14ac:dyDescent="0.25">
      <c r="D2073" s="82">
        <v>3</v>
      </c>
      <c r="E2073" s="48" t="str">
        <f>IF('Section 3'!D85="","",'Section 3'!N85)</f>
        <v/>
      </c>
      <c r="F2073" s="48" t="str">
        <f>IF(E2073="","",'Section 3'!O85)</f>
        <v/>
      </c>
    </row>
    <row r="2074" spans="4:6" x14ac:dyDescent="0.25">
      <c r="D2074" s="82">
        <v>3</v>
      </c>
      <c r="E2074" s="48" t="str">
        <f>IF('Section 3'!D86="","",'Section 3'!N86)</f>
        <v/>
      </c>
      <c r="F2074" s="48" t="str">
        <f>IF(E2074="","",'Section 3'!O86)</f>
        <v/>
      </c>
    </row>
    <row r="2075" spans="4:6" x14ac:dyDescent="0.25">
      <c r="D2075" s="82">
        <v>3</v>
      </c>
      <c r="E2075" s="48" t="str">
        <f>IF('Section 3'!D87="","",'Section 3'!N87)</f>
        <v/>
      </c>
      <c r="F2075" s="48" t="str">
        <f>IF(E2075="","",'Section 3'!O87)</f>
        <v/>
      </c>
    </row>
    <row r="2076" spans="4:6" x14ac:dyDescent="0.25">
      <c r="D2076" s="82">
        <v>3</v>
      </c>
      <c r="E2076" s="48" t="str">
        <f>IF('Section 3'!D88="","",'Section 3'!N88)</f>
        <v/>
      </c>
      <c r="F2076" s="48" t="str">
        <f>IF(E2076="","",'Section 3'!O88)</f>
        <v/>
      </c>
    </row>
    <row r="2077" spans="4:6" x14ac:dyDescent="0.25">
      <c r="D2077" s="82">
        <v>3</v>
      </c>
      <c r="E2077" s="48" t="str">
        <f>IF('Section 3'!D89="","",'Section 3'!N89)</f>
        <v/>
      </c>
      <c r="F2077" s="48" t="str">
        <f>IF(E2077="","",'Section 3'!O89)</f>
        <v/>
      </c>
    </row>
    <row r="2078" spans="4:6" x14ac:dyDescent="0.25">
      <c r="D2078" s="82">
        <v>3</v>
      </c>
      <c r="E2078" s="48" t="str">
        <f>IF('Section 3'!D90="","",'Section 3'!N90)</f>
        <v/>
      </c>
      <c r="F2078" s="48" t="str">
        <f>IF(E2078="","",'Section 3'!O90)</f>
        <v/>
      </c>
    </row>
    <row r="2079" spans="4:6" x14ac:dyDescent="0.25">
      <c r="D2079" s="82">
        <v>3</v>
      </c>
      <c r="E2079" s="48" t="str">
        <f>IF('Section 3'!D91="","",'Section 3'!N91)</f>
        <v/>
      </c>
      <c r="F2079" s="48" t="str">
        <f>IF(E2079="","",'Section 3'!O91)</f>
        <v/>
      </c>
    </row>
    <row r="2080" spans="4:6" x14ac:dyDescent="0.25">
      <c r="D2080" s="82">
        <v>3</v>
      </c>
      <c r="E2080" s="48" t="str">
        <f>IF('Section 3'!D92="","",'Section 3'!N92)</f>
        <v/>
      </c>
      <c r="F2080" s="48" t="str">
        <f>IF(E2080="","",'Section 3'!O92)</f>
        <v/>
      </c>
    </row>
    <row r="2081" spans="4:6" x14ac:dyDescent="0.25">
      <c r="D2081" s="82">
        <v>3</v>
      </c>
      <c r="E2081" s="48" t="str">
        <f>IF('Section 3'!D93="","",'Section 3'!N93)</f>
        <v/>
      </c>
      <c r="F2081" s="48" t="str">
        <f>IF(E2081="","",'Section 3'!O93)</f>
        <v/>
      </c>
    </row>
    <row r="2082" spans="4:6" x14ac:dyDescent="0.25">
      <c r="D2082" s="82">
        <v>3</v>
      </c>
      <c r="E2082" s="48" t="str">
        <f>IF('Section 3'!D94="","",'Section 3'!N94)</f>
        <v/>
      </c>
      <c r="F2082" s="48" t="str">
        <f>IF(E2082="","",'Section 3'!O94)</f>
        <v/>
      </c>
    </row>
    <row r="2083" spans="4:6" x14ac:dyDescent="0.25">
      <c r="D2083" s="82">
        <v>3</v>
      </c>
      <c r="E2083" s="48" t="str">
        <f>IF('Section 3'!D95="","",'Section 3'!N95)</f>
        <v/>
      </c>
      <c r="F2083" s="48" t="str">
        <f>IF(E2083="","",'Section 3'!O95)</f>
        <v/>
      </c>
    </row>
    <row r="2084" spans="4:6" x14ac:dyDescent="0.25">
      <c r="D2084" s="82">
        <v>3</v>
      </c>
      <c r="E2084" s="48" t="str">
        <f>IF('Section 3'!D96="","",'Section 3'!N96)</f>
        <v/>
      </c>
      <c r="F2084" s="48" t="str">
        <f>IF(E2084="","",'Section 3'!O96)</f>
        <v/>
      </c>
    </row>
    <row r="2085" spans="4:6" x14ac:dyDescent="0.25">
      <c r="D2085" s="82">
        <v>3</v>
      </c>
      <c r="E2085" s="48" t="str">
        <f>IF('Section 3'!D97="","",'Section 3'!N97)</f>
        <v/>
      </c>
      <c r="F2085" s="48" t="str">
        <f>IF(E2085="","",'Section 3'!O97)</f>
        <v/>
      </c>
    </row>
    <row r="2086" spans="4:6" x14ac:dyDescent="0.25">
      <c r="D2086" s="82">
        <v>3</v>
      </c>
      <c r="E2086" s="48" t="str">
        <f>IF('Section 3'!D98="","",'Section 3'!N98)</f>
        <v/>
      </c>
      <c r="F2086" s="48" t="str">
        <f>IF(E2086="","",'Section 3'!O98)</f>
        <v/>
      </c>
    </row>
    <row r="2087" spans="4:6" x14ac:dyDescent="0.25">
      <c r="D2087" s="82">
        <v>3</v>
      </c>
      <c r="E2087" s="48" t="str">
        <f>IF('Section 3'!D99="","",'Section 3'!N99)</f>
        <v/>
      </c>
      <c r="F2087" s="48" t="str">
        <f>IF(E2087="","",'Section 3'!O99)</f>
        <v/>
      </c>
    </row>
    <row r="2088" spans="4:6" x14ac:dyDescent="0.25">
      <c r="D2088" s="82">
        <v>3</v>
      </c>
      <c r="E2088" s="48" t="str">
        <f>IF('Section 3'!D100="","",'Section 3'!N100)</f>
        <v/>
      </c>
      <c r="F2088" s="48" t="str">
        <f>IF(E2088="","",'Section 3'!O100)</f>
        <v/>
      </c>
    </row>
    <row r="2089" spans="4:6" x14ac:dyDescent="0.25">
      <c r="D2089" s="82">
        <v>3</v>
      </c>
      <c r="E2089" s="48" t="str">
        <f>IF('Section 3'!D101="","",'Section 3'!N101)</f>
        <v/>
      </c>
      <c r="F2089" s="48" t="str">
        <f>IF(E2089="","",'Section 3'!O101)</f>
        <v/>
      </c>
    </row>
    <row r="2090" spans="4:6" x14ac:dyDescent="0.25">
      <c r="D2090" s="82">
        <v>3</v>
      </c>
      <c r="E2090" s="48" t="str">
        <f>IF('Section 3'!D102="","",'Section 3'!N102)</f>
        <v/>
      </c>
      <c r="F2090" s="48" t="str">
        <f>IF(E2090="","",'Section 3'!O102)</f>
        <v/>
      </c>
    </row>
    <row r="2091" spans="4:6" x14ac:dyDescent="0.25">
      <c r="D2091" s="82">
        <v>3</v>
      </c>
      <c r="E2091" s="48" t="str">
        <f>IF('Section 3'!D103="","",'Section 3'!N103)</f>
        <v/>
      </c>
      <c r="F2091" s="48" t="str">
        <f>IF(E2091="","",'Section 3'!O103)</f>
        <v/>
      </c>
    </row>
    <row r="2092" spans="4:6" x14ac:dyDescent="0.25">
      <c r="D2092" s="82">
        <v>3</v>
      </c>
      <c r="E2092" s="48" t="str">
        <f>IF('Section 3'!D104="","",'Section 3'!N104)</f>
        <v/>
      </c>
      <c r="F2092" s="48" t="str">
        <f>IF(E2092="","",'Section 3'!O104)</f>
        <v/>
      </c>
    </row>
    <row r="2093" spans="4:6" x14ac:dyDescent="0.25">
      <c r="D2093" s="82">
        <v>3</v>
      </c>
      <c r="E2093" s="48" t="str">
        <f>IF('Section 3'!D105="","",'Section 3'!N105)</f>
        <v/>
      </c>
      <c r="F2093" s="48" t="str">
        <f>IF(E2093="","",'Section 3'!O105)</f>
        <v/>
      </c>
    </row>
    <row r="2094" spans="4:6" x14ac:dyDescent="0.25">
      <c r="D2094" s="82">
        <v>3</v>
      </c>
      <c r="E2094" s="48" t="str">
        <f>IF('Section 3'!D106="","",'Section 3'!N106)</f>
        <v/>
      </c>
      <c r="F2094" s="48" t="str">
        <f>IF(E2094="","",'Section 3'!O106)</f>
        <v/>
      </c>
    </row>
    <row r="2095" spans="4:6" x14ac:dyDescent="0.25">
      <c r="D2095" s="82">
        <v>3</v>
      </c>
      <c r="E2095" s="48" t="str">
        <f>IF('Section 3'!D107="","",'Section 3'!N107)</f>
        <v/>
      </c>
      <c r="F2095" s="48" t="str">
        <f>IF(E2095="","",'Section 3'!O107)</f>
        <v/>
      </c>
    </row>
    <row r="2096" spans="4:6" x14ac:dyDescent="0.25">
      <c r="D2096" s="82">
        <v>3</v>
      </c>
      <c r="E2096" s="48" t="str">
        <f>IF('Section 3'!D108="","",'Section 3'!N108)</f>
        <v/>
      </c>
      <c r="F2096" s="48" t="str">
        <f>IF(E2096="","",'Section 3'!O108)</f>
        <v/>
      </c>
    </row>
    <row r="2097" spans="4:6" x14ac:dyDescent="0.25">
      <c r="D2097" s="82">
        <v>3</v>
      </c>
      <c r="E2097" s="48" t="str">
        <f>IF('Section 3'!D109="","",'Section 3'!N109)</f>
        <v/>
      </c>
      <c r="F2097" s="48" t="str">
        <f>IF(E2097="","",'Section 3'!O109)</f>
        <v/>
      </c>
    </row>
    <row r="2098" spans="4:6" x14ac:dyDescent="0.25">
      <c r="D2098" s="82">
        <v>3</v>
      </c>
      <c r="E2098" s="48" t="str">
        <f>IF('Section 3'!D110="","",'Section 3'!N110)</f>
        <v/>
      </c>
      <c r="F2098" s="48" t="str">
        <f>IF(E2098="","",'Section 3'!O110)</f>
        <v/>
      </c>
    </row>
    <row r="2099" spans="4:6" x14ac:dyDescent="0.25">
      <c r="D2099" s="82">
        <v>3</v>
      </c>
      <c r="E2099" s="48" t="str">
        <f>IF('Section 3'!D111="","",'Section 3'!N111)</f>
        <v/>
      </c>
      <c r="F2099" s="48" t="str">
        <f>IF(E2099="","",'Section 3'!O111)</f>
        <v/>
      </c>
    </row>
    <row r="2100" spans="4:6" x14ac:dyDescent="0.25">
      <c r="D2100" s="82">
        <v>3</v>
      </c>
      <c r="E2100" s="48" t="str">
        <f>IF('Section 3'!D112="","",'Section 3'!N112)</f>
        <v/>
      </c>
      <c r="F2100" s="48" t="str">
        <f>IF(E2100="","",'Section 3'!O112)</f>
        <v/>
      </c>
    </row>
    <row r="2101" spans="4:6" x14ac:dyDescent="0.25">
      <c r="D2101" s="82">
        <v>3</v>
      </c>
      <c r="E2101" s="48" t="str">
        <f>IF('Section 3'!D113="","",'Section 3'!N113)</f>
        <v/>
      </c>
      <c r="F2101" s="48" t="str">
        <f>IF(E2101="","",'Section 3'!O113)</f>
        <v/>
      </c>
    </row>
    <row r="2102" spans="4:6" x14ac:dyDescent="0.25">
      <c r="D2102" s="82">
        <v>3</v>
      </c>
      <c r="E2102" s="48" t="str">
        <f>IF('Section 3'!D114="","",'Section 3'!N114)</f>
        <v/>
      </c>
      <c r="F2102" s="48" t="str">
        <f>IF(E2102="","",'Section 3'!O114)</f>
        <v/>
      </c>
    </row>
    <row r="2103" spans="4:6" x14ac:dyDescent="0.25">
      <c r="D2103" s="82">
        <v>3</v>
      </c>
      <c r="E2103" s="48" t="str">
        <f>IF('Section 3'!D115="","",'Section 3'!N115)</f>
        <v/>
      </c>
      <c r="F2103" s="48" t="str">
        <f>IF(E2103="","",'Section 3'!O115)</f>
        <v/>
      </c>
    </row>
    <row r="2104" spans="4:6" x14ac:dyDescent="0.25">
      <c r="D2104" s="82">
        <v>3</v>
      </c>
      <c r="E2104" s="48" t="str">
        <f>IF('Section 3'!D116="","",'Section 3'!N116)</f>
        <v/>
      </c>
      <c r="F2104" s="48" t="str">
        <f>IF(E2104="","",'Section 3'!O116)</f>
        <v/>
      </c>
    </row>
    <row r="2105" spans="4:6" x14ac:dyDescent="0.25">
      <c r="D2105" s="82">
        <v>3</v>
      </c>
      <c r="E2105" s="48" t="str">
        <f>IF('Section 3'!D117="","",'Section 3'!N117)</f>
        <v/>
      </c>
      <c r="F2105" s="48" t="str">
        <f>IF(E2105="","",'Section 3'!O117)</f>
        <v/>
      </c>
    </row>
    <row r="2106" spans="4:6" x14ac:dyDescent="0.25">
      <c r="D2106" s="82">
        <v>3</v>
      </c>
      <c r="E2106" s="48" t="str">
        <f>IF('Section 3'!D118="","",'Section 3'!N118)</f>
        <v/>
      </c>
      <c r="F2106" s="48" t="str">
        <f>IF(E2106="","",'Section 3'!O118)</f>
        <v/>
      </c>
    </row>
    <row r="2107" spans="4:6" x14ac:dyDescent="0.25">
      <c r="D2107" s="82">
        <v>3</v>
      </c>
      <c r="E2107" s="48" t="str">
        <f>IF('Section 3'!D119="","",'Section 3'!N119)</f>
        <v/>
      </c>
      <c r="F2107" s="48" t="str">
        <f>IF(E2107="","",'Section 3'!O119)</f>
        <v/>
      </c>
    </row>
    <row r="2108" spans="4:6" x14ac:dyDescent="0.25">
      <c r="D2108" s="82">
        <v>3</v>
      </c>
      <c r="E2108" s="48" t="str">
        <f>IF('Section 3'!D120="","",'Section 3'!N120)</f>
        <v/>
      </c>
      <c r="F2108" s="48" t="str">
        <f>IF(E2108="","",'Section 3'!O120)</f>
        <v/>
      </c>
    </row>
    <row r="2109" spans="4:6" x14ac:dyDescent="0.25">
      <c r="D2109" s="82">
        <v>3</v>
      </c>
      <c r="E2109" s="48" t="str">
        <f>IF('Section 3'!D121="","",'Section 3'!N121)</f>
        <v/>
      </c>
      <c r="F2109" s="48" t="str">
        <f>IF(E2109="","",'Section 3'!O121)</f>
        <v/>
      </c>
    </row>
    <row r="2110" spans="4:6" x14ac:dyDescent="0.25">
      <c r="D2110" s="82">
        <v>3</v>
      </c>
      <c r="E2110" s="48" t="str">
        <f>IF('Section 3'!D122="","",'Section 3'!N122)</f>
        <v/>
      </c>
      <c r="F2110" s="48" t="str">
        <f>IF(E2110="","",'Section 3'!O122)</f>
        <v/>
      </c>
    </row>
    <row r="2111" spans="4:6" x14ac:dyDescent="0.25">
      <c r="D2111" s="82">
        <v>3</v>
      </c>
      <c r="E2111" s="48" t="str">
        <f>IF('Section 3'!D123="","",'Section 3'!N123)</f>
        <v/>
      </c>
      <c r="F2111" s="48" t="str">
        <f>IF(E2111="","",'Section 3'!O123)</f>
        <v/>
      </c>
    </row>
    <row r="2112" spans="4:6" x14ac:dyDescent="0.25">
      <c r="D2112" s="82">
        <v>3</v>
      </c>
      <c r="E2112" s="48" t="str">
        <f>IF('Section 3'!D124="","",'Section 3'!N124)</f>
        <v/>
      </c>
      <c r="F2112" s="48" t="str">
        <f>IF(E2112="","",'Section 3'!O124)</f>
        <v/>
      </c>
    </row>
    <row r="2113" spans="4:6" x14ac:dyDescent="0.25">
      <c r="D2113" s="82">
        <v>3</v>
      </c>
      <c r="E2113" s="48" t="str">
        <f>IF('Section 3'!D125="","",'Section 3'!N125)</f>
        <v/>
      </c>
      <c r="F2113" s="48" t="str">
        <f>IF(E2113="","",'Section 3'!O125)</f>
        <v/>
      </c>
    </row>
    <row r="2114" spans="4:6" x14ac:dyDescent="0.25">
      <c r="D2114" s="82">
        <v>3</v>
      </c>
      <c r="E2114" s="48" t="str">
        <f>IF('Section 3'!D126="","",'Section 3'!N126)</f>
        <v/>
      </c>
      <c r="F2114" s="48" t="str">
        <f>IF(E2114="","",'Section 3'!O126)</f>
        <v/>
      </c>
    </row>
    <row r="2115" spans="4:6" x14ac:dyDescent="0.25">
      <c r="D2115" s="82">
        <v>3</v>
      </c>
      <c r="E2115" s="48" t="str">
        <f>IF('Section 3'!D127="","",'Section 3'!N127)</f>
        <v/>
      </c>
      <c r="F2115" s="48" t="str">
        <f>IF(E2115="","",'Section 3'!O127)</f>
        <v/>
      </c>
    </row>
    <row r="2116" spans="4:6" x14ac:dyDescent="0.25">
      <c r="D2116" s="82">
        <v>3</v>
      </c>
      <c r="E2116" s="48" t="str">
        <f>IF('Section 3'!D128="","",'Section 3'!N128)</f>
        <v/>
      </c>
      <c r="F2116" s="48" t="str">
        <f>IF(E2116="","",'Section 3'!O128)</f>
        <v/>
      </c>
    </row>
    <row r="2117" spans="4:6" x14ac:dyDescent="0.25">
      <c r="D2117" s="82">
        <v>3</v>
      </c>
      <c r="E2117" s="48" t="str">
        <f>IF('Section 3'!D129="","",'Section 3'!N129)</f>
        <v/>
      </c>
      <c r="F2117" s="48" t="str">
        <f>IF(E2117="","",'Section 3'!O129)</f>
        <v/>
      </c>
    </row>
    <row r="2118" spans="4:6" x14ac:dyDescent="0.25">
      <c r="D2118" s="82">
        <v>3</v>
      </c>
      <c r="E2118" s="48" t="str">
        <f>IF('Section 3'!D130="","",'Section 3'!N130)</f>
        <v/>
      </c>
      <c r="F2118" s="48" t="str">
        <f>IF(E2118="","",'Section 3'!O130)</f>
        <v/>
      </c>
    </row>
    <row r="2119" spans="4:6" x14ac:dyDescent="0.25">
      <c r="D2119" s="82">
        <v>3</v>
      </c>
      <c r="E2119" s="48" t="str">
        <f>IF('Section 3'!D131="","",'Section 3'!N131)</f>
        <v/>
      </c>
      <c r="F2119" s="48" t="str">
        <f>IF(E2119="","",'Section 3'!O131)</f>
        <v/>
      </c>
    </row>
    <row r="2120" spans="4:6" x14ac:dyDescent="0.25">
      <c r="D2120" s="82">
        <v>3</v>
      </c>
      <c r="E2120" s="48" t="str">
        <f>IF('Section 3'!D132="","",'Section 3'!N132)</f>
        <v/>
      </c>
      <c r="F2120" s="48" t="str">
        <f>IF(E2120="","",'Section 3'!O132)</f>
        <v/>
      </c>
    </row>
    <row r="2121" spans="4:6" x14ac:dyDescent="0.25">
      <c r="D2121" s="82">
        <v>3</v>
      </c>
      <c r="E2121" s="48" t="str">
        <f>IF('Section 3'!D133="","",'Section 3'!N133)</f>
        <v/>
      </c>
      <c r="F2121" s="48" t="str">
        <f>IF(E2121="","",'Section 3'!O133)</f>
        <v/>
      </c>
    </row>
    <row r="2122" spans="4:6" x14ac:dyDescent="0.25">
      <c r="D2122" s="82">
        <v>3</v>
      </c>
      <c r="E2122" s="48" t="str">
        <f>IF('Section 3'!D134="","",'Section 3'!N134)</f>
        <v/>
      </c>
      <c r="F2122" s="48" t="str">
        <f>IF(E2122="","",'Section 3'!O134)</f>
        <v/>
      </c>
    </row>
    <row r="2123" spans="4:6" x14ac:dyDescent="0.25">
      <c r="D2123" s="82">
        <v>3</v>
      </c>
      <c r="E2123" s="48" t="str">
        <f>IF('Section 3'!D135="","",'Section 3'!N135)</f>
        <v/>
      </c>
      <c r="F2123" s="48" t="str">
        <f>IF(E2123="","",'Section 3'!O135)</f>
        <v/>
      </c>
    </row>
    <row r="2124" spans="4:6" x14ac:dyDescent="0.25">
      <c r="D2124" s="82">
        <v>3</v>
      </c>
      <c r="E2124" s="48" t="str">
        <f>IF('Section 3'!D136="","",'Section 3'!N136)</f>
        <v/>
      </c>
      <c r="F2124" s="48" t="str">
        <f>IF(E2124="","",'Section 3'!O136)</f>
        <v/>
      </c>
    </row>
    <row r="2125" spans="4:6" x14ac:dyDescent="0.25">
      <c r="D2125" s="82">
        <v>3</v>
      </c>
      <c r="E2125" s="48" t="str">
        <f>IF('Section 3'!D137="","",'Section 3'!N137)</f>
        <v/>
      </c>
      <c r="F2125" s="48" t="str">
        <f>IF(E2125="","",'Section 3'!O137)</f>
        <v/>
      </c>
    </row>
    <row r="2126" spans="4:6" x14ac:dyDescent="0.25">
      <c r="D2126" s="82">
        <v>3</v>
      </c>
      <c r="E2126" s="48" t="str">
        <f>IF('Section 3'!D138="","",'Section 3'!N138)</f>
        <v/>
      </c>
      <c r="F2126" s="48" t="str">
        <f>IF(E2126="","",'Section 3'!O138)</f>
        <v/>
      </c>
    </row>
    <row r="2127" spans="4:6" x14ac:dyDescent="0.25">
      <c r="D2127" s="82">
        <v>3</v>
      </c>
      <c r="E2127" s="48" t="str">
        <f>IF('Section 3'!D139="","",'Section 3'!N139)</f>
        <v/>
      </c>
      <c r="F2127" s="48" t="str">
        <f>IF(E2127="","",'Section 3'!O139)</f>
        <v/>
      </c>
    </row>
    <row r="2128" spans="4:6" x14ac:dyDescent="0.25">
      <c r="D2128" s="82">
        <v>3</v>
      </c>
      <c r="E2128" s="48" t="str">
        <f>IF('Section 3'!D140="","",'Section 3'!N140)</f>
        <v/>
      </c>
      <c r="F2128" s="48" t="str">
        <f>IF(E2128="","",'Section 3'!O140)</f>
        <v/>
      </c>
    </row>
    <row r="2129" spans="4:6" x14ac:dyDescent="0.25">
      <c r="D2129" s="82">
        <v>3</v>
      </c>
      <c r="E2129" s="48" t="str">
        <f>IF('Section 3'!D141="","",'Section 3'!N141)</f>
        <v/>
      </c>
      <c r="F2129" s="48" t="str">
        <f>IF(E2129="","",'Section 3'!O141)</f>
        <v/>
      </c>
    </row>
    <row r="2130" spans="4:6" x14ac:dyDescent="0.25">
      <c r="D2130" s="82">
        <v>3</v>
      </c>
      <c r="E2130" s="48" t="str">
        <f>IF('Section 3'!D142="","",'Section 3'!N142)</f>
        <v/>
      </c>
      <c r="F2130" s="48" t="str">
        <f>IF(E2130="","",'Section 3'!O142)</f>
        <v/>
      </c>
    </row>
    <row r="2131" spans="4:6" x14ac:dyDescent="0.25">
      <c r="D2131" s="82">
        <v>3</v>
      </c>
      <c r="E2131" s="48" t="str">
        <f>IF('Section 3'!D143="","",'Section 3'!N143)</f>
        <v/>
      </c>
      <c r="F2131" s="48" t="str">
        <f>IF(E2131="","",'Section 3'!O143)</f>
        <v/>
      </c>
    </row>
    <row r="2132" spans="4:6" x14ac:dyDescent="0.25">
      <c r="D2132" s="82">
        <v>3</v>
      </c>
      <c r="E2132" s="48" t="str">
        <f>IF('Section 3'!D144="","",'Section 3'!N144)</f>
        <v/>
      </c>
      <c r="F2132" s="48" t="str">
        <f>IF(E2132="","",'Section 3'!O144)</f>
        <v/>
      </c>
    </row>
    <row r="2133" spans="4:6" x14ac:dyDescent="0.25">
      <c r="D2133" s="82">
        <v>3</v>
      </c>
      <c r="E2133" s="48" t="str">
        <f>IF('Section 3'!D145="","",'Section 3'!N145)</f>
        <v/>
      </c>
      <c r="F2133" s="48" t="str">
        <f>IF(E2133="","",'Section 3'!O145)</f>
        <v/>
      </c>
    </row>
    <row r="2134" spans="4:6" x14ac:dyDescent="0.25">
      <c r="D2134" s="82">
        <v>3</v>
      </c>
      <c r="E2134" s="48" t="str">
        <f>IF('Section 3'!D146="","",'Section 3'!N146)</f>
        <v/>
      </c>
      <c r="F2134" s="48" t="str">
        <f>IF(E2134="","",'Section 3'!O146)</f>
        <v/>
      </c>
    </row>
    <row r="2135" spans="4:6" x14ac:dyDescent="0.25">
      <c r="D2135" s="82">
        <v>3</v>
      </c>
      <c r="E2135" s="48" t="str">
        <f>IF('Section 3'!D147="","",'Section 3'!N147)</f>
        <v/>
      </c>
      <c r="F2135" s="48" t="str">
        <f>IF(E2135="","",'Section 3'!O147)</f>
        <v/>
      </c>
    </row>
    <row r="2136" spans="4:6" x14ac:dyDescent="0.25">
      <c r="D2136" s="82">
        <v>3</v>
      </c>
      <c r="E2136" s="48" t="str">
        <f>IF('Section 3'!D148="","",'Section 3'!N148)</f>
        <v/>
      </c>
      <c r="F2136" s="48" t="str">
        <f>IF(E2136="","",'Section 3'!O148)</f>
        <v/>
      </c>
    </row>
    <row r="2137" spans="4:6" x14ac:dyDescent="0.25">
      <c r="D2137" s="82">
        <v>3</v>
      </c>
      <c r="E2137" s="48" t="str">
        <f>IF('Section 3'!D149="","",'Section 3'!N149)</f>
        <v/>
      </c>
      <c r="F2137" s="48" t="str">
        <f>IF(E2137="","",'Section 3'!O149)</f>
        <v/>
      </c>
    </row>
    <row r="2138" spans="4:6" x14ac:dyDescent="0.25">
      <c r="D2138" s="82">
        <v>3</v>
      </c>
      <c r="E2138" s="48" t="str">
        <f>IF('Section 3'!D150="","",'Section 3'!N150)</f>
        <v/>
      </c>
      <c r="F2138" s="48" t="str">
        <f>IF(E2138="","",'Section 3'!O150)</f>
        <v/>
      </c>
    </row>
    <row r="2139" spans="4:6" x14ac:dyDescent="0.25">
      <c r="D2139" s="82">
        <v>3</v>
      </c>
      <c r="E2139" s="48" t="str">
        <f>IF('Section 3'!D151="","",'Section 3'!N151)</f>
        <v/>
      </c>
      <c r="F2139" s="48" t="str">
        <f>IF(E2139="","",'Section 3'!O151)</f>
        <v/>
      </c>
    </row>
    <row r="2140" spans="4:6" x14ac:dyDescent="0.25">
      <c r="D2140" s="82">
        <v>3</v>
      </c>
      <c r="E2140" s="48" t="str">
        <f>IF('Section 3'!D152="","",'Section 3'!N152)</f>
        <v/>
      </c>
      <c r="F2140" s="48" t="str">
        <f>IF(E2140="","",'Section 3'!O152)</f>
        <v/>
      </c>
    </row>
    <row r="2141" spans="4:6" x14ac:dyDescent="0.25">
      <c r="D2141" s="82">
        <v>3</v>
      </c>
      <c r="E2141" s="48" t="str">
        <f>IF('Section 3'!D153="","",'Section 3'!N153)</f>
        <v/>
      </c>
      <c r="F2141" s="48" t="str">
        <f>IF(E2141="","",'Section 3'!O153)</f>
        <v/>
      </c>
    </row>
    <row r="2142" spans="4:6" x14ac:dyDescent="0.25">
      <c r="D2142" s="82">
        <v>3</v>
      </c>
      <c r="E2142" s="48" t="str">
        <f>IF('Section 3'!D154="","",'Section 3'!N154)</f>
        <v/>
      </c>
      <c r="F2142" s="48" t="str">
        <f>IF(E2142="","",'Section 3'!O154)</f>
        <v/>
      </c>
    </row>
    <row r="2143" spans="4:6" x14ac:dyDescent="0.25">
      <c r="D2143" s="82">
        <v>3</v>
      </c>
      <c r="E2143" s="48" t="str">
        <f>IF('Section 3'!D155="","",'Section 3'!N155)</f>
        <v/>
      </c>
      <c r="F2143" s="48" t="str">
        <f>IF(E2143="","",'Section 3'!O155)</f>
        <v/>
      </c>
    </row>
    <row r="2144" spans="4:6" x14ac:dyDescent="0.25">
      <c r="D2144" s="82">
        <v>3</v>
      </c>
      <c r="E2144" s="48" t="str">
        <f>IF('Section 3'!D156="","",'Section 3'!N156)</f>
        <v/>
      </c>
      <c r="F2144" s="48" t="str">
        <f>IF(E2144="","",'Section 3'!O156)</f>
        <v/>
      </c>
    </row>
    <row r="2145" spans="4:6" x14ac:dyDescent="0.25">
      <c r="D2145" s="82">
        <v>3</v>
      </c>
      <c r="E2145" s="48" t="str">
        <f>IF('Section 3'!D157="","",'Section 3'!N157)</f>
        <v/>
      </c>
      <c r="F2145" s="48" t="str">
        <f>IF(E2145="","",'Section 3'!O157)</f>
        <v/>
      </c>
    </row>
    <row r="2146" spans="4:6" x14ac:dyDescent="0.25">
      <c r="D2146" s="82">
        <v>3</v>
      </c>
      <c r="E2146" s="48" t="str">
        <f>IF('Section 3'!D158="","",'Section 3'!N158)</f>
        <v/>
      </c>
      <c r="F2146" s="48" t="str">
        <f>IF(E2146="","",'Section 3'!O158)</f>
        <v/>
      </c>
    </row>
    <row r="2147" spans="4:6" x14ac:dyDescent="0.25">
      <c r="D2147" s="82">
        <v>3</v>
      </c>
      <c r="E2147" s="48" t="str">
        <f>IF('Section 3'!D159="","",'Section 3'!N159)</f>
        <v/>
      </c>
      <c r="F2147" s="48" t="str">
        <f>IF(E2147="","",'Section 3'!O159)</f>
        <v/>
      </c>
    </row>
    <row r="2148" spans="4:6" x14ac:dyDescent="0.25">
      <c r="D2148" s="82">
        <v>3</v>
      </c>
      <c r="E2148" s="48" t="str">
        <f>IF('Section 3'!D160="","",'Section 3'!N160)</f>
        <v/>
      </c>
      <c r="F2148" s="48" t="str">
        <f>IF(E2148="","",'Section 3'!O160)</f>
        <v/>
      </c>
    </row>
    <row r="2149" spans="4:6" x14ac:dyDescent="0.25">
      <c r="D2149" s="82">
        <v>3</v>
      </c>
      <c r="E2149" s="48" t="str">
        <f>IF('Section 3'!D161="","",'Section 3'!N161)</f>
        <v/>
      </c>
      <c r="F2149" s="48" t="str">
        <f>IF(E2149="","",'Section 3'!O161)</f>
        <v/>
      </c>
    </row>
    <row r="2150" spans="4:6" x14ac:dyDescent="0.25">
      <c r="D2150" s="82">
        <v>3</v>
      </c>
      <c r="E2150" s="48" t="str">
        <f>IF('Section 3'!D162="","",'Section 3'!N162)</f>
        <v/>
      </c>
      <c r="F2150" s="48" t="str">
        <f>IF(E2150="","",'Section 3'!O162)</f>
        <v/>
      </c>
    </row>
    <row r="2151" spans="4:6" x14ac:dyDescent="0.25">
      <c r="D2151" s="82">
        <v>3</v>
      </c>
      <c r="E2151" s="48" t="str">
        <f>IF('Section 3'!D163="","",'Section 3'!N163)</f>
        <v/>
      </c>
      <c r="F2151" s="48" t="str">
        <f>IF(E2151="","",'Section 3'!O163)</f>
        <v/>
      </c>
    </row>
    <row r="2152" spans="4:6" x14ac:dyDescent="0.25">
      <c r="D2152" s="82">
        <v>3</v>
      </c>
      <c r="E2152" s="48" t="str">
        <f>IF('Section 3'!D164="","",'Section 3'!N164)</f>
        <v/>
      </c>
      <c r="F2152" s="48" t="str">
        <f>IF(E2152="","",'Section 3'!O164)</f>
        <v/>
      </c>
    </row>
    <row r="2153" spans="4:6" x14ac:dyDescent="0.25">
      <c r="D2153" s="82">
        <v>3</v>
      </c>
      <c r="E2153" s="48" t="str">
        <f>IF('Section 3'!D165="","",'Section 3'!N165)</f>
        <v/>
      </c>
      <c r="F2153" s="48" t="str">
        <f>IF(E2153="","",'Section 3'!O165)</f>
        <v/>
      </c>
    </row>
    <row r="2154" spans="4:6" x14ac:dyDescent="0.25">
      <c r="D2154" s="82">
        <v>3</v>
      </c>
      <c r="E2154" s="48" t="str">
        <f>IF('Section 3'!D166="","",'Section 3'!N166)</f>
        <v/>
      </c>
      <c r="F2154" s="48" t="str">
        <f>IF(E2154="","",'Section 3'!O166)</f>
        <v/>
      </c>
    </row>
    <row r="2155" spans="4:6" x14ac:dyDescent="0.25">
      <c r="D2155" s="82">
        <v>3</v>
      </c>
      <c r="E2155" s="48" t="str">
        <f>IF('Section 3'!D167="","",'Section 3'!N167)</f>
        <v/>
      </c>
      <c r="F2155" s="48" t="str">
        <f>IF(E2155="","",'Section 3'!O167)</f>
        <v/>
      </c>
    </row>
    <row r="2156" spans="4:6" x14ac:dyDescent="0.25">
      <c r="D2156" s="82">
        <v>3</v>
      </c>
      <c r="E2156" s="48" t="str">
        <f>IF('Section 3'!D168="","",'Section 3'!N168)</f>
        <v/>
      </c>
      <c r="F2156" s="48" t="str">
        <f>IF(E2156="","",'Section 3'!O168)</f>
        <v/>
      </c>
    </row>
    <row r="2157" spans="4:6" x14ac:dyDescent="0.25">
      <c r="D2157" s="82">
        <v>3</v>
      </c>
      <c r="E2157" s="48" t="str">
        <f>IF('Section 3'!D169="","",'Section 3'!N169)</f>
        <v/>
      </c>
      <c r="F2157" s="48" t="str">
        <f>IF(E2157="","",'Section 3'!O169)</f>
        <v/>
      </c>
    </row>
    <row r="2158" spans="4:6" x14ac:dyDescent="0.25">
      <c r="D2158" s="82">
        <v>3</v>
      </c>
      <c r="E2158" s="48" t="str">
        <f>IF('Section 3'!D170="","",'Section 3'!N170)</f>
        <v/>
      </c>
      <c r="F2158" s="48" t="str">
        <f>IF(E2158="","",'Section 3'!O170)</f>
        <v/>
      </c>
    </row>
    <row r="2159" spans="4:6" x14ac:dyDescent="0.25">
      <c r="D2159" s="82">
        <v>3</v>
      </c>
      <c r="E2159" s="48" t="str">
        <f>IF('Section 3'!D171="","",'Section 3'!N171)</f>
        <v/>
      </c>
      <c r="F2159" s="48" t="str">
        <f>IF(E2159="","",'Section 3'!O171)</f>
        <v/>
      </c>
    </row>
    <row r="2160" spans="4:6" x14ac:dyDescent="0.25">
      <c r="D2160" s="82">
        <v>3</v>
      </c>
      <c r="E2160" s="48" t="str">
        <f>IF('Section 3'!D172="","",'Section 3'!N172)</f>
        <v/>
      </c>
      <c r="F2160" s="48" t="str">
        <f>IF(E2160="","",'Section 3'!O172)</f>
        <v/>
      </c>
    </row>
    <row r="2161" spans="4:6" x14ac:dyDescent="0.25">
      <c r="D2161" s="82">
        <v>3</v>
      </c>
      <c r="E2161" s="48" t="str">
        <f>IF('Section 3'!D173="","",'Section 3'!N173)</f>
        <v/>
      </c>
      <c r="F2161" s="48" t="str">
        <f>IF(E2161="","",'Section 3'!O173)</f>
        <v/>
      </c>
    </row>
    <row r="2162" spans="4:6" x14ac:dyDescent="0.25">
      <c r="D2162" s="82">
        <v>3</v>
      </c>
      <c r="E2162" s="48" t="str">
        <f>IF('Section 3'!D174="","",'Section 3'!N174)</f>
        <v/>
      </c>
      <c r="F2162" s="48" t="str">
        <f>IF(E2162="","",'Section 3'!O174)</f>
        <v/>
      </c>
    </row>
    <row r="2163" spans="4:6" x14ac:dyDescent="0.25">
      <c r="D2163" s="82">
        <v>3</v>
      </c>
      <c r="E2163" s="48" t="str">
        <f>IF('Section 3'!D175="","",'Section 3'!N175)</f>
        <v/>
      </c>
      <c r="F2163" s="48" t="str">
        <f>IF(E2163="","",'Section 3'!O175)</f>
        <v/>
      </c>
    </row>
    <row r="2164" spans="4:6" x14ac:dyDescent="0.25">
      <c r="D2164" s="82">
        <v>3</v>
      </c>
      <c r="E2164" s="48" t="str">
        <f>IF('Section 3'!D176="","",'Section 3'!N176)</f>
        <v/>
      </c>
      <c r="F2164" s="48" t="str">
        <f>IF(E2164="","",'Section 3'!O176)</f>
        <v/>
      </c>
    </row>
    <row r="2165" spans="4:6" x14ac:dyDescent="0.25">
      <c r="D2165" s="82">
        <v>3</v>
      </c>
      <c r="E2165" s="48" t="str">
        <f>IF('Section 3'!D177="","",'Section 3'!N177)</f>
        <v/>
      </c>
      <c r="F2165" s="48" t="str">
        <f>IF(E2165="","",'Section 3'!O177)</f>
        <v/>
      </c>
    </row>
    <row r="2166" spans="4:6" x14ac:dyDescent="0.25">
      <c r="D2166" s="82">
        <v>3</v>
      </c>
      <c r="E2166" s="48" t="str">
        <f>IF('Section 3'!D178="","",'Section 3'!N178)</f>
        <v/>
      </c>
      <c r="F2166" s="48" t="str">
        <f>IF(E2166="","",'Section 3'!O178)</f>
        <v/>
      </c>
    </row>
    <row r="2167" spans="4:6" x14ac:dyDescent="0.25">
      <c r="D2167" s="82">
        <v>3</v>
      </c>
      <c r="E2167" s="48" t="str">
        <f>IF('Section 3'!D179="","",'Section 3'!N179)</f>
        <v/>
      </c>
      <c r="F2167" s="48" t="str">
        <f>IF(E2167="","",'Section 3'!O179)</f>
        <v/>
      </c>
    </row>
    <row r="2168" spans="4:6" x14ac:dyDescent="0.25">
      <c r="D2168" s="82">
        <v>3</v>
      </c>
      <c r="E2168" s="48" t="str">
        <f>IF('Section 3'!D180="","",'Section 3'!N180)</f>
        <v/>
      </c>
      <c r="F2168" s="48" t="str">
        <f>IF(E2168="","",'Section 3'!O180)</f>
        <v/>
      </c>
    </row>
    <row r="2169" spans="4:6" x14ac:dyDescent="0.25">
      <c r="D2169" s="82">
        <v>3</v>
      </c>
      <c r="E2169" s="48" t="str">
        <f>IF('Section 3'!D181="","",'Section 3'!N181)</f>
        <v/>
      </c>
      <c r="F2169" s="48" t="str">
        <f>IF(E2169="","",'Section 3'!O181)</f>
        <v/>
      </c>
    </row>
    <row r="2170" spans="4:6" x14ac:dyDescent="0.25">
      <c r="D2170" s="82">
        <v>3</v>
      </c>
      <c r="E2170" s="48" t="str">
        <f>IF('Section 3'!D182="","",'Section 3'!N182)</f>
        <v/>
      </c>
      <c r="F2170" s="48" t="str">
        <f>IF(E2170="","",'Section 3'!O182)</f>
        <v/>
      </c>
    </row>
    <row r="2171" spans="4:6" x14ac:dyDescent="0.25">
      <c r="D2171" s="82">
        <v>3</v>
      </c>
      <c r="E2171" s="48" t="str">
        <f>IF('Section 3'!D183="","",'Section 3'!N183)</f>
        <v/>
      </c>
      <c r="F2171" s="48" t="str">
        <f>IF(E2171="","",'Section 3'!O183)</f>
        <v/>
      </c>
    </row>
    <row r="2172" spans="4:6" x14ac:dyDescent="0.25">
      <c r="D2172" s="82">
        <v>3</v>
      </c>
      <c r="E2172" s="48" t="str">
        <f>IF('Section 3'!D184="","",'Section 3'!N184)</f>
        <v/>
      </c>
      <c r="F2172" s="48" t="str">
        <f>IF(E2172="","",'Section 3'!O184)</f>
        <v/>
      </c>
    </row>
    <row r="2173" spans="4:6" x14ac:dyDescent="0.25">
      <c r="D2173" s="82">
        <v>3</v>
      </c>
      <c r="E2173" s="48" t="str">
        <f>IF('Section 3'!D185="","",'Section 3'!N185)</f>
        <v/>
      </c>
      <c r="F2173" s="48" t="str">
        <f>IF(E2173="","",'Section 3'!O185)</f>
        <v/>
      </c>
    </row>
    <row r="2174" spans="4:6" x14ac:dyDescent="0.25">
      <c r="D2174" s="82">
        <v>3</v>
      </c>
      <c r="E2174" s="48" t="str">
        <f>IF('Section 3'!D186="","",'Section 3'!N186)</f>
        <v/>
      </c>
      <c r="F2174" s="48" t="str">
        <f>IF(E2174="","",'Section 3'!O186)</f>
        <v/>
      </c>
    </row>
    <row r="2175" spans="4:6" x14ac:dyDescent="0.25">
      <c r="D2175" s="82">
        <v>3</v>
      </c>
      <c r="E2175" s="48" t="str">
        <f>IF('Section 3'!D187="","",'Section 3'!N187)</f>
        <v/>
      </c>
      <c r="F2175" s="48" t="str">
        <f>IF(E2175="","",'Section 3'!O187)</f>
        <v/>
      </c>
    </row>
    <row r="2176" spans="4:6" x14ac:dyDescent="0.25">
      <c r="D2176" s="82">
        <v>3</v>
      </c>
      <c r="E2176" s="48" t="str">
        <f>IF('Section 3'!D188="","",'Section 3'!N188)</f>
        <v/>
      </c>
      <c r="F2176" s="48" t="str">
        <f>IF(E2176="","",'Section 3'!O188)</f>
        <v/>
      </c>
    </row>
    <row r="2177" spans="4:6" x14ac:dyDescent="0.25">
      <c r="D2177" s="82">
        <v>3</v>
      </c>
      <c r="E2177" s="48" t="str">
        <f>IF('Section 3'!D189="","",'Section 3'!N189)</f>
        <v/>
      </c>
      <c r="F2177" s="48" t="str">
        <f>IF(E2177="","",'Section 3'!O189)</f>
        <v/>
      </c>
    </row>
    <row r="2178" spans="4:6" x14ac:dyDescent="0.25">
      <c r="D2178" s="82">
        <v>3</v>
      </c>
      <c r="E2178" s="48" t="str">
        <f>IF('Section 3'!D190="","",'Section 3'!N190)</f>
        <v/>
      </c>
      <c r="F2178" s="48" t="str">
        <f>IF(E2178="","",'Section 3'!O190)</f>
        <v/>
      </c>
    </row>
    <row r="2179" spans="4:6" x14ac:dyDescent="0.25">
      <c r="D2179" s="82">
        <v>3</v>
      </c>
      <c r="E2179" s="48" t="str">
        <f>IF('Section 3'!D191="","",'Section 3'!N191)</f>
        <v/>
      </c>
      <c r="F2179" s="48" t="str">
        <f>IF(E2179="","",'Section 3'!O191)</f>
        <v/>
      </c>
    </row>
    <row r="2180" spans="4:6" x14ac:dyDescent="0.25">
      <c r="D2180" s="82">
        <v>3</v>
      </c>
      <c r="E2180" s="48" t="str">
        <f>IF('Section 3'!D192="","",'Section 3'!N192)</f>
        <v/>
      </c>
      <c r="F2180" s="48" t="str">
        <f>IF(E2180="","",'Section 3'!O192)</f>
        <v/>
      </c>
    </row>
    <row r="2181" spans="4:6" x14ac:dyDescent="0.25">
      <c r="D2181" s="82">
        <v>3</v>
      </c>
      <c r="E2181" s="48" t="str">
        <f>IF('Section 3'!D193="","",'Section 3'!N193)</f>
        <v/>
      </c>
      <c r="F2181" s="48" t="str">
        <f>IF(E2181="","",'Section 3'!O193)</f>
        <v/>
      </c>
    </row>
    <row r="2182" spans="4:6" x14ac:dyDescent="0.25">
      <c r="D2182" s="82">
        <v>3</v>
      </c>
      <c r="E2182" s="48" t="str">
        <f>IF('Section 3'!D194="","",'Section 3'!N194)</f>
        <v/>
      </c>
      <c r="F2182" s="48" t="str">
        <f>IF(E2182="","",'Section 3'!O194)</f>
        <v/>
      </c>
    </row>
    <row r="2183" spans="4:6" x14ac:dyDescent="0.25">
      <c r="D2183" s="82">
        <v>3</v>
      </c>
      <c r="E2183" s="48" t="str">
        <f>IF('Section 3'!D195="","",'Section 3'!N195)</f>
        <v/>
      </c>
      <c r="F2183" s="48" t="str">
        <f>IF(E2183="","",'Section 3'!O195)</f>
        <v/>
      </c>
    </row>
    <row r="2184" spans="4:6" x14ac:dyDescent="0.25">
      <c r="D2184" s="82">
        <v>3</v>
      </c>
      <c r="E2184" s="48" t="str">
        <f>IF('Section 3'!D196="","",'Section 3'!N196)</f>
        <v/>
      </c>
      <c r="F2184" s="48" t="str">
        <f>IF(E2184="","",'Section 3'!O196)</f>
        <v/>
      </c>
    </row>
    <row r="2185" spans="4:6" x14ac:dyDescent="0.25">
      <c r="D2185" s="82">
        <v>3</v>
      </c>
      <c r="E2185" s="48" t="str">
        <f>IF('Section 3'!D197="","",'Section 3'!N197)</f>
        <v/>
      </c>
      <c r="F2185" s="48" t="str">
        <f>IF(E2185="","",'Section 3'!O197)</f>
        <v/>
      </c>
    </row>
    <row r="2186" spans="4:6" x14ac:dyDescent="0.25">
      <c r="D2186" s="82">
        <v>3</v>
      </c>
      <c r="E2186" s="48" t="str">
        <f>IF('Section 3'!D198="","",'Section 3'!N198)</f>
        <v/>
      </c>
      <c r="F2186" s="48" t="str">
        <f>IF(E2186="","",'Section 3'!O198)</f>
        <v/>
      </c>
    </row>
    <row r="2187" spans="4:6" x14ac:dyDescent="0.25">
      <c r="D2187" s="82">
        <v>3</v>
      </c>
      <c r="E2187" s="48" t="str">
        <f>IF('Section 3'!D199="","",'Section 3'!N199)</f>
        <v/>
      </c>
      <c r="F2187" s="48" t="str">
        <f>IF(E2187="","",'Section 3'!O199)</f>
        <v/>
      </c>
    </row>
    <row r="2188" spans="4:6" x14ac:dyDescent="0.25">
      <c r="D2188" s="82">
        <v>3</v>
      </c>
      <c r="E2188" s="48" t="str">
        <f>IF('Section 3'!D200="","",'Section 3'!N200)</f>
        <v/>
      </c>
      <c r="F2188" s="48" t="str">
        <f>IF(E2188="","",'Section 3'!O200)</f>
        <v/>
      </c>
    </row>
    <row r="2189" spans="4:6" x14ac:dyDescent="0.25">
      <c r="D2189" s="82">
        <v>3</v>
      </c>
      <c r="E2189" s="48" t="str">
        <f>IF('Section 3'!D201="","",'Section 3'!N201)</f>
        <v/>
      </c>
      <c r="F2189" s="48" t="str">
        <f>IF(E2189="","",'Section 3'!O201)</f>
        <v/>
      </c>
    </row>
    <row r="2190" spans="4:6" x14ac:dyDescent="0.25">
      <c r="D2190" s="82">
        <v>3</v>
      </c>
      <c r="E2190" s="48" t="str">
        <f>IF('Section 3'!D202="","",'Section 3'!N202)</f>
        <v/>
      </c>
      <c r="F2190" s="48" t="str">
        <f>IF(E2190="","",'Section 3'!O202)</f>
        <v/>
      </c>
    </row>
    <row r="2191" spans="4:6" x14ac:dyDescent="0.25">
      <c r="D2191" s="82">
        <v>3</v>
      </c>
      <c r="E2191" s="48" t="str">
        <f>IF('Section 3'!D203="","",'Section 3'!N203)</f>
        <v/>
      </c>
      <c r="F2191" s="48" t="str">
        <f>IF(E2191="","",'Section 3'!O203)</f>
        <v/>
      </c>
    </row>
    <row r="2192" spans="4:6" x14ac:dyDescent="0.25">
      <c r="D2192" s="82">
        <v>3</v>
      </c>
      <c r="E2192" s="48" t="str">
        <f>IF('Section 3'!D204="","",'Section 3'!N204)</f>
        <v/>
      </c>
      <c r="F2192" s="48" t="str">
        <f>IF(E2192="","",'Section 3'!O204)</f>
        <v/>
      </c>
    </row>
    <row r="2193" spans="4:6" x14ac:dyDescent="0.25">
      <c r="D2193" s="82">
        <v>3</v>
      </c>
      <c r="E2193" s="48" t="str">
        <f>IF('Section 3'!D205="","",'Section 3'!N205)</f>
        <v/>
      </c>
      <c r="F2193" s="48" t="str">
        <f>IF(E2193="","",'Section 3'!O205)</f>
        <v/>
      </c>
    </row>
    <row r="2194" spans="4:6" x14ac:dyDescent="0.25">
      <c r="D2194" s="82">
        <v>3</v>
      </c>
      <c r="E2194" s="48" t="str">
        <f>IF('Section 3'!D206="","",'Section 3'!N206)</f>
        <v/>
      </c>
      <c r="F2194" s="48" t="str">
        <f>IF(E2194="","",'Section 3'!O206)</f>
        <v/>
      </c>
    </row>
    <row r="2195" spans="4:6" x14ac:dyDescent="0.25">
      <c r="D2195" s="82">
        <v>3</v>
      </c>
      <c r="E2195" s="48" t="str">
        <f>IF('Section 3'!D207="","",'Section 3'!N207)</f>
        <v/>
      </c>
      <c r="F2195" s="48" t="str">
        <f>IF(E2195="","",'Section 3'!O207)</f>
        <v/>
      </c>
    </row>
    <row r="2196" spans="4:6" x14ac:dyDescent="0.25">
      <c r="D2196" s="82">
        <v>3</v>
      </c>
      <c r="E2196" s="48" t="str">
        <f>IF('Section 3'!D208="","",'Section 3'!N208)</f>
        <v/>
      </c>
      <c r="F2196" s="48" t="str">
        <f>IF(E2196="","",'Section 3'!O208)</f>
        <v/>
      </c>
    </row>
    <row r="2197" spans="4:6" x14ac:dyDescent="0.25">
      <c r="D2197" s="82">
        <v>3</v>
      </c>
      <c r="E2197" s="48" t="str">
        <f>IF('Section 3'!D209="","",'Section 3'!N209)</f>
        <v/>
      </c>
      <c r="F2197" s="48" t="str">
        <f>IF(E2197="","",'Section 3'!O209)</f>
        <v/>
      </c>
    </row>
    <row r="2198" spans="4:6" x14ac:dyDescent="0.25">
      <c r="D2198" s="82">
        <v>3</v>
      </c>
      <c r="E2198" s="48" t="str">
        <f>IF('Section 3'!D210="","",'Section 3'!N210)</f>
        <v/>
      </c>
      <c r="F2198" s="48" t="str">
        <f>IF(E2198="","",'Section 3'!O210)</f>
        <v/>
      </c>
    </row>
    <row r="2199" spans="4:6" x14ac:dyDescent="0.25">
      <c r="D2199" s="82">
        <v>3</v>
      </c>
      <c r="E2199" s="48" t="str">
        <f>IF('Section 3'!D211="","",'Section 3'!N211)</f>
        <v/>
      </c>
      <c r="F2199" s="48" t="str">
        <f>IF(E2199="","",'Section 3'!O211)</f>
        <v/>
      </c>
    </row>
    <row r="2200" spans="4:6" x14ac:dyDescent="0.25">
      <c r="D2200" s="82">
        <v>3</v>
      </c>
      <c r="E2200" s="48" t="str">
        <f>IF('Section 3'!D212="","",'Section 3'!N212)</f>
        <v/>
      </c>
      <c r="F2200" s="48" t="str">
        <f>IF(E2200="","",'Section 3'!O212)</f>
        <v/>
      </c>
    </row>
    <row r="2201" spans="4:6" x14ac:dyDescent="0.25">
      <c r="D2201" s="82">
        <v>3</v>
      </c>
      <c r="E2201" s="48" t="str">
        <f>IF('Section 3'!D213="","",'Section 3'!N213)</f>
        <v/>
      </c>
      <c r="F2201" s="48" t="str">
        <f>IF(E2201="","",'Section 3'!O213)</f>
        <v/>
      </c>
    </row>
    <row r="2202" spans="4:6" x14ac:dyDescent="0.25">
      <c r="D2202" s="82">
        <v>3</v>
      </c>
      <c r="E2202" s="48" t="str">
        <f>IF('Section 3'!D214="","",'Section 3'!N214)</f>
        <v/>
      </c>
      <c r="F2202" s="48" t="str">
        <f>IF(E2202="","",'Section 3'!O214)</f>
        <v/>
      </c>
    </row>
    <row r="2203" spans="4:6" x14ac:dyDescent="0.25">
      <c r="D2203" s="82">
        <v>3</v>
      </c>
      <c r="E2203" s="48" t="str">
        <f>IF('Section 3'!D215="","",'Section 3'!N215)</f>
        <v/>
      </c>
      <c r="F2203" s="48" t="str">
        <f>IF(E2203="","",'Section 3'!O215)</f>
        <v/>
      </c>
    </row>
    <row r="2204" spans="4:6" x14ac:dyDescent="0.25">
      <c r="D2204" s="82">
        <v>3</v>
      </c>
      <c r="E2204" s="48" t="str">
        <f>IF('Section 3'!D216="","",'Section 3'!N216)</f>
        <v/>
      </c>
      <c r="F2204" s="48" t="str">
        <f>IF(E2204="","",'Section 3'!O216)</f>
        <v/>
      </c>
    </row>
    <row r="2205" spans="4:6" x14ac:dyDescent="0.25">
      <c r="D2205" s="82">
        <v>3</v>
      </c>
      <c r="E2205" s="48" t="str">
        <f>IF('Section 3'!D217="","",'Section 3'!N217)</f>
        <v/>
      </c>
      <c r="F2205" s="48" t="str">
        <f>IF(E2205="","",'Section 3'!O217)</f>
        <v/>
      </c>
    </row>
    <row r="2206" spans="4:6" x14ac:dyDescent="0.25">
      <c r="D2206" s="82">
        <v>3</v>
      </c>
      <c r="E2206" s="48" t="str">
        <f>IF('Section 3'!D218="","",'Section 3'!N218)</f>
        <v/>
      </c>
      <c r="F2206" s="48" t="str">
        <f>IF(E2206="","",'Section 3'!O218)</f>
        <v/>
      </c>
    </row>
    <row r="2207" spans="4:6" x14ac:dyDescent="0.25">
      <c r="D2207" s="82">
        <v>3</v>
      </c>
      <c r="E2207" s="48" t="str">
        <f>IF('Section 3'!D219="","",'Section 3'!N219)</f>
        <v/>
      </c>
      <c r="F2207" s="48" t="str">
        <f>IF(E2207="","",'Section 3'!O219)</f>
        <v/>
      </c>
    </row>
    <row r="2208" spans="4:6" x14ac:dyDescent="0.25">
      <c r="D2208" s="82">
        <v>3</v>
      </c>
      <c r="E2208" s="48" t="str">
        <f>IF('Section 3'!D220="","",'Section 3'!N220)</f>
        <v/>
      </c>
      <c r="F2208" s="48" t="str">
        <f>IF(E2208="","",'Section 3'!O220)</f>
        <v/>
      </c>
    </row>
    <row r="2209" spans="4:6" x14ac:dyDescent="0.25">
      <c r="D2209" s="82">
        <v>3</v>
      </c>
      <c r="E2209" s="48" t="str">
        <f>IF('Section 3'!D221="","",'Section 3'!N221)</f>
        <v/>
      </c>
      <c r="F2209" s="48" t="str">
        <f>IF(E2209="","",'Section 3'!O221)</f>
        <v/>
      </c>
    </row>
    <row r="2210" spans="4:6" x14ac:dyDescent="0.25">
      <c r="D2210" s="82">
        <v>3</v>
      </c>
      <c r="E2210" s="48" t="str">
        <f>IF('Section 3'!D222="","",'Section 3'!N222)</f>
        <v/>
      </c>
      <c r="F2210" s="48" t="str">
        <f>IF(E2210="","",'Section 3'!O222)</f>
        <v/>
      </c>
    </row>
    <row r="2211" spans="4:6" x14ac:dyDescent="0.25">
      <c r="D2211" s="82">
        <v>3</v>
      </c>
      <c r="E2211" s="48" t="str">
        <f>IF('Section 3'!D223="","",'Section 3'!N223)</f>
        <v/>
      </c>
      <c r="F2211" s="48" t="str">
        <f>IF(E2211="","",'Section 3'!O223)</f>
        <v/>
      </c>
    </row>
    <row r="2212" spans="4:6" x14ac:dyDescent="0.25">
      <c r="D2212" s="82">
        <v>3</v>
      </c>
      <c r="E2212" s="48" t="str">
        <f>IF('Section 3'!D224="","",'Section 3'!N224)</f>
        <v/>
      </c>
      <c r="F2212" s="48" t="str">
        <f>IF(E2212="","",'Section 3'!O224)</f>
        <v/>
      </c>
    </row>
    <row r="2213" spans="4:6" x14ac:dyDescent="0.25">
      <c r="D2213" s="82">
        <v>3</v>
      </c>
      <c r="E2213" s="48" t="str">
        <f>IF('Section 3'!D225="","",'Section 3'!N225)</f>
        <v/>
      </c>
      <c r="F2213" s="48" t="str">
        <f>IF(E2213="","",'Section 3'!O225)</f>
        <v/>
      </c>
    </row>
    <row r="2214" spans="4:6" x14ac:dyDescent="0.25">
      <c r="D2214" s="82">
        <v>3</v>
      </c>
      <c r="E2214" s="48" t="str">
        <f>IF('Section 3'!D226="","",'Section 3'!N226)</f>
        <v/>
      </c>
      <c r="F2214" s="48" t="str">
        <f>IF(E2214="","",'Section 3'!O226)</f>
        <v/>
      </c>
    </row>
    <row r="2215" spans="4:6" x14ac:dyDescent="0.25">
      <c r="D2215" s="82">
        <v>3</v>
      </c>
      <c r="E2215" s="48" t="str">
        <f>IF('Section 3'!D227="","",'Section 3'!N227)</f>
        <v/>
      </c>
      <c r="F2215" s="48" t="str">
        <f>IF(E2215="","",'Section 3'!O227)</f>
        <v/>
      </c>
    </row>
    <row r="2216" spans="4:6" x14ac:dyDescent="0.25">
      <c r="D2216" s="82">
        <v>3</v>
      </c>
      <c r="E2216" s="48" t="str">
        <f>IF('Section 3'!D228="","",'Section 3'!N228)</f>
        <v/>
      </c>
      <c r="F2216" s="48" t="str">
        <f>IF(E2216="","",'Section 3'!O228)</f>
        <v/>
      </c>
    </row>
    <row r="2217" spans="4:6" x14ac:dyDescent="0.25">
      <c r="D2217" s="82">
        <v>3</v>
      </c>
      <c r="E2217" s="48" t="str">
        <f>IF('Section 3'!D229="","",'Section 3'!N229)</f>
        <v/>
      </c>
      <c r="F2217" s="48" t="str">
        <f>IF(E2217="","",'Section 3'!O229)</f>
        <v/>
      </c>
    </row>
    <row r="2218" spans="4:6" x14ac:dyDescent="0.25">
      <c r="D2218" s="82">
        <v>3</v>
      </c>
      <c r="E2218" s="48" t="str">
        <f>IF('Section 3'!D230="","",'Section 3'!N230)</f>
        <v/>
      </c>
      <c r="F2218" s="48" t="str">
        <f>IF(E2218="","",'Section 3'!O230)</f>
        <v/>
      </c>
    </row>
    <row r="2219" spans="4:6" x14ac:dyDescent="0.25">
      <c r="D2219" s="82">
        <v>3</v>
      </c>
      <c r="E2219" s="48" t="str">
        <f>IF('Section 3'!D231="","",'Section 3'!N231)</f>
        <v/>
      </c>
      <c r="F2219" s="48" t="str">
        <f>IF(E2219="","",'Section 3'!O231)</f>
        <v/>
      </c>
    </row>
    <row r="2220" spans="4:6" x14ac:dyDescent="0.25">
      <c r="D2220" s="82">
        <v>3</v>
      </c>
      <c r="E2220" s="48" t="str">
        <f>IF('Section 3'!D232="","",'Section 3'!N232)</f>
        <v/>
      </c>
      <c r="F2220" s="48" t="str">
        <f>IF(E2220="","",'Section 3'!O232)</f>
        <v/>
      </c>
    </row>
    <row r="2221" spans="4:6" x14ac:dyDescent="0.25">
      <c r="D2221" s="82">
        <v>3</v>
      </c>
      <c r="E2221" s="48" t="str">
        <f>IF('Section 3'!D233="","",'Section 3'!N233)</f>
        <v/>
      </c>
      <c r="F2221" s="48" t="str">
        <f>IF(E2221="","",'Section 3'!O233)</f>
        <v/>
      </c>
    </row>
    <row r="2222" spans="4:6" x14ac:dyDescent="0.25">
      <c r="D2222" s="82">
        <v>3</v>
      </c>
      <c r="E2222" s="48" t="str">
        <f>IF('Section 3'!D234="","",'Section 3'!N234)</f>
        <v/>
      </c>
      <c r="F2222" s="48" t="str">
        <f>IF(E2222="","",'Section 3'!O234)</f>
        <v/>
      </c>
    </row>
    <row r="2223" spans="4:6" x14ac:dyDescent="0.25">
      <c r="D2223" s="82">
        <v>3</v>
      </c>
      <c r="E2223" s="48" t="str">
        <f>IF('Section 3'!D235="","",'Section 3'!N235)</f>
        <v/>
      </c>
      <c r="F2223" s="48" t="str">
        <f>IF(E2223="","",'Section 3'!O235)</f>
        <v/>
      </c>
    </row>
    <row r="2224" spans="4:6" x14ac:dyDescent="0.25">
      <c r="D2224" s="82">
        <v>3</v>
      </c>
      <c r="E2224" s="48" t="str">
        <f>IF('Section 3'!D236="","",'Section 3'!N236)</f>
        <v/>
      </c>
      <c r="F2224" s="48" t="str">
        <f>IF(E2224="","",'Section 3'!O236)</f>
        <v/>
      </c>
    </row>
    <row r="2225" spans="4:6" x14ac:dyDescent="0.25">
      <c r="D2225" s="82">
        <v>3</v>
      </c>
      <c r="E2225" s="48" t="str">
        <f>IF('Section 3'!D237="","",'Section 3'!N237)</f>
        <v/>
      </c>
      <c r="F2225" s="48" t="str">
        <f>IF(E2225="","",'Section 3'!O237)</f>
        <v/>
      </c>
    </row>
    <row r="2226" spans="4:6" x14ac:dyDescent="0.25">
      <c r="D2226" s="82">
        <v>3</v>
      </c>
      <c r="E2226" s="48" t="str">
        <f>IF('Section 3'!D238="","",'Section 3'!N238)</f>
        <v/>
      </c>
      <c r="F2226" s="48" t="str">
        <f>IF(E2226="","",'Section 3'!O238)</f>
        <v/>
      </c>
    </row>
    <row r="2227" spans="4:6" x14ac:dyDescent="0.25">
      <c r="D2227" s="82">
        <v>3</v>
      </c>
      <c r="E2227" s="48" t="str">
        <f>IF('Section 3'!D239="","",'Section 3'!N239)</f>
        <v/>
      </c>
      <c r="F2227" s="48" t="str">
        <f>IF(E2227="","",'Section 3'!O239)</f>
        <v/>
      </c>
    </row>
    <row r="2228" spans="4:6" x14ac:dyDescent="0.25">
      <c r="D2228" s="82">
        <v>3</v>
      </c>
      <c r="E2228" s="48" t="str">
        <f>IF('Section 3'!D240="","",'Section 3'!N240)</f>
        <v/>
      </c>
      <c r="F2228" s="48" t="str">
        <f>IF(E2228="","",'Section 3'!O240)</f>
        <v/>
      </c>
    </row>
    <row r="2229" spans="4:6" x14ac:dyDescent="0.25">
      <c r="D2229" s="82">
        <v>3</v>
      </c>
      <c r="E2229" s="48" t="str">
        <f>IF('Section 3'!D241="","",'Section 3'!N241)</f>
        <v/>
      </c>
      <c r="F2229" s="48" t="str">
        <f>IF(E2229="","",'Section 3'!O241)</f>
        <v/>
      </c>
    </row>
    <row r="2230" spans="4:6" x14ac:dyDescent="0.25">
      <c r="D2230" s="82">
        <v>3</v>
      </c>
      <c r="E2230" s="48" t="str">
        <f>IF('Section 3'!D242="","",'Section 3'!N242)</f>
        <v/>
      </c>
      <c r="F2230" s="48" t="str">
        <f>IF(E2230="","",'Section 3'!O242)</f>
        <v/>
      </c>
    </row>
    <row r="2231" spans="4:6" x14ac:dyDescent="0.25">
      <c r="D2231" s="82">
        <v>3</v>
      </c>
      <c r="E2231" s="48" t="str">
        <f>IF('Section 3'!D243="","",'Section 3'!N243)</f>
        <v/>
      </c>
      <c r="F2231" s="48" t="str">
        <f>IF(E2231="","",'Section 3'!O243)</f>
        <v/>
      </c>
    </row>
    <row r="2232" spans="4:6" x14ac:dyDescent="0.25">
      <c r="D2232" s="82">
        <v>3</v>
      </c>
      <c r="E2232" s="48" t="str">
        <f>IF('Section 3'!D244="","",'Section 3'!N244)</f>
        <v/>
      </c>
      <c r="F2232" s="48" t="str">
        <f>IF(E2232="","",'Section 3'!O244)</f>
        <v/>
      </c>
    </row>
    <row r="2233" spans="4:6" x14ac:dyDescent="0.25">
      <c r="D2233" s="82">
        <v>3</v>
      </c>
      <c r="E2233" s="48" t="str">
        <f>IF('Section 3'!D245="","",'Section 3'!N245)</f>
        <v/>
      </c>
      <c r="F2233" s="48" t="str">
        <f>IF(E2233="","",'Section 3'!O245)</f>
        <v/>
      </c>
    </row>
    <row r="2234" spans="4:6" x14ac:dyDescent="0.25">
      <c r="D2234" s="82">
        <v>3</v>
      </c>
      <c r="E2234" s="48" t="str">
        <f>IF('Section 3'!D246="","",'Section 3'!N246)</f>
        <v/>
      </c>
      <c r="F2234" s="48" t="str">
        <f>IF(E2234="","",'Section 3'!O246)</f>
        <v/>
      </c>
    </row>
    <row r="2235" spans="4:6" x14ac:dyDescent="0.25">
      <c r="D2235" s="82">
        <v>3</v>
      </c>
      <c r="E2235" s="48" t="str">
        <f>IF('Section 3'!D247="","",'Section 3'!N247)</f>
        <v/>
      </c>
      <c r="F2235" s="48" t="str">
        <f>IF(E2235="","",'Section 3'!O247)</f>
        <v/>
      </c>
    </row>
    <row r="2236" spans="4:6" x14ac:dyDescent="0.25">
      <c r="D2236" s="82">
        <v>3</v>
      </c>
      <c r="E2236" s="48" t="str">
        <f>IF('Section 3'!D248="","",'Section 3'!N248)</f>
        <v/>
      </c>
      <c r="F2236" s="48" t="str">
        <f>IF(E2236="","",'Section 3'!O248)</f>
        <v/>
      </c>
    </row>
    <row r="2237" spans="4:6" x14ac:dyDescent="0.25">
      <c r="D2237" s="82">
        <v>3</v>
      </c>
      <c r="E2237" s="48" t="str">
        <f>IF('Section 3'!D249="","",'Section 3'!N249)</f>
        <v/>
      </c>
      <c r="F2237" s="48" t="str">
        <f>IF(E2237="","",'Section 3'!O249)</f>
        <v/>
      </c>
    </row>
    <row r="2238" spans="4:6" x14ac:dyDescent="0.25">
      <c r="D2238" s="82">
        <v>3</v>
      </c>
      <c r="E2238" s="48" t="str">
        <f>IF('Section 3'!D250="","",'Section 3'!N250)</f>
        <v/>
      </c>
      <c r="F2238" s="48" t="str">
        <f>IF(E2238="","",'Section 3'!O250)</f>
        <v/>
      </c>
    </row>
    <row r="2239" spans="4:6" x14ac:dyDescent="0.25">
      <c r="D2239" s="82">
        <v>3</v>
      </c>
      <c r="E2239" s="48" t="str">
        <f>IF('Section 3'!D251="","",'Section 3'!N251)</f>
        <v/>
      </c>
      <c r="F2239" s="48" t="str">
        <f>IF(E2239="","",'Section 3'!O251)</f>
        <v/>
      </c>
    </row>
    <row r="2240" spans="4:6" x14ac:dyDescent="0.25">
      <c r="D2240" s="82">
        <v>3</v>
      </c>
      <c r="E2240" s="48" t="str">
        <f>IF('Section 3'!D252="","",'Section 3'!N252)</f>
        <v/>
      </c>
      <c r="F2240" s="48" t="str">
        <f>IF(E2240="","",'Section 3'!O252)</f>
        <v/>
      </c>
    </row>
    <row r="2241" spans="4:6" x14ac:dyDescent="0.25">
      <c r="D2241" s="82">
        <v>3</v>
      </c>
      <c r="E2241" s="48" t="str">
        <f>IF('Section 3'!D253="","",'Section 3'!N253)</f>
        <v/>
      </c>
      <c r="F2241" s="48" t="str">
        <f>IF(E2241="","",'Section 3'!O253)</f>
        <v/>
      </c>
    </row>
    <row r="2242" spans="4:6" x14ac:dyDescent="0.25">
      <c r="D2242" s="82">
        <v>3</v>
      </c>
      <c r="E2242" s="48" t="str">
        <f>IF('Section 3'!D254="","",'Section 3'!N254)</f>
        <v/>
      </c>
      <c r="F2242" s="48" t="str">
        <f>IF(E2242="","",'Section 3'!O254)</f>
        <v/>
      </c>
    </row>
    <row r="2243" spans="4:6" x14ac:dyDescent="0.25">
      <c r="D2243" s="82">
        <v>3</v>
      </c>
      <c r="E2243" s="48" t="str">
        <f>IF('Section 3'!D255="","",'Section 3'!N255)</f>
        <v/>
      </c>
      <c r="F2243" s="48" t="str">
        <f>IF(E2243="","",'Section 3'!O255)</f>
        <v/>
      </c>
    </row>
    <row r="2244" spans="4:6" x14ac:dyDescent="0.25">
      <c r="D2244" s="82">
        <v>3</v>
      </c>
      <c r="E2244" s="48" t="str">
        <f>IF('Section 3'!D256="","",'Section 3'!N256)</f>
        <v/>
      </c>
      <c r="F2244" s="48" t="str">
        <f>IF(E2244="","",'Section 3'!O256)</f>
        <v/>
      </c>
    </row>
    <row r="2245" spans="4:6" x14ac:dyDescent="0.25">
      <c r="D2245" s="82">
        <v>3</v>
      </c>
      <c r="E2245" s="48" t="str">
        <f>IF('Section 3'!D257="","",'Section 3'!N257)</f>
        <v/>
      </c>
      <c r="F2245" s="48" t="str">
        <f>IF(E2245="","",'Section 3'!O257)</f>
        <v/>
      </c>
    </row>
    <row r="2246" spans="4:6" x14ac:dyDescent="0.25">
      <c r="D2246" s="82">
        <v>3</v>
      </c>
      <c r="E2246" s="48" t="str">
        <f>IF('Section 3'!D258="","",'Section 3'!N258)</f>
        <v/>
      </c>
      <c r="F2246" s="48" t="str">
        <f>IF(E2246="","",'Section 3'!O258)</f>
        <v/>
      </c>
    </row>
    <row r="2247" spans="4:6" x14ac:dyDescent="0.25">
      <c r="D2247" s="82">
        <v>3</v>
      </c>
      <c r="E2247" s="48" t="str">
        <f>IF('Section 3'!D259="","",'Section 3'!N259)</f>
        <v/>
      </c>
      <c r="F2247" s="48" t="str">
        <f>IF(E2247="","",'Section 3'!O259)</f>
        <v/>
      </c>
    </row>
    <row r="2248" spans="4:6" x14ac:dyDescent="0.25">
      <c r="D2248" s="82">
        <v>3</v>
      </c>
      <c r="E2248" s="48" t="str">
        <f>IF('Section 3'!D260="","",'Section 3'!N260)</f>
        <v/>
      </c>
      <c r="F2248" s="48" t="str">
        <f>IF(E2248="","",'Section 3'!O260)</f>
        <v/>
      </c>
    </row>
    <row r="2249" spans="4:6" x14ac:dyDescent="0.25">
      <c r="D2249" s="82">
        <v>3</v>
      </c>
      <c r="E2249" s="48" t="str">
        <f>IF('Section 3'!D261="","",'Section 3'!N261)</f>
        <v/>
      </c>
      <c r="F2249" s="48" t="str">
        <f>IF(E2249="","",'Section 3'!O261)</f>
        <v/>
      </c>
    </row>
    <row r="2250" spans="4:6" x14ac:dyDescent="0.25">
      <c r="D2250" s="82">
        <v>3</v>
      </c>
      <c r="E2250" s="48" t="str">
        <f>IF('Section 3'!D262="","",'Section 3'!N262)</f>
        <v/>
      </c>
      <c r="F2250" s="48" t="str">
        <f>IF(E2250="","",'Section 3'!O262)</f>
        <v/>
      </c>
    </row>
    <row r="2251" spans="4:6" x14ac:dyDescent="0.25">
      <c r="D2251" s="82">
        <v>3</v>
      </c>
      <c r="E2251" s="48" t="str">
        <f>IF('Section 3'!D263="","",'Section 3'!N263)</f>
        <v/>
      </c>
      <c r="F2251" s="48" t="str">
        <f>IF(E2251="","",'Section 3'!O263)</f>
        <v/>
      </c>
    </row>
    <row r="2252" spans="4:6" x14ac:dyDescent="0.25">
      <c r="D2252" s="82">
        <v>3</v>
      </c>
      <c r="E2252" s="48" t="str">
        <f>IF('Section 3'!D264="","",'Section 3'!N264)</f>
        <v/>
      </c>
      <c r="F2252" s="48" t="str">
        <f>IF(E2252="","",'Section 3'!O264)</f>
        <v/>
      </c>
    </row>
    <row r="2253" spans="4:6" x14ac:dyDescent="0.25">
      <c r="D2253" s="82">
        <v>3</v>
      </c>
      <c r="E2253" s="48" t="str">
        <f>IF('Section 3'!D265="","",'Section 3'!N265)</f>
        <v/>
      </c>
      <c r="F2253" s="48" t="str">
        <f>IF(E2253="","",'Section 3'!O265)</f>
        <v/>
      </c>
    </row>
    <row r="2254" spans="4:6" x14ac:dyDescent="0.25">
      <c r="D2254" s="82">
        <v>3</v>
      </c>
      <c r="E2254" s="48" t="str">
        <f>IF('Section 3'!D266="","",'Section 3'!N266)</f>
        <v/>
      </c>
      <c r="F2254" s="48" t="str">
        <f>IF(E2254="","",'Section 3'!O266)</f>
        <v/>
      </c>
    </row>
    <row r="2255" spans="4:6" x14ac:dyDescent="0.25">
      <c r="D2255" s="82">
        <v>3</v>
      </c>
      <c r="E2255" s="48" t="str">
        <f>IF('Section 3'!D267="","",'Section 3'!N267)</f>
        <v/>
      </c>
      <c r="F2255" s="48" t="str">
        <f>IF(E2255="","",'Section 3'!O267)</f>
        <v/>
      </c>
    </row>
    <row r="2256" spans="4:6" x14ac:dyDescent="0.25">
      <c r="D2256" s="82">
        <v>3</v>
      </c>
      <c r="E2256" s="48" t="str">
        <f>IF('Section 3'!D268="","",'Section 3'!N268)</f>
        <v/>
      </c>
      <c r="F2256" s="48" t="str">
        <f>IF(E2256="","",'Section 3'!O268)</f>
        <v/>
      </c>
    </row>
    <row r="2257" spans="4:6" x14ac:dyDescent="0.25">
      <c r="D2257" s="82">
        <v>3</v>
      </c>
      <c r="E2257" s="48" t="str">
        <f>IF('Section 3'!D269="","",'Section 3'!N269)</f>
        <v/>
      </c>
      <c r="F2257" s="48" t="str">
        <f>IF(E2257="","",'Section 3'!O269)</f>
        <v/>
      </c>
    </row>
    <row r="2258" spans="4:6" x14ac:dyDescent="0.25">
      <c r="D2258" s="82">
        <v>3</v>
      </c>
      <c r="E2258" s="48" t="str">
        <f>IF('Section 3'!D270="","",'Section 3'!N270)</f>
        <v/>
      </c>
      <c r="F2258" s="48" t="str">
        <f>IF(E2258="","",'Section 3'!O270)</f>
        <v/>
      </c>
    </row>
    <row r="2259" spans="4:6" x14ac:dyDescent="0.25">
      <c r="D2259" s="82">
        <v>3</v>
      </c>
      <c r="E2259" s="48" t="str">
        <f>IF('Section 3'!D271="","",'Section 3'!N271)</f>
        <v/>
      </c>
      <c r="F2259" s="48" t="str">
        <f>IF(E2259="","",'Section 3'!O271)</f>
        <v/>
      </c>
    </row>
    <row r="2260" spans="4:6" x14ac:dyDescent="0.25">
      <c r="D2260" s="82">
        <v>3</v>
      </c>
      <c r="E2260" s="48" t="str">
        <f>IF('Section 3'!D272="","",'Section 3'!N272)</f>
        <v/>
      </c>
      <c r="F2260" s="48" t="str">
        <f>IF(E2260="","",'Section 3'!O272)</f>
        <v/>
      </c>
    </row>
    <row r="2261" spans="4:6" x14ac:dyDescent="0.25">
      <c r="D2261" s="82">
        <v>3</v>
      </c>
      <c r="E2261" s="48" t="str">
        <f>IF('Section 3'!D273="","",'Section 3'!N273)</f>
        <v/>
      </c>
      <c r="F2261" s="48" t="str">
        <f>IF(E2261="","",'Section 3'!O273)</f>
        <v/>
      </c>
    </row>
    <row r="2262" spans="4:6" x14ac:dyDescent="0.25">
      <c r="D2262" s="82">
        <v>3</v>
      </c>
      <c r="E2262" s="48" t="str">
        <f>IF('Section 3'!D274="","",'Section 3'!N274)</f>
        <v/>
      </c>
      <c r="F2262" s="48" t="str">
        <f>IF(E2262="","",'Section 3'!O274)</f>
        <v/>
      </c>
    </row>
    <row r="2263" spans="4:6" x14ac:dyDescent="0.25">
      <c r="D2263" s="82">
        <v>3</v>
      </c>
      <c r="E2263" s="48" t="str">
        <f>IF('Section 3'!D275="","",'Section 3'!N275)</f>
        <v/>
      </c>
      <c r="F2263" s="48" t="str">
        <f>IF(E2263="","",'Section 3'!O275)</f>
        <v/>
      </c>
    </row>
    <row r="2264" spans="4:6" x14ac:dyDescent="0.25">
      <c r="D2264" s="82">
        <v>3</v>
      </c>
      <c r="E2264" s="48" t="str">
        <f>IF('Section 3'!D276="","",'Section 3'!N276)</f>
        <v/>
      </c>
      <c r="F2264" s="48" t="str">
        <f>IF(E2264="","",'Section 3'!O276)</f>
        <v/>
      </c>
    </row>
    <row r="2265" spans="4:6" x14ac:dyDescent="0.25">
      <c r="D2265" s="82">
        <v>3</v>
      </c>
      <c r="E2265" s="48" t="str">
        <f>IF('Section 3'!D277="","",'Section 3'!N277)</f>
        <v/>
      </c>
      <c r="F2265" s="48" t="str">
        <f>IF(E2265="","",'Section 3'!O277)</f>
        <v/>
      </c>
    </row>
    <row r="2266" spans="4:6" x14ac:dyDescent="0.25">
      <c r="D2266" s="82">
        <v>3</v>
      </c>
      <c r="E2266" s="48" t="str">
        <f>IF('Section 3'!D278="","",'Section 3'!N278)</f>
        <v/>
      </c>
      <c r="F2266" s="48" t="str">
        <f>IF(E2266="","",'Section 3'!O278)</f>
        <v/>
      </c>
    </row>
    <row r="2267" spans="4:6" x14ac:dyDescent="0.25">
      <c r="D2267" s="82">
        <v>3</v>
      </c>
      <c r="E2267" s="48" t="str">
        <f>IF('Section 3'!D279="","",'Section 3'!N279)</f>
        <v/>
      </c>
      <c r="F2267" s="48" t="str">
        <f>IF(E2267="","",'Section 3'!O279)</f>
        <v/>
      </c>
    </row>
    <row r="2268" spans="4:6" x14ac:dyDescent="0.25">
      <c r="D2268" s="82">
        <v>3</v>
      </c>
      <c r="E2268" s="48" t="str">
        <f>IF('Section 3'!D280="","",'Section 3'!N280)</f>
        <v/>
      </c>
      <c r="F2268" s="48" t="str">
        <f>IF(E2268="","",'Section 3'!O280)</f>
        <v/>
      </c>
    </row>
    <row r="2269" spans="4:6" x14ac:dyDescent="0.25">
      <c r="D2269" s="82">
        <v>3</v>
      </c>
      <c r="E2269" s="48" t="str">
        <f>IF('Section 3'!D281="","",'Section 3'!N281)</f>
        <v/>
      </c>
      <c r="F2269" s="48" t="str">
        <f>IF(E2269="","",'Section 3'!O281)</f>
        <v/>
      </c>
    </row>
    <row r="2270" spans="4:6" x14ac:dyDescent="0.25">
      <c r="D2270" s="82">
        <v>3</v>
      </c>
      <c r="E2270" s="48" t="str">
        <f>IF('Section 3'!D282="","",'Section 3'!N282)</f>
        <v/>
      </c>
      <c r="F2270" s="48" t="str">
        <f>IF(E2270="","",'Section 3'!O282)</f>
        <v/>
      </c>
    </row>
    <row r="2271" spans="4:6" x14ac:dyDescent="0.25">
      <c r="D2271" s="82">
        <v>3</v>
      </c>
      <c r="E2271" s="48" t="str">
        <f>IF('Section 3'!D283="","",'Section 3'!N283)</f>
        <v/>
      </c>
      <c r="F2271" s="48" t="str">
        <f>IF(E2271="","",'Section 3'!O283)</f>
        <v/>
      </c>
    </row>
    <row r="2272" spans="4:6" x14ac:dyDescent="0.25">
      <c r="D2272" s="82">
        <v>3</v>
      </c>
      <c r="E2272" s="48" t="str">
        <f>IF('Section 3'!D284="","",'Section 3'!N284)</f>
        <v/>
      </c>
      <c r="F2272" s="48" t="str">
        <f>IF(E2272="","",'Section 3'!O284)</f>
        <v/>
      </c>
    </row>
    <row r="2273" spans="4:6" x14ac:dyDescent="0.25">
      <c r="D2273" s="82">
        <v>3</v>
      </c>
      <c r="E2273" s="48" t="str">
        <f>IF('Section 3'!D285="","",'Section 3'!N285)</f>
        <v/>
      </c>
      <c r="F2273" s="48" t="str">
        <f>IF(E2273="","",'Section 3'!O285)</f>
        <v/>
      </c>
    </row>
    <row r="2274" spans="4:6" x14ac:dyDescent="0.25">
      <c r="D2274" s="82">
        <v>3</v>
      </c>
      <c r="E2274" s="48" t="str">
        <f>IF('Section 3'!D286="","",'Section 3'!N286)</f>
        <v/>
      </c>
      <c r="F2274" s="48" t="str">
        <f>IF(E2274="","",'Section 3'!O286)</f>
        <v/>
      </c>
    </row>
    <row r="2275" spans="4:6" x14ac:dyDescent="0.25">
      <c r="D2275" s="82">
        <v>3</v>
      </c>
      <c r="E2275" s="48" t="str">
        <f>IF('Section 3'!D287="","",'Section 3'!N287)</f>
        <v/>
      </c>
      <c r="F2275" s="48" t="str">
        <f>IF(E2275="","",'Section 3'!O287)</f>
        <v/>
      </c>
    </row>
    <row r="2276" spans="4:6" x14ac:dyDescent="0.25">
      <c r="D2276" s="82">
        <v>3</v>
      </c>
      <c r="E2276" s="48" t="str">
        <f>IF('Section 3'!D288="","",'Section 3'!N288)</f>
        <v/>
      </c>
      <c r="F2276" s="48" t="str">
        <f>IF(E2276="","",'Section 3'!O288)</f>
        <v/>
      </c>
    </row>
    <row r="2277" spans="4:6" x14ac:dyDescent="0.25">
      <c r="D2277" s="82">
        <v>3</v>
      </c>
      <c r="E2277" s="48" t="str">
        <f>IF('Section 3'!D289="","",'Section 3'!N289)</f>
        <v/>
      </c>
      <c r="F2277" s="48" t="str">
        <f>IF(E2277="","",'Section 3'!O289)</f>
        <v/>
      </c>
    </row>
    <row r="2278" spans="4:6" x14ac:dyDescent="0.25">
      <c r="D2278" s="82">
        <v>3</v>
      </c>
      <c r="E2278" s="48" t="str">
        <f>IF('Section 3'!D290="","",'Section 3'!N290)</f>
        <v/>
      </c>
      <c r="F2278" s="48" t="str">
        <f>IF(E2278="","",'Section 3'!O290)</f>
        <v/>
      </c>
    </row>
    <row r="2279" spans="4:6" x14ac:dyDescent="0.25">
      <c r="D2279" s="82">
        <v>3</v>
      </c>
      <c r="E2279" s="48" t="str">
        <f>IF('Section 3'!D291="","",'Section 3'!N291)</f>
        <v/>
      </c>
      <c r="F2279" s="48" t="str">
        <f>IF(E2279="","",'Section 3'!O291)</f>
        <v/>
      </c>
    </row>
    <row r="2280" spans="4:6" x14ac:dyDescent="0.25">
      <c r="D2280" s="82">
        <v>3</v>
      </c>
      <c r="E2280" s="48" t="str">
        <f>IF('Section 3'!D292="","",'Section 3'!N292)</f>
        <v/>
      </c>
      <c r="F2280" s="48" t="str">
        <f>IF(E2280="","",'Section 3'!O292)</f>
        <v/>
      </c>
    </row>
    <row r="2281" spans="4:6" x14ac:dyDescent="0.25">
      <c r="D2281" s="82">
        <v>3</v>
      </c>
      <c r="E2281" s="48" t="str">
        <f>IF('Section 3'!D293="","",'Section 3'!N293)</f>
        <v/>
      </c>
      <c r="F2281" s="48" t="str">
        <f>IF(E2281="","",'Section 3'!O293)</f>
        <v/>
      </c>
    </row>
    <row r="2282" spans="4:6" x14ac:dyDescent="0.25">
      <c r="D2282" s="82">
        <v>3</v>
      </c>
      <c r="E2282" s="48" t="str">
        <f>IF('Section 3'!D294="","",'Section 3'!N294)</f>
        <v/>
      </c>
      <c r="F2282" s="48" t="str">
        <f>IF(E2282="","",'Section 3'!O294)</f>
        <v/>
      </c>
    </row>
    <row r="2283" spans="4:6" x14ac:dyDescent="0.25">
      <c r="D2283" s="82">
        <v>3</v>
      </c>
      <c r="E2283" s="48" t="str">
        <f>IF('Section 3'!D295="","",'Section 3'!N295)</f>
        <v/>
      </c>
      <c r="F2283" s="48" t="str">
        <f>IF(E2283="","",'Section 3'!O295)</f>
        <v/>
      </c>
    </row>
    <row r="2284" spans="4:6" x14ac:dyDescent="0.25">
      <c r="D2284" s="82">
        <v>3</v>
      </c>
      <c r="E2284" s="48" t="str">
        <f>IF('Section 3'!D296="","",'Section 3'!N296)</f>
        <v/>
      </c>
      <c r="F2284" s="48" t="str">
        <f>IF(E2284="","",'Section 3'!O296)</f>
        <v/>
      </c>
    </row>
    <row r="2285" spans="4:6" x14ac:dyDescent="0.25">
      <c r="D2285" s="82">
        <v>3</v>
      </c>
      <c r="E2285" s="48" t="str">
        <f>IF('Section 3'!D297="","",'Section 3'!N297)</f>
        <v/>
      </c>
      <c r="F2285" s="48" t="str">
        <f>IF(E2285="","",'Section 3'!O297)</f>
        <v/>
      </c>
    </row>
    <row r="2286" spans="4:6" x14ac:dyDescent="0.25">
      <c r="D2286" s="82">
        <v>3</v>
      </c>
      <c r="E2286" s="48" t="str">
        <f>IF('Section 3'!D298="","",'Section 3'!N298)</f>
        <v/>
      </c>
      <c r="F2286" s="48" t="str">
        <f>IF(E2286="","",'Section 3'!O298)</f>
        <v/>
      </c>
    </row>
    <row r="2287" spans="4:6" x14ac:dyDescent="0.25">
      <c r="D2287" s="82">
        <v>3</v>
      </c>
      <c r="E2287" s="48" t="str">
        <f>IF('Section 3'!D299="","",'Section 3'!N299)</f>
        <v/>
      </c>
      <c r="F2287" s="48" t="str">
        <f>IF(E2287="","",'Section 3'!O299)</f>
        <v/>
      </c>
    </row>
    <row r="2288" spans="4:6" x14ac:dyDescent="0.25">
      <c r="D2288" s="82">
        <v>3</v>
      </c>
      <c r="E2288" s="48" t="str">
        <f>IF('Section 3'!D300="","",'Section 3'!N300)</f>
        <v/>
      </c>
      <c r="F2288" s="48" t="str">
        <f>IF(E2288="","",'Section 3'!O300)</f>
        <v/>
      </c>
    </row>
    <row r="2289" spans="4:6" x14ac:dyDescent="0.25">
      <c r="D2289" s="82">
        <v>3</v>
      </c>
      <c r="E2289" s="48" t="str">
        <f>IF('Section 3'!D301="","",'Section 3'!N301)</f>
        <v/>
      </c>
      <c r="F2289" s="48" t="str">
        <f>IF(E2289="","",'Section 3'!O301)</f>
        <v/>
      </c>
    </row>
    <row r="2290" spans="4:6" x14ac:dyDescent="0.25">
      <c r="D2290" s="82">
        <v>3</v>
      </c>
      <c r="E2290" s="48" t="str">
        <f>IF('Section 3'!D302="","",'Section 3'!N302)</f>
        <v/>
      </c>
      <c r="F2290" s="48" t="str">
        <f>IF(E2290="","",'Section 3'!O302)</f>
        <v/>
      </c>
    </row>
    <row r="2291" spans="4:6" x14ac:dyDescent="0.25">
      <c r="D2291" s="82">
        <v>3</v>
      </c>
      <c r="E2291" s="48" t="str">
        <f>IF('Section 3'!D303="","",'Section 3'!N303)</f>
        <v/>
      </c>
      <c r="F2291" s="48" t="str">
        <f>IF(E2291="","",'Section 3'!O303)</f>
        <v/>
      </c>
    </row>
    <row r="2292" spans="4:6" x14ac:dyDescent="0.25">
      <c r="D2292" s="82">
        <v>3</v>
      </c>
      <c r="E2292" s="48" t="str">
        <f>IF('Section 3'!D304="","",'Section 3'!N304)</f>
        <v/>
      </c>
      <c r="F2292" s="48" t="str">
        <f>IF(E2292="","",'Section 3'!O304)</f>
        <v/>
      </c>
    </row>
    <row r="2293" spans="4:6" x14ac:dyDescent="0.25">
      <c r="D2293" s="82">
        <v>3</v>
      </c>
      <c r="E2293" s="48" t="str">
        <f>IF('Section 3'!D305="","",'Section 3'!N305)</f>
        <v/>
      </c>
      <c r="F2293" s="48" t="str">
        <f>IF(E2293="","",'Section 3'!O305)</f>
        <v/>
      </c>
    </row>
    <row r="2294" spans="4:6" x14ac:dyDescent="0.25">
      <c r="D2294" s="82">
        <v>3</v>
      </c>
      <c r="E2294" s="48" t="str">
        <f>IF('Section 3'!D306="","",'Section 3'!N306)</f>
        <v/>
      </c>
      <c r="F2294" s="48" t="str">
        <f>IF(E2294="","",'Section 3'!O306)</f>
        <v/>
      </c>
    </row>
    <row r="2295" spans="4:6" x14ac:dyDescent="0.25">
      <c r="D2295" s="82">
        <v>3</v>
      </c>
      <c r="E2295" s="48" t="str">
        <f>IF('Section 3'!D307="","",'Section 3'!N307)</f>
        <v/>
      </c>
      <c r="F2295" s="48" t="str">
        <f>IF(E2295="","",'Section 3'!O307)</f>
        <v/>
      </c>
    </row>
    <row r="2296" spans="4:6" x14ac:dyDescent="0.25">
      <c r="D2296" s="82">
        <v>3</v>
      </c>
      <c r="E2296" s="48" t="str">
        <f>IF('Section 3'!D308="","",'Section 3'!N308)</f>
        <v/>
      </c>
      <c r="F2296" s="48" t="str">
        <f>IF(E2296="","",'Section 3'!O308)</f>
        <v/>
      </c>
    </row>
    <row r="2297" spans="4:6" x14ac:dyDescent="0.25">
      <c r="D2297" s="82">
        <v>3</v>
      </c>
      <c r="E2297" s="48" t="str">
        <f>IF('Section 3'!D309="","",'Section 3'!N309)</f>
        <v/>
      </c>
      <c r="F2297" s="48" t="str">
        <f>IF(E2297="","",'Section 3'!O309)</f>
        <v/>
      </c>
    </row>
    <row r="2298" spans="4:6" x14ac:dyDescent="0.25">
      <c r="D2298" s="82">
        <v>3</v>
      </c>
      <c r="E2298" s="48" t="str">
        <f>IF('Section 3'!D310="","",'Section 3'!N310)</f>
        <v/>
      </c>
      <c r="F2298" s="48" t="str">
        <f>IF(E2298="","",'Section 3'!O310)</f>
        <v/>
      </c>
    </row>
    <row r="2299" spans="4:6" x14ac:dyDescent="0.25">
      <c r="D2299" s="82">
        <v>3</v>
      </c>
      <c r="E2299" s="48" t="str">
        <f>IF('Section 3'!D311="","",'Section 3'!N311)</f>
        <v/>
      </c>
      <c r="F2299" s="48" t="str">
        <f>IF(E2299="","",'Section 3'!O311)</f>
        <v/>
      </c>
    </row>
    <row r="2300" spans="4:6" x14ac:dyDescent="0.25">
      <c r="D2300" s="82">
        <v>3</v>
      </c>
      <c r="E2300" s="48" t="str">
        <f>IF('Section 3'!D312="","",'Section 3'!N312)</f>
        <v/>
      </c>
      <c r="F2300" s="48" t="str">
        <f>IF(E2300="","",'Section 3'!O312)</f>
        <v/>
      </c>
    </row>
    <row r="2301" spans="4:6" x14ac:dyDescent="0.25">
      <c r="D2301" s="82">
        <v>3</v>
      </c>
      <c r="E2301" s="48" t="str">
        <f>IF('Section 3'!D313="","",'Section 3'!N313)</f>
        <v/>
      </c>
      <c r="F2301" s="48" t="str">
        <f>IF(E2301="","",'Section 3'!O313)</f>
        <v/>
      </c>
    </row>
    <row r="2302" spans="4:6" x14ac:dyDescent="0.25">
      <c r="D2302" s="82">
        <v>3</v>
      </c>
      <c r="E2302" s="48" t="str">
        <f>IF('Section 3'!D314="","",'Section 3'!N314)</f>
        <v/>
      </c>
      <c r="F2302" s="48" t="str">
        <f>IF(E2302="","",'Section 3'!O314)</f>
        <v/>
      </c>
    </row>
    <row r="2303" spans="4:6" x14ac:dyDescent="0.25">
      <c r="D2303" s="82">
        <v>3</v>
      </c>
      <c r="E2303" s="48" t="str">
        <f>IF('Section 3'!D315="","",'Section 3'!N315)</f>
        <v/>
      </c>
      <c r="F2303" s="48" t="str">
        <f>IF(E2303="","",'Section 3'!O315)</f>
        <v/>
      </c>
    </row>
    <row r="2304" spans="4:6" x14ac:dyDescent="0.25">
      <c r="D2304" s="82">
        <v>3</v>
      </c>
      <c r="E2304" s="48" t="str">
        <f>IF('Section 3'!D316="","",'Section 3'!N316)</f>
        <v/>
      </c>
      <c r="F2304" s="48" t="str">
        <f>IF(E2304="","",'Section 3'!O316)</f>
        <v/>
      </c>
    </row>
    <row r="2305" spans="4:6" x14ac:dyDescent="0.25">
      <c r="D2305" s="82">
        <v>3</v>
      </c>
      <c r="E2305" s="48" t="str">
        <f>IF('Section 3'!D317="","",'Section 3'!N317)</f>
        <v/>
      </c>
      <c r="F2305" s="48" t="str">
        <f>IF(E2305="","",'Section 3'!O317)</f>
        <v/>
      </c>
    </row>
    <row r="2306" spans="4:6" x14ac:dyDescent="0.25">
      <c r="D2306" s="82">
        <v>3</v>
      </c>
      <c r="E2306" s="48" t="str">
        <f>IF('Section 3'!D318="","",'Section 3'!N318)</f>
        <v/>
      </c>
      <c r="F2306" s="48" t="str">
        <f>IF(E2306="","",'Section 3'!O318)</f>
        <v/>
      </c>
    </row>
    <row r="2307" spans="4:6" x14ac:dyDescent="0.25">
      <c r="D2307" s="82">
        <v>3</v>
      </c>
      <c r="E2307" s="48" t="str">
        <f>IF('Section 3'!D319="","",'Section 3'!N319)</f>
        <v/>
      </c>
      <c r="F2307" s="48" t="str">
        <f>IF(E2307="","",'Section 3'!O319)</f>
        <v/>
      </c>
    </row>
    <row r="2308" spans="4:6" x14ac:dyDescent="0.25">
      <c r="D2308" s="82">
        <v>3</v>
      </c>
      <c r="E2308" s="48" t="str">
        <f>IF('Section 3'!D320="","",'Section 3'!N320)</f>
        <v/>
      </c>
      <c r="F2308" s="48" t="str">
        <f>IF(E2308="","",'Section 3'!O320)</f>
        <v/>
      </c>
    </row>
    <row r="2309" spans="4:6" x14ac:dyDescent="0.25">
      <c r="D2309" s="82">
        <v>3</v>
      </c>
      <c r="E2309" s="48" t="str">
        <f>IF('Section 3'!D321="","",'Section 3'!N321)</f>
        <v/>
      </c>
      <c r="F2309" s="48" t="str">
        <f>IF(E2309="","",'Section 3'!O321)</f>
        <v/>
      </c>
    </row>
    <row r="2310" spans="4:6" x14ac:dyDescent="0.25">
      <c r="D2310" s="82">
        <v>3</v>
      </c>
      <c r="E2310" s="48" t="str">
        <f>IF('Section 3'!D322="","",'Section 3'!N322)</f>
        <v/>
      </c>
      <c r="F2310" s="48" t="str">
        <f>IF(E2310="","",'Section 3'!O322)</f>
        <v/>
      </c>
    </row>
    <row r="2311" spans="4:6" x14ac:dyDescent="0.25">
      <c r="D2311" s="82">
        <v>3</v>
      </c>
      <c r="E2311" s="48" t="str">
        <f>IF('Section 3'!D323="","",'Section 3'!N323)</f>
        <v/>
      </c>
      <c r="F2311" s="48" t="str">
        <f>IF(E2311="","",'Section 3'!O323)</f>
        <v/>
      </c>
    </row>
    <row r="2312" spans="4:6" x14ac:dyDescent="0.25">
      <c r="D2312" s="82">
        <v>3</v>
      </c>
      <c r="E2312" s="48" t="str">
        <f>IF('Section 3'!D324="","",'Section 3'!N324)</f>
        <v/>
      </c>
      <c r="F2312" s="48" t="str">
        <f>IF(E2312="","",'Section 3'!O324)</f>
        <v/>
      </c>
    </row>
    <row r="2313" spans="4:6" x14ac:dyDescent="0.25">
      <c r="D2313" s="82">
        <v>3</v>
      </c>
      <c r="E2313" s="48" t="str">
        <f>IF('Section 3'!D325="","",'Section 3'!N325)</f>
        <v/>
      </c>
      <c r="F2313" s="48" t="str">
        <f>IF(E2313="","",'Section 3'!O325)</f>
        <v/>
      </c>
    </row>
    <row r="2314" spans="4:6" x14ac:dyDescent="0.25">
      <c r="D2314" s="82">
        <v>3</v>
      </c>
      <c r="E2314" s="48" t="str">
        <f>IF('Section 3'!D326="","",'Section 3'!N326)</f>
        <v/>
      </c>
      <c r="F2314" s="48" t="str">
        <f>IF(E2314="","",'Section 3'!O326)</f>
        <v/>
      </c>
    </row>
    <row r="2315" spans="4:6" x14ac:dyDescent="0.25">
      <c r="D2315" s="82">
        <v>3</v>
      </c>
      <c r="E2315" s="48" t="str">
        <f>IF('Section 3'!D327="","",'Section 3'!N327)</f>
        <v/>
      </c>
      <c r="F2315" s="48" t="str">
        <f>IF(E2315="","",'Section 3'!O327)</f>
        <v/>
      </c>
    </row>
    <row r="2316" spans="4:6" x14ac:dyDescent="0.25">
      <c r="D2316" s="82">
        <v>3</v>
      </c>
      <c r="E2316" s="48" t="str">
        <f>IF('Section 3'!D328="","",'Section 3'!N328)</f>
        <v/>
      </c>
      <c r="F2316" s="48" t="str">
        <f>IF(E2316="","",'Section 3'!O328)</f>
        <v/>
      </c>
    </row>
    <row r="2317" spans="4:6" x14ac:dyDescent="0.25">
      <c r="D2317" s="82">
        <v>3</v>
      </c>
      <c r="E2317" s="48" t="str">
        <f>IF('Section 3'!D329="","",'Section 3'!N329)</f>
        <v/>
      </c>
      <c r="F2317" s="48" t="str">
        <f>IF(E2317="","",'Section 3'!O329)</f>
        <v/>
      </c>
    </row>
    <row r="2318" spans="4:6" x14ac:dyDescent="0.25">
      <c r="D2318" s="82">
        <v>3</v>
      </c>
      <c r="E2318" s="48" t="str">
        <f>IF('Section 3'!D330="","",'Section 3'!N330)</f>
        <v/>
      </c>
      <c r="F2318" s="48" t="str">
        <f>IF(E2318="","",'Section 3'!O330)</f>
        <v/>
      </c>
    </row>
    <row r="2319" spans="4:6" x14ac:dyDescent="0.25">
      <c r="D2319" s="82">
        <v>3</v>
      </c>
      <c r="E2319" s="48" t="str">
        <f>IF('Section 3'!D331="","",'Section 3'!N331)</f>
        <v/>
      </c>
      <c r="F2319" s="48" t="str">
        <f>IF(E2319="","",'Section 3'!O331)</f>
        <v/>
      </c>
    </row>
    <row r="2320" spans="4:6" x14ac:dyDescent="0.25">
      <c r="D2320" s="82">
        <v>3</v>
      </c>
      <c r="E2320" s="48" t="str">
        <f>IF('Section 3'!D332="","",'Section 3'!N332)</f>
        <v/>
      </c>
      <c r="F2320" s="48" t="str">
        <f>IF(E2320="","",'Section 3'!O332)</f>
        <v/>
      </c>
    </row>
    <row r="2321" spans="4:6" x14ac:dyDescent="0.25">
      <c r="D2321" s="82">
        <v>3</v>
      </c>
      <c r="E2321" s="48" t="str">
        <f>IF('Section 3'!D333="","",'Section 3'!N333)</f>
        <v/>
      </c>
      <c r="F2321" s="48" t="str">
        <f>IF(E2321="","",'Section 3'!O333)</f>
        <v/>
      </c>
    </row>
    <row r="2322" spans="4:6" x14ac:dyDescent="0.25">
      <c r="D2322" s="82">
        <v>3</v>
      </c>
      <c r="E2322" s="48" t="str">
        <f>IF('Section 3'!D334="","",'Section 3'!N334)</f>
        <v/>
      </c>
      <c r="F2322" s="48" t="str">
        <f>IF(E2322="","",'Section 3'!O334)</f>
        <v/>
      </c>
    </row>
    <row r="2323" spans="4:6" x14ac:dyDescent="0.25">
      <c r="D2323" s="82">
        <v>3</v>
      </c>
      <c r="E2323" s="48" t="str">
        <f>IF('Section 3'!D335="","",'Section 3'!N335)</f>
        <v/>
      </c>
      <c r="F2323" s="48" t="str">
        <f>IF(E2323="","",'Section 3'!O335)</f>
        <v/>
      </c>
    </row>
    <row r="2324" spans="4:6" x14ac:dyDescent="0.25">
      <c r="D2324" s="82">
        <v>3</v>
      </c>
      <c r="E2324" s="48" t="str">
        <f>IF('Section 3'!D336="","",'Section 3'!N336)</f>
        <v/>
      </c>
      <c r="F2324" s="48" t="str">
        <f>IF(E2324="","",'Section 3'!O336)</f>
        <v/>
      </c>
    </row>
    <row r="2325" spans="4:6" x14ac:dyDescent="0.25">
      <c r="D2325" s="82">
        <v>3</v>
      </c>
      <c r="E2325" s="48" t="str">
        <f>IF('Section 3'!D337="","",'Section 3'!N337)</f>
        <v/>
      </c>
      <c r="F2325" s="48" t="str">
        <f>IF(E2325="","",'Section 3'!O337)</f>
        <v/>
      </c>
    </row>
    <row r="2326" spans="4:6" x14ac:dyDescent="0.25">
      <c r="D2326" s="82">
        <v>3</v>
      </c>
      <c r="E2326" s="48" t="str">
        <f>IF('Section 3'!D338="","",'Section 3'!N338)</f>
        <v/>
      </c>
      <c r="F2326" s="48" t="str">
        <f>IF(E2326="","",'Section 3'!O338)</f>
        <v/>
      </c>
    </row>
    <row r="2327" spans="4:6" x14ac:dyDescent="0.25">
      <c r="D2327" s="82">
        <v>3</v>
      </c>
      <c r="E2327" s="48" t="str">
        <f>IF('Section 3'!D339="","",'Section 3'!N339)</f>
        <v/>
      </c>
      <c r="F2327" s="48" t="str">
        <f>IF(E2327="","",'Section 3'!O339)</f>
        <v/>
      </c>
    </row>
    <row r="2328" spans="4:6" x14ac:dyDescent="0.25">
      <c r="D2328" s="82">
        <v>3</v>
      </c>
      <c r="E2328" s="48" t="str">
        <f>IF('Section 3'!D340="","",'Section 3'!N340)</f>
        <v/>
      </c>
      <c r="F2328" s="48" t="str">
        <f>IF(E2328="","",'Section 3'!O340)</f>
        <v/>
      </c>
    </row>
    <row r="2329" spans="4:6" x14ac:dyDescent="0.25">
      <c r="D2329" s="82">
        <v>3</v>
      </c>
      <c r="E2329" s="48" t="str">
        <f>IF('Section 3'!D341="","",'Section 3'!N341)</f>
        <v/>
      </c>
      <c r="F2329" s="48" t="str">
        <f>IF(E2329="","",'Section 3'!O341)</f>
        <v/>
      </c>
    </row>
    <row r="2330" spans="4:6" x14ac:dyDescent="0.25">
      <c r="D2330" s="82">
        <v>3</v>
      </c>
      <c r="E2330" s="48" t="str">
        <f>IF('Section 3'!D342="","",'Section 3'!N342)</f>
        <v/>
      </c>
      <c r="F2330" s="48" t="str">
        <f>IF(E2330="","",'Section 3'!O342)</f>
        <v/>
      </c>
    </row>
    <row r="2331" spans="4:6" x14ac:dyDescent="0.25">
      <c r="D2331" s="82">
        <v>3</v>
      </c>
      <c r="E2331" s="48" t="str">
        <f>IF('Section 3'!D343="","",'Section 3'!N343)</f>
        <v/>
      </c>
      <c r="F2331" s="48" t="str">
        <f>IF(E2331="","",'Section 3'!O343)</f>
        <v/>
      </c>
    </row>
    <row r="2332" spans="4:6" x14ac:dyDescent="0.25">
      <c r="D2332" s="82">
        <v>3</v>
      </c>
      <c r="E2332" s="48" t="str">
        <f>IF('Section 3'!D344="","",'Section 3'!N344)</f>
        <v/>
      </c>
      <c r="F2332" s="48" t="str">
        <f>IF(E2332="","",'Section 3'!O344)</f>
        <v/>
      </c>
    </row>
    <row r="2333" spans="4:6" x14ac:dyDescent="0.25">
      <c r="D2333" s="82">
        <v>3</v>
      </c>
      <c r="E2333" s="48" t="str">
        <f>IF('Section 3'!D345="","",'Section 3'!N345)</f>
        <v/>
      </c>
      <c r="F2333" s="48" t="str">
        <f>IF(E2333="","",'Section 3'!O345)</f>
        <v/>
      </c>
    </row>
    <row r="2334" spans="4:6" x14ac:dyDescent="0.25">
      <c r="D2334" s="82">
        <v>3</v>
      </c>
      <c r="E2334" s="48" t="str">
        <f>IF('Section 3'!D346="","",'Section 3'!N346)</f>
        <v/>
      </c>
      <c r="F2334" s="48" t="str">
        <f>IF(E2334="","",'Section 3'!O346)</f>
        <v/>
      </c>
    </row>
    <row r="2335" spans="4:6" x14ac:dyDescent="0.25">
      <c r="D2335" s="82">
        <v>3</v>
      </c>
      <c r="E2335" s="48" t="str">
        <f>IF('Section 3'!D347="","",'Section 3'!N347)</f>
        <v/>
      </c>
      <c r="F2335" s="48" t="str">
        <f>IF(E2335="","",'Section 3'!O347)</f>
        <v/>
      </c>
    </row>
    <row r="2336" spans="4:6" x14ac:dyDescent="0.25">
      <c r="D2336" s="82">
        <v>3</v>
      </c>
      <c r="E2336" s="48" t="str">
        <f>IF('Section 3'!D348="","",'Section 3'!N348)</f>
        <v/>
      </c>
      <c r="F2336" s="48" t="str">
        <f>IF(E2336="","",'Section 3'!O348)</f>
        <v/>
      </c>
    </row>
    <row r="2337" spans="4:6" x14ac:dyDescent="0.25">
      <c r="D2337" s="82">
        <v>3</v>
      </c>
      <c r="E2337" s="48" t="str">
        <f>IF('Section 3'!D349="","",'Section 3'!N349)</f>
        <v/>
      </c>
      <c r="F2337" s="48" t="str">
        <f>IF(E2337="","",'Section 3'!O349)</f>
        <v/>
      </c>
    </row>
    <row r="2338" spans="4:6" x14ac:dyDescent="0.25">
      <c r="D2338" s="82">
        <v>3</v>
      </c>
      <c r="E2338" s="48" t="str">
        <f>IF('Section 3'!D350="","",'Section 3'!N350)</f>
        <v/>
      </c>
      <c r="F2338" s="48" t="str">
        <f>IF(E2338="","",'Section 3'!O350)</f>
        <v/>
      </c>
    </row>
    <row r="2339" spans="4:6" x14ac:dyDescent="0.25">
      <c r="D2339" s="82">
        <v>3</v>
      </c>
      <c r="E2339" s="48" t="str">
        <f>IF('Section 3'!D351="","",'Section 3'!N351)</f>
        <v/>
      </c>
      <c r="F2339" s="48" t="str">
        <f>IF(E2339="","",'Section 3'!O351)</f>
        <v/>
      </c>
    </row>
    <row r="2340" spans="4:6" x14ac:dyDescent="0.25">
      <c r="D2340" s="82">
        <v>3</v>
      </c>
      <c r="E2340" s="48" t="str">
        <f>IF('Section 3'!D352="","",'Section 3'!N352)</f>
        <v/>
      </c>
      <c r="F2340" s="48" t="str">
        <f>IF(E2340="","",'Section 3'!O352)</f>
        <v/>
      </c>
    </row>
    <row r="2341" spans="4:6" x14ac:dyDescent="0.25">
      <c r="D2341" s="82">
        <v>3</v>
      </c>
      <c r="E2341" s="48" t="str">
        <f>IF('Section 3'!D353="","",'Section 3'!N353)</f>
        <v/>
      </c>
      <c r="F2341" s="48" t="str">
        <f>IF(E2341="","",'Section 3'!O353)</f>
        <v/>
      </c>
    </row>
    <row r="2342" spans="4:6" x14ac:dyDescent="0.25">
      <c r="D2342" s="82">
        <v>3</v>
      </c>
      <c r="E2342" s="48" t="str">
        <f>IF('Section 3'!D354="","",'Section 3'!N354)</f>
        <v/>
      </c>
      <c r="F2342" s="48" t="str">
        <f>IF(E2342="","",'Section 3'!O354)</f>
        <v/>
      </c>
    </row>
    <row r="2343" spans="4:6" x14ac:dyDescent="0.25">
      <c r="D2343" s="82">
        <v>3</v>
      </c>
      <c r="E2343" s="48" t="str">
        <f>IF('Section 3'!D355="","",'Section 3'!N355)</f>
        <v/>
      </c>
      <c r="F2343" s="48" t="str">
        <f>IF(E2343="","",'Section 3'!O355)</f>
        <v/>
      </c>
    </row>
    <row r="2344" spans="4:6" x14ac:dyDescent="0.25">
      <c r="D2344" s="82">
        <v>3</v>
      </c>
      <c r="E2344" s="48" t="str">
        <f>IF('Section 3'!D356="","",'Section 3'!N356)</f>
        <v/>
      </c>
      <c r="F2344" s="48" t="str">
        <f>IF(E2344="","",'Section 3'!O356)</f>
        <v/>
      </c>
    </row>
    <row r="2345" spans="4:6" x14ac:dyDescent="0.25">
      <c r="D2345" s="82">
        <v>3</v>
      </c>
      <c r="E2345" s="48" t="str">
        <f>IF('Section 3'!D357="","",'Section 3'!N357)</f>
        <v/>
      </c>
      <c r="F2345" s="48" t="str">
        <f>IF(E2345="","",'Section 3'!O357)</f>
        <v/>
      </c>
    </row>
    <row r="2346" spans="4:6" x14ac:dyDescent="0.25">
      <c r="D2346" s="82">
        <v>3</v>
      </c>
      <c r="E2346" s="48" t="str">
        <f>IF('Section 3'!D358="","",'Section 3'!N358)</f>
        <v/>
      </c>
      <c r="F2346" s="48" t="str">
        <f>IF(E2346="","",'Section 3'!O358)</f>
        <v/>
      </c>
    </row>
    <row r="2347" spans="4:6" x14ac:dyDescent="0.25">
      <c r="D2347" s="82">
        <v>3</v>
      </c>
      <c r="E2347" s="48" t="str">
        <f>IF('Section 3'!D359="","",'Section 3'!N359)</f>
        <v/>
      </c>
      <c r="F2347" s="48" t="str">
        <f>IF(E2347="","",'Section 3'!O359)</f>
        <v/>
      </c>
    </row>
    <row r="2348" spans="4:6" x14ac:dyDescent="0.25">
      <c r="D2348" s="82">
        <v>3</v>
      </c>
      <c r="E2348" s="48" t="str">
        <f>IF('Section 3'!D360="","",'Section 3'!N360)</f>
        <v/>
      </c>
      <c r="F2348" s="48" t="str">
        <f>IF(E2348="","",'Section 3'!O360)</f>
        <v/>
      </c>
    </row>
    <row r="2349" spans="4:6" x14ac:dyDescent="0.25">
      <c r="D2349" s="82">
        <v>3</v>
      </c>
      <c r="E2349" s="48" t="str">
        <f>IF('Section 3'!D361="","",'Section 3'!N361)</f>
        <v/>
      </c>
      <c r="F2349" s="48" t="str">
        <f>IF(E2349="","",'Section 3'!O361)</f>
        <v/>
      </c>
    </row>
    <row r="2350" spans="4:6" x14ac:dyDescent="0.25">
      <c r="D2350" s="82">
        <v>3</v>
      </c>
      <c r="E2350" s="48" t="str">
        <f>IF('Section 3'!D362="","",'Section 3'!N362)</f>
        <v/>
      </c>
      <c r="F2350" s="48" t="str">
        <f>IF(E2350="","",'Section 3'!O362)</f>
        <v/>
      </c>
    </row>
    <row r="2351" spans="4:6" x14ac:dyDescent="0.25">
      <c r="D2351" s="82">
        <v>3</v>
      </c>
      <c r="E2351" s="48" t="str">
        <f>IF('Section 3'!D363="","",'Section 3'!N363)</f>
        <v/>
      </c>
      <c r="F2351" s="48" t="str">
        <f>IF(E2351="","",'Section 3'!O363)</f>
        <v/>
      </c>
    </row>
    <row r="2352" spans="4:6" x14ac:dyDescent="0.25">
      <c r="D2352" s="82">
        <v>3</v>
      </c>
      <c r="E2352" s="48" t="str">
        <f>IF('Section 3'!D364="","",'Section 3'!N364)</f>
        <v/>
      </c>
      <c r="F2352" s="48" t="str">
        <f>IF(E2352="","",'Section 3'!O364)</f>
        <v/>
      </c>
    </row>
    <row r="2353" spans="4:6" x14ac:dyDescent="0.25">
      <c r="D2353" s="82">
        <v>3</v>
      </c>
      <c r="E2353" s="48" t="str">
        <f>IF('Section 3'!D365="","",'Section 3'!N365)</f>
        <v/>
      </c>
      <c r="F2353" s="48" t="str">
        <f>IF(E2353="","",'Section 3'!O365)</f>
        <v/>
      </c>
    </row>
    <row r="2354" spans="4:6" x14ac:dyDescent="0.25">
      <c r="D2354" s="82">
        <v>3</v>
      </c>
      <c r="E2354" s="48" t="str">
        <f>IF('Section 3'!D366="","",'Section 3'!N366)</f>
        <v/>
      </c>
      <c r="F2354" s="48" t="str">
        <f>IF(E2354="","",'Section 3'!O366)</f>
        <v/>
      </c>
    </row>
    <row r="2355" spans="4:6" x14ac:dyDescent="0.25">
      <c r="D2355" s="82">
        <v>3</v>
      </c>
      <c r="E2355" s="48" t="str">
        <f>IF('Section 3'!D367="","",'Section 3'!N367)</f>
        <v/>
      </c>
      <c r="F2355" s="48" t="str">
        <f>IF(E2355="","",'Section 3'!O367)</f>
        <v/>
      </c>
    </row>
    <row r="2356" spans="4:6" x14ac:dyDescent="0.25">
      <c r="D2356" s="82">
        <v>3</v>
      </c>
      <c r="E2356" s="48" t="str">
        <f>IF('Section 3'!D368="","",'Section 3'!N368)</f>
        <v/>
      </c>
      <c r="F2356" s="48" t="str">
        <f>IF(E2356="","",'Section 3'!O368)</f>
        <v/>
      </c>
    </row>
    <row r="2357" spans="4:6" x14ac:dyDescent="0.25">
      <c r="D2357" s="82">
        <v>3</v>
      </c>
      <c r="E2357" s="48" t="str">
        <f>IF('Section 3'!D369="","",'Section 3'!N369)</f>
        <v/>
      </c>
      <c r="F2357" s="48" t="str">
        <f>IF(E2357="","",'Section 3'!O369)</f>
        <v/>
      </c>
    </row>
    <row r="2358" spans="4:6" x14ac:dyDescent="0.25">
      <c r="D2358" s="82">
        <v>3</v>
      </c>
      <c r="E2358" s="48" t="str">
        <f>IF('Section 3'!D370="","",'Section 3'!N370)</f>
        <v/>
      </c>
      <c r="F2358" s="48" t="str">
        <f>IF(E2358="","",'Section 3'!O370)</f>
        <v/>
      </c>
    </row>
    <row r="2359" spans="4:6" x14ac:dyDescent="0.25">
      <c r="D2359" s="82">
        <v>3</v>
      </c>
      <c r="E2359" s="48" t="str">
        <f>IF('Section 3'!D371="","",'Section 3'!N371)</f>
        <v/>
      </c>
      <c r="F2359" s="48" t="str">
        <f>IF(E2359="","",'Section 3'!O371)</f>
        <v/>
      </c>
    </row>
    <row r="2360" spans="4:6" x14ac:dyDescent="0.25">
      <c r="D2360" s="82">
        <v>3</v>
      </c>
      <c r="E2360" s="48" t="str">
        <f>IF('Section 3'!D372="","",'Section 3'!N372)</f>
        <v/>
      </c>
      <c r="F2360" s="48" t="str">
        <f>IF(E2360="","",'Section 3'!O372)</f>
        <v/>
      </c>
    </row>
    <row r="2361" spans="4:6" x14ac:dyDescent="0.25">
      <c r="D2361" s="82">
        <v>3</v>
      </c>
      <c r="E2361" s="48" t="str">
        <f>IF('Section 3'!D373="","",'Section 3'!N373)</f>
        <v/>
      </c>
      <c r="F2361" s="48" t="str">
        <f>IF(E2361="","",'Section 3'!O373)</f>
        <v/>
      </c>
    </row>
    <row r="2362" spans="4:6" x14ac:dyDescent="0.25">
      <c r="D2362" s="82">
        <v>3</v>
      </c>
      <c r="E2362" s="48" t="str">
        <f>IF('Section 3'!D374="","",'Section 3'!N374)</f>
        <v/>
      </c>
      <c r="F2362" s="48" t="str">
        <f>IF(E2362="","",'Section 3'!O374)</f>
        <v/>
      </c>
    </row>
    <row r="2363" spans="4:6" x14ac:dyDescent="0.25">
      <c r="D2363" s="82">
        <v>3</v>
      </c>
      <c r="E2363" s="48" t="str">
        <f>IF('Section 3'!D375="","",'Section 3'!N375)</f>
        <v/>
      </c>
      <c r="F2363" s="48" t="str">
        <f>IF(E2363="","",'Section 3'!O375)</f>
        <v/>
      </c>
    </row>
    <row r="2364" spans="4:6" x14ac:dyDescent="0.25">
      <c r="D2364" s="82">
        <v>3</v>
      </c>
      <c r="E2364" s="48" t="str">
        <f>IF('Section 3'!D376="","",'Section 3'!N376)</f>
        <v/>
      </c>
      <c r="F2364" s="48" t="str">
        <f>IF(E2364="","",'Section 3'!O376)</f>
        <v/>
      </c>
    </row>
    <row r="2365" spans="4:6" x14ac:dyDescent="0.25">
      <c r="D2365" s="82">
        <v>3</v>
      </c>
      <c r="E2365" s="48" t="str">
        <f>IF('Section 3'!D377="","",'Section 3'!N377)</f>
        <v/>
      </c>
      <c r="F2365" s="48" t="str">
        <f>IF(E2365="","",'Section 3'!O377)</f>
        <v/>
      </c>
    </row>
    <row r="2366" spans="4:6" x14ac:dyDescent="0.25">
      <c r="D2366" s="82">
        <v>3</v>
      </c>
      <c r="E2366" s="48" t="str">
        <f>IF('Section 3'!D378="","",'Section 3'!N378)</f>
        <v/>
      </c>
      <c r="F2366" s="48" t="str">
        <f>IF(E2366="","",'Section 3'!O378)</f>
        <v/>
      </c>
    </row>
    <row r="2367" spans="4:6" x14ac:dyDescent="0.25">
      <c r="D2367" s="82">
        <v>3</v>
      </c>
      <c r="E2367" s="48" t="str">
        <f>IF('Section 3'!D379="","",'Section 3'!N379)</f>
        <v/>
      </c>
      <c r="F2367" s="48" t="str">
        <f>IF(E2367="","",'Section 3'!O379)</f>
        <v/>
      </c>
    </row>
    <row r="2368" spans="4:6" x14ac:dyDescent="0.25">
      <c r="D2368" s="82">
        <v>3</v>
      </c>
      <c r="E2368" s="48" t="str">
        <f>IF('Section 3'!D380="","",'Section 3'!N380)</f>
        <v/>
      </c>
      <c r="F2368" s="48" t="str">
        <f>IF(E2368="","",'Section 3'!O380)</f>
        <v/>
      </c>
    </row>
    <row r="2369" spans="4:6" x14ac:dyDescent="0.25">
      <c r="D2369" s="82">
        <v>3</v>
      </c>
      <c r="E2369" s="48" t="str">
        <f>IF('Section 3'!D381="","",'Section 3'!N381)</f>
        <v/>
      </c>
      <c r="F2369" s="48" t="str">
        <f>IF(E2369="","",'Section 3'!O381)</f>
        <v/>
      </c>
    </row>
    <row r="2370" spans="4:6" x14ac:dyDescent="0.25">
      <c r="D2370" s="82">
        <v>3</v>
      </c>
      <c r="E2370" s="48" t="str">
        <f>IF('Section 3'!D382="","",'Section 3'!N382)</f>
        <v/>
      </c>
      <c r="F2370" s="48" t="str">
        <f>IF(E2370="","",'Section 3'!O382)</f>
        <v/>
      </c>
    </row>
    <row r="2371" spans="4:6" x14ac:dyDescent="0.25">
      <c r="D2371" s="82">
        <v>3</v>
      </c>
      <c r="E2371" s="48" t="str">
        <f>IF('Section 3'!D383="","",'Section 3'!N383)</f>
        <v/>
      </c>
      <c r="F2371" s="48" t="str">
        <f>IF(E2371="","",'Section 3'!O383)</f>
        <v/>
      </c>
    </row>
    <row r="2372" spans="4:6" x14ac:dyDescent="0.25">
      <c r="D2372" s="82">
        <v>3</v>
      </c>
      <c r="E2372" s="48" t="str">
        <f>IF('Section 3'!D384="","",'Section 3'!N384)</f>
        <v/>
      </c>
      <c r="F2372" s="48" t="str">
        <f>IF(E2372="","",'Section 3'!O384)</f>
        <v/>
      </c>
    </row>
    <row r="2373" spans="4:6" x14ac:dyDescent="0.25">
      <c r="D2373" s="82">
        <v>3</v>
      </c>
      <c r="E2373" s="48" t="str">
        <f>IF('Section 3'!D385="","",'Section 3'!N385)</f>
        <v/>
      </c>
      <c r="F2373" s="48" t="str">
        <f>IF(E2373="","",'Section 3'!O385)</f>
        <v/>
      </c>
    </row>
    <row r="2374" spans="4:6" x14ac:dyDescent="0.25">
      <c r="D2374" s="82">
        <v>3</v>
      </c>
      <c r="E2374" s="48" t="str">
        <f>IF('Section 3'!D386="","",'Section 3'!N386)</f>
        <v/>
      </c>
      <c r="F2374" s="48" t="str">
        <f>IF(E2374="","",'Section 3'!O386)</f>
        <v/>
      </c>
    </row>
    <row r="2375" spans="4:6" x14ac:dyDescent="0.25">
      <c r="D2375" s="82">
        <v>3</v>
      </c>
      <c r="E2375" s="48" t="str">
        <f>IF('Section 3'!D387="","",'Section 3'!N387)</f>
        <v/>
      </c>
      <c r="F2375" s="48" t="str">
        <f>IF(E2375="","",'Section 3'!O387)</f>
        <v/>
      </c>
    </row>
    <row r="2376" spans="4:6" x14ac:dyDescent="0.25">
      <c r="D2376" s="82">
        <v>3</v>
      </c>
      <c r="E2376" s="48" t="str">
        <f>IF('Section 3'!D388="","",'Section 3'!N388)</f>
        <v/>
      </c>
      <c r="F2376" s="48" t="str">
        <f>IF(E2376="","",'Section 3'!O388)</f>
        <v/>
      </c>
    </row>
    <row r="2377" spans="4:6" x14ac:dyDescent="0.25">
      <c r="D2377" s="82">
        <v>3</v>
      </c>
      <c r="E2377" s="48" t="str">
        <f>IF('Section 3'!D389="","",'Section 3'!N389)</f>
        <v/>
      </c>
      <c r="F2377" s="48" t="str">
        <f>IF(E2377="","",'Section 3'!O389)</f>
        <v/>
      </c>
    </row>
    <row r="2378" spans="4:6" x14ac:dyDescent="0.25">
      <c r="D2378" s="82">
        <v>3</v>
      </c>
      <c r="E2378" s="48" t="str">
        <f>IF('Section 3'!D390="","",'Section 3'!N390)</f>
        <v/>
      </c>
      <c r="F2378" s="48" t="str">
        <f>IF(E2378="","",'Section 3'!O390)</f>
        <v/>
      </c>
    </row>
    <row r="2379" spans="4:6" x14ac:dyDescent="0.25">
      <c r="D2379" s="82">
        <v>3</v>
      </c>
      <c r="E2379" s="48" t="str">
        <f>IF('Section 3'!D391="","",'Section 3'!N391)</f>
        <v/>
      </c>
      <c r="F2379" s="48" t="str">
        <f>IF(E2379="","",'Section 3'!O391)</f>
        <v/>
      </c>
    </row>
    <row r="2380" spans="4:6" x14ac:dyDescent="0.25">
      <c r="D2380" s="82">
        <v>3</v>
      </c>
      <c r="E2380" s="48" t="str">
        <f>IF('Section 3'!D392="","",'Section 3'!N392)</f>
        <v/>
      </c>
      <c r="F2380" s="48" t="str">
        <f>IF(E2380="","",'Section 3'!O392)</f>
        <v/>
      </c>
    </row>
    <row r="2381" spans="4:6" x14ac:dyDescent="0.25">
      <c r="D2381" s="82">
        <v>3</v>
      </c>
      <c r="E2381" s="48" t="str">
        <f>IF('Section 3'!D393="","",'Section 3'!N393)</f>
        <v/>
      </c>
      <c r="F2381" s="48" t="str">
        <f>IF(E2381="","",'Section 3'!O393)</f>
        <v/>
      </c>
    </row>
    <row r="2382" spans="4:6" x14ac:dyDescent="0.25">
      <c r="D2382" s="82">
        <v>3</v>
      </c>
      <c r="E2382" s="48" t="str">
        <f>IF('Section 3'!D394="","",'Section 3'!N394)</f>
        <v/>
      </c>
      <c r="F2382" s="48" t="str">
        <f>IF(E2382="","",'Section 3'!O394)</f>
        <v/>
      </c>
    </row>
    <row r="2383" spans="4:6" x14ac:dyDescent="0.25">
      <c r="D2383" s="82">
        <v>3</v>
      </c>
      <c r="E2383" s="48" t="str">
        <f>IF('Section 3'!D395="","",'Section 3'!N395)</f>
        <v/>
      </c>
      <c r="F2383" s="48" t="str">
        <f>IF(E2383="","",'Section 3'!O395)</f>
        <v/>
      </c>
    </row>
    <row r="2384" spans="4:6" x14ac:dyDescent="0.25">
      <c r="D2384" s="82">
        <v>3</v>
      </c>
      <c r="E2384" s="48" t="str">
        <f>IF('Section 3'!D396="","",'Section 3'!N396)</f>
        <v/>
      </c>
      <c r="F2384" s="48" t="str">
        <f>IF(E2384="","",'Section 3'!O396)</f>
        <v/>
      </c>
    </row>
    <row r="2385" spans="4:6" x14ac:dyDescent="0.25">
      <c r="D2385" s="82">
        <v>3</v>
      </c>
      <c r="E2385" s="48" t="str">
        <f>IF('Section 3'!D397="","",'Section 3'!N397)</f>
        <v/>
      </c>
      <c r="F2385" s="48" t="str">
        <f>IF(E2385="","",'Section 3'!O397)</f>
        <v/>
      </c>
    </row>
    <row r="2386" spans="4:6" x14ac:dyDescent="0.25">
      <c r="D2386" s="82">
        <v>3</v>
      </c>
      <c r="E2386" s="48" t="str">
        <f>IF('Section 3'!D398="","",'Section 3'!N398)</f>
        <v/>
      </c>
      <c r="F2386" s="48" t="str">
        <f>IF(E2386="","",'Section 3'!O398)</f>
        <v/>
      </c>
    </row>
    <row r="2387" spans="4:6" x14ac:dyDescent="0.25">
      <c r="D2387" s="82">
        <v>3</v>
      </c>
      <c r="E2387" s="48" t="str">
        <f>IF('Section 3'!D399="","",'Section 3'!N399)</f>
        <v/>
      </c>
      <c r="F2387" s="48" t="str">
        <f>IF(E2387="","",'Section 3'!O399)</f>
        <v/>
      </c>
    </row>
    <row r="2388" spans="4:6" x14ac:dyDescent="0.25">
      <c r="D2388" s="82">
        <v>3</v>
      </c>
      <c r="E2388" s="48" t="str">
        <f>IF('Section 3'!D400="","",'Section 3'!N400)</f>
        <v/>
      </c>
      <c r="F2388" s="48" t="str">
        <f>IF(E2388="","",'Section 3'!O400)</f>
        <v/>
      </c>
    </row>
    <row r="2389" spans="4:6" x14ac:dyDescent="0.25">
      <c r="D2389" s="82">
        <v>3</v>
      </c>
      <c r="E2389" s="48" t="str">
        <f>IF('Section 3'!D401="","",'Section 3'!N401)</f>
        <v/>
      </c>
      <c r="F2389" s="48" t="str">
        <f>IF(E2389="","",'Section 3'!O401)</f>
        <v/>
      </c>
    </row>
    <row r="2390" spans="4:6" x14ac:dyDescent="0.25">
      <c r="D2390" s="82">
        <v>3</v>
      </c>
      <c r="E2390" s="48" t="str">
        <f>IF('Section 3'!D402="","",'Section 3'!N402)</f>
        <v/>
      </c>
      <c r="F2390" s="48" t="str">
        <f>IF(E2390="","",'Section 3'!O402)</f>
        <v/>
      </c>
    </row>
    <row r="2391" spans="4:6" x14ac:dyDescent="0.25">
      <c r="D2391" s="82">
        <v>3</v>
      </c>
      <c r="E2391" s="48" t="str">
        <f>IF('Section 3'!D403="","",'Section 3'!N403)</f>
        <v/>
      </c>
      <c r="F2391" s="48" t="str">
        <f>IF(E2391="","",'Section 3'!O403)</f>
        <v/>
      </c>
    </row>
    <row r="2392" spans="4:6" x14ac:dyDescent="0.25">
      <c r="D2392" s="82">
        <v>3</v>
      </c>
      <c r="E2392" s="48" t="str">
        <f>IF('Section 3'!D404="","",'Section 3'!N404)</f>
        <v/>
      </c>
      <c r="F2392" s="48" t="str">
        <f>IF(E2392="","",'Section 3'!O404)</f>
        <v/>
      </c>
    </row>
    <row r="2393" spans="4:6" x14ac:dyDescent="0.25">
      <c r="D2393" s="82">
        <v>3</v>
      </c>
      <c r="E2393" s="48" t="str">
        <f>IF('Section 3'!D405="","",'Section 3'!N405)</f>
        <v/>
      </c>
      <c r="F2393" s="48" t="str">
        <f>IF(E2393="","",'Section 3'!O405)</f>
        <v/>
      </c>
    </row>
    <row r="2394" spans="4:6" x14ac:dyDescent="0.25">
      <c r="D2394" s="82">
        <v>3</v>
      </c>
      <c r="E2394" s="48" t="str">
        <f>IF('Section 3'!D406="","",'Section 3'!N406)</f>
        <v/>
      </c>
      <c r="F2394" s="48" t="str">
        <f>IF(E2394="","",'Section 3'!O406)</f>
        <v/>
      </c>
    </row>
    <row r="2395" spans="4:6" x14ac:dyDescent="0.25">
      <c r="D2395" s="82">
        <v>3</v>
      </c>
      <c r="E2395" s="48" t="str">
        <f>IF('Section 3'!D407="","",'Section 3'!N407)</f>
        <v/>
      </c>
      <c r="F2395" s="48" t="str">
        <f>IF(E2395="","",'Section 3'!O407)</f>
        <v/>
      </c>
    </row>
    <row r="2396" spans="4:6" x14ac:dyDescent="0.25">
      <c r="D2396" s="82">
        <v>3</v>
      </c>
      <c r="E2396" s="48" t="str">
        <f>IF('Section 3'!D408="","",'Section 3'!N408)</f>
        <v/>
      </c>
      <c r="F2396" s="48" t="str">
        <f>IF(E2396="","",'Section 3'!O408)</f>
        <v/>
      </c>
    </row>
    <row r="2397" spans="4:6" x14ac:dyDescent="0.25">
      <c r="D2397" s="82">
        <v>3</v>
      </c>
      <c r="E2397" s="48" t="str">
        <f>IF('Section 3'!D409="","",'Section 3'!N409)</f>
        <v/>
      </c>
      <c r="F2397" s="48" t="str">
        <f>IF(E2397="","",'Section 3'!O409)</f>
        <v/>
      </c>
    </row>
    <row r="2398" spans="4:6" x14ac:dyDescent="0.25">
      <c r="D2398" s="82">
        <v>3</v>
      </c>
      <c r="E2398" s="48" t="str">
        <f>IF('Section 3'!D410="","",'Section 3'!N410)</f>
        <v/>
      </c>
      <c r="F2398" s="48" t="str">
        <f>IF(E2398="","",'Section 3'!O410)</f>
        <v/>
      </c>
    </row>
    <row r="2399" spans="4:6" x14ac:dyDescent="0.25">
      <c r="D2399" s="82">
        <v>3</v>
      </c>
      <c r="E2399" s="48" t="str">
        <f>IF('Section 3'!D411="","",'Section 3'!N411)</f>
        <v/>
      </c>
      <c r="F2399" s="48" t="str">
        <f>IF(E2399="","",'Section 3'!O411)</f>
        <v/>
      </c>
    </row>
    <row r="2400" spans="4:6" x14ac:dyDescent="0.25">
      <c r="D2400" s="82">
        <v>3</v>
      </c>
      <c r="E2400" s="48" t="str">
        <f>IF('Section 3'!D412="","",'Section 3'!N412)</f>
        <v/>
      </c>
      <c r="F2400" s="48" t="str">
        <f>IF(E2400="","",'Section 3'!O412)</f>
        <v/>
      </c>
    </row>
    <row r="2401" spans="4:6" x14ac:dyDescent="0.25">
      <c r="D2401" s="82">
        <v>3</v>
      </c>
      <c r="E2401" s="48" t="str">
        <f>IF('Section 3'!D413="","",'Section 3'!N413)</f>
        <v/>
      </c>
      <c r="F2401" s="48" t="str">
        <f>IF(E2401="","",'Section 3'!O413)</f>
        <v/>
      </c>
    </row>
    <row r="2402" spans="4:6" x14ac:dyDescent="0.25">
      <c r="D2402" s="82">
        <v>3</v>
      </c>
      <c r="E2402" s="48" t="str">
        <f>IF('Section 3'!D414="","",'Section 3'!N414)</f>
        <v/>
      </c>
      <c r="F2402" s="48" t="str">
        <f>IF(E2402="","",'Section 3'!O414)</f>
        <v/>
      </c>
    </row>
    <row r="2403" spans="4:6" x14ac:dyDescent="0.25">
      <c r="D2403" s="82">
        <v>3</v>
      </c>
      <c r="E2403" s="48" t="str">
        <f>IF('Section 3'!D415="","",'Section 3'!N415)</f>
        <v/>
      </c>
      <c r="F2403" s="48" t="str">
        <f>IF(E2403="","",'Section 3'!O415)</f>
        <v/>
      </c>
    </row>
    <row r="2404" spans="4:6" x14ac:dyDescent="0.25">
      <c r="D2404" s="82">
        <v>3</v>
      </c>
      <c r="E2404" s="48" t="str">
        <f>IF('Section 3'!D416="","",'Section 3'!N416)</f>
        <v/>
      </c>
      <c r="F2404" s="48" t="str">
        <f>IF(E2404="","",'Section 3'!O416)</f>
        <v/>
      </c>
    </row>
    <row r="2405" spans="4:6" x14ac:dyDescent="0.25">
      <c r="D2405" s="82">
        <v>3</v>
      </c>
      <c r="E2405" s="48" t="str">
        <f>IF('Section 3'!D417="","",'Section 3'!N417)</f>
        <v/>
      </c>
      <c r="F2405" s="48" t="str">
        <f>IF(E2405="","",'Section 3'!O417)</f>
        <v/>
      </c>
    </row>
    <row r="2406" spans="4:6" x14ac:dyDescent="0.25">
      <c r="D2406" s="82">
        <v>3</v>
      </c>
      <c r="E2406" s="48" t="str">
        <f>IF('Section 3'!D418="","",'Section 3'!N418)</f>
        <v/>
      </c>
      <c r="F2406" s="48" t="str">
        <f>IF(E2406="","",'Section 3'!O418)</f>
        <v/>
      </c>
    </row>
    <row r="2407" spans="4:6" x14ac:dyDescent="0.25">
      <c r="D2407" s="82">
        <v>3</v>
      </c>
      <c r="E2407" s="48" t="str">
        <f>IF('Section 3'!D419="","",'Section 3'!N419)</f>
        <v/>
      </c>
      <c r="F2407" s="48" t="str">
        <f>IF(E2407="","",'Section 3'!O419)</f>
        <v/>
      </c>
    </row>
    <row r="2408" spans="4:6" x14ac:dyDescent="0.25">
      <c r="D2408" s="82">
        <v>3</v>
      </c>
      <c r="E2408" s="48" t="str">
        <f>IF('Section 3'!D420="","",'Section 3'!N420)</f>
        <v/>
      </c>
      <c r="F2408" s="48" t="str">
        <f>IF(E2408="","",'Section 3'!O420)</f>
        <v/>
      </c>
    </row>
    <row r="2409" spans="4:6" x14ac:dyDescent="0.25">
      <c r="D2409" s="82">
        <v>3</v>
      </c>
      <c r="E2409" s="48" t="str">
        <f>IF('Section 3'!D421="","",'Section 3'!N421)</f>
        <v/>
      </c>
      <c r="F2409" s="48" t="str">
        <f>IF(E2409="","",'Section 3'!O421)</f>
        <v/>
      </c>
    </row>
    <row r="2410" spans="4:6" x14ac:dyDescent="0.25">
      <c r="D2410" s="82">
        <v>3</v>
      </c>
      <c r="E2410" s="48" t="str">
        <f>IF('Section 3'!D422="","",'Section 3'!N422)</f>
        <v/>
      </c>
      <c r="F2410" s="48" t="str">
        <f>IF(E2410="","",'Section 3'!O422)</f>
        <v/>
      </c>
    </row>
    <row r="2411" spans="4:6" x14ac:dyDescent="0.25">
      <c r="D2411" s="82">
        <v>3</v>
      </c>
      <c r="E2411" s="48" t="str">
        <f>IF('Section 3'!D423="","",'Section 3'!N423)</f>
        <v/>
      </c>
      <c r="F2411" s="48" t="str">
        <f>IF(E2411="","",'Section 3'!O423)</f>
        <v/>
      </c>
    </row>
    <row r="2412" spans="4:6" x14ac:dyDescent="0.25">
      <c r="D2412" s="82">
        <v>3</v>
      </c>
      <c r="E2412" s="48" t="str">
        <f>IF('Section 3'!D424="","",'Section 3'!N424)</f>
        <v/>
      </c>
      <c r="F2412" s="48" t="str">
        <f>IF(E2412="","",'Section 3'!O424)</f>
        <v/>
      </c>
    </row>
    <row r="2413" spans="4:6" x14ac:dyDescent="0.25">
      <c r="D2413" s="82">
        <v>3</v>
      </c>
      <c r="E2413" s="48" t="str">
        <f>IF('Section 3'!D425="","",'Section 3'!N425)</f>
        <v/>
      </c>
      <c r="F2413" s="48" t="str">
        <f>IF(E2413="","",'Section 3'!O425)</f>
        <v/>
      </c>
    </row>
    <row r="2414" spans="4:6" x14ac:dyDescent="0.25">
      <c r="D2414" s="82">
        <v>3</v>
      </c>
      <c r="E2414" s="48" t="str">
        <f>IF('Section 3'!D426="","",'Section 3'!N426)</f>
        <v/>
      </c>
      <c r="F2414" s="48" t="str">
        <f>IF(E2414="","",'Section 3'!O426)</f>
        <v/>
      </c>
    </row>
    <row r="2415" spans="4:6" x14ac:dyDescent="0.25">
      <c r="D2415" s="82">
        <v>3</v>
      </c>
      <c r="E2415" s="48" t="str">
        <f>IF('Section 3'!D427="","",'Section 3'!N427)</f>
        <v/>
      </c>
      <c r="F2415" s="48" t="str">
        <f>IF(E2415="","",'Section 3'!O427)</f>
        <v/>
      </c>
    </row>
    <row r="2416" spans="4:6" x14ac:dyDescent="0.25">
      <c r="D2416" s="82">
        <v>3</v>
      </c>
      <c r="E2416" s="48" t="str">
        <f>IF('Section 3'!D428="","",'Section 3'!N428)</f>
        <v/>
      </c>
      <c r="F2416" s="48" t="str">
        <f>IF(E2416="","",'Section 3'!O428)</f>
        <v/>
      </c>
    </row>
    <row r="2417" spans="4:6" x14ac:dyDescent="0.25">
      <c r="D2417" s="82">
        <v>3</v>
      </c>
      <c r="E2417" s="48" t="str">
        <f>IF('Section 3'!D429="","",'Section 3'!N429)</f>
        <v/>
      </c>
      <c r="F2417" s="48" t="str">
        <f>IF(E2417="","",'Section 3'!O429)</f>
        <v/>
      </c>
    </row>
    <row r="2418" spans="4:6" x14ac:dyDescent="0.25">
      <c r="D2418" s="82">
        <v>3</v>
      </c>
      <c r="E2418" s="48" t="str">
        <f>IF('Section 3'!D430="","",'Section 3'!N430)</f>
        <v/>
      </c>
      <c r="F2418" s="48" t="str">
        <f>IF(E2418="","",'Section 3'!O430)</f>
        <v/>
      </c>
    </row>
    <row r="2419" spans="4:6" x14ac:dyDescent="0.25">
      <c r="D2419" s="82">
        <v>3</v>
      </c>
      <c r="E2419" s="48" t="str">
        <f>IF('Section 3'!D431="","",'Section 3'!N431)</f>
        <v/>
      </c>
      <c r="F2419" s="48" t="str">
        <f>IF(E2419="","",'Section 3'!O431)</f>
        <v/>
      </c>
    </row>
    <row r="2420" spans="4:6" x14ac:dyDescent="0.25">
      <c r="D2420" s="82">
        <v>3</v>
      </c>
      <c r="E2420" s="48" t="str">
        <f>IF('Section 3'!D432="","",'Section 3'!N432)</f>
        <v/>
      </c>
      <c r="F2420" s="48" t="str">
        <f>IF(E2420="","",'Section 3'!O432)</f>
        <v/>
      </c>
    </row>
    <row r="2421" spans="4:6" x14ac:dyDescent="0.25">
      <c r="D2421" s="82">
        <v>3</v>
      </c>
      <c r="E2421" s="48" t="str">
        <f>IF('Section 3'!D433="","",'Section 3'!N433)</f>
        <v/>
      </c>
      <c r="F2421" s="48" t="str">
        <f>IF(E2421="","",'Section 3'!O433)</f>
        <v/>
      </c>
    </row>
    <row r="2422" spans="4:6" x14ac:dyDescent="0.25">
      <c r="D2422" s="82">
        <v>3</v>
      </c>
      <c r="E2422" s="48" t="str">
        <f>IF('Section 3'!D434="","",'Section 3'!N434)</f>
        <v/>
      </c>
      <c r="F2422" s="48" t="str">
        <f>IF(E2422="","",'Section 3'!O434)</f>
        <v/>
      </c>
    </row>
    <row r="2423" spans="4:6" x14ac:dyDescent="0.25">
      <c r="D2423" s="82">
        <v>3</v>
      </c>
      <c r="E2423" s="48" t="str">
        <f>IF('Section 3'!D435="","",'Section 3'!N435)</f>
        <v/>
      </c>
      <c r="F2423" s="48" t="str">
        <f>IF(E2423="","",'Section 3'!O435)</f>
        <v/>
      </c>
    </row>
    <row r="2424" spans="4:6" x14ac:dyDescent="0.25">
      <c r="D2424" s="82">
        <v>3</v>
      </c>
      <c r="E2424" s="48" t="str">
        <f>IF('Section 3'!D436="","",'Section 3'!N436)</f>
        <v/>
      </c>
      <c r="F2424" s="48" t="str">
        <f>IF(E2424="","",'Section 3'!O436)</f>
        <v/>
      </c>
    </row>
    <row r="2425" spans="4:6" x14ac:dyDescent="0.25">
      <c r="D2425" s="82">
        <v>3</v>
      </c>
      <c r="E2425" s="48" t="str">
        <f>IF('Section 3'!D437="","",'Section 3'!N437)</f>
        <v/>
      </c>
      <c r="F2425" s="48" t="str">
        <f>IF(E2425="","",'Section 3'!O437)</f>
        <v/>
      </c>
    </row>
    <row r="2426" spans="4:6" x14ac:dyDescent="0.25">
      <c r="D2426" s="82">
        <v>3</v>
      </c>
      <c r="E2426" s="48" t="str">
        <f>IF('Section 3'!D438="","",'Section 3'!N438)</f>
        <v/>
      </c>
      <c r="F2426" s="48" t="str">
        <f>IF(E2426="","",'Section 3'!O438)</f>
        <v/>
      </c>
    </row>
    <row r="2427" spans="4:6" x14ac:dyDescent="0.25">
      <c r="D2427" s="82">
        <v>3</v>
      </c>
      <c r="E2427" s="48" t="str">
        <f>IF('Section 3'!D439="","",'Section 3'!N439)</f>
        <v/>
      </c>
      <c r="F2427" s="48" t="str">
        <f>IF(E2427="","",'Section 3'!O439)</f>
        <v/>
      </c>
    </row>
    <row r="2428" spans="4:6" x14ac:dyDescent="0.25">
      <c r="D2428" s="82">
        <v>3</v>
      </c>
      <c r="E2428" s="48" t="str">
        <f>IF('Section 3'!D440="","",'Section 3'!N440)</f>
        <v/>
      </c>
      <c r="F2428" s="48" t="str">
        <f>IF(E2428="","",'Section 3'!O440)</f>
        <v/>
      </c>
    </row>
    <row r="2429" spans="4:6" x14ac:dyDescent="0.25">
      <c r="D2429" s="82">
        <v>3</v>
      </c>
      <c r="E2429" s="48" t="str">
        <f>IF('Section 3'!D441="","",'Section 3'!N441)</f>
        <v/>
      </c>
      <c r="F2429" s="48" t="str">
        <f>IF(E2429="","",'Section 3'!O441)</f>
        <v/>
      </c>
    </row>
    <row r="2430" spans="4:6" x14ac:dyDescent="0.25">
      <c r="D2430" s="82">
        <v>3</v>
      </c>
      <c r="E2430" s="48" t="str">
        <f>IF('Section 3'!D442="","",'Section 3'!N442)</f>
        <v/>
      </c>
      <c r="F2430" s="48" t="str">
        <f>IF(E2430="","",'Section 3'!O442)</f>
        <v/>
      </c>
    </row>
    <row r="2431" spans="4:6" x14ac:dyDescent="0.25">
      <c r="D2431" s="82">
        <v>3</v>
      </c>
      <c r="E2431" s="48" t="str">
        <f>IF('Section 3'!D443="","",'Section 3'!N443)</f>
        <v/>
      </c>
      <c r="F2431" s="48" t="str">
        <f>IF(E2431="","",'Section 3'!O443)</f>
        <v/>
      </c>
    </row>
    <row r="2432" spans="4:6" x14ac:dyDescent="0.25">
      <c r="D2432" s="82">
        <v>3</v>
      </c>
      <c r="E2432" s="48" t="str">
        <f>IF('Section 3'!D444="","",'Section 3'!N444)</f>
        <v/>
      </c>
      <c r="F2432" s="48" t="str">
        <f>IF(E2432="","",'Section 3'!O444)</f>
        <v/>
      </c>
    </row>
    <row r="2433" spans="4:6" x14ac:dyDescent="0.25">
      <c r="D2433" s="82">
        <v>3</v>
      </c>
      <c r="E2433" s="48" t="str">
        <f>IF('Section 3'!D445="","",'Section 3'!N445)</f>
        <v/>
      </c>
      <c r="F2433" s="48" t="str">
        <f>IF(E2433="","",'Section 3'!O445)</f>
        <v/>
      </c>
    </row>
    <row r="2434" spans="4:6" x14ac:dyDescent="0.25">
      <c r="D2434" s="82">
        <v>3</v>
      </c>
      <c r="E2434" s="48" t="str">
        <f>IF('Section 3'!D446="","",'Section 3'!N446)</f>
        <v/>
      </c>
      <c r="F2434" s="48" t="str">
        <f>IF(E2434="","",'Section 3'!O446)</f>
        <v/>
      </c>
    </row>
    <row r="2435" spans="4:6" x14ac:dyDescent="0.25">
      <c r="D2435" s="82">
        <v>3</v>
      </c>
      <c r="E2435" s="48" t="str">
        <f>IF('Section 3'!D447="","",'Section 3'!N447)</f>
        <v/>
      </c>
      <c r="F2435" s="48" t="str">
        <f>IF(E2435="","",'Section 3'!O447)</f>
        <v/>
      </c>
    </row>
    <row r="2436" spans="4:6" x14ac:dyDescent="0.25">
      <c r="D2436" s="82">
        <v>3</v>
      </c>
      <c r="E2436" s="48" t="str">
        <f>IF('Section 3'!D448="","",'Section 3'!N448)</f>
        <v/>
      </c>
      <c r="F2436" s="48" t="str">
        <f>IF(E2436="","",'Section 3'!O448)</f>
        <v/>
      </c>
    </row>
    <row r="2437" spans="4:6" x14ac:dyDescent="0.25">
      <c r="D2437" s="82">
        <v>3</v>
      </c>
      <c r="E2437" s="48" t="str">
        <f>IF('Section 3'!D449="","",'Section 3'!N449)</f>
        <v/>
      </c>
      <c r="F2437" s="48" t="str">
        <f>IF(E2437="","",'Section 3'!O449)</f>
        <v/>
      </c>
    </row>
    <row r="2438" spans="4:6" x14ac:dyDescent="0.25">
      <c r="D2438" s="82">
        <v>3</v>
      </c>
      <c r="E2438" s="48" t="str">
        <f>IF('Section 3'!D450="","",'Section 3'!N450)</f>
        <v/>
      </c>
      <c r="F2438" s="48" t="str">
        <f>IF(E2438="","",'Section 3'!O450)</f>
        <v/>
      </c>
    </row>
    <row r="2439" spans="4:6" x14ac:dyDescent="0.25">
      <c r="D2439" s="82">
        <v>3</v>
      </c>
      <c r="E2439" s="48" t="str">
        <f>IF('Section 3'!D451="","",'Section 3'!N451)</f>
        <v/>
      </c>
      <c r="F2439" s="48" t="str">
        <f>IF(E2439="","",'Section 3'!O451)</f>
        <v/>
      </c>
    </row>
    <row r="2440" spans="4:6" x14ac:dyDescent="0.25">
      <c r="D2440" s="82">
        <v>3</v>
      </c>
      <c r="E2440" s="48" t="str">
        <f>IF('Section 3'!D452="","",'Section 3'!N452)</f>
        <v/>
      </c>
      <c r="F2440" s="48" t="str">
        <f>IF(E2440="","",'Section 3'!O452)</f>
        <v/>
      </c>
    </row>
    <row r="2441" spans="4:6" x14ac:dyDescent="0.25">
      <c r="D2441" s="82">
        <v>3</v>
      </c>
      <c r="E2441" s="48" t="str">
        <f>IF('Section 3'!D453="","",'Section 3'!N453)</f>
        <v/>
      </c>
      <c r="F2441" s="48" t="str">
        <f>IF(E2441="","",'Section 3'!O453)</f>
        <v/>
      </c>
    </row>
    <row r="2442" spans="4:6" x14ac:dyDescent="0.25">
      <c r="D2442" s="82">
        <v>3</v>
      </c>
      <c r="E2442" s="48" t="str">
        <f>IF('Section 3'!D454="","",'Section 3'!N454)</f>
        <v/>
      </c>
      <c r="F2442" s="48" t="str">
        <f>IF(E2442="","",'Section 3'!O454)</f>
        <v/>
      </c>
    </row>
    <row r="2443" spans="4:6" x14ac:dyDescent="0.25">
      <c r="D2443" s="82">
        <v>3</v>
      </c>
      <c r="E2443" s="48" t="str">
        <f>IF('Section 3'!D455="","",'Section 3'!N455)</f>
        <v/>
      </c>
      <c r="F2443" s="48" t="str">
        <f>IF(E2443="","",'Section 3'!O455)</f>
        <v/>
      </c>
    </row>
    <row r="2444" spans="4:6" x14ac:dyDescent="0.25">
      <c r="D2444" s="82">
        <v>3</v>
      </c>
      <c r="E2444" s="48" t="str">
        <f>IF('Section 3'!D456="","",'Section 3'!N456)</f>
        <v/>
      </c>
      <c r="F2444" s="48" t="str">
        <f>IF(E2444="","",'Section 3'!O456)</f>
        <v/>
      </c>
    </row>
    <row r="2445" spans="4:6" x14ac:dyDescent="0.25">
      <c r="D2445" s="82">
        <v>3</v>
      </c>
      <c r="E2445" s="48" t="str">
        <f>IF('Section 3'!D457="","",'Section 3'!N457)</f>
        <v/>
      </c>
      <c r="F2445" s="48" t="str">
        <f>IF(E2445="","",'Section 3'!O457)</f>
        <v/>
      </c>
    </row>
    <row r="2446" spans="4:6" x14ac:dyDescent="0.25">
      <c r="D2446" s="82">
        <v>3</v>
      </c>
      <c r="E2446" s="48" t="str">
        <f>IF('Section 3'!D458="","",'Section 3'!N458)</f>
        <v/>
      </c>
      <c r="F2446" s="48" t="str">
        <f>IF(E2446="","",'Section 3'!O458)</f>
        <v/>
      </c>
    </row>
    <row r="2447" spans="4:6" x14ac:dyDescent="0.25">
      <c r="D2447" s="82">
        <v>3</v>
      </c>
      <c r="E2447" s="48" t="str">
        <f>IF('Section 3'!D459="","",'Section 3'!N459)</f>
        <v/>
      </c>
      <c r="F2447" s="48" t="str">
        <f>IF(E2447="","",'Section 3'!O459)</f>
        <v/>
      </c>
    </row>
    <row r="2448" spans="4:6" x14ac:dyDescent="0.25">
      <c r="D2448" s="82">
        <v>3</v>
      </c>
      <c r="E2448" s="48" t="str">
        <f>IF('Section 3'!D460="","",'Section 3'!N460)</f>
        <v/>
      </c>
      <c r="F2448" s="48" t="str">
        <f>IF(E2448="","",'Section 3'!O460)</f>
        <v/>
      </c>
    </row>
    <row r="2449" spans="4:6" x14ac:dyDescent="0.25">
      <c r="D2449" s="82">
        <v>3</v>
      </c>
      <c r="E2449" s="48" t="str">
        <f>IF('Section 3'!D461="","",'Section 3'!N461)</f>
        <v/>
      </c>
      <c r="F2449" s="48" t="str">
        <f>IF(E2449="","",'Section 3'!O461)</f>
        <v/>
      </c>
    </row>
    <row r="2450" spans="4:6" x14ac:dyDescent="0.25">
      <c r="D2450" s="82">
        <v>3</v>
      </c>
      <c r="E2450" s="48" t="str">
        <f>IF('Section 3'!D462="","",'Section 3'!N462)</f>
        <v/>
      </c>
      <c r="F2450" s="48" t="str">
        <f>IF(E2450="","",'Section 3'!O462)</f>
        <v/>
      </c>
    </row>
    <row r="2451" spans="4:6" x14ac:dyDescent="0.25">
      <c r="D2451" s="82">
        <v>3</v>
      </c>
      <c r="E2451" s="48" t="str">
        <f>IF('Section 3'!D463="","",'Section 3'!N463)</f>
        <v/>
      </c>
      <c r="F2451" s="48" t="str">
        <f>IF(E2451="","",'Section 3'!O463)</f>
        <v/>
      </c>
    </row>
    <row r="2452" spans="4:6" x14ac:dyDescent="0.25">
      <c r="D2452" s="82">
        <v>3</v>
      </c>
      <c r="E2452" s="48" t="str">
        <f>IF('Section 3'!D464="","",'Section 3'!N464)</f>
        <v/>
      </c>
      <c r="F2452" s="48" t="str">
        <f>IF(E2452="","",'Section 3'!O464)</f>
        <v/>
      </c>
    </row>
    <row r="2453" spans="4:6" x14ac:dyDescent="0.25">
      <c r="D2453" s="82">
        <v>3</v>
      </c>
      <c r="E2453" s="48" t="str">
        <f>IF('Section 3'!D465="","",'Section 3'!N465)</f>
        <v/>
      </c>
      <c r="F2453" s="48" t="str">
        <f>IF(E2453="","",'Section 3'!O465)</f>
        <v/>
      </c>
    </row>
    <row r="2454" spans="4:6" x14ac:dyDescent="0.25">
      <c r="D2454" s="82">
        <v>3</v>
      </c>
      <c r="E2454" s="48" t="str">
        <f>IF('Section 3'!D466="","",'Section 3'!N466)</f>
        <v/>
      </c>
      <c r="F2454" s="48" t="str">
        <f>IF(E2454="","",'Section 3'!O466)</f>
        <v/>
      </c>
    </row>
    <row r="2455" spans="4:6" x14ac:dyDescent="0.25">
      <c r="D2455" s="82">
        <v>3</v>
      </c>
      <c r="E2455" s="48" t="str">
        <f>IF('Section 3'!D467="","",'Section 3'!N467)</f>
        <v/>
      </c>
      <c r="F2455" s="48" t="str">
        <f>IF(E2455="","",'Section 3'!O467)</f>
        <v/>
      </c>
    </row>
    <row r="2456" spans="4:6" x14ac:dyDescent="0.25">
      <c r="D2456" s="82">
        <v>3</v>
      </c>
      <c r="E2456" s="48" t="str">
        <f>IF('Section 3'!D468="","",'Section 3'!N468)</f>
        <v/>
      </c>
      <c r="F2456" s="48" t="str">
        <f>IF(E2456="","",'Section 3'!O468)</f>
        <v/>
      </c>
    </row>
    <row r="2457" spans="4:6" x14ac:dyDescent="0.25">
      <c r="D2457" s="82">
        <v>3</v>
      </c>
      <c r="E2457" s="48" t="str">
        <f>IF('Section 3'!D469="","",'Section 3'!N469)</f>
        <v/>
      </c>
      <c r="F2457" s="48" t="str">
        <f>IF(E2457="","",'Section 3'!O469)</f>
        <v/>
      </c>
    </row>
    <row r="2458" spans="4:6" x14ac:dyDescent="0.25">
      <c r="D2458" s="82">
        <v>3</v>
      </c>
      <c r="E2458" s="48" t="str">
        <f>IF('Section 3'!D470="","",'Section 3'!N470)</f>
        <v/>
      </c>
      <c r="F2458" s="48" t="str">
        <f>IF(E2458="","",'Section 3'!O470)</f>
        <v/>
      </c>
    </row>
    <row r="2459" spans="4:6" x14ac:dyDescent="0.25">
      <c r="D2459" s="82">
        <v>3</v>
      </c>
      <c r="E2459" s="48" t="str">
        <f>IF('Section 3'!D471="","",'Section 3'!N471)</f>
        <v/>
      </c>
      <c r="F2459" s="48" t="str">
        <f>IF(E2459="","",'Section 3'!O471)</f>
        <v/>
      </c>
    </row>
    <row r="2460" spans="4:6" x14ac:dyDescent="0.25">
      <c r="D2460" s="82">
        <v>3</v>
      </c>
      <c r="E2460" s="48" t="str">
        <f>IF('Section 3'!D472="","",'Section 3'!N472)</f>
        <v/>
      </c>
      <c r="F2460" s="48" t="str">
        <f>IF(E2460="","",'Section 3'!O472)</f>
        <v/>
      </c>
    </row>
    <row r="2461" spans="4:6" x14ac:dyDescent="0.25">
      <c r="D2461" s="82">
        <v>3</v>
      </c>
      <c r="E2461" s="48" t="str">
        <f>IF('Section 3'!D473="","",'Section 3'!N473)</f>
        <v/>
      </c>
      <c r="F2461" s="48" t="str">
        <f>IF(E2461="","",'Section 3'!O473)</f>
        <v/>
      </c>
    </row>
    <row r="2462" spans="4:6" x14ac:dyDescent="0.25">
      <c r="D2462" s="82">
        <v>3</v>
      </c>
      <c r="E2462" s="48" t="str">
        <f>IF('Section 3'!D474="","",'Section 3'!N474)</f>
        <v/>
      </c>
      <c r="F2462" s="48" t="str">
        <f>IF(E2462="","",'Section 3'!O474)</f>
        <v/>
      </c>
    </row>
    <row r="2463" spans="4:6" x14ac:dyDescent="0.25">
      <c r="D2463" s="82">
        <v>3</v>
      </c>
      <c r="E2463" s="48" t="str">
        <f>IF('Section 3'!D475="","",'Section 3'!N475)</f>
        <v/>
      </c>
      <c r="F2463" s="48" t="str">
        <f>IF(E2463="","",'Section 3'!O475)</f>
        <v/>
      </c>
    </row>
    <row r="2464" spans="4:6" x14ac:dyDescent="0.25">
      <c r="D2464" s="82">
        <v>3</v>
      </c>
      <c r="E2464" s="48" t="str">
        <f>IF('Section 3'!D476="","",'Section 3'!N476)</f>
        <v/>
      </c>
      <c r="F2464" s="48" t="str">
        <f>IF(E2464="","",'Section 3'!O476)</f>
        <v/>
      </c>
    </row>
    <row r="2465" spans="4:6" x14ac:dyDescent="0.25">
      <c r="D2465" s="82">
        <v>3</v>
      </c>
      <c r="E2465" s="48" t="str">
        <f>IF('Section 3'!D477="","",'Section 3'!N477)</f>
        <v/>
      </c>
      <c r="F2465" s="48" t="str">
        <f>IF(E2465="","",'Section 3'!O477)</f>
        <v/>
      </c>
    </row>
    <row r="2466" spans="4:6" x14ac:dyDescent="0.25">
      <c r="D2466" s="82">
        <v>3</v>
      </c>
      <c r="E2466" s="48" t="str">
        <f>IF('Section 3'!D478="","",'Section 3'!N478)</f>
        <v/>
      </c>
      <c r="F2466" s="48" t="str">
        <f>IF(E2466="","",'Section 3'!O478)</f>
        <v/>
      </c>
    </row>
    <row r="2467" spans="4:6" x14ac:dyDescent="0.25">
      <c r="D2467" s="82">
        <v>3</v>
      </c>
      <c r="E2467" s="48" t="str">
        <f>IF('Section 3'!D479="","",'Section 3'!N479)</f>
        <v/>
      </c>
      <c r="F2467" s="48" t="str">
        <f>IF(E2467="","",'Section 3'!O479)</f>
        <v/>
      </c>
    </row>
    <row r="2468" spans="4:6" x14ac:dyDescent="0.25">
      <c r="D2468" s="82">
        <v>3</v>
      </c>
      <c r="E2468" s="48" t="str">
        <f>IF('Section 3'!D480="","",'Section 3'!N480)</f>
        <v/>
      </c>
      <c r="F2468" s="48" t="str">
        <f>IF(E2468="","",'Section 3'!O480)</f>
        <v/>
      </c>
    </row>
    <row r="2469" spans="4:6" x14ac:dyDescent="0.25">
      <c r="D2469" s="82">
        <v>3</v>
      </c>
      <c r="E2469" s="48" t="str">
        <f>IF('Section 3'!D481="","",'Section 3'!N481)</f>
        <v/>
      </c>
      <c r="F2469" s="48" t="str">
        <f>IF(E2469="","",'Section 3'!O481)</f>
        <v/>
      </c>
    </row>
    <row r="2470" spans="4:6" x14ac:dyDescent="0.25">
      <c r="D2470" s="82">
        <v>3</v>
      </c>
      <c r="E2470" s="48" t="str">
        <f>IF('Section 3'!D482="","",'Section 3'!N482)</f>
        <v/>
      </c>
      <c r="F2470" s="48" t="str">
        <f>IF(E2470="","",'Section 3'!O482)</f>
        <v/>
      </c>
    </row>
    <row r="2471" spans="4:6" x14ac:dyDescent="0.25">
      <c r="D2471" s="82">
        <v>3</v>
      </c>
      <c r="E2471" s="48" t="str">
        <f>IF('Section 3'!D483="","",'Section 3'!N483)</f>
        <v/>
      </c>
      <c r="F2471" s="48" t="str">
        <f>IF(E2471="","",'Section 3'!O483)</f>
        <v/>
      </c>
    </row>
    <row r="2472" spans="4:6" x14ac:dyDescent="0.25">
      <c r="D2472" s="82">
        <v>3</v>
      </c>
      <c r="E2472" s="48" t="str">
        <f>IF('Section 3'!D484="","",'Section 3'!N484)</f>
        <v/>
      </c>
      <c r="F2472" s="48" t="str">
        <f>IF(E2472="","",'Section 3'!O484)</f>
        <v/>
      </c>
    </row>
    <row r="2473" spans="4:6" x14ac:dyDescent="0.25">
      <c r="D2473" s="82">
        <v>3</v>
      </c>
      <c r="E2473" s="48" t="str">
        <f>IF('Section 3'!D485="","",'Section 3'!N485)</f>
        <v/>
      </c>
      <c r="F2473" s="48" t="str">
        <f>IF(E2473="","",'Section 3'!O485)</f>
        <v/>
      </c>
    </row>
    <row r="2474" spans="4:6" x14ac:dyDescent="0.25">
      <c r="D2474" s="82">
        <v>3</v>
      </c>
      <c r="E2474" s="48" t="str">
        <f>IF('Section 3'!D486="","",'Section 3'!N486)</f>
        <v/>
      </c>
      <c r="F2474" s="48" t="str">
        <f>IF(E2474="","",'Section 3'!O486)</f>
        <v/>
      </c>
    </row>
    <row r="2475" spans="4:6" x14ac:dyDescent="0.25">
      <c r="D2475" s="82">
        <v>3</v>
      </c>
      <c r="E2475" s="48" t="str">
        <f>IF('Section 3'!D487="","",'Section 3'!N487)</f>
        <v/>
      </c>
      <c r="F2475" s="48" t="str">
        <f>IF(E2475="","",'Section 3'!O487)</f>
        <v/>
      </c>
    </row>
    <row r="2476" spans="4:6" x14ac:dyDescent="0.25">
      <c r="D2476" s="82">
        <v>3</v>
      </c>
      <c r="E2476" s="48" t="str">
        <f>IF('Section 3'!D488="","",'Section 3'!N488)</f>
        <v/>
      </c>
      <c r="F2476" s="48" t="str">
        <f>IF(E2476="","",'Section 3'!O488)</f>
        <v/>
      </c>
    </row>
    <row r="2477" spans="4:6" x14ac:dyDescent="0.25">
      <c r="D2477" s="82">
        <v>3</v>
      </c>
      <c r="E2477" s="48" t="str">
        <f>IF('Section 3'!D489="","",'Section 3'!N489)</f>
        <v/>
      </c>
      <c r="F2477" s="48" t="str">
        <f>IF(E2477="","",'Section 3'!O489)</f>
        <v/>
      </c>
    </row>
    <row r="2478" spans="4:6" x14ac:dyDescent="0.25">
      <c r="D2478" s="82">
        <v>3</v>
      </c>
      <c r="E2478" s="48" t="str">
        <f>IF('Section 3'!D490="","",'Section 3'!N490)</f>
        <v/>
      </c>
      <c r="F2478" s="48" t="str">
        <f>IF(E2478="","",'Section 3'!O490)</f>
        <v/>
      </c>
    </row>
    <row r="2479" spans="4:6" x14ac:dyDescent="0.25">
      <c r="D2479" s="82">
        <v>3</v>
      </c>
      <c r="E2479" s="48" t="str">
        <f>IF('Section 3'!D491="","",'Section 3'!N491)</f>
        <v/>
      </c>
      <c r="F2479" s="48" t="str">
        <f>IF(E2479="","",'Section 3'!O491)</f>
        <v/>
      </c>
    </row>
    <row r="2480" spans="4:6" x14ac:dyDescent="0.25">
      <c r="D2480" s="82">
        <v>3</v>
      </c>
      <c r="E2480" s="48" t="str">
        <f>IF('Section 3'!D492="","",'Section 3'!N492)</f>
        <v/>
      </c>
      <c r="F2480" s="48" t="str">
        <f>IF(E2480="","",'Section 3'!O492)</f>
        <v/>
      </c>
    </row>
    <row r="2481" spans="4:6" x14ac:dyDescent="0.25">
      <c r="D2481" s="82">
        <v>3</v>
      </c>
      <c r="E2481" s="48" t="str">
        <f>IF('Section 3'!D493="","",'Section 3'!N493)</f>
        <v/>
      </c>
      <c r="F2481" s="48" t="str">
        <f>IF(E2481="","",'Section 3'!O493)</f>
        <v/>
      </c>
    </row>
    <row r="2482" spans="4:6" x14ac:dyDescent="0.25">
      <c r="D2482" s="82">
        <v>3</v>
      </c>
      <c r="E2482" s="48" t="str">
        <f>IF('Section 3'!D494="","",'Section 3'!N494)</f>
        <v/>
      </c>
      <c r="F2482" s="48" t="str">
        <f>IF(E2482="","",'Section 3'!O494)</f>
        <v/>
      </c>
    </row>
    <row r="2483" spans="4:6" x14ac:dyDescent="0.25">
      <c r="D2483" s="82">
        <v>3</v>
      </c>
      <c r="E2483" s="48" t="str">
        <f>IF('Section 3'!D495="","",'Section 3'!N495)</f>
        <v/>
      </c>
      <c r="F2483" s="48" t="str">
        <f>IF(E2483="","",'Section 3'!O495)</f>
        <v/>
      </c>
    </row>
    <row r="2484" spans="4:6" x14ac:dyDescent="0.25">
      <c r="D2484" s="82">
        <v>3</v>
      </c>
      <c r="E2484" s="48" t="str">
        <f>IF('Section 3'!D496="","",'Section 3'!N496)</f>
        <v/>
      </c>
      <c r="F2484" s="48" t="str">
        <f>IF(E2484="","",'Section 3'!O496)</f>
        <v/>
      </c>
    </row>
    <row r="2485" spans="4:6" x14ac:dyDescent="0.25">
      <c r="D2485" s="82">
        <v>3</v>
      </c>
      <c r="E2485" s="48" t="str">
        <f>IF('Section 3'!D497="","",'Section 3'!N497)</f>
        <v/>
      </c>
      <c r="F2485" s="48" t="str">
        <f>IF(E2485="","",'Section 3'!O497)</f>
        <v/>
      </c>
    </row>
    <row r="2486" spans="4:6" x14ac:dyDescent="0.25">
      <c r="D2486" s="82">
        <v>3</v>
      </c>
      <c r="E2486" s="48" t="str">
        <f>IF('Section 3'!D498="","",'Section 3'!N498)</f>
        <v/>
      </c>
      <c r="F2486" s="48" t="str">
        <f>IF(E2486="","",'Section 3'!O498)</f>
        <v/>
      </c>
    </row>
    <row r="2487" spans="4:6" x14ac:dyDescent="0.25">
      <c r="D2487" s="82">
        <v>3</v>
      </c>
      <c r="E2487" s="48" t="str">
        <f>IF('Section 3'!D499="","",'Section 3'!N499)</f>
        <v/>
      </c>
      <c r="F2487" s="48" t="str">
        <f>IF(E2487="","",'Section 3'!O499)</f>
        <v/>
      </c>
    </row>
    <row r="2488" spans="4:6" x14ac:dyDescent="0.25">
      <c r="D2488" s="82">
        <v>3</v>
      </c>
      <c r="E2488" s="48" t="str">
        <f>IF('Section 3'!D500="","",'Section 3'!N500)</f>
        <v/>
      </c>
      <c r="F2488" s="48" t="str">
        <f>IF(E2488="","",'Section 3'!O500)</f>
        <v/>
      </c>
    </row>
    <row r="2489" spans="4:6" x14ac:dyDescent="0.25">
      <c r="D2489" s="82">
        <v>3</v>
      </c>
      <c r="E2489" s="48" t="str">
        <f>IF('Section 3'!D501="","",'Section 3'!N501)</f>
        <v/>
      </c>
      <c r="F2489" s="48" t="str">
        <f>IF(E2489="","",'Section 3'!O501)</f>
        <v/>
      </c>
    </row>
    <row r="2490" spans="4:6" x14ac:dyDescent="0.25">
      <c r="D2490" s="82">
        <v>3</v>
      </c>
      <c r="E2490" s="48" t="str">
        <f>IF('Section 3'!D502="","",'Section 3'!N502)</f>
        <v/>
      </c>
      <c r="F2490" s="48" t="str">
        <f>IF(E2490="","",'Section 3'!O502)</f>
        <v/>
      </c>
    </row>
    <row r="2491" spans="4:6" x14ac:dyDescent="0.25">
      <c r="D2491" s="82">
        <v>3</v>
      </c>
      <c r="E2491" s="48" t="str">
        <f>IF('Section 3'!D503="","",'Section 3'!N503)</f>
        <v/>
      </c>
      <c r="F2491" s="48" t="str">
        <f>IF(E2491="","",'Section 3'!O503)</f>
        <v/>
      </c>
    </row>
    <row r="2492" spans="4:6" x14ac:dyDescent="0.25">
      <c r="D2492" s="82">
        <v>3</v>
      </c>
      <c r="E2492" s="48" t="str">
        <f>IF('Section 3'!D504="","",'Section 3'!N504)</f>
        <v/>
      </c>
      <c r="F2492" s="48" t="str">
        <f>IF(E2492="","",'Section 3'!O504)</f>
        <v/>
      </c>
    </row>
    <row r="2493" spans="4:6" x14ac:dyDescent="0.25">
      <c r="D2493" s="82">
        <v>3</v>
      </c>
      <c r="E2493" s="48" t="str">
        <f>IF('Section 3'!D505="","",'Section 3'!N505)</f>
        <v/>
      </c>
      <c r="F2493" s="48" t="str">
        <f>IF(E2493="","",'Section 3'!O505)</f>
        <v/>
      </c>
    </row>
    <row r="2494" spans="4:6" x14ac:dyDescent="0.25">
      <c r="D2494" s="82">
        <v>3</v>
      </c>
      <c r="E2494" s="48" t="str">
        <f>IF('Section 3'!D506="","",'Section 3'!N506)</f>
        <v/>
      </c>
      <c r="F2494" s="48" t="str">
        <f>IF(E2494="","",'Section 3'!O506)</f>
        <v/>
      </c>
    </row>
    <row r="2495" spans="4:6" x14ac:dyDescent="0.25">
      <c r="D2495" s="82">
        <v>3</v>
      </c>
      <c r="E2495" s="48" t="str">
        <f>IF('Section 3'!D507="","",'Section 3'!N507)</f>
        <v/>
      </c>
      <c r="F2495" s="48" t="str">
        <f>IF(E2495="","",'Section 3'!O507)</f>
        <v/>
      </c>
    </row>
    <row r="2496" spans="4:6" x14ac:dyDescent="0.25">
      <c r="D2496" s="82">
        <v>3</v>
      </c>
      <c r="E2496" s="48" t="str">
        <f>IF('Section 3'!D508="","",'Section 3'!N508)</f>
        <v/>
      </c>
      <c r="F2496" s="48" t="str">
        <f>IF(E2496="","",'Section 3'!O508)</f>
        <v/>
      </c>
    </row>
    <row r="2497" spans="4:6" x14ac:dyDescent="0.25">
      <c r="D2497" s="82">
        <v>3</v>
      </c>
      <c r="E2497" s="48" t="str">
        <f>IF('Section 3'!D509="","",'Section 3'!N509)</f>
        <v/>
      </c>
      <c r="F2497" s="48" t="str">
        <f>IF(E2497="","",'Section 3'!O509)</f>
        <v/>
      </c>
    </row>
    <row r="2498" spans="4:6" x14ac:dyDescent="0.25">
      <c r="D2498" s="82">
        <v>3</v>
      </c>
      <c r="E2498" s="48" t="str">
        <f>IF('Section 3'!D510="","",'Section 3'!N510)</f>
        <v/>
      </c>
      <c r="F2498" s="48" t="str">
        <f>IF(E2498="","",'Section 3'!O510)</f>
        <v/>
      </c>
    </row>
    <row r="2499" spans="4:6" x14ac:dyDescent="0.25">
      <c r="D2499" s="82">
        <v>3</v>
      </c>
      <c r="E2499" s="48" t="str">
        <f>IF('Section 3'!D511="","",'Section 3'!N511)</f>
        <v/>
      </c>
      <c r="F2499" s="48" t="str">
        <f>IF(E2499="","",'Section 3'!O511)</f>
        <v/>
      </c>
    </row>
    <row r="2500" spans="4:6" x14ac:dyDescent="0.25">
      <c r="D2500" s="82">
        <v>3</v>
      </c>
      <c r="E2500" s="48" t="str">
        <f>IF('Section 3'!D512="","",'Section 3'!N512)</f>
        <v/>
      </c>
      <c r="F2500" s="48" t="str">
        <f>IF(E2500="","",'Section 3'!O512)</f>
        <v/>
      </c>
    </row>
    <row r="2501" spans="4:6" x14ac:dyDescent="0.25">
      <c r="D2501" s="82">
        <v>3</v>
      </c>
      <c r="E2501" s="48" t="str">
        <f>IF('Section 3'!D513="","",'Section 3'!N513)</f>
        <v/>
      </c>
      <c r="F2501" s="48" t="str">
        <f>IF(E2501="","",'Section 3'!O513)</f>
        <v/>
      </c>
    </row>
    <row r="2502" spans="4:6" x14ac:dyDescent="0.25">
      <c r="D2502" s="82">
        <v>3</v>
      </c>
      <c r="E2502" s="48" t="str">
        <f>IF('Section 3'!D514="","",'Section 3'!N514)</f>
        <v/>
      </c>
      <c r="F2502" s="48" t="str">
        <f>IF(E2502="","",'Section 3'!O514)</f>
        <v/>
      </c>
    </row>
    <row r="2503" spans="4:6" x14ac:dyDescent="0.25">
      <c r="D2503" s="82">
        <v>3</v>
      </c>
      <c r="E2503" s="48" t="str">
        <f>IF('Section 3'!D515="","",'Section 3'!N515)</f>
        <v/>
      </c>
      <c r="F2503" s="48" t="str">
        <f>IF(E2503="","",'Section 3'!O515)</f>
        <v/>
      </c>
    </row>
    <row r="2504" spans="4:6" x14ac:dyDescent="0.25">
      <c r="D2504" s="82">
        <v>3</v>
      </c>
      <c r="E2504" s="48" t="str">
        <f>IF('Section 3'!D516="","",'Section 3'!N516)</f>
        <v/>
      </c>
      <c r="F2504" s="48" t="str">
        <f>IF(E2504="","",'Section 3'!O516)</f>
        <v/>
      </c>
    </row>
    <row r="2505" spans="4:6" x14ac:dyDescent="0.25">
      <c r="D2505" s="82">
        <v>3</v>
      </c>
      <c r="E2505" s="48" t="str">
        <f>IF('Section 3'!D517="","",'Section 3'!N517)</f>
        <v/>
      </c>
      <c r="F2505" s="48" t="str">
        <f>IF(E2505="","",'Section 3'!O517)</f>
        <v/>
      </c>
    </row>
    <row r="2506" spans="4:6" x14ac:dyDescent="0.25">
      <c r="D2506" s="82">
        <v>3</v>
      </c>
      <c r="E2506" s="48" t="str">
        <f>IF('Section 3'!D518="","",'Section 3'!N518)</f>
        <v/>
      </c>
      <c r="F2506" s="48" t="str">
        <f>IF(E2506="","",'Section 3'!O518)</f>
        <v/>
      </c>
    </row>
    <row r="2507" spans="4:6" x14ac:dyDescent="0.25">
      <c r="D2507" s="82">
        <v>3</v>
      </c>
      <c r="E2507" s="48" t="str">
        <f>IF('Section 3'!D519="","",'Section 3'!N519)</f>
        <v/>
      </c>
      <c r="F2507" s="48" t="str">
        <f>IF(E2507="","",'Section 3'!O519)</f>
        <v/>
      </c>
    </row>
    <row r="2508" spans="4:6" x14ac:dyDescent="0.25">
      <c r="D2508" s="82">
        <v>3</v>
      </c>
      <c r="E2508" s="48" t="str">
        <f>IF('Section 3'!D520="","",'Section 3'!N520)</f>
        <v/>
      </c>
      <c r="F2508" s="48" t="str">
        <f>IF(E2508="","",'Section 3'!O520)</f>
        <v/>
      </c>
    </row>
    <row r="2509" spans="4:6" x14ac:dyDescent="0.25">
      <c r="D2509" s="82">
        <v>3</v>
      </c>
      <c r="E2509" s="48" t="str">
        <f>IF('Section 3'!D521="","",'Section 3'!N521)</f>
        <v/>
      </c>
      <c r="F2509" s="48" t="str">
        <f>IF(E2509="","",'Section 3'!O521)</f>
        <v/>
      </c>
    </row>
    <row r="2510" spans="4:6" x14ac:dyDescent="0.25">
      <c r="D2510" s="82">
        <v>3</v>
      </c>
      <c r="E2510" s="48" t="str">
        <f>IF('Section 3'!D522="","",'Section 3'!N522)</f>
        <v/>
      </c>
      <c r="F2510" s="48" t="str">
        <f>IF(E2510="","",'Section 3'!O522)</f>
        <v/>
      </c>
    </row>
    <row r="2511" spans="4:6" x14ac:dyDescent="0.25">
      <c r="D2511" s="82">
        <v>3</v>
      </c>
      <c r="E2511" s="48" t="str">
        <f>IF('Section 3'!D523="","",'Section 3'!N523)</f>
        <v/>
      </c>
      <c r="F2511" s="48" t="str">
        <f>IF(E2511="","",'Section 3'!O523)</f>
        <v/>
      </c>
    </row>
    <row r="2512" spans="4:6" x14ac:dyDescent="0.25">
      <c r="D2512" s="82">
        <v>3</v>
      </c>
      <c r="E2512" s="48" t="str">
        <f>IF('Section 3'!D524="","",'Section 3'!N524)</f>
        <v/>
      </c>
      <c r="F2512" s="48" t="str">
        <f>IF(E2512="","",'Section 3'!O524)</f>
        <v/>
      </c>
    </row>
    <row r="2513" spans="4:6" x14ac:dyDescent="0.25">
      <c r="D2513" s="82">
        <v>3</v>
      </c>
      <c r="E2513" s="48" t="str">
        <f>IF('Section 3'!D525="","",'Section 3'!N525)</f>
        <v/>
      </c>
      <c r="F2513" s="48" t="str">
        <f>IF(E2513="","",'Section 3'!O525)</f>
        <v/>
      </c>
    </row>
    <row r="2514" spans="4:6" x14ac:dyDescent="0.25">
      <c r="D2514" s="82">
        <v>3</v>
      </c>
      <c r="E2514" s="48" t="str">
        <f>IF('Section 3'!D526="","",'Section 3'!N526)</f>
        <v/>
      </c>
      <c r="F2514" s="48" t="str">
        <f>IF(E2514="","",'Section 3'!O526)</f>
        <v/>
      </c>
    </row>
    <row r="2515" spans="4:6" x14ac:dyDescent="0.25">
      <c r="D2515" s="82">
        <v>3</v>
      </c>
      <c r="E2515" s="48" t="str">
        <f>IF('Section 3'!D527="","",'Section 3'!N527)</f>
        <v/>
      </c>
      <c r="F2515" s="48" t="str">
        <f>IF(E2515="","",'Section 3'!O527)</f>
        <v/>
      </c>
    </row>
    <row r="2516" spans="4:6" x14ac:dyDescent="0.25">
      <c r="D2516" s="82">
        <v>3</v>
      </c>
      <c r="E2516" s="48" t="str">
        <f>IF('Section 3'!D528="","",'Section 3'!N528)</f>
        <v/>
      </c>
      <c r="F2516" s="48" t="str">
        <f>IF(E2516="","",'Section 3'!O528)</f>
        <v/>
      </c>
    </row>
    <row r="2517" spans="4:6" x14ac:dyDescent="0.25">
      <c r="D2517" s="82">
        <v>3</v>
      </c>
      <c r="E2517" s="48" t="str">
        <f>IF('Section 3'!D529="","",'Section 3'!N529)</f>
        <v/>
      </c>
      <c r="F2517" s="48" t="str">
        <f>IF(E2517="","",'Section 3'!O529)</f>
        <v/>
      </c>
    </row>
    <row r="2518" spans="4:6" x14ac:dyDescent="0.25">
      <c r="D2518" s="82">
        <v>3</v>
      </c>
      <c r="E2518" s="48" t="str">
        <f>IF('Section 3'!D530="","",'Section 3'!N530)</f>
        <v/>
      </c>
      <c r="F2518" s="48" t="str">
        <f>IF(E2518="","",'Section 3'!O530)</f>
        <v/>
      </c>
    </row>
    <row r="2519" spans="4:6" x14ac:dyDescent="0.25">
      <c r="D2519" s="82">
        <v>3</v>
      </c>
      <c r="E2519" s="48" t="str">
        <f>IF('Section 3'!D531="","",'Section 3'!N531)</f>
        <v/>
      </c>
      <c r="F2519" s="48" t="str">
        <f>IF(E2519="","",'Section 3'!O531)</f>
        <v/>
      </c>
    </row>
    <row r="2520" spans="4:6" x14ac:dyDescent="0.25">
      <c r="D2520" s="82">
        <v>3</v>
      </c>
      <c r="E2520" s="48" t="str">
        <f>IF('Section 3'!D532="","",'Section 3'!N532)</f>
        <v/>
      </c>
      <c r="F2520" s="48" t="str">
        <f>IF(E2520="","",'Section 3'!O532)</f>
        <v/>
      </c>
    </row>
    <row r="2521" spans="4:6" x14ac:dyDescent="0.25">
      <c r="D2521" s="82">
        <v>3</v>
      </c>
      <c r="E2521" s="48" t="str">
        <f>IF('Section 3'!D533="","",'Section 3'!N533)</f>
        <v/>
      </c>
      <c r="F2521" s="48" t="str">
        <f>IF(E2521="","",'Section 3'!O533)</f>
        <v/>
      </c>
    </row>
    <row r="2522" spans="4:6" x14ac:dyDescent="0.25">
      <c r="D2522" s="82">
        <v>3</v>
      </c>
      <c r="E2522" s="48" t="str">
        <f>IF('Section 3'!D534="","",'Section 3'!N534)</f>
        <v/>
      </c>
      <c r="F2522" s="48" t="str">
        <f>IF(E2522="","",'Section 3'!O534)</f>
        <v/>
      </c>
    </row>
    <row r="2523" spans="4:6" x14ac:dyDescent="0.25">
      <c r="D2523" s="82">
        <v>3</v>
      </c>
      <c r="E2523" s="48" t="str">
        <f>IF('Section 3'!D535="","",'Section 3'!N535)</f>
        <v/>
      </c>
      <c r="F2523" s="48" t="str">
        <f>IF(E2523="","",'Section 3'!O535)</f>
        <v/>
      </c>
    </row>
    <row r="2524" spans="4:6" x14ac:dyDescent="0.25">
      <c r="D2524" s="82">
        <v>3</v>
      </c>
      <c r="E2524" s="48" t="str">
        <f>IF('Section 3'!D536="","",'Section 3'!N536)</f>
        <v/>
      </c>
      <c r="F2524" s="48" t="str">
        <f>IF(E2524="","",'Section 3'!O536)</f>
        <v/>
      </c>
    </row>
    <row r="2525" spans="4:6" x14ac:dyDescent="0.25">
      <c r="D2525" s="82">
        <v>3</v>
      </c>
      <c r="E2525" s="48" t="str">
        <f>IF('Section 3'!D537="","",'Section 3'!N537)</f>
        <v/>
      </c>
      <c r="F2525" s="48" t="str">
        <f>IF(E2525="","",'Section 3'!O537)</f>
        <v/>
      </c>
    </row>
    <row r="2526" spans="4:6" x14ac:dyDescent="0.25">
      <c r="D2526" s="82">
        <v>3</v>
      </c>
      <c r="E2526" s="48" t="str">
        <f>IF('Section 3'!D538="","",'Section 3'!N538)</f>
        <v/>
      </c>
      <c r="F2526" s="48" t="str">
        <f>IF(E2526="","",'Section 3'!O538)</f>
        <v/>
      </c>
    </row>
    <row r="2527" spans="4:6" x14ac:dyDescent="0.25">
      <c r="D2527" s="82">
        <v>3</v>
      </c>
      <c r="E2527" s="48" t="str">
        <f>IF('Section 3'!D539="","",'Section 3'!N539)</f>
        <v/>
      </c>
      <c r="F2527" s="48" t="str">
        <f>IF(E2527="","",'Section 3'!O539)</f>
        <v/>
      </c>
    </row>
    <row r="2528" spans="4:6" x14ac:dyDescent="0.25">
      <c r="D2528" s="82">
        <v>3</v>
      </c>
      <c r="E2528" s="48" t="str">
        <f>IF('Section 3'!D540="","",'Section 3'!N540)</f>
        <v/>
      </c>
      <c r="F2528" s="48" t="str">
        <f>IF(E2528="","",'Section 3'!O540)</f>
        <v/>
      </c>
    </row>
    <row r="2529" spans="4:6" x14ac:dyDescent="0.25">
      <c r="D2529" s="82">
        <v>3</v>
      </c>
      <c r="E2529" s="48" t="str">
        <f>IF('Section 3'!D541="","",'Section 3'!N541)</f>
        <v/>
      </c>
      <c r="F2529" s="48" t="str">
        <f>IF(E2529="","",'Section 3'!O541)</f>
        <v/>
      </c>
    </row>
    <row r="2530" spans="4:6" x14ac:dyDescent="0.25">
      <c r="D2530" s="82">
        <v>3</v>
      </c>
      <c r="E2530" s="48" t="str">
        <f>IF('Section 3'!D542="","",'Section 3'!N542)</f>
        <v/>
      </c>
      <c r="F2530" s="48" t="str">
        <f>IF(E2530="","",'Section 3'!O542)</f>
        <v/>
      </c>
    </row>
    <row r="2531" spans="4:6" x14ac:dyDescent="0.25">
      <c r="D2531" s="82">
        <v>3</v>
      </c>
      <c r="E2531" s="48" t="str">
        <f>IF('Section 3'!D543="","",'Section 3'!N543)</f>
        <v/>
      </c>
      <c r="F2531" s="48" t="str">
        <f>IF(E2531="","",'Section 3'!O543)</f>
        <v/>
      </c>
    </row>
    <row r="2532" spans="4:6" x14ac:dyDescent="0.25">
      <c r="D2532" s="82">
        <v>3</v>
      </c>
      <c r="E2532" s="48" t="str">
        <f>IF('Section 3'!D544="","",'Section 3'!N544)</f>
        <v/>
      </c>
      <c r="F2532" s="48" t="str">
        <f>IF(E2532="","",'Section 3'!O544)</f>
        <v/>
      </c>
    </row>
    <row r="2533" spans="4:6" x14ac:dyDescent="0.25">
      <c r="D2533" s="82">
        <v>3</v>
      </c>
      <c r="E2533" s="48" t="str">
        <f>IF('Section 3'!D545="","",'Section 3'!N545)</f>
        <v/>
      </c>
      <c r="F2533" s="48" t="str">
        <f>IF(E2533="","",'Section 3'!O545)</f>
        <v/>
      </c>
    </row>
    <row r="2534" spans="4:6" x14ac:dyDescent="0.25">
      <c r="D2534" s="82">
        <v>3</v>
      </c>
      <c r="E2534" s="48" t="str">
        <f>IF('Section 3'!D546="","",'Section 3'!N546)</f>
        <v/>
      </c>
      <c r="F2534" s="48" t="str">
        <f>IF(E2534="","",'Section 3'!O546)</f>
        <v/>
      </c>
    </row>
    <row r="2535" spans="4:6" x14ac:dyDescent="0.25">
      <c r="D2535" s="82">
        <v>3</v>
      </c>
      <c r="E2535" s="48" t="str">
        <f>IF('Section 3'!D547="","",'Section 3'!N547)</f>
        <v/>
      </c>
      <c r="F2535" s="48" t="str">
        <f>IF(E2535="","",'Section 3'!O547)</f>
        <v/>
      </c>
    </row>
    <row r="2536" spans="4:6" x14ac:dyDescent="0.25">
      <c r="D2536" s="82">
        <v>3</v>
      </c>
      <c r="E2536" s="48" t="str">
        <f>IF('Section 3'!D548="","",'Section 3'!N548)</f>
        <v/>
      </c>
      <c r="F2536" s="48" t="str">
        <f>IF(E2536="","",'Section 3'!O548)</f>
        <v/>
      </c>
    </row>
    <row r="2537" spans="4:6" x14ac:dyDescent="0.25">
      <c r="D2537" s="82">
        <v>3</v>
      </c>
      <c r="E2537" s="48" t="str">
        <f>IF('Section 3'!D549="","",'Section 3'!N549)</f>
        <v/>
      </c>
      <c r="F2537" s="48" t="str">
        <f>IF(E2537="","",'Section 3'!O549)</f>
        <v/>
      </c>
    </row>
    <row r="2538" spans="4:6" x14ac:dyDescent="0.25">
      <c r="D2538" s="82">
        <v>3</v>
      </c>
      <c r="E2538" s="48" t="str">
        <f>IF('Section 3'!D550="","",'Section 3'!N550)</f>
        <v/>
      </c>
      <c r="F2538" s="48" t="str">
        <f>IF(E2538="","",'Section 3'!O550)</f>
        <v/>
      </c>
    </row>
    <row r="2539" spans="4:6" x14ac:dyDescent="0.25">
      <c r="D2539" s="82">
        <v>3</v>
      </c>
      <c r="E2539" s="48" t="str">
        <f>IF('Section 3'!D551="","",'Section 3'!N551)</f>
        <v/>
      </c>
      <c r="F2539" s="48" t="str">
        <f>IF(E2539="","",'Section 3'!O551)</f>
        <v/>
      </c>
    </row>
    <row r="2540" spans="4:6" x14ac:dyDescent="0.25">
      <c r="D2540" s="82">
        <v>3</v>
      </c>
      <c r="E2540" s="48" t="str">
        <f>IF('Section 3'!D552="","",'Section 3'!N552)</f>
        <v/>
      </c>
      <c r="F2540" s="48" t="str">
        <f>IF(E2540="","",'Section 3'!O552)</f>
        <v/>
      </c>
    </row>
    <row r="2541" spans="4:6" x14ac:dyDescent="0.25">
      <c r="D2541" s="82">
        <v>3</v>
      </c>
      <c r="E2541" s="48" t="str">
        <f>IF('Section 3'!D553="","",'Section 3'!N553)</f>
        <v/>
      </c>
      <c r="F2541" s="48" t="str">
        <f>IF(E2541="","",'Section 3'!O553)</f>
        <v/>
      </c>
    </row>
    <row r="2542" spans="4:6" x14ac:dyDescent="0.25">
      <c r="D2542" s="82">
        <v>3</v>
      </c>
      <c r="E2542" s="48" t="str">
        <f>IF('Section 3'!D554="","",'Section 3'!N554)</f>
        <v/>
      </c>
      <c r="F2542" s="48" t="str">
        <f>IF(E2542="","",'Section 3'!O554)</f>
        <v/>
      </c>
    </row>
    <row r="2543" spans="4:6" x14ac:dyDescent="0.25">
      <c r="D2543" s="82">
        <v>3</v>
      </c>
      <c r="E2543" s="48" t="str">
        <f>IF('Section 3'!D555="","",'Section 3'!N555)</f>
        <v/>
      </c>
      <c r="F2543" s="48" t="str">
        <f>IF(E2543="","",'Section 3'!O555)</f>
        <v/>
      </c>
    </row>
    <row r="2544" spans="4:6" x14ac:dyDescent="0.25">
      <c r="D2544" s="82">
        <v>3</v>
      </c>
      <c r="E2544" s="48" t="str">
        <f>IF('Section 3'!D556="","",'Section 3'!N556)</f>
        <v/>
      </c>
      <c r="F2544" s="48" t="str">
        <f>IF(E2544="","",'Section 3'!O556)</f>
        <v/>
      </c>
    </row>
    <row r="2545" spans="4:6" x14ac:dyDescent="0.25">
      <c r="D2545" s="82">
        <v>3</v>
      </c>
      <c r="E2545" s="48" t="str">
        <f>IF('Section 3'!D557="","",'Section 3'!N557)</f>
        <v/>
      </c>
      <c r="F2545" s="48" t="str">
        <f>IF(E2545="","",'Section 3'!O557)</f>
        <v/>
      </c>
    </row>
    <row r="2546" spans="4:6" x14ac:dyDescent="0.25">
      <c r="D2546" s="82">
        <v>3</v>
      </c>
      <c r="E2546" s="48" t="str">
        <f>IF('Section 3'!D558="","",'Section 3'!N558)</f>
        <v/>
      </c>
      <c r="F2546" s="48" t="str">
        <f>IF(E2546="","",'Section 3'!O558)</f>
        <v/>
      </c>
    </row>
    <row r="2547" spans="4:6" x14ac:dyDescent="0.25">
      <c r="D2547" s="82">
        <v>3</v>
      </c>
      <c r="E2547" s="48" t="str">
        <f>IF('Section 3'!D559="","",'Section 3'!N559)</f>
        <v/>
      </c>
      <c r="F2547" s="48" t="str">
        <f>IF(E2547="","",'Section 3'!O559)</f>
        <v/>
      </c>
    </row>
    <row r="2548" spans="4:6" x14ac:dyDescent="0.25">
      <c r="D2548" s="82">
        <v>3</v>
      </c>
      <c r="E2548" s="48" t="str">
        <f>IF('Section 3'!D560="","",'Section 3'!N560)</f>
        <v/>
      </c>
      <c r="F2548" s="48" t="str">
        <f>IF(E2548="","",'Section 3'!O560)</f>
        <v/>
      </c>
    </row>
    <row r="2549" spans="4:6" x14ac:dyDescent="0.25">
      <c r="D2549" s="82">
        <v>3</v>
      </c>
      <c r="E2549" s="48" t="str">
        <f>IF('Section 3'!D561="","",'Section 3'!N561)</f>
        <v/>
      </c>
      <c r="F2549" s="48" t="str">
        <f>IF(E2549="","",'Section 3'!O561)</f>
        <v/>
      </c>
    </row>
    <row r="2550" spans="4:6" x14ac:dyDescent="0.25">
      <c r="D2550" s="82">
        <v>3</v>
      </c>
      <c r="E2550" s="48" t="str">
        <f>IF('Section 3'!D562="","",'Section 3'!N562)</f>
        <v/>
      </c>
      <c r="F2550" s="48" t="str">
        <f>IF(E2550="","",'Section 3'!O562)</f>
        <v/>
      </c>
    </row>
    <row r="2551" spans="4:6" x14ac:dyDescent="0.25">
      <c r="D2551" s="82">
        <v>3</v>
      </c>
      <c r="E2551" s="48" t="str">
        <f>IF('Section 3'!D563="","",'Section 3'!N563)</f>
        <v/>
      </c>
      <c r="F2551" s="48" t="str">
        <f>IF(E2551="","",'Section 3'!O563)</f>
        <v/>
      </c>
    </row>
    <row r="2552" spans="4:6" x14ac:dyDescent="0.25">
      <c r="D2552" s="82">
        <v>3</v>
      </c>
      <c r="E2552" s="48" t="str">
        <f>IF('Section 3'!D564="","",'Section 3'!N564)</f>
        <v/>
      </c>
      <c r="F2552" s="48" t="str">
        <f>IF(E2552="","",'Section 3'!O564)</f>
        <v/>
      </c>
    </row>
    <row r="2553" spans="4:6" x14ac:dyDescent="0.25">
      <c r="D2553" s="82">
        <v>3</v>
      </c>
      <c r="E2553" s="48" t="str">
        <f>IF('Section 3'!D565="","",'Section 3'!N565)</f>
        <v/>
      </c>
      <c r="F2553" s="48" t="str">
        <f>IF(E2553="","",'Section 3'!O565)</f>
        <v/>
      </c>
    </row>
    <row r="2554" spans="4:6" x14ac:dyDescent="0.25">
      <c r="D2554" s="82">
        <v>3</v>
      </c>
      <c r="E2554" s="48" t="str">
        <f>IF('Section 3'!D566="","",'Section 3'!N566)</f>
        <v/>
      </c>
      <c r="F2554" s="48" t="str">
        <f>IF(E2554="","",'Section 3'!O566)</f>
        <v/>
      </c>
    </row>
    <row r="2555" spans="4:6" x14ac:dyDescent="0.25">
      <c r="D2555" s="82">
        <v>3</v>
      </c>
      <c r="E2555" s="48" t="str">
        <f>IF('Section 3'!D567="","",'Section 3'!N567)</f>
        <v/>
      </c>
      <c r="F2555" s="48" t="str">
        <f>IF(E2555="","",'Section 3'!O567)</f>
        <v/>
      </c>
    </row>
    <row r="2556" spans="4:6" x14ac:dyDescent="0.25">
      <c r="D2556" s="82">
        <v>3</v>
      </c>
      <c r="E2556" s="48" t="str">
        <f>IF('Section 3'!D568="","",'Section 3'!N568)</f>
        <v/>
      </c>
      <c r="F2556" s="48" t="str">
        <f>IF(E2556="","",'Section 3'!O568)</f>
        <v/>
      </c>
    </row>
    <row r="2557" spans="4:6" x14ac:dyDescent="0.25">
      <c r="D2557" s="82">
        <v>3</v>
      </c>
      <c r="E2557" s="48" t="str">
        <f>IF('Section 3'!D569="","",'Section 3'!N569)</f>
        <v/>
      </c>
      <c r="F2557" s="48" t="str">
        <f>IF(E2557="","",'Section 3'!O569)</f>
        <v/>
      </c>
    </row>
    <row r="2558" spans="4:6" x14ac:dyDescent="0.25">
      <c r="D2558" s="82">
        <v>3</v>
      </c>
      <c r="E2558" s="48" t="str">
        <f>IF('Section 3'!D570="","",'Section 3'!N570)</f>
        <v/>
      </c>
      <c r="F2558" s="48" t="str">
        <f>IF(E2558="","",'Section 3'!O570)</f>
        <v/>
      </c>
    </row>
    <row r="2559" spans="4:6" x14ac:dyDescent="0.25">
      <c r="D2559" s="82">
        <v>3</v>
      </c>
      <c r="E2559" s="48" t="str">
        <f>IF('Section 3'!D571="","",'Section 3'!N571)</f>
        <v/>
      </c>
      <c r="F2559" s="48" t="str">
        <f>IF(E2559="","",'Section 3'!O571)</f>
        <v/>
      </c>
    </row>
    <row r="2560" spans="4:6" x14ac:dyDescent="0.25">
      <c r="D2560" s="82">
        <v>3</v>
      </c>
      <c r="E2560" s="48" t="str">
        <f>IF('Section 3'!D572="","",'Section 3'!N572)</f>
        <v/>
      </c>
      <c r="F2560" s="48" t="str">
        <f>IF(E2560="","",'Section 3'!O572)</f>
        <v/>
      </c>
    </row>
    <row r="2561" spans="4:6" x14ac:dyDescent="0.25">
      <c r="D2561" s="82">
        <v>3</v>
      </c>
      <c r="E2561" s="48" t="str">
        <f>IF('Section 3'!D573="","",'Section 3'!N573)</f>
        <v/>
      </c>
      <c r="F2561" s="48" t="str">
        <f>IF(E2561="","",'Section 3'!O573)</f>
        <v/>
      </c>
    </row>
    <row r="2562" spans="4:6" x14ac:dyDescent="0.25">
      <c r="D2562" s="82">
        <v>3</v>
      </c>
      <c r="E2562" s="48" t="str">
        <f>IF('Section 3'!D574="","",'Section 3'!N574)</f>
        <v/>
      </c>
      <c r="F2562" s="48" t="str">
        <f>IF(E2562="","",'Section 3'!O574)</f>
        <v/>
      </c>
    </row>
    <row r="2563" spans="4:6" x14ac:dyDescent="0.25">
      <c r="D2563" s="82">
        <v>3</v>
      </c>
      <c r="E2563" s="48" t="str">
        <f>IF('Section 3'!D575="","",'Section 3'!N575)</f>
        <v/>
      </c>
      <c r="F2563" s="48" t="str">
        <f>IF(E2563="","",'Section 3'!O575)</f>
        <v/>
      </c>
    </row>
    <row r="2564" spans="4:6" x14ac:dyDescent="0.25">
      <c r="D2564" s="82">
        <v>3</v>
      </c>
      <c r="E2564" s="48" t="str">
        <f>IF('Section 3'!D576="","",'Section 3'!N576)</f>
        <v/>
      </c>
      <c r="F2564" s="48" t="str">
        <f>IF(E2564="","",'Section 3'!O576)</f>
        <v/>
      </c>
    </row>
    <row r="2565" spans="4:6" x14ac:dyDescent="0.25">
      <c r="D2565" s="82">
        <v>3</v>
      </c>
      <c r="E2565" s="48" t="str">
        <f>IF('Section 3'!D577="","",'Section 3'!N577)</f>
        <v/>
      </c>
      <c r="F2565" s="48" t="str">
        <f>IF(E2565="","",'Section 3'!O577)</f>
        <v/>
      </c>
    </row>
    <row r="2566" spans="4:6" x14ac:dyDescent="0.25">
      <c r="D2566" s="82">
        <v>3</v>
      </c>
      <c r="E2566" s="48" t="str">
        <f>IF('Section 3'!D578="","",'Section 3'!N578)</f>
        <v/>
      </c>
      <c r="F2566" s="48" t="str">
        <f>IF(E2566="","",'Section 3'!O578)</f>
        <v/>
      </c>
    </row>
    <row r="2567" spans="4:6" x14ac:dyDescent="0.25">
      <c r="D2567" s="82">
        <v>3</v>
      </c>
      <c r="E2567" s="48" t="str">
        <f>IF('Section 3'!D579="","",'Section 3'!N579)</f>
        <v/>
      </c>
      <c r="F2567" s="48" t="str">
        <f>IF(E2567="","",'Section 3'!O579)</f>
        <v/>
      </c>
    </row>
    <row r="2568" spans="4:6" x14ac:dyDescent="0.25">
      <c r="D2568" s="82">
        <v>3</v>
      </c>
      <c r="E2568" s="48" t="str">
        <f>IF('Section 3'!D580="","",'Section 3'!N580)</f>
        <v/>
      </c>
      <c r="F2568" s="48" t="str">
        <f>IF(E2568="","",'Section 3'!O580)</f>
        <v/>
      </c>
    </row>
    <row r="2569" spans="4:6" x14ac:dyDescent="0.25">
      <c r="D2569" s="82">
        <v>3</v>
      </c>
      <c r="E2569" s="48" t="str">
        <f>IF('Section 3'!D581="","",'Section 3'!N581)</f>
        <v/>
      </c>
      <c r="F2569" s="48" t="str">
        <f>IF(E2569="","",'Section 3'!O581)</f>
        <v/>
      </c>
    </row>
    <row r="2570" spans="4:6" x14ac:dyDescent="0.25">
      <c r="D2570" s="82">
        <v>3</v>
      </c>
      <c r="E2570" s="48" t="str">
        <f>IF('Section 3'!D582="","",'Section 3'!N582)</f>
        <v/>
      </c>
      <c r="F2570" s="48" t="str">
        <f>IF(E2570="","",'Section 3'!O582)</f>
        <v/>
      </c>
    </row>
    <row r="2571" spans="4:6" x14ac:dyDescent="0.25">
      <c r="D2571" s="82">
        <v>3</v>
      </c>
      <c r="E2571" s="48" t="str">
        <f>IF('Section 3'!D583="","",'Section 3'!N583)</f>
        <v/>
      </c>
      <c r="F2571" s="48" t="str">
        <f>IF(E2571="","",'Section 3'!O583)</f>
        <v/>
      </c>
    </row>
    <row r="2572" spans="4:6" x14ac:dyDescent="0.25">
      <c r="D2572" s="82">
        <v>3</v>
      </c>
      <c r="E2572" s="48" t="str">
        <f>IF('Section 3'!D584="","",'Section 3'!N584)</f>
        <v/>
      </c>
      <c r="F2572" s="48" t="str">
        <f>IF(E2572="","",'Section 3'!O584)</f>
        <v/>
      </c>
    </row>
    <row r="2573" spans="4:6" x14ac:dyDescent="0.25">
      <c r="D2573" s="82">
        <v>3</v>
      </c>
      <c r="E2573" s="48" t="str">
        <f>IF('Section 3'!D585="","",'Section 3'!N585)</f>
        <v/>
      </c>
      <c r="F2573" s="48" t="str">
        <f>IF(E2573="","",'Section 3'!O585)</f>
        <v/>
      </c>
    </row>
    <row r="2574" spans="4:6" x14ac:dyDescent="0.25">
      <c r="D2574" s="82">
        <v>3</v>
      </c>
      <c r="E2574" s="48" t="str">
        <f>IF('Section 3'!D586="","",'Section 3'!N586)</f>
        <v/>
      </c>
      <c r="F2574" s="48" t="str">
        <f>IF(E2574="","",'Section 3'!O586)</f>
        <v/>
      </c>
    </row>
    <row r="2575" spans="4:6" x14ac:dyDescent="0.25">
      <c r="D2575" s="82">
        <v>3</v>
      </c>
      <c r="E2575" s="48" t="str">
        <f>IF('Section 3'!D587="","",'Section 3'!N587)</f>
        <v/>
      </c>
      <c r="F2575" s="48" t="str">
        <f>IF(E2575="","",'Section 3'!O587)</f>
        <v/>
      </c>
    </row>
    <row r="2576" spans="4:6" x14ac:dyDescent="0.25">
      <c r="D2576" s="82">
        <v>3</v>
      </c>
      <c r="E2576" s="48" t="str">
        <f>IF('Section 3'!D588="","",'Section 3'!N588)</f>
        <v/>
      </c>
      <c r="F2576" s="48" t="str">
        <f>IF(E2576="","",'Section 3'!O588)</f>
        <v/>
      </c>
    </row>
    <row r="2577" spans="4:6" x14ac:dyDescent="0.25">
      <c r="D2577" s="82">
        <v>3</v>
      </c>
      <c r="E2577" s="48" t="str">
        <f>IF('Section 3'!D589="","",'Section 3'!N589)</f>
        <v/>
      </c>
      <c r="F2577" s="48" t="str">
        <f>IF(E2577="","",'Section 3'!O589)</f>
        <v/>
      </c>
    </row>
    <row r="2578" spans="4:6" x14ac:dyDescent="0.25">
      <c r="D2578" s="82">
        <v>3</v>
      </c>
      <c r="E2578" s="48" t="str">
        <f>IF('Section 3'!D590="","",'Section 3'!N590)</f>
        <v/>
      </c>
      <c r="F2578" s="48" t="str">
        <f>IF(E2578="","",'Section 3'!O590)</f>
        <v/>
      </c>
    </row>
    <row r="2579" spans="4:6" x14ac:dyDescent="0.25">
      <c r="D2579" s="82">
        <v>3</v>
      </c>
      <c r="E2579" s="48" t="str">
        <f>IF('Section 3'!D591="","",'Section 3'!N591)</f>
        <v/>
      </c>
      <c r="F2579" s="48" t="str">
        <f>IF(E2579="","",'Section 3'!O591)</f>
        <v/>
      </c>
    </row>
    <row r="2580" spans="4:6" x14ac:dyDescent="0.25">
      <c r="D2580" s="82">
        <v>3</v>
      </c>
      <c r="E2580" s="48" t="str">
        <f>IF('Section 3'!D592="","",'Section 3'!N592)</f>
        <v/>
      </c>
      <c r="F2580" s="48" t="str">
        <f>IF(E2580="","",'Section 3'!O592)</f>
        <v/>
      </c>
    </row>
    <row r="2581" spans="4:6" x14ac:dyDescent="0.25">
      <c r="D2581" s="82">
        <v>3</v>
      </c>
      <c r="E2581" s="48" t="str">
        <f>IF('Section 3'!D593="","",'Section 3'!N593)</f>
        <v/>
      </c>
      <c r="F2581" s="48" t="str">
        <f>IF(E2581="","",'Section 3'!O593)</f>
        <v/>
      </c>
    </row>
    <row r="2582" spans="4:6" x14ac:dyDescent="0.25">
      <c r="D2582" s="82">
        <v>3</v>
      </c>
      <c r="E2582" s="48" t="str">
        <f>IF('Section 3'!D594="","",'Section 3'!N594)</f>
        <v/>
      </c>
      <c r="F2582" s="48" t="str">
        <f>IF(E2582="","",'Section 3'!O594)</f>
        <v/>
      </c>
    </row>
    <row r="2583" spans="4:6" x14ac:dyDescent="0.25">
      <c r="D2583" s="82">
        <v>3</v>
      </c>
      <c r="E2583" s="48" t="str">
        <f>IF('Section 3'!D595="","",'Section 3'!N595)</f>
        <v/>
      </c>
      <c r="F2583" s="48" t="str">
        <f>IF(E2583="","",'Section 3'!O595)</f>
        <v/>
      </c>
    </row>
    <row r="2584" spans="4:6" x14ac:dyDescent="0.25">
      <c r="D2584" s="82">
        <v>3</v>
      </c>
      <c r="E2584" s="48" t="str">
        <f>IF('Section 3'!D596="","",'Section 3'!N596)</f>
        <v/>
      </c>
      <c r="F2584" s="48" t="str">
        <f>IF(E2584="","",'Section 3'!O596)</f>
        <v/>
      </c>
    </row>
    <row r="2585" spans="4:6" x14ac:dyDescent="0.25">
      <c r="D2585" s="82">
        <v>3</v>
      </c>
      <c r="E2585" s="48" t="str">
        <f>IF('Section 3'!D597="","",'Section 3'!N597)</f>
        <v/>
      </c>
      <c r="F2585" s="48" t="str">
        <f>IF(E2585="","",'Section 3'!O597)</f>
        <v/>
      </c>
    </row>
    <row r="2586" spans="4:6" x14ac:dyDescent="0.25">
      <c r="D2586" s="82">
        <v>3</v>
      </c>
      <c r="E2586" s="48" t="str">
        <f>IF('Section 3'!D598="","",'Section 3'!N598)</f>
        <v/>
      </c>
      <c r="F2586" s="48" t="str">
        <f>IF(E2586="","",'Section 3'!O598)</f>
        <v/>
      </c>
    </row>
    <row r="2587" spans="4:6" x14ac:dyDescent="0.25">
      <c r="D2587" s="82">
        <v>3</v>
      </c>
      <c r="E2587" s="48" t="str">
        <f>IF('Section 3'!D599="","",'Section 3'!N599)</f>
        <v/>
      </c>
      <c r="F2587" s="48" t="str">
        <f>IF(E2587="","",'Section 3'!O599)</f>
        <v/>
      </c>
    </row>
    <row r="2588" spans="4:6" x14ac:dyDescent="0.25">
      <c r="D2588" s="82">
        <v>3</v>
      </c>
      <c r="E2588" s="48" t="str">
        <f>IF('Section 3'!D600="","",'Section 3'!N600)</f>
        <v/>
      </c>
      <c r="F2588" s="48" t="str">
        <f>IF(E2588="","",'Section 3'!O600)</f>
        <v/>
      </c>
    </row>
    <row r="2589" spans="4:6" x14ac:dyDescent="0.25">
      <c r="D2589" s="82">
        <v>3</v>
      </c>
      <c r="E2589" s="48" t="str">
        <f>IF('Section 3'!D601="","",'Section 3'!N601)</f>
        <v/>
      </c>
      <c r="F2589" s="48" t="str">
        <f>IF(E2589="","",'Section 3'!O601)</f>
        <v/>
      </c>
    </row>
    <row r="2590" spans="4:6" x14ac:dyDescent="0.25">
      <c r="D2590" s="82">
        <v>3</v>
      </c>
      <c r="E2590" s="48" t="str">
        <f>IF('Section 3'!D602="","",'Section 3'!N602)</f>
        <v/>
      </c>
      <c r="F2590" s="48" t="str">
        <f>IF(E2590="","",'Section 3'!O602)</f>
        <v/>
      </c>
    </row>
    <row r="2591" spans="4:6" x14ac:dyDescent="0.25">
      <c r="D2591" s="82">
        <v>3</v>
      </c>
      <c r="E2591" s="48" t="str">
        <f>IF('Section 3'!D603="","",'Section 3'!N603)</f>
        <v/>
      </c>
      <c r="F2591" s="48" t="str">
        <f>IF(E2591="","",'Section 3'!O603)</f>
        <v/>
      </c>
    </row>
    <row r="2592" spans="4:6" x14ac:dyDescent="0.25">
      <c r="D2592" s="82">
        <v>3</v>
      </c>
      <c r="E2592" s="48" t="str">
        <f>IF('Section 3'!D604="","",'Section 3'!N604)</f>
        <v/>
      </c>
      <c r="F2592" s="48" t="str">
        <f>IF(E2592="","",'Section 3'!O604)</f>
        <v/>
      </c>
    </row>
    <row r="2593" spans="4:6" x14ac:dyDescent="0.25">
      <c r="D2593" s="82">
        <v>3</v>
      </c>
      <c r="E2593" s="48" t="str">
        <f>IF('Section 3'!D605="","",'Section 3'!N605)</f>
        <v/>
      </c>
      <c r="F2593" s="48" t="str">
        <f>IF(E2593="","",'Section 3'!O605)</f>
        <v/>
      </c>
    </row>
    <row r="2594" spans="4:6" x14ac:dyDescent="0.25">
      <c r="D2594" s="82">
        <v>3</v>
      </c>
      <c r="E2594" s="48" t="str">
        <f>IF('Section 3'!D606="","",'Section 3'!N606)</f>
        <v/>
      </c>
      <c r="F2594" s="48" t="str">
        <f>IF(E2594="","",'Section 3'!O606)</f>
        <v/>
      </c>
    </row>
    <row r="2595" spans="4:6" x14ac:dyDescent="0.25">
      <c r="D2595" s="82">
        <v>3</v>
      </c>
      <c r="E2595" s="48" t="str">
        <f>IF('Section 3'!D607="","",'Section 3'!N607)</f>
        <v/>
      </c>
      <c r="F2595" s="48" t="str">
        <f>IF(E2595="","",'Section 3'!O607)</f>
        <v/>
      </c>
    </row>
    <row r="2596" spans="4:6" x14ac:dyDescent="0.25">
      <c r="D2596" s="82">
        <v>3</v>
      </c>
      <c r="E2596" s="48" t="str">
        <f>IF('Section 3'!D608="","",'Section 3'!N608)</f>
        <v/>
      </c>
      <c r="F2596" s="48" t="str">
        <f>IF(E2596="","",'Section 3'!O608)</f>
        <v/>
      </c>
    </row>
    <row r="2597" spans="4:6" x14ac:dyDescent="0.25">
      <c r="D2597" s="82">
        <v>3</v>
      </c>
      <c r="E2597" s="48" t="str">
        <f>IF('Section 3'!D609="","",'Section 3'!N609)</f>
        <v/>
      </c>
      <c r="F2597" s="48" t="str">
        <f>IF(E2597="","",'Section 3'!O609)</f>
        <v/>
      </c>
    </row>
    <row r="2598" spans="4:6" x14ac:dyDescent="0.25">
      <c r="D2598" s="82">
        <v>3</v>
      </c>
      <c r="E2598" s="48" t="str">
        <f>IF('Section 3'!D610="","",'Section 3'!N610)</f>
        <v/>
      </c>
      <c r="F2598" s="48" t="str">
        <f>IF(E2598="","",'Section 3'!O610)</f>
        <v/>
      </c>
    </row>
    <row r="2599" spans="4:6" x14ac:dyDescent="0.25">
      <c r="D2599" s="82">
        <v>3</v>
      </c>
      <c r="E2599" s="48" t="str">
        <f>IF('Section 3'!D611="","",'Section 3'!N611)</f>
        <v/>
      </c>
      <c r="F2599" s="48" t="str">
        <f>IF(E2599="","",'Section 3'!O611)</f>
        <v/>
      </c>
    </row>
    <row r="2600" spans="4:6" x14ac:dyDescent="0.25">
      <c r="D2600" s="82">
        <v>3</v>
      </c>
      <c r="E2600" s="48" t="str">
        <f>IF('Section 3'!D612="","",'Section 3'!N612)</f>
        <v/>
      </c>
      <c r="F2600" s="48" t="str">
        <f>IF(E2600="","",'Section 3'!O612)</f>
        <v/>
      </c>
    </row>
    <row r="2601" spans="4:6" x14ac:dyDescent="0.25">
      <c r="D2601" s="82">
        <v>3</v>
      </c>
      <c r="E2601" s="48" t="str">
        <f>IF('Section 3'!D613="","",'Section 3'!N613)</f>
        <v/>
      </c>
      <c r="F2601" s="48" t="str">
        <f>IF(E2601="","",'Section 3'!O613)</f>
        <v/>
      </c>
    </row>
    <row r="2602" spans="4:6" x14ac:dyDescent="0.25">
      <c r="D2602" s="82">
        <v>3</v>
      </c>
      <c r="E2602" s="48" t="str">
        <f>IF('Section 3'!D614="","",'Section 3'!N614)</f>
        <v/>
      </c>
      <c r="F2602" s="48" t="str">
        <f>IF(E2602="","",'Section 3'!O614)</f>
        <v/>
      </c>
    </row>
    <row r="2603" spans="4:6" x14ac:dyDescent="0.25">
      <c r="D2603" s="82">
        <v>3</v>
      </c>
      <c r="E2603" s="48" t="str">
        <f>IF('Section 3'!D615="","",'Section 3'!N615)</f>
        <v/>
      </c>
      <c r="F2603" s="48" t="str">
        <f>IF(E2603="","",'Section 3'!O615)</f>
        <v/>
      </c>
    </row>
    <row r="2604" spans="4:6" x14ac:dyDescent="0.25">
      <c r="D2604" s="82">
        <v>3</v>
      </c>
      <c r="E2604" s="48" t="str">
        <f>IF('Section 3'!D616="","",'Section 3'!N616)</f>
        <v/>
      </c>
      <c r="F2604" s="48" t="str">
        <f>IF(E2604="","",'Section 3'!O616)</f>
        <v/>
      </c>
    </row>
    <row r="2605" spans="4:6" x14ac:dyDescent="0.25">
      <c r="D2605" s="82">
        <v>3</v>
      </c>
      <c r="E2605" s="48" t="str">
        <f>IF('Section 3'!D617="","",'Section 3'!N617)</f>
        <v/>
      </c>
      <c r="F2605" s="48" t="str">
        <f>IF(E2605="","",'Section 3'!O617)</f>
        <v/>
      </c>
    </row>
    <row r="2606" spans="4:6" x14ac:dyDescent="0.25">
      <c r="D2606" s="82">
        <v>3</v>
      </c>
      <c r="E2606" s="48" t="str">
        <f>IF('Section 3'!D618="","",'Section 3'!N618)</f>
        <v/>
      </c>
      <c r="F2606" s="48" t="str">
        <f>IF(E2606="","",'Section 3'!O618)</f>
        <v/>
      </c>
    </row>
    <row r="2607" spans="4:6" x14ac:dyDescent="0.25">
      <c r="D2607" s="82">
        <v>3</v>
      </c>
      <c r="E2607" s="48" t="str">
        <f>IF('Section 3'!D619="","",'Section 3'!N619)</f>
        <v/>
      </c>
      <c r="F2607" s="48" t="str">
        <f>IF(E2607="","",'Section 3'!O619)</f>
        <v/>
      </c>
    </row>
    <row r="2608" spans="4:6" x14ac:dyDescent="0.25">
      <c r="D2608" s="82">
        <v>3</v>
      </c>
      <c r="E2608" s="48" t="str">
        <f>IF('Section 3'!D620="","",'Section 3'!N620)</f>
        <v/>
      </c>
      <c r="F2608" s="48" t="str">
        <f>IF(E2608="","",'Section 3'!O620)</f>
        <v/>
      </c>
    </row>
    <row r="2609" spans="4:6" x14ac:dyDescent="0.25">
      <c r="D2609" s="82">
        <v>3</v>
      </c>
      <c r="E2609" s="48" t="str">
        <f>IF('Section 3'!D621="","",'Section 3'!N621)</f>
        <v/>
      </c>
      <c r="F2609" s="48" t="str">
        <f>IF(E2609="","",'Section 3'!O621)</f>
        <v/>
      </c>
    </row>
    <row r="2610" spans="4:6" x14ac:dyDescent="0.25">
      <c r="D2610" s="82">
        <v>3</v>
      </c>
      <c r="E2610" s="48" t="str">
        <f>IF('Section 3'!D622="","",'Section 3'!N622)</f>
        <v/>
      </c>
      <c r="F2610" s="48" t="str">
        <f>IF(E2610="","",'Section 3'!O622)</f>
        <v/>
      </c>
    </row>
    <row r="2611" spans="4:6" x14ac:dyDescent="0.25">
      <c r="D2611" s="82">
        <v>3</v>
      </c>
      <c r="E2611" s="48" t="str">
        <f>IF('Section 3'!D623="","",'Section 3'!N623)</f>
        <v/>
      </c>
      <c r="F2611" s="48" t="str">
        <f>IF(E2611="","",'Section 3'!O623)</f>
        <v/>
      </c>
    </row>
    <row r="2612" spans="4:6" x14ac:dyDescent="0.25">
      <c r="D2612" s="82">
        <v>3</v>
      </c>
      <c r="E2612" s="48" t="str">
        <f>IF('Section 3'!D624="","",'Section 3'!N624)</f>
        <v/>
      </c>
      <c r="F2612" s="48" t="str">
        <f>IF(E2612="","",'Section 3'!O624)</f>
        <v/>
      </c>
    </row>
    <row r="2613" spans="4:6" x14ac:dyDescent="0.25">
      <c r="D2613" s="82">
        <v>3</v>
      </c>
      <c r="E2613" s="48" t="str">
        <f>IF('Section 3'!D625="","",'Section 3'!N625)</f>
        <v/>
      </c>
      <c r="F2613" s="48" t="str">
        <f>IF(E2613="","",'Section 3'!O625)</f>
        <v/>
      </c>
    </row>
    <row r="2614" spans="4:6" x14ac:dyDescent="0.25">
      <c r="D2614" s="82">
        <v>3</v>
      </c>
      <c r="E2614" s="48" t="str">
        <f>IF('Section 3'!D626="","",'Section 3'!N626)</f>
        <v/>
      </c>
      <c r="F2614" s="48" t="str">
        <f>IF(E2614="","",'Section 3'!O626)</f>
        <v/>
      </c>
    </row>
    <row r="2615" spans="4:6" x14ac:dyDescent="0.25">
      <c r="D2615" s="82">
        <v>3</v>
      </c>
      <c r="E2615" s="48" t="str">
        <f>IF('Section 3'!D627="","",'Section 3'!N627)</f>
        <v/>
      </c>
      <c r="F2615" s="48" t="str">
        <f>IF(E2615="","",'Section 3'!O627)</f>
        <v/>
      </c>
    </row>
    <row r="2616" spans="4:6" x14ac:dyDescent="0.25">
      <c r="D2616" s="82">
        <v>3</v>
      </c>
      <c r="E2616" s="48" t="str">
        <f>IF('Section 3'!D628="","",'Section 3'!N628)</f>
        <v/>
      </c>
      <c r="F2616" s="48" t="str">
        <f>IF(E2616="","",'Section 3'!O628)</f>
        <v/>
      </c>
    </row>
    <row r="2617" spans="4:6" x14ac:dyDescent="0.25">
      <c r="D2617" s="82">
        <v>3</v>
      </c>
      <c r="E2617" s="48" t="str">
        <f>IF('Section 3'!D629="","",'Section 3'!N629)</f>
        <v/>
      </c>
      <c r="F2617" s="48" t="str">
        <f>IF(E2617="","",'Section 3'!O629)</f>
        <v/>
      </c>
    </row>
    <row r="2618" spans="4:6" x14ac:dyDescent="0.25">
      <c r="D2618" s="82">
        <v>3</v>
      </c>
      <c r="E2618" s="48" t="str">
        <f>IF('Section 3'!D630="","",'Section 3'!N630)</f>
        <v/>
      </c>
      <c r="F2618" s="48" t="str">
        <f>IF(E2618="","",'Section 3'!O630)</f>
        <v/>
      </c>
    </row>
    <row r="2619" spans="4:6" x14ac:dyDescent="0.25">
      <c r="D2619" s="82">
        <v>3</v>
      </c>
      <c r="E2619" s="48" t="str">
        <f>IF('Section 3'!D631="","",'Section 3'!N631)</f>
        <v/>
      </c>
      <c r="F2619" s="48" t="str">
        <f>IF(E2619="","",'Section 3'!O631)</f>
        <v/>
      </c>
    </row>
    <row r="2620" spans="4:6" x14ac:dyDescent="0.25">
      <c r="D2620" s="82">
        <v>3</v>
      </c>
      <c r="E2620" s="48" t="str">
        <f>IF('Section 3'!D632="","",'Section 3'!N632)</f>
        <v/>
      </c>
      <c r="F2620" s="48" t="str">
        <f>IF(E2620="","",'Section 3'!O632)</f>
        <v/>
      </c>
    </row>
    <row r="2621" spans="4:6" x14ac:dyDescent="0.25">
      <c r="D2621" s="82">
        <v>3</v>
      </c>
      <c r="E2621" s="48" t="str">
        <f>IF('Section 3'!D633="","",'Section 3'!N633)</f>
        <v/>
      </c>
      <c r="F2621" s="48" t="str">
        <f>IF(E2621="","",'Section 3'!O633)</f>
        <v/>
      </c>
    </row>
    <row r="2622" spans="4:6" x14ac:dyDescent="0.25">
      <c r="D2622" s="82">
        <v>3</v>
      </c>
      <c r="E2622" s="48" t="str">
        <f>IF('Section 3'!D634="","",'Section 3'!N634)</f>
        <v/>
      </c>
      <c r="F2622" s="48" t="str">
        <f>IF(E2622="","",'Section 3'!O634)</f>
        <v/>
      </c>
    </row>
    <row r="2623" spans="4:6" x14ac:dyDescent="0.25">
      <c r="D2623" s="82">
        <v>3</v>
      </c>
      <c r="E2623" s="48" t="str">
        <f>IF('Section 3'!D635="","",'Section 3'!N635)</f>
        <v/>
      </c>
      <c r="F2623" s="48" t="str">
        <f>IF(E2623="","",'Section 3'!O635)</f>
        <v/>
      </c>
    </row>
    <row r="2624" spans="4:6" x14ac:dyDescent="0.25">
      <c r="D2624" s="82">
        <v>3</v>
      </c>
      <c r="E2624" s="48" t="str">
        <f>IF('Section 3'!D636="","",'Section 3'!N636)</f>
        <v/>
      </c>
      <c r="F2624" s="48" t="str">
        <f>IF(E2624="","",'Section 3'!O636)</f>
        <v/>
      </c>
    </row>
    <row r="2625" spans="4:6" x14ac:dyDescent="0.25">
      <c r="D2625" s="82">
        <v>3</v>
      </c>
      <c r="E2625" s="48" t="str">
        <f>IF('Section 3'!D637="","",'Section 3'!N637)</f>
        <v/>
      </c>
      <c r="F2625" s="48" t="str">
        <f>IF(E2625="","",'Section 3'!O637)</f>
        <v/>
      </c>
    </row>
    <row r="2626" spans="4:6" x14ac:dyDescent="0.25">
      <c r="D2626" s="82">
        <v>3</v>
      </c>
      <c r="E2626" s="48" t="str">
        <f>IF('Section 3'!D638="","",'Section 3'!N638)</f>
        <v/>
      </c>
      <c r="F2626" s="48" t="str">
        <f>IF(E2626="","",'Section 3'!O638)</f>
        <v/>
      </c>
    </row>
    <row r="2627" spans="4:6" x14ac:dyDescent="0.25">
      <c r="D2627" s="82">
        <v>3</v>
      </c>
      <c r="E2627" s="48" t="str">
        <f>IF('Section 3'!D639="","",'Section 3'!N639)</f>
        <v/>
      </c>
      <c r="F2627" s="48" t="str">
        <f>IF(E2627="","",'Section 3'!O639)</f>
        <v/>
      </c>
    </row>
    <row r="2628" spans="4:6" x14ac:dyDescent="0.25">
      <c r="D2628" s="82">
        <v>3</v>
      </c>
      <c r="E2628" s="48" t="str">
        <f>IF('Section 3'!D640="","",'Section 3'!N640)</f>
        <v/>
      </c>
      <c r="F2628" s="48" t="str">
        <f>IF(E2628="","",'Section 3'!O640)</f>
        <v/>
      </c>
    </row>
    <row r="2629" spans="4:6" x14ac:dyDescent="0.25">
      <c r="D2629" s="82">
        <v>3</v>
      </c>
      <c r="E2629" s="48" t="str">
        <f>IF('Section 3'!D641="","",'Section 3'!N641)</f>
        <v/>
      </c>
      <c r="F2629" s="48" t="str">
        <f>IF(E2629="","",'Section 3'!O641)</f>
        <v/>
      </c>
    </row>
    <row r="2630" spans="4:6" x14ac:dyDescent="0.25">
      <c r="D2630" s="82">
        <v>3</v>
      </c>
      <c r="E2630" s="48" t="str">
        <f>IF('Section 3'!D642="","",'Section 3'!N642)</f>
        <v/>
      </c>
      <c r="F2630" s="48" t="str">
        <f>IF(E2630="","",'Section 3'!O642)</f>
        <v/>
      </c>
    </row>
    <row r="2631" spans="4:6" x14ac:dyDescent="0.25">
      <c r="D2631" s="82">
        <v>3</v>
      </c>
      <c r="E2631" s="48" t="str">
        <f>IF('Section 3'!D643="","",'Section 3'!N643)</f>
        <v/>
      </c>
      <c r="F2631" s="48" t="str">
        <f>IF(E2631="","",'Section 3'!O643)</f>
        <v/>
      </c>
    </row>
    <row r="2632" spans="4:6" x14ac:dyDescent="0.25">
      <c r="D2632" s="82">
        <v>3</v>
      </c>
      <c r="E2632" s="48" t="str">
        <f>IF('Section 3'!D644="","",'Section 3'!N644)</f>
        <v/>
      </c>
      <c r="F2632" s="48" t="str">
        <f>IF(E2632="","",'Section 3'!O644)</f>
        <v/>
      </c>
    </row>
    <row r="2633" spans="4:6" x14ac:dyDescent="0.25">
      <c r="D2633" s="82">
        <v>3</v>
      </c>
      <c r="E2633" s="48" t="str">
        <f>IF('Section 3'!D645="","",'Section 3'!N645)</f>
        <v/>
      </c>
      <c r="F2633" s="48" t="str">
        <f>IF(E2633="","",'Section 3'!O645)</f>
        <v/>
      </c>
    </row>
    <row r="2634" spans="4:6" x14ac:dyDescent="0.25">
      <c r="D2634" s="82">
        <v>3</v>
      </c>
      <c r="E2634" s="48" t="str">
        <f>IF('Section 3'!D646="","",'Section 3'!N646)</f>
        <v/>
      </c>
      <c r="F2634" s="48" t="str">
        <f>IF(E2634="","",'Section 3'!O646)</f>
        <v/>
      </c>
    </row>
    <row r="2635" spans="4:6" x14ac:dyDescent="0.25">
      <c r="D2635" s="82">
        <v>3</v>
      </c>
      <c r="E2635" s="48" t="str">
        <f>IF('Section 3'!D647="","",'Section 3'!N647)</f>
        <v/>
      </c>
      <c r="F2635" s="48" t="str">
        <f>IF(E2635="","",'Section 3'!O647)</f>
        <v/>
      </c>
    </row>
    <row r="2636" spans="4:6" x14ac:dyDescent="0.25">
      <c r="D2636" s="82">
        <v>3</v>
      </c>
      <c r="E2636" s="48" t="str">
        <f>IF('Section 3'!D648="","",'Section 3'!N648)</f>
        <v/>
      </c>
      <c r="F2636" s="48" t="str">
        <f>IF(E2636="","",'Section 3'!O648)</f>
        <v/>
      </c>
    </row>
    <row r="2637" spans="4:6" x14ac:dyDescent="0.25">
      <c r="D2637" s="82">
        <v>3</v>
      </c>
      <c r="E2637" s="48" t="str">
        <f>IF('Section 3'!D649="","",'Section 3'!N649)</f>
        <v/>
      </c>
      <c r="F2637" s="48" t="str">
        <f>IF(E2637="","",'Section 3'!O649)</f>
        <v/>
      </c>
    </row>
    <row r="2638" spans="4:6" x14ac:dyDescent="0.25">
      <c r="D2638" s="82">
        <v>3</v>
      </c>
      <c r="E2638" s="48" t="str">
        <f>IF('Section 3'!D650="","",'Section 3'!N650)</f>
        <v/>
      </c>
      <c r="F2638" s="48" t="str">
        <f>IF(E2638="","",'Section 3'!O650)</f>
        <v/>
      </c>
    </row>
    <row r="2639" spans="4:6" x14ac:dyDescent="0.25">
      <c r="D2639" s="82">
        <v>3</v>
      </c>
      <c r="E2639" s="48" t="str">
        <f>IF('Section 3'!D651="","",'Section 3'!N651)</f>
        <v/>
      </c>
      <c r="F2639" s="48" t="str">
        <f>IF(E2639="","",'Section 3'!O651)</f>
        <v/>
      </c>
    </row>
    <row r="2640" spans="4:6" x14ac:dyDescent="0.25">
      <c r="D2640" s="82">
        <v>3</v>
      </c>
      <c r="E2640" s="48" t="str">
        <f>IF('Section 3'!D652="","",'Section 3'!N652)</f>
        <v/>
      </c>
      <c r="F2640" s="48" t="str">
        <f>IF(E2640="","",'Section 3'!O652)</f>
        <v/>
      </c>
    </row>
    <row r="2641" spans="4:6" x14ac:dyDescent="0.25">
      <c r="D2641" s="82">
        <v>3</v>
      </c>
      <c r="E2641" s="48" t="str">
        <f>IF('Section 3'!D653="","",'Section 3'!N653)</f>
        <v/>
      </c>
      <c r="F2641" s="48" t="str">
        <f>IF(E2641="","",'Section 3'!O653)</f>
        <v/>
      </c>
    </row>
    <row r="2642" spans="4:6" x14ac:dyDescent="0.25">
      <c r="D2642" s="82">
        <v>3</v>
      </c>
      <c r="E2642" s="48" t="str">
        <f>IF('Section 3'!D654="","",'Section 3'!N654)</f>
        <v/>
      </c>
      <c r="F2642" s="48" t="str">
        <f>IF(E2642="","",'Section 3'!O654)</f>
        <v/>
      </c>
    </row>
    <row r="2643" spans="4:6" x14ac:dyDescent="0.25">
      <c r="D2643" s="82">
        <v>3</v>
      </c>
      <c r="E2643" s="48" t="str">
        <f>IF('Section 3'!D655="","",'Section 3'!N655)</f>
        <v/>
      </c>
      <c r="F2643" s="48" t="str">
        <f>IF(E2643="","",'Section 3'!O655)</f>
        <v/>
      </c>
    </row>
    <row r="2644" spans="4:6" x14ac:dyDescent="0.25">
      <c r="D2644" s="82">
        <v>3</v>
      </c>
      <c r="E2644" s="48" t="str">
        <f>IF('Section 3'!D656="","",'Section 3'!N656)</f>
        <v/>
      </c>
      <c r="F2644" s="48" t="str">
        <f>IF(E2644="","",'Section 3'!O656)</f>
        <v/>
      </c>
    </row>
    <row r="2645" spans="4:6" x14ac:dyDescent="0.25">
      <c r="D2645" s="82">
        <v>3</v>
      </c>
      <c r="E2645" s="48" t="str">
        <f>IF('Section 3'!D657="","",'Section 3'!N657)</f>
        <v/>
      </c>
      <c r="F2645" s="48" t="str">
        <f>IF(E2645="","",'Section 3'!O657)</f>
        <v/>
      </c>
    </row>
    <row r="2646" spans="4:6" x14ac:dyDescent="0.25">
      <c r="D2646" s="82">
        <v>3</v>
      </c>
      <c r="E2646" s="48" t="str">
        <f>IF('Section 3'!D658="","",'Section 3'!N658)</f>
        <v/>
      </c>
      <c r="F2646" s="48" t="str">
        <f>IF(E2646="","",'Section 3'!O658)</f>
        <v/>
      </c>
    </row>
    <row r="2647" spans="4:6" x14ac:dyDescent="0.25">
      <c r="D2647" s="82">
        <v>3</v>
      </c>
      <c r="E2647" s="48" t="str">
        <f>IF('Section 3'!D659="","",'Section 3'!N659)</f>
        <v/>
      </c>
      <c r="F2647" s="48" t="str">
        <f>IF(E2647="","",'Section 3'!O659)</f>
        <v/>
      </c>
    </row>
    <row r="2648" spans="4:6" x14ac:dyDescent="0.25">
      <c r="D2648" s="82">
        <v>3</v>
      </c>
      <c r="E2648" s="48" t="str">
        <f>IF('Section 3'!D660="","",'Section 3'!N660)</f>
        <v/>
      </c>
      <c r="F2648" s="48" t="str">
        <f>IF(E2648="","",'Section 3'!O660)</f>
        <v/>
      </c>
    </row>
    <row r="2649" spans="4:6" x14ac:dyDescent="0.25">
      <c r="D2649" s="82">
        <v>3</v>
      </c>
      <c r="E2649" s="48" t="str">
        <f>IF('Section 3'!D661="","",'Section 3'!N661)</f>
        <v/>
      </c>
      <c r="F2649" s="48" t="str">
        <f>IF(E2649="","",'Section 3'!O661)</f>
        <v/>
      </c>
    </row>
    <row r="2650" spans="4:6" x14ac:dyDescent="0.25">
      <c r="D2650" s="82">
        <v>3</v>
      </c>
      <c r="E2650" s="48" t="str">
        <f>IF('Section 3'!D662="","",'Section 3'!N662)</f>
        <v/>
      </c>
      <c r="F2650" s="48" t="str">
        <f>IF(E2650="","",'Section 3'!O662)</f>
        <v/>
      </c>
    </row>
    <row r="2651" spans="4:6" x14ac:dyDescent="0.25">
      <c r="D2651" s="82">
        <v>3</v>
      </c>
      <c r="E2651" s="48" t="str">
        <f>IF('Section 3'!D663="","",'Section 3'!N663)</f>
        <v/>
      </c>
      <c r="F2651" s="48" t="str">
        <f>IF(E2651="","",'Section 3'!O663)</f>
        <v/>
      </c>
    </row>
    <row r="2652" spans="4:6" x14ac:dyDescent="0.25">
      <c r="D2652" s="82">
        <v>3</v>
      </c>
      <c r="E2652" s="48" t="str">
        <f>IF('Section 3'!D664="","",'Section 3'!N664)</f>
        <v/>
      </c>
      <c r="F2652" s="48" t="str">
        <f>IF(E2652="","",'Section 3'!O664)</f>
        <v/>
      </c>
    </row>
    <row r="2653" spans="4:6" x14ac:dyDescent="0.25">
      <c r="D2653" s="82">
        <v>3</v>
      </c>
      <c r="E2653" s="48" t="str">
        <f>IF('Section 3'!D665="","",'Section 3'!N665)</f>
        <v/>
      </c>
      <c r="F2653" s="48" t="str">
        <f>IF(E2653="","",'Section 3'!O665)</f>
        <v/>
      </c>
    </row>
    <row r="2654" spans="4:6" x14ac:dyDescent="0.25">
      <c r="D2654" s="82">
        <v>3</v>
      </c>
      <c r="E2654" s="48" t="str">
        <f>IF('Section 3'!D666="","",'Section 3'!N666)</f>
        <v/>
      </c>
      <c r="F2654" s="48" t="str">
        <f>IF(E2654="","",'Section 3'!O666)</f>
        <v/>
      </c>
    </row>
    <row r="2655" spans="4:6" x14ac:dyDescent="0.25">
      <c r="D2655" s="82">
        <v>3</v>
      </c>
      <c r="E2655" s="48" t="str">
        <f>IF('Section 3'!D667="","",'Section 3'!N667)</f>
        <v/>
      </c>
      <c r="F2655" s="48" t="str">
        <f>IF(E2655="","",'Section 3'!O667)</f>
        <v/>
      </c>
    </row>
    <row r="2656" spans="4:6" x14ac:dyDescent="0.25">
      <c r="D2656" s="82">
        <v>3</v>
      </c>
      <c r="E2656" s="48" t="str">
        <f>IF('Section 3'!D668="","",'Section 3'!N668)</f>
        <v/>
      </c>
      <c r="F2656" s="48" t="str">
        <f>IF(E2656="","",'Section 3'!O668)</f>
        <v/>
      </c>
    </row>
    <row r="2657" spans="4:6" x14ac:dyDescent="0.25">
      <c r="D2657" s="82">
        <v>3</v>
      </c>
      <c r="E2657" s="48" t="str">
        <f>IF('Section 3'!D669="","",'Section 3'!N669)</f>
        <v/>
      </c>
      <c r="F2657" s="48" t="str">
        <f>IF(E2657="","",'Section 3'!O669)</f>
        <v/>
      </c>
    </row>
    <row r="2658" spans="4:6" x14ac:dyDescent="0.25">
      <c r="D2658" s="82">
        <v>3</v>
      </c>
      <c r="E2658" s="48" t="str">
        <f>IF('Section 3'!D670="","",'Section 3'!N670)</f>
        <v/>
      </c>
      <c r="F2658" s="48" t="str">
        <f>IF(E2658="","",'Section 3'!O670)</f>
        <v/>
      </c>
    </row>
    <row r="2659" spans="4:6" x14ac:dyDescent="0.25">
      <c r="D2659" s="82">
        <v>3</v>
      </c>
      <c r="E2659" s="48" t="str">
        <f>IF('Section 3'!D671="","",'Section 3'!N671)</f>
        <v/>
      </c>
      <c r="F2659" s="48" t="str">
        <f>IF(E2659="","",'Section 3'!O671)</f>
        <v/>
      </c>
    </row>
    <row r="2660" spans="4:6" x14ac:dyDescent="0.25">
      <c r="D2660" s="82">
        <v>3</v>
      </c>
      <c r="E2660" s="48" t="str">
        <f>IF('Section 3'!D672="","",'Section 3'!N672)</f>
        <v/>
      </c>
      <c r="F2660" s="48" t="str">
        <f>IF(E2660="","",'Section 3'!O672)</f>
        <v/>
      </c>
    </row>
    <row r="2661" spans="4:6" x14ac:dyDescent="0.25">
      <c r="D2661" s="82">
        <v>3</v>
      </c>
      <c r="E2661" s="48" t="str">
        <f>IF('Section 3'!D673="","",'Section 3'!N673)</f>
        <v/>
      </c>
      <c r="F2661" s="48" t="str">
        <f>IF(E2661="","",'Section 3'!O673)</f>
        <v/>
      </c>
    </row>
    <row r="2662" spans="4:6" x14ac:dyDescent="0.25">
      <c r="D2662" s="82">
        <v>3</v>
      </c>
      <c r="E2662" s="48" t="str">
        <f>IF('Section 3'!D674="","",'Section 3'!N674)</f>
        <v/>
      </c>
      <c r="F2662" s="48" t="str">
        <f>IF(E2662="","",'Section 3'!O674)</f>
        <v/>
      </c>
    </row>
    <row r="2663" spans="4:6" x14ac:dyDescent="0.25">
      <c r="D2663" s="82">
        <v>3</v>
      </c>
      <c r="E2663" s="48" t="str">
        <f>IF('Section 3'!D675="","",'Section 3'!N675)</f>
        <v/>
      </c>
      <c r="F2663" s="48" t="str">
        <f>IF(E2663="","",'Section 3'!O675)</f>
        <v/>
      </c>
    </row>
    <row r="2664" spans="4:6" x14ac:dyDescent="0.25">
      <c r="D2664" s="82">
        <v>3</v>
      </c>
      <c r="E2664" s="48" t="str">
        <f>IF('Section 3'!D676="","",'Section 3'!N676)</f>
        <v/>
      </c>
      <c r="F2664" s="48" t="str">
        <f>IF(E2664="","",'Section 3'!O676)</f>
        <v/>
      </c>
    </row>
    <row r="2665" spans="4:6" x14ac:dyDescent="0.25">
      <c r="D2665" s="82">
        <v>3</v>
      </c>
      <c r="E2665" s="48" t="str">
        <f>IF('Section 3'!D677="","",'Section 3'!N677)</f>
        <v/>
      </c>
      <c r="F2665" s="48" t="str">
        <f>IF(E2665="","",'Section 3'!O677)</f>
        <v/>
      </c>
    </row>
    <row r="2666" spans="4:6" x14ac:dyDescent="0.25">
      <c r="D2666" s="82">
        <v>3</v>
      </c>
      <c r="E2666" s="48" t="str">
        <f>IF('Section 3'!D678="","",'Section 3'!N678)</f>
        <v/>
      </c>
      <c r="F2666" s="48" t="str">
        <f>IF(E2666="","",'Section 3'!O678)</f>
        <v/>
      </c>
    </row>
    <row r="2667" spans="4:6" x14ac:dyDescent="0.25">
      <c r="D2667" s="82">
        <v>3</v>
      </c>
      <c r="E2667" s="48" t="str">
        <f>IF('Section 3'!D679="","",'Section 3'!N679)</f>
        <v/>
      </c>
      <c r="F2667" s="48" t="str">
        <f>IF(E2667="","",'Section 3'!O679)</f>
        <v/>
      </c>
    </row>
    <row r="2668" spans="4:6" x14ac:dyDescent="0.25">
      <c r="D2668" s="82">
        <v>3</v>
      </c>
      <c r="E2668" s="48" t="str">
        <f>IF('Section 3'!D680="","",'Section 3'!N680)</f>
        <v/>
      </c>
      <c r="F2668" s="48" t="str">
        <f>IF(E2668="","",'Section 3'!O680)</f>
        <v/>
      </c>
    </row>
    <row r="2669" spans="4:6" x14ac:dyDescent="0.25">
      <c r="D2669" s="82">
        <v>3</v>
      </c>
      <c r="E2669" s="48" t="str">
        <f>IF('Section 3'!D681="","",'Section 3'!N681)</f>
        <v/>
      </c>
      <c r="F2669" s="48" t="str">
        <f>IF(E2669="","",'Section 3'!O681)</f>
        <v/>
      </c>
    </row>
    <row r="2670" spans="4:6" x14ac:dyDescent="0.25">
      <c r="D2670" s="82">
        <v>3</v>
      </c>
      <c r="E2670" s="48" t="str">
        <f>IF('Section 3'!D682="","",'Section 3'!N682)</f>
        <v/>
      </c>
      <c r="F2670" s="48" t="str">
        <f>IF(E2670="","",'Section 3'!O682)</f>
        <v/>
      </c>
    </row>
    <row r="2671" spans="4:6" x14ac:dyDescent="0.25">
      <c r="D2671" s="82">
        <v>3</v>
      </c>
      <c r="E2671" s="48" t="str">
        <f>IF('Section 3'!D683="","",'Section 3'!N683)</f>
        <v/>
      </c>
      <c r="F2671" s="48" t="str">
        <f>IF(E2671="","",'Section 3'!O683)</f>
        <v/>
      </c>
    </row>
    <row r="2672" spans="4:6" x14ac:dyDescent="0.25">
      <c r="D2672" s="82">
        <v>3</v>
      </c>
      <c r="E2672" s="48" t="str">
        <f>IF('Section 3'!D684="","",'Section 3'!N684)</f>
        <v/>
      </c>
      <c r="F2672" s="48" t="str">
        <f>IF(E2672="","",'Section 3'!O684)</f>
        <v/>
      </c>
    </row>
    <row r="2673" spans="4:6" x14ac:dyDescent="0.25">
      <c r="D2673" s="82">
        <v>3</v>
      </c>
      <c r="E2673" s="48" t="str">
        <f>IF('Section 3'!D685="","",'Section 3'!N685)</f>
        <v/>
      </c>
      <c r="F2673" s="48" t="str">
        <f>IF(E2673="","",'Section 3'!O685)</f>
        <v/>
      </c>
    </row>
    <row r="2674" spans="4:6" x14ac:dyDescent="0.25">
      <c r="D2674" s="82">
        <v>3</v>
      </c>
      <c r="E2674" s="48" t="str">
        <f>IF('Section 3'!D686="","",'Section 3'!N686)</f>
        <v/>
      </c>
      <c r="F2674" s="48" t="str">
        <f>IF(E2674="","",'Section 3'!O686)</f>
        <v/>
      </c>
    </row>
    <row r="2675" spans="4:6" x14ac:dyDescent="0.25">
      <c r="D2675" s="82">
        <v>3</v>
      </c>
      <c r="E2675" s="48" t="str">
        <f>IF('Section 3'!D687="","",'Section 3'!N687)</f>
        <v/>
      </c>
      <c r="F2675" s="48" t="str">
        <f>IF(E2675="","",'Section 3'!O687)</f>
        <v/>
      </c>
    </row>
    <row r="2676" spans="4:6" x14ac:dyDescent="0.25">
      <c r="D2676" s="82">
        <v>3</v>
      </c>
      <c r="E2676" s="48" t="str">
        <f>IF('Section 3'!D688="","",'Section 3'!N688)</f>
        <v/>
      </c>
      <c r="F2676" s="48" t="str">
        <f>IF(E2676="","",'Section 3'!O688)</f>
        <v/>
      </c>
    </row>
    <row r="2677" spans="4:6" x14ac:dyDescent="0.25">
      <c r="D2677" s="82">
        <v>3</v>
      </c>
      <c r="E2677" s="48" t="str">
        <f>IF('Section 3'!D689="","",'Section 3'!N689)</f>
        <v/>
      </c>
      <c r="F2677" s="48" t="str">
        <f>IF(E2677="","",'Section 3'!O689)</f>
        <v/>
      </c>
    </row>
    <row r="2678" spans="4:6" x14ac:dyDescent="0.25">
      <c r="D2678" s="82">
        <v>3</v>
      </c>
      <c r="E2678" s="48" t="str">
        <f>IF('Section 3'!D690="","",'Section 3'!N690)</f>
        <v/>
      </c>
      <c r="F2678" s="48" t="str">
        <f>IF(E2678="","",'Section 3'!O690)</f>
        <v/>
      </c>
    </row>
    <row r="2679" spans="4:6" x14ac:dyDescent="0.25">
      <c r="D2679" s="82">
        <v>3</v>
      </c>
      <c r="E2679" s="48" t="str">
        <f>IF('Section 3'!D691="","",'Section 3'!N691)</f>
        <v/>
      </c>
      <c r="F2679" s="48" t="str">
        <f>IF(E2679="","",'Section 3'!O691)</f>
        <v/>
      </c>
    </row>
    <row r="2680" spans="4:6" x14ac:dyDescent="0.25">
      <c r="D2680" s="82">
        <v>3</v>
      </c>
      <c r="E2680" s="48" t="str">
        <f>IF('Section 3'!D692="","",'Section 3'!N692)</f>
        <v/>
      </c>
      <c r="F2680" s="48" t="str">
        <f>IF(E2680="","",'Section 3'!O692)</f>
        <v/>
      </c>
    </row>
    <row r="2681" spans="4:6" x14ac:dyDescent="0.25">
      <c r="D2681" s="82">
        <v>3</v>
      </c>
      <c r="E2681" s="48" t="str">
        <f>IF('Section 3'!D693="","",'Section 3'!N693)</f>
        <v/>
      </c>
      <c r="F2681" s="48" t="str">
        <f>IF(E2681="","",'Section 3'!O693)</f>
        <v/>
      </c>
    </row>
    <row r="2682" spans="4:6" x14ac:dyDescent="0.25">
      <c r="D2682" s="82">
        <v>3</v>
      </c>
      <c r="E2682" s="48" t="str">
        <f>IF('Section 3'!D694="","",'Section 3'!N694)</f>
        <v/>
      </c>
      <c r="F2682" s="48" t="str">
        <f>IF(E2682="","",'Section 3'!O694)</f>
        <v/>
      </c>
    </row>
    <row r="2683" spans="4:6" x14ac:dyDescent="0.25">
      <c r="D2683" s="82">
        <v>3</v>
      </c>
      <c r="E2683" s="48" t="str">
        <f>IF('Section 3'!D695="","",'Section 3'!N695)</f>
        <v/>
      </c>
      <c r="F2683" s="48" t="str">
        <f>IF(E2683="","",'Section 3'!O695)</f>
        <v/>
      </c>
    </row>
    <row r="2684" spans="4:6" x14ac:dyDescent="0.25">
      <c r="D2684" s="82">
        <v>3</v>
      </c>
      <c r="E2684" s="48" t="str">
        <f>IF('Section 3'!D696="","",'Section 3'!N696)</f>
        <v/>
      </c>
      <c r="F2684" s="48" t="str">
        <f>IF(E2684="","",'Section 3'!O696)</f>
        <v/>
      </c>
    </row>
    <row r="2685" spans="4:6" x14ac:dyDescent="0.25">
      <c r="D2685" s="82">
        <v>3</v>
      </c>
      <c r="E2685" s="48" t="str">
        <f>IF('Section 3'!D697="","",'Section 3'!N697)</f>
        <v/>
      </c>
      <c r="F2685" s="48" t="str">
        <f>IF(E2685="","",'Section 3'!O697)</f>
        <v/>
      </c>
    </row>
    <row r="2686" spans="4:6" x14ac:dyDescent="0.25">
      <c r="D2686" s="82">
        <v>3</v>
      </c>
      <c r="E2686" s="48" t="str">
        <f>IF('Section 3'!D698="","",'Section 3'!N698)</f>
        <v/>
      </c>
      <c r="F2686" s="48" t="str">
        <f>IF(E2686="","",'Section 3'!O698)</f>
        <v/>
      </c>
    </row>
    <row r="2687" spans="4:6" x14ac:dyDescent="0.25">
      <c r="D2687" s="82">
        <v>3</v>
      </c>
      <c r="E2687" s="48" t="str">
        <f>IF('Section 3'!D699="","",'Section 3'!N699)</f>
        <v/>
      </c>
      <c r="F2687" s="48" t="str">
        <f>IF(E2687="","",'Section 3'!O699)</f>
        <v/>
      </c>
    </row>
    <row r="2688" spans="4:6" x14ac:dyDescent="0.25">
      <c r="D2688" s="82">
        <v>3</v>
      </c>
      <c r="E2688" s="48" t="str">
        <f>IF('Section 3'!D700="","",'Section 3'!N700)</f>
        <v/>
      </c>
      <c r="F2688" s="48" t="str">
        <f>IF(E2688="","",'Section 3'!O700)</f>
        <v/>
      </c>
    </row>
    <row r="2689" spans="4:6" x14ac:dyDescent="0.25">
      <c r="D2689" s="82">
        <v>3</v>
      </c>
      <c r="E2689" s="48" t="str">
        <f>IF('Section 3'!D701="","",'Section 3'!N701)</f>
        <v/>
      </c>
      <c r="F2689" s="48" t="str">
        <f>IF(E2689="","",'Section 3'!O701)</f>
        <v/>
      </c>
    </row>
    <row r="2690" spans="4:6" x14ac:dyDescent="0.25">
      <c r="D2690" s="82">
        <v>3</v>
      </c>
      <c r="E2690" s="48" t="str">
        <f>IF('Section 3'!D702="","",'Section 3'!N702)</f>
        <v/>
      </c>
      <c r="F2690" s="48" t="str">
        <f>IF(E2690="","",'Section 3'!O702)</f>
        <v/>
      </c>
    </row>
    <row r="2691" spans="4:6" x14ac:dyDescent="0.25">
      <c r="D2691" s="82">
        <v>3</v>
      </c>
      <c r="E2691" s="48" t="str">
        <f>IF('Section 3'!D703="","",'Section 3'!N703)</f>
        <v/>
      </c>
      <c r="F2691" s="48" t="str">
        <f>IF(E2691="","",'Section 3'!O703)</f>
        <v/>
      </c>
    </row>
    <row r="2692" spans="4:6" x14ac:dyDescent="0.25">
      <c r="D2692" s="82">
        <v>3</v>
      </c>
      <c r="E2692" s="48" t="str">
        <f>IF('Section 3'!D704="","",'Section 3'!N704)</f>
        <v/>
      </c>
      <c r="F2692" s="48" t="str">
        <f>IF(E2692="","",'Section 3'!O704)</f>
        <v/>
      </c>
    </row>
    <row r="2693" spans="4:6" x14ac:dyDescent="0.25">
      <c r="D2693" s="82">
        <v>3</v>
      </c>
      <c r="E2693" s="48" t="str">
        <f>IF('Section 3'!D705="","",'Section 3'!N705)</f>
        <v/>
      </c>
      <c r="F2693" s="48" t="str">
        <f>IF(E2693="","",'Section 3'!O705)</f>
        <v/>
      </c>
    </row>
    <row r="2694" spans="4:6" x14ac:dyDescent="0.25">
      <c r="D2694" s="82">
        <v>3</v>
      </c>
      <c r="E2694" s="48" t="str">
        <f>IF('Section 3'!D706="","",'Section 3'!N706)</f>
        <v/>
      </c>
      <c r="F2694" s="48" t="str">
        <f>IF(E2694="","",'Section 3'!O706)</f>
        <v/>
      </c>
    </row>
    <row r="2695" spans="4:6" x14ac:dyDescent="0.25">
      <c r="D2695" s="82">
        <v>3</v>
      </c>
      <c r="E2695" s="48" t="str">
        <f>IF('Section 3'!D707="","",'Section 3'!N707)</f>
        <v/>
      </c>
      <c r="F2695" s="48" t="str">
        <f>IF(E2695="","",'Section 3'!O707)</f>
        <v/>
      </c>
    </row>
    <row r="2696" spans="4:6" x14ac:dyDescent="0.25">
      <c r="D2696" s="82">
        <v>3</v>
      </c>
      <c r="E2696" s="48" t="str">
        <f>IF('Section 3'!D708="","",'Section 3'!N708)</f>
        <v/>
      </c>
      <c r="F2696" s="48" t="str">
        <f>IF(E2696="","",'Section 3'!O708)</f>
        <v/>
      </c>
    </row>
    <row r="2697" spans="4:6" x14ac:dyDescent="0.25">
      <c r="D2697" s="82">
        <v>3</v>
      </c>
      <c r="E2697" s="48" t="str">
        <f>IF('Section 3'!D709="","",'Section 3'!N709)</f>
        <v/>
      </c>
      <c r="F2697" s="48" t="str">
        <f>IF(E2697="","",'Section 3'!O709)</f>
        <v/>
      </c>
    </row>
    <row r="2698" spans="4:6" x14ac:dyDescent="0.25">
      <c r="D2698" s="82">
        <v>3</v>
      </c>
      <c r="E2698" s="48" t="str">
        <f>IF('Section 3'!D710="","",'Section 3'!N710)</f>
        <v/>
      </c>
      <c r="F2698" s="48" t="str">
        <f>IF(E2698="","",'Section 3'!O710)</f>
        <v/>
      </c>
    </row>
    <row r="2699" spans="4:6" x14ac:dyDescent="0.25">
      <c r="D2699" s="82">
        <v>3</v>
      </c>
      <c r="E2699" s="48" t="str">
        <f>IF('Section 3'!D711="","",'Section 3'!N711)</f>
        <v/>
      </c>
      <c r="F2699" s="48" t="str">
        <f>IF(E2699="","",'Section 3'!O711)</f>
        <v/>
      </c>
    </row>
    <row r="2700" spans="4:6" x14ac:dyDescent="0.25">
      <c r="D2700" s="82">
        <v>3</v>
      </c>
      <c r="E2700" s="48" t="str">
        <f>IF('Section 3'!D712="","",'Section 3'!N712)</f>
        <v/>
      </c>
      <c r="F2700" s="48" t="str">
        <f>IF(E2700="","",'Section 3'!O712)</f>
        <v/>
      </c>
    </row>
    <row r="2701" spans="4:6" x14ac:dyDescent="0.25">
      <c r="D2701" s="82">
        <v>3</v>
      </c>
      <c r="E2701" s="48" t="str">
        <f>IF('Section 3'!D713="","",'Section 3'!N713)</f>
        <v/>
      </c>
      <c r="F2701" s="48" t="str">
        <f>IF(E2701="","",'Section 3'!O713)</f>
        <v/>
      </c>
    </row>
    <row r="2702" spans="4:6" x14ac:dyDescent="0.25">
      <c r="D2702" s="82">
        <v>3</v>
      </c>
      <c r="E2702" s="48" t="str">
        <f>IF('Section 3'!D714="","",'Section 3'!N714)</f>
        <v/>
      </c>
      <c r="F2702" s="48" t="str">
        <f>IF(E2702="","",'Section 3'!O714)</f>
        <v/>
      </c>
    </row>
    <row r="2703" spans="4:6" x14ac:dyDescent="0.25">
      <c r="D2703" s="82">
        <v>3</v>
      </c>
      <c r="E2703" s="48" t="str">
        <f>IF('Section 3'!D715="","",'Section 3'!N715)</f>
        <v/>
      </c>
      <c r="F2703" s="48" t="str">
        <f>IF(E2703="","",'Section 3'!O715)</f>
        <v/>
      </c>
    </row>
    <row r="2704" spans="4:6" x14ac:dyDescent="0.25">
      <c r="D2704" s="82">
        <v>3</v>
      </c>
      <c r="E2704" s="48" t="str">
        <f>IF('Section 3'!D716="","",'Section 3'!N716)</f>
        <v/>
      </c>
      <c r="F2704" s="48" t="str">
        <f>IF(E2704="","",'Section 3'!O716)</f>
        <v/>
      </c>
    </row>
    <row r="2705" spans="4:6" x14ac:dyDescent="0.25">
      <c r="D2705" s="82">
        <v>3</v>
      </c>
      <c r="E2705" s="48" t="str">
        <f>IF('Section 3'!D717="","",'Section 3'!N717)</f>
        <v/>
      </c>
      <c r="F2705" s="48" t="str">
        <f>IF(E2705="","",'Section 3'!O717)</f>
        <v/>
      </c>
    </row>
    <row r="2706" spans="4:6" x14ac:dyDescent="0.25">
      <c r="D2706" s="82">
        <v>3</v>
      </c>
      <c r="E2706" s="48" t="str">
        <f>IF('Section 3'!D718="","",'Section 3'!N718)</f>
        <v/>
      </c>
      <c r="F2706" s="48" t="str">
        <f>IF(E2706="","",'Section 3'!O718)</f>
        <v/>
      </c>
    </row>
    <row r="2707" spans="4:6" x14ac:dyDescent="0.25">
      <c r="D2707" s="82">
        <v>3</v>
      </c>
      <c r="E2707" s="48" t="str">
        <f>IF('Section 3'!D719="","",'Section 3'!N719)</f>
        <v/>
      </c>
      <c r="F2707" s="48" t="str">
        <f>IF(E2707="","",'Section 3'!O719)</f>
        <v/>
      </c>
    </row>
    <row r="2708" spans="4:6" x14ac:dyDescent="0.25">
      <c r="D2708" s="82">
        <v>3</v>
      </c>
      <c r="E2708" s="48" t="str">
        <f>IF('Section 3'!D720="","",'Section 3'!N720)</f>
        <v/>
      </c>
      <c r="F2708" s="48" t="str">
        <f>IF(E2708="","",'Section 3'!O720)</f>
        <v/>
      </c>
    </row>
    <row r="2709" spans="4:6" x14ac:dyDescent="0.25">
      <c r="D2709" s="82">
        <v>3</v>
      </c>
      <c r="E2709" s="48" t="str">
        <f>IF('Section 3'!D721="","",'Section 3'!N721)</f>
        <v/>
      </c>
      <c r="F2709" s="48" t="str">
        <f>IF(E2709="","",'Section 3'!O721)</f>
        <v/>
      </c>
    </row>
    <row r="2710" spans="4:6" x14ac:dyDescent="0.25">
      <c r="D2710" s="82">
        <v>3</v>
      </c>
      <c r="E2710" s="48" t="str">
        <f>IF('Section 3'!D722="","",'Section 3'!N722)</f>
        <v/>
      </c>
      <c r="F2710" s="48" t="str">
        <f>IF(E2710="","",'Section 3'!O722)</f>
        <v/>
      </c>
    </row>
    <row r="2711" spans="4:6" x14ac:dyDescent="0.25">
      <c r="D2711" s="82">
        <v>3</v>
      </c>
      <c r="E2711" s="48" t="str">
        <f>IF('Section 3'!D723="","",'Section 3'!N723)</f>
        <v/>
      </c>
      <c r="F2711" s="48" t="str">
        <f>IF(E2711="","",'Section 3'!O723)</f>
        <v/>
      </c>
    </row>
    <row r="2712" spans="4:6" x14ac:dyDescent="0.25">
      <c r="D2712" s="82">
        <v>3</v>
      </c>
      <c r="E2712" s="48" t="str">
        <f>IF('Section 3'!D724="","",'Section 3'!N724)</f>
        <v/>
      </c>
      <c r="F2712" s="48" t="str">
        <f>IF(E2712="","",'Section 3'!O724)</f>
        <v/>
      </c>
    </row>
    <row r="2713" spans="4:6" x14ac:dyDescent="0.25">
      <c r="D2713" s="82">
        <v>3</v>
      </c>
      <c r="E2713" s="48" t="str">
        <f>IF('Section 3'!D725="","",'Section 3'!N725)</f>
        <v/>
      </c>
      <c r="F2713" s="48" t="str">
        <f>IF(E2713="","",'Section 3'!O725)</f>
        <v/>
      </c>
    </row>
    <row r="2714" spans="4:6" x14ac:dyDescent="0.25">
      <c r="D2714" s="82">
        <v>3</v>
      </c>
      <c r="E2714" s="48" t="str">
        <f>IF('Section 3'!D726="","",'Section 3'!N726)</f>
        <v/>
      </c>
      <c r="F2714" s="48" t="str">
        <f>IF(E2714="","",'Section 3'!O726)</f>
        <v/>
      </c>
    </row>
    <row r="2715" spans="4:6" x14ac:dyDescent="0.25">
      <c r="D2715" s="82">
        <v>3</v>
      </c>
      <c r="E2715" s="48" t="str">
        <f>IF('Section 3'!D727="","",'Section 3'!N727)</f>
        <v/>
      </c>
      <c r="F2715" s="48" t="str">
        <f>IF(E2715="","",'Section 3'!O727)</f>
        <v/>
      </c>
    </row>
    <row r="2716" spans="4:6" x14ac:dyDescent="0.25">
      <c r="D2716" s="82">
        <v>3</v>
      </c>
      <c r="E2716" s="48" t="str">
        <f>IF('Section 3'!D728="","",'Section 3'!N728)</f>
        <v/>
      </c>
      <c r="F2716" s="48" t="str">
        <f>IF(E2716="","",'Section 3'!O728)</f>
        <v/>
      </c>
    </row>
    <row r="2717" spans="4:6" x14ac:dyDescent="0.25">
      <c r="D2717" s="82">
        <v>3</v>
      </c>
      <c r="E2717" s="48" t="str">
        <f>IF('Section 3'!D729="","",'Section 3'!N729)</f>
        <v/>
      </c>
      <c r="F2717" s="48" t="str">
        <f>IF(E2717="","",'Section 3'!O729)</f>
        <v/>
      </c>
    </row>
    <row r="2718" spans="4:6" x14ac:dyDescent="0.25">
      <c r="D2718" s="82">
        <v>3</v>
      </c>
      <c r="E2718" s="48" t="str">
        <f>IF('Section 3'!D730="","",'Section 3'!N730)</f>
        <v/>
      </c>
      <c r="F2718" s="48" t="str">
        <f>IF(E2718="","",'Section 3'!O730)</f>
        <v/>
      </c>
    </row>
    <row r="2719" spans="4:6" x14ac:dyDescent="0.25">
      <c r="D2719" s="82">
        <v>3</v>
      </c>
      <c r="E2719" s="48" t="str">
        <f>IF('Section 3'!D731="","",'Section 3'!N731)</f>
        <v/>
      </c>
      <c r="F2719" s="48" t="str">
        <f>IF(E2719="","",'Section 3'!O731)</f>
        <v/>
      </c>
    </row>
    <row r="2720" spans="4:6" x14ac:dyDescent="0.25">
      <c r="D2720" s="82">
        <v>3</v>
      </c>
      <c r="E2720" s="48" t="str">
        <f>IF('Section 3'!D732="","",'Section 3'!N732)</f>
        <v/>
      </c>
      <c r="F2720" s="48" t="str">
        <f>IF(E2720="","",'Section 3'!O732)</f>
        <v/>
      </c>
    </row>
    <row r="2721" spans="4:6" x14ac:dyDescent="0.25">
      <c r="D2721" s="82">
        <v>3</v>
      </c>
      <c r="E2721" s="48" t="str">
        <f>IF('Section 3'!D733="","",'Section 3'!N733)</f>
        <v/>
      </c>
      <c r="F2721" s="48" t="str">
        <f>IF(E2721="","",'Section 3'!O733)</f>
        <v/>
      </c>
    </row>
    <row r="2722" spans="4:6" x14ac:dyDescent="0.25">
      <c r="D2722" s="82">
        <v>3</v>
      </c>
      <c r="E2722" s="48" t="str">
        <f>IF('Section 3'!D734="","",'Section 3'!N734)</f>
        <v/>
      </c>
      <c r="F2722" s="48" t="str">
        <f>IF(E2722="","",'Section 3'!O734)</f>
        <v/>
      </c>
    </row>
    <row r="2723" spans="4:6" x14ac:dyDescent="0.25">
      <c r="D2723" s="82">
        <v>3</v>
      </c>
      <c r="E2723" s="48" t="str">
        <f>IF('Section 3'!D735="","",'Section 3'!N735)</f>
        <v/>
      </c>
      <c r="F2723" s="48" t="str">
        <f>IF(E2723="","",'Section 3'!O735)</f>
        <v/>
      </c>
    </row>
    <row r="2724" spans="4:6" x14ac:dyDescent="0.25">
      <c r="D2724" s="82">
        <v>3</v>
      </c>
      <c r="E2724" s="48" t="str">
        <f>IF('Section 3'!D736="","",'Section 3'!N736)</f>
        <v/>
      </c>
      <c r="F2724" s="48" t="str">
        <f>IF(E2724="","",'Section 3'!O736)</f>
        <v/>
      </c>
    </row>
    <row r="2725" spans="4:6" x14ac:dyDescent="0.25">
      <c r="D2725" s="82">
        <v>3</v>
      </c>
      <c r="E2725" s="48" t="str">
        <f>IF('Section 3'!D737="","",'Section 3'!N737)</f>
        <v/>
      </c>
      <c r="F2725" s="48" t="str">
        <f>IF(E2725="","",'Section 3'!O737)</f>
        <v/>
      </c>
    </row>
    <row r="2726" spans="4:6" x14ac:dyDescent="0.25">
      <c r="D2726" s="82">
        <v>3</v>
      </c>
      <c r="E2726" s="48" t="str">
        <f>IF('Section 3'!D738="","",'Section 3'!N738)</f>
        <v/>
      </c>
      <c r="F2726" s="48" t="str">
        <f>IF(E2726="","",'Section 3'!O738)</f>
        <v/>
      </c>
    </row>
    <row r="2727" spans="4:6" x14ac:dyDescent="0.25">
      <c r="D2727" s="82">
        <v>3</v>
      </c>
      <c r="E2727" s="48" t="str">
        <f>IF('Section 3'!D739="","",'Section 3'!N739)</f>
        <v/>
      </c>
      <c r="F2727" s="48" t="str">
        <f>IF(E2727="","",'Section 3'!O739)</f>
        <v/>
      </c>
    </row>
    <row r="2728" spans="4:6" x14ac:dyDescent="0.25">
      <c r="D2728" s="82">
        <v>3</v>
      </c>
      <c r="E2728" s="48" t="str">
        <f>IF('Section 3'!D740="","",'Section 3'!N740)</f>
        <v/>
      </c>
      <c r="F2728" s="48" t="str">
        <f>IF(E2728="","",'Section 3'!O740)</f>
        <v/>
      </c>
    </row>
    <row r="2729" spans="4:6" x14ac:dyDescent="0.25">
      <c r="D2729" s="82">
        <v>3</v>
      </c>
      <c r="E2729" s="48" t="str">
        <f>IF('Section 3'!D741="","",'Section 3'!N741)</f>
        <v/>
      </c>
      <c r="F2729" s="48" t="str">
        <f>IF(E2729="","",'Section 3'!O741)</f>
        <v/>
      </c>
    </row>
    <row r="2730" spans="4:6" x14ac:dyDescent="0.25">
      <c r="D2730" s="82">
        <v>3</v>
      </c>
      <c r="E2730" s="48" t="str">
        <f>IF('Section 3'!D742="","",'Section 3'!N742)</f>
        <v/>
      </c>
      <c r="F2730" s="48" t="str">
        <f>IF(E2730="","",'Section 3'!O742)</f>
        <v/>
      </c>
    </row>
    <row r="2731" spans="4:6" x14ac:dyDescent="0.25">
      <c r="D2731" s="82">
        <v>3</v>
      </c>
      <c r="E2731" s="48" t="str">
        <f>IF('Section 3'!D743="","",'Section 3'!N743)</f>
        <v/>
      </c>
      <c r="F2731" s="48" t="str">
        <f>IF(E2731="","",'Section 3'!O743)</f>
        <v/>
      </c>
    </row>
    <row r="2732" spans="4:6" x14ac:dyDescent="0.25">
      <c r="D2732" s="82">
        <v>3</v>
      </c>
      <c r="E2732" s="48" t="str">
        <f>IF('Section 3'!D744="","",'Section 3'!N744)</f>
        <v/>
      </c>
      <c r="F2732" s="48" t="str">
        <f>IF(E2732="","",'Section 3'!O744)</f>
        <v/>
      </c>
    </row>
    <row r="2733" spans="4:6" x14ac:dyDescent="0.25">
      <c r="D2733" s="82">
        <v>3</v>
      </c>
      <c r="E2733" s="48" t="str">
        <f>IF('Section 3'!D745="","",'Section 3'!N745)</f>
        <v/>
      </c>
      <c r="F2733" s="48" t="str">
        <f>IF(E2733="","",'Section 3'!O745)</f>
        <v/>
      </c>
    </row>
    <row r="2734" spans="4:6" x14ac:dyDescent="0.25">
      <c r="D2734" s="82">
        <v>3</v>
      </c>
      <c r="E2734" s="48" t="str">
        <f>IF('Section 3'!D746="","",'Section 3'!N746)</f>
        <v/>
      </c>
      <c r="F2734" s="48" t="str">
        <f>IF(E2734="","",'Section 3'!O746)</f>
        <v/>
      </c>
    </row>
    <row r="2735" spans="4:6" x14ac:dyDescent="0.25">
      <c r="D2735" s="82">
        <v>3</v>
      </c>
      <c r="E2735" s="48" t="str">
        <f>IF('Section 3'!D747="","",'Section 3'!N747)</f>
        <v/>
      </c>
      <c r="F2735" s="48" t="str">
        <f>IF(E2735="","",'Section 3'!O747)</f>
        <v/>
      </c>
    </row>
    <row r="2736" spans="4:6" x14ac:dyDescent="0.25">
      <c r="D2736" s="82">
        <v>3</v>
      </c>
      <c r="E2736" s="48" t="str">
        <f>IF('Section 3'!D748="","",'Section 3'!N748)</f>
        <v/>
      </c>
      <c r="F2736" s="48" t="str">
        <f>IF(E2736="","",'Section 3'!O748)</f>
        <v/>
      </c>
    </row>
    <row r="2737" spans="4:6" x14ac:dyDescent="0.25">
      <c r="D2737" s="82">
        <v>3</v>
      </c>
      <c r="E2737" s="48" t="str">
        <f>IF('Section 3'!D749="","",'Section 3'!N749)</f>
        <v/>
      </c>
      <c r="F2737" s="48" t="str">
        <f>IF(E2737="","",'Section 3'!O749)</f>
        <v/>
      </c>
    </row>
    <row r="2738" spans="4:6" x14ac:dyDescent="0.25">
      <c r="D2738" s="82">
        <v>3</v>
      </c>
      <c r="E2738" s="48" t="str">
        <f>IF('Section 3'!D750="","",'Section 3'!N750)</f>
        <v/>
      </c>
      <c r="F2738" s="48" t="str">
        <f>IF(E2738="","",'Section 3'!O750)</f>
        <v/>
      </c>
    </row>
    <row r="2739" spans="4:6" x14ac:dyDescent="0.25">
      <c r="D2739" s="82">
        <v>3</v>
      </c>
      <c r="E2739" s="48" t="str">
        <f>IF('Section 3'!D751="","",'Section 3'!N751)</f>
        <v/>
      </c>
      <c r="F2739" s="48" t="str">
        <f>IF(E2739="","",'Section 3'!O751)</f>
        <v/>
      </c>
    </row>
    <row r="2740" spans="4:6" x14ac:dyDescent="0.25">
      <c r="D2740" s="82">
        <v>3</v>
      </c>
      <c r="E2740" s="48" t="str">
        <f>IF('Section 3'!D752="","",'Section 3'!N752)</f>
        <v/>
      </c>
      <c r="F2740" s="48" t="str">
        <f>IF(E2740="","",'Section 3'!O752)</f>
        <v/>
      </c>
    </row>
    <row r="2741" spans="4:6" x14ac:dyDescent="0.25">
      <c r="D2741" s="82">
        <v>3</v>
      </c>
      <c r="E2741" s="48" t="str">
        <f>IF('Section 3'!D753="","",'Section 3'!N753)</f>
        <v/>
      </c>
      <c r="F2741" s="48" t="str">
        <f>IF(E2741="","",'Section 3'!O753)</f>
        <v/>
      </c>
    </row>
    <row r="2742" spans="4:6" x14ac:dyDescent="0.25">
      <c r="D2742" s="82">
        <v>3</v>
      </c>
      <c r="E2742" s="48" t="str">
        <f>IF('Section 3'!D754="","",'Section 3'!N754)</f>
        <v/>
      </c>
      <c r="F2742" s="48" t="str">
        <f>IF(E2742="","",'Section 3'!O754)</f>
        <v/>
      </c>
    </row>
    <row r="2743" spans="4:6" x14ac:dyDescent="0.25">
      <c r="D2743" s="82">
        <v>3</v>
      </c>
      <c r="E2743" s="48" t="str">
        <f>IF('Section 3'!D755="","",'Section 3'!N755)</f>
        <v/>
      </c>
      <c r="F2743" s="48" t="str">
        <f>IF(E2743="","",'Section 3'!O755)</f>
        <v/>
      </c>
    </row>
    <row r="2744" spans="4:6" x14ac:dyDescent="0.25">
      <c r="D2744" s="82">
        <v>3</v>
      </c>
      <c r="E2744" s="48" t="str">
        <f>IF('Section 3'!D756="","",'Section 3'!N756)</f>
        <v/>
      </c>
      <c r="F2744" s="48" t="str">
        <f>IF(E2744="","",'Section 3'!O756)</f>
        <v/>
      </c>
    </row>
    <row r="2745" spans="4:6" x14ac:dyDescent="0.25">
      <c r="D2745" s="82">
        <v>3</v>
      </c>
      <c r="E2745" s="48" t="str">
        <f>IF('Section 3'!D757="","",'Section 3'!N757)</f>
        <v/>
      </c>
      <c r="F2745" s="48" t="str">
        <f>IF(E2745="","",'Section 3'!O757)</f>
        <v/>
      </c>
    </row>
    <row r="2746" spans="4:6" x14ac:dyDescent="0.25">
      <c r="D2746" s="82">
        <v>3</v>
      </c>
      <c r="E2746" s="48" t="str">
        <f>IF('Section 3'!D758="","",'Section 3'!N758)</f>
        <v/>
      </c>
      <c r="F2746" s="48" t="str">
        <f>IF(E2746="","",'Section 3'!O758)</f>
        <v/>
      </c>
    </row>
    <row r="2747" spans="4:6" x14ac:dyDescent="0.25">
      <c r="D2747" s="82">
        <v>3</v>
      </c>
      <c r="E2747" s="48" t="str">
        <f>IF('Section 3'!D759="","",'Section 3'!N759)</f>
        <v/>
      </c>
      <c r="F2747" s="48" t="str">
        <f>IF(E2747="","",'Section 3'!O759)</f>
        <v/>
      </c>
    </row>
    <row r="2748" spans="4:6" x14ac:dyDescent="0.25">
      <c r="D2748" s="82">
        <v>3</v>
      </c>
      <c r="E2748" s="48" t="str">
        <f>IF('Section 3'!D760="","",'Section 3'!N760)</f>
        <v/>
      </c>
      <c r="F2748" s="48" t="str">
        <f>IF(E2748="","",'Section 3'!O760)</f>
        <v/>
      </c>
    </row>
    <row r="2749" spans="4:6" x14ac:dyDescent="0.25">
      <c r="D2749" s="82">
        <v>3</v>
      </c>
      <c r="E2749" s="48" t="str">
        <f>IF('Section 3'!D761="","",'Section 3'!N761)</f>
        <v/>
      </c>
      <c r="F2749" s="48" t="str">
        <f>IF(E2749="","",'Section 3'!O761)</f>
        <v/>
      </c>
    </row>
    <row r="2750" spans="4:6" x14ac:dyDescent="0.25">
      <c r="D2750" s="82">
        <v>3</v>
      </c>
      <c r="E2750" s="48" t="str">
        <f>IF('Section 3'!D762="","",'Section 3'!N762)</f>
        <v/>
      </c>
      <c r="F2750" s="48" t="str">
        <f>IF(E2750="","",'Section 3'!O762)</f>
        <v/>
      </c>
    </row>
    <row r="2751" spans="4:6" x14ac:dyDescent="0.25">
      <c r="D2751" s="82">
        <v>3</v>
      </c>
      <c r="E2751" s="48" t="str">
        <f>IF('Section 3'!D763="","",'Section 3'!N763)</f>
        <v/>
      </c>
      <c r="F2751" s="48" t="str">
        <f>IF(E2751="","",'Section 3'!O763)</f>
        <v/>
      </c>
    </row>
    <row r="2752" spans="4:6" x14ac:dyDescent="0.25">
      <c r="D2752" s="82">
        <v>3</v>
      </c>
      <c r="E2752" s="48" t="str">
        <f>IF('Section 3'!D764="","",'Section 3'!N764)</f>
        <v/>
      </c>
      <c r="F2752" s="48" t="str">
        <f>IF(E2752="","",'Section 3'!O764)</f>
        <v/>
      </c>
    </row>
    <row r="2753" spans="4:6" x14ac:dyDescent="0.25">
      <c r="D2753" s="82">
        <v>3</v>
      </c>
      <c r="E2753" s="48" t="str">
        <f>IF('Section 3'!D765="","",'Section 3'!N765)</f>
        <v/>
      </c>
      <c r="F2753" s="48" t="str">
        <f>IF(E2753="","",'Section 3'!O765)</f>
        <v/>
      </c>
    </row>
    <row r="2754" spans="4:6" x14ac:dyDescent="0.25">
      <c r="D2754" s="82">
        <v>3</v>
      </c>
      <c r="E2754" s="48" t="str">
        <f>IF('Section 3'!D766="","",'Section 3'!N766)</f>
        <v/>
      </c>
      <c r="F2754" s="48" t="str">
        <f>IF(E2754="","",'Section 3'!O766)</f>
        <v/>
      </c>
    </row>
    <row r="2755" spans="4:6" x14ac:dyDescent="0.25">
      <c r="D2755" s="82">
        <v>3</v>
      </c>
      <c r="E2755" s="48" t="str">
        <f>IF('Section 3'!D767="","",'Section 3'!N767)</f>
        <v/>
      </c>
      <c r="F2755" s="48" t="str">
        <f>IF(E2755="","",'Section 3'!O767)</f>
        <v/>
      </c>
    </row>
    <row r="2756" spans="4:6" x14ac:dyDescent="0.25">
      <c r="D2756" s="82">
        <v>3</v>
      </c>
      <c r="E2756" s="48" t="str">
        <f>IF('Section 3'!D768="","",'Section 3'!N768)</f>
        <v/>
      </c>
      <c r="F2756" s="48" t="str">
        <f>IF(E2756="","",'Section 3'!O768)</f>
        <v/>
      </c>
    </row>
    <row r="2757" spans="4:6" x14ac:dyDescent="0.25">
      <c r="D2757" s="82">
        <v>3</v>
      </c>
      <c r="E2757" s="48" t="str">
        <f>IF('Section 3'!D769="","",'Section 3'!N769)</f>
        <v/>
      </c>
      <c r="F2757" s="48" t="str">
        <f>IF(E2757="","",'Section 3'!O769)</f>
        <v/>
      </c>
    </row>
    <row r="2758" spans="4:6" x14ac:dyDescent="0.25">
      <c r="D2758" s="82">
        <v>3</v>
      </c>
      <c r="E2758" s="48" t="str">
        <f>IF('Section 3'!D770="","",'Section 3'!N770)</f>
        <v/>
      </c>
      <c r="F2758" s="48" t="str">
        <f>IF(E2758="","",'Section 3'!O770)</f>
        <v/>
      </c>
    </row>
    <row r="2759" spans="4:6" x14ac:dyDescent="0.25">
      <c r="D2759" s="82">
        <v>3</v>
      </c>
      <c r="E2759" s="48" t="str">
        <f>IF('Section 3'!D771="","",'Section 3'!N771)</f>
        <v/>
      </c>
      <c r="F2759" s="48" t="str">
        <f>IF(E2759="","",'Section 3'!O771)</f>
        <v/>
      </c>
    </row>
    <row r="2760" spans="4:6" x14ac:dyDescent="0.25">
      <c r="D2760" s="82">
        <v>3</v>
      </c>
      <c r="E2760" s="48" t="str">
        <f>IF('Section 3'!D772="","",'Section 3'!N772)</f>
        <v/>
      </c>
      <c r="F2760" s="48" t="str">
        <f>IF(E2760="","",'Section 3'!O772)</f>
        <v/>
      </c>
    </row>
    <row r="2761" spans="4:6" x14ac:dyDescent="0.25">
      <c r="D2761" s="82">
        <v>3</v>
      </c>
      <c r="E2761" s="48" t="str">
        <f>IF('Section 3'!D773="","",'Section 3'!N773)</f>
        <v/>
      </c>
      <c r="F2761" s="48" t="str">
        <f>IF(E2761="","",'Section 3'!O773)</f>
        <v/>
      </c>
    </row>
    <row r="2762" spans="4:6" x14ac:dyDescent="0.25">
      <c r="D2762" s="82">
        <v>3</v>
      </c>
      <c r="E2762" s="48" t="str">
        <f>IF('Section 3'!D774="","",'Section 3'!N774)</f>
        <v/>
      </c>
      <c r="F2762" s="48" t="str">
        <f>IF(E2762="","",'Section 3'!O774)</f>
        <v/>
      </c>
    </row>
    <row r="2763" spans="4:6" x14ac:dyDescent="0.25">
      <c r="D2763" s="82">
        <v>3</v>
      </c>
      <c r="E2763" s="48" t="str">
        <f>IF('Section 3'!D775="","",'Section 3'!N775)</f>
        <v/>
      </c>
      <c r="F2763" s="48" t="str">
        <f>IF(E2763="","",'Section 3'!O775)</f>
        <v/>
      </c>
    </row>
    <row r="2764" spans="4:6" x14ac:dyDescent="0.25">
      <c r="D2764" s="82">
        <v>3</v>
      </c>
      <c r="E2764" s="48" t="str">
        <f>IF('Section 3'!D776="","",'Section 3'!N776)</f>
        <v/>
      </c>
      <c r="F2764" s="48" t="str">
        <f>IF(E2764="","",'Section 3'!O776)</f>
        <v/>
      </c>
    </row>
    <row r="2765" spans="4:6" x14ac:dyDescent="0.25">
      <c r="D2765" s="82">
        <v>3</v>
      </c>
      <c r="E2765" s="48" t="str">
        <f>IF('Section 3'!D777="","",'Section 3'!N777)</f>
        <v/>
      </c>
      <c r="F2765" s="48" t="str">
        <f>IF(E2765="","",'Section 3'!O777)</f>
        <v/>
      </c>
    </row>
    <row r="2766" spans="4:6" x14ac:dyDescent="0.25">
      <c r="D2766" s="82">
        <v>3</v>
      </c>
      <c r="E2766" s="48" t="str">
        <f>IF('Section 3'!D778="","",'Section 3'!N778)</f>
        <v/>
      </c>
      <c r="F2766" s="48" t="str">
        <f>IF(E2766="","",'Section 3'!O778)</f>
        <v/>
      </c>
    </row>
    <row r="2767" spans="4:6" x14ac:dyDescent="0.25">
      <c r="D2767" s="82">
        <v>3</v>
      </c>
      <c r="E2767" s="48" t="str">
        <f>IF('Section 3'!D779="","",'Section 3'!N779)</f>
        <v/>
      </c>
      <c r="F2767" s="48" t="str">
        <f>IF(E2767="","",'Section 3'!O779)</f>
        <v/>
      </c>
    </row>
    <row r="2768" spans="4:6" x14ac:dyDescent="0.25">
      <c r="D2768" s="82">
        <v>3</v>
      </c>
      <c r="E2768" s="48" t="str">
        <f>IF('Section 3'!D780="","",'Section 3'!N780)</f>
        <v/>
      </c>
      <c r="F2768" s="48" t="str">
        <f>IF(E2768="","",'Section 3'!O780)</f>
        <v/>
      </c>
    </row>
    <row r="2769" spans="4:6" x14ac:dyDescent="0.25">
      <c r="D2769" s="82">
        <v>3</v>
      </c>
      <c r="E2769" s="48" t="str">
        <f>IF('Section 3'!D781="","",'Section 3'!N781)</f>
        <v/>
      </c>
      <c r="F2769" s="48" t="str">
        <f>IF(E2769="","",'Section 3'!O781)</f>
        <v/>
      </c>
    </row>
    <row r="2770" spans="4:6" x14ac:dyDescent="0.25">
      <c r="D2770" s="82">
        <v>3</v>
      </c>
      <c r="E2770" s="48" t="str">
        <f>IF('Section 3'!D782="","",'Section 3'!N782)</f>
        <v/>
      </c>
      <c r="F2770" s="48" t="str">
        <f>IF(E2770="","",'Section 3'!O782)</f>
        <v/>
      </c>
    </row>
    <row r="2771" spans="4:6" x14ac:dyDescent="0.25">
      <c r="D2771" s="82">
        <v>3</v>
      </c>
      <c r="E2771" s="48" t="str">
        <f>IF('Section 3'!D783="","",'Section 3'!N783)</f>
        <v/>
      </c>
      <c r="F2771" s="48" t="str">
        <f>IF(E2771="","",'Section 3'!O783)</f>
        <v/>
      </c>
    </row>
    <row r="2772" spans="4:6" x14ac:dyDescent="0.25">
      <c r="D2772" s="82">
        <v>3</v>
      </c>
      <c r="E2772" s="48" t="str">
        <f>IF('Section 3'!D784="","",'Section 3'!N784)</f>
        <v/>
      </c>
      <c r="F2772" s="48" t="str">
        <f>IF(E2772="","",'Section 3'!O784)</f>
        <v/>
      </c>
    </row>
    <row r="2773" spans="4:6" x14ac:dyDescent="0.25">
      <c r="D2773" s="82">
        <v>3</v>
      </c>
      <c r="E2773" s="48" t="str">
        <f>IF('Section 3'!D785="","",'Section 3'!N785)</f>
        <v/>
      </c>
      <c r="F2773" s="48" t="str">
        <f>IF(E2773="","",'Section 3'!O785)</f>
        <v/>
      </c>
    </row>
    <row r="2774" spans="4:6" x14ac:dyDescent="0.25">
      <c r="D2774" s="82">
        <v>3</v>
      </c>
      <c r="E2774" s="48" t="str">
        <f>IF('Section 3'!D786="","",'Section 3'!N786)</f>
        <v/>
      </c>
      <c r="F2774" s="48" t="str">
        <f>IF(E2774="","",'Section 3'!O786)</f>
        <v/>
      </c>
    </row>
    <row r="2775" spans="4:6" x14ac:dyDescent="0.25">
      <c r="D2775" s="82">
        <v>3</v>
      </c>
      <c r="E2775" s="48" t="str">
        <f>IF('Section 3'!D787="","",'Section 3'!N787)</f>
        <v/>
      </c>
      <c r="F2775" s="48" t="str">
        <f>IF(E2775="","",'Section 3'!O787)</f>
        <v/>
      </c>
    </row>
    <row r="2776" spans="4:6" x14ac:dyDescent="0.25">
      <c r="D2776" s="82">
        <v>3</v>
      </c>
      <c r="E2776" s="48" t="str">
        <f>IF('Section 3'!D788="","",'Section 3'!N788)</f>
        <v/>
      </c>
      <c r="F2776" s="48" t="str">
        <f>IF(E2776="","",'Section 3'!O788)</f>
        <v/>
      </c>
    </row>
    <row r="2777" spans="4:6" x14ac:dyDescent="0.25">
      <c r="D2777" s="82">
        <v>3</v>
      </c>
      <c r="E2777" s="48" t="str">
        <f>IF('Section 3'!D789="","",'Section 3'!N789)</f>
        <v/>
      </c>
      <c r="F2777" s="48" t="str">
        <f>IF(E2777="","",'Section 3'!O789)</f>
        <v/>
      </c>
    </row>
    <row r="2778" spans="4:6" x14ac:dyDescent="0.25">
      <c r="D2778" s="82">
        <v>3</v>
      </c>
      <c r="E2778" s="48" t="str">
        <f>IF('Section 3'!D790="","",'Section 3'!N790)</f>
        <v/>
      </c>
      <c r="F2778" s="48" t="str">
        <f>IF(E2778="","",'Section 3'!O790)</f>
        <v/>
      </c>
    </row>
    <row r="2779" spans="4:6" x14ac:dyDescent="0.25">
      <c r="D2779" s="82">
        <v>3</v>
      </c>
      <c r="E2779" s="48" t="str">
        <f>IF('Section 3'!D791="","",'Section 3'!N791)</f>
        <v/>
      </c>
      <c r="F2779" s="48" t="str">
        <f>IF(E2779="","",'Section 3'!O791)</f>
        <v/>
      </c>
    </row>
    <row r="2780" spans="4:6" x14ac:dyDescent="0.25">
      <c r="D2780" s="82">
        <v>3</v>
      </c>
      <c r="E2780" s="48" t="str">
        <f>IF('Section 3'!D792="","",'Section 3'!N792)</f>
        <v/>
      </c>
      <c r="F2780" s="48" t="str">
        <f>IF(E2780="","",'Section 3'!O792)</f>
        <v/>
      </c>
    </row>
    <row r="2781" spans="4:6" x14ac:dyDescent="0.25">
      <c r="D2781" s="82">
        <v>3</v>
      </c>
      <c r="E2781" s="48" t="str">
        <f>IF('Section 3'!D793="","",'Section 3'!N793)</f>
        <v/>
      </c>
      <c r="F2781" s="48" t="str">
        <f>IF(E2781="","",'Section 3'!O793)</f>
        <v/>
      </c>
    </row>
    <row r="2782" spans="4:6" x14ac:dyDescent="0.25">
      <c r="D2782" s="82">
        <v>3</v>
      </c>
      <c r="E2782" s="48" t="str">
        <f>IF('Section 3'!D794="","",'Section 3'!N794)</f>
        <v/>
      </c>
      <c r="F2782" s="48" t="str">
        <f>IF(E2782="","",'Section 3'!O794)</f>
        <v/>
      </c>
    </row>
    <row r="2783" spans="4:6" x14ac:dyDescent="0.25">
      <c r="D2783" s="82">
        <v>3</v>
      </c>
      <c r="E2783" s="48" t="str">
        <f>IF('Section 3'!D795="","",'Section 3'!N795)</f>
        <v/>
      </c>
      <c r="F2783" s="48" t="str">
        <f>IF(E2783="","",'Section 3'!O795)</f>
        <v/>
      </c>
    </row>
    <row r="2784" spans="4:6" x14ac:dyDescent="0.25">
      <c r="D2784" s="82">
        <v>3</v>
      </c>
      <c r="E2784" s="48" t="str">
        <f>IF('Section 3'!D796="","",'Section 3'!N796)</f>
        <v/>
      </c>
      <c r="F2784" s="48" t="str">
        <f>IF(E2784="","",'Section 3'!O796)</f>
        <v/>
      </c>
    </row>
    <row r="2785" spans="4:6" x14ac:dyDescent="0.25">
      <c r="D2785" s="82">
        <v>3</v>
      </c>
      <c r="E2785" s="48" t="str">
        <f>IF('Section 3'!D797="","",'Section 3'!N797)</f>
        <v/>
      </c>
      <c r="F2785" s="48" t="str">
        <f>IF(E2785="","",'Section 3'!O797)</f>
        <v/>
      </c>
    </row>
    <row r="2786" spans="4:6" x14ac:dyDescent="0.25">
      <c r="D2786" s="82">
        <v>3</v>
      </c>
      <c r="E2786" s="48" t="str">
        <f>IF('Section 3'!D798="","",'Section 3'!N798)</f>
        <v/>
      </c>
      <c r="F2786" s="48" t="str">
        <f>IF(E2786="","",'Section 3'!O798)</f>
        <v/>
      </c>
    </row>
    <row r="2787" spans="4:6" x14ac:dyDescent="0.25">
      <c r="D2787" s="82">
        <v>3</v>
      </c>
      <c r="E2787" s="48" t="str">
        <f>IF('Section 3'!D799="","",'Section 3'!N799)</f>
        <v/>
      </c>
      <c r="F2787" s="48" t="str">
        <f>IF(E2787="","",'Section 3'!O799)</f>
        <v/>
      </c>
    </row>
    <row r="2788" spans="4:6" x14ac:dyDescent="0.25">
      <c r="D2788" s="82">
        <v>3</v>
      </c>
      <c r="E2788" s="48" t="str">
        <f>IF('Section 3'!D800="","",'Section 3'!N800)</f>
        <v/>
      </c>
      <c r="F2788" s="48" t="str">
        <f>IF(E2788="","",'Section 3'!O800)</f>
        <v/>
      </c>
    </row>
    <row r="2789" spans="4:6" x14ac:dyDescent="0.25">
      <c r="D2789" s="82">
        <v>3</v>
      </c>
      <c r="E2789" s="48" t="str">
        <f>IF('Section 3'!D801="","",'Section 3'!N801)</f>
        <v/>
      </c>
      <c r="F2789" s="48" t="str">
        <f>IF(E2789="","",'Section 3'!O801)</f>
        <v/>
      </c>
    </row>
    <row r="2790" spans="4:6" x14ac:dyDescent="0.25">
      <c r="D2790" s="82">
        <v>3</v>
      </c>
      <c r="E2790" s="48" t="str">
        <f>IF('Section 3'!D802="","",'Section 3'!N802)</f>
        <v/>
      </c>
      <c r="F2790" s="48" t="str">
        <f>IF(E2790="","",'Section 3'!O802)</f>
        <v/>
      </c>
    </row>
    <row r="2791" spans="4:6" x14ac:dyDescent="0.25">
      <c r="D2791" s="82">
        <v>3</v>
      </c>
      <c r="E2791" s="48" t="str">
        <f>IF('Section 3'!D803="","",'Section 3'!N803)</f>
        <v/>
      </c>
      <c r="F2791" s="48" t="str">
        <f>IF(E2791="","",'Section 3'!O803)</f>
        <v/>
      </c>
    </row>
    <row r="2792" spans="4:6" x14ac:dyDescent="0.25">
      <c r="D2792" s="82">
        <v>3</v>
      </c>
      <c r="E2792" s="48" t="str">
        <f>IF('Section 3'!D804="","",'Section 3'!N804)</f>
        <v/>
      </c>
      <c r="F2792" s="48" t="str">
        <f>IF(E2792="","",'Section 3'!O804)</f>
        <v/>
      </c>
    </row>
    <row r="2793" spans="4:6" x14ac:dyDescent="0.25">
      <c r="D2793" s="82">
        <v>3</v>
      </c>
      <c r="E2793" s="48" t="str">
        <f>IF('Section 3'!D805="","",'Section 3'!N805)</f>
        <v/>
      </c>
      <c r="F2793" s="48" t="str">
        <f>IF(E2793="","",'Section 3'!O805)</f>
        <v/>
      </c>
    </row>
    <row r="2794" spans="4:6" x14ac:dyDescent="0.25">
      <c r="D2794" s="82">
        <v>3</v>
      </c>
      <c r="E2794" s="48" t="str">
        <f>IF('Section 3'!D806="","",'Section 3'!N806)</f>
        <v/>
      </c>
      <c r="F2794" s="48" t="str">
        <f>IF(E2794="","",'Section 3'!O806)</f>
        <v/>
      </c>
    </row>
    <row r="2795" spans="4:6" x14ac:dyDescent="0.25">
      <c r="D2795" s="82">
        <v>3</v>
      </c>
      <c r="E2795" s="48" t="str">
        <f>IF('Section 3'!D807="","",'Section 3'!N807)</f>
        <v/>
      </c>
      <c r="F2795" s="48" t="str">
        <f>IF(E2795="","",'Section 3'!O807)</f>
        <v/>
      </c>
    </row>
    <row r="2796" spans="4:6" x14ac:dyDescent="0.25">
      <c r="D2796" s="82">
        <v>3</v>
      </c>
      <c r="E2796" s="48" t="str">
        <f>IF('Section 3'!D808="","",'Section 3'!N808)</f>
        <v/>
      </c>
      <c r="F2796" s="48" t="str">
        <f>IF(E2796="","",'Section 3'!O808)</f>
        <v/>
      </c>
    </row>
    <row r="2797" spans="4:6" x14ac:dyDescent="0.25">
      <c r="D2797" s="82">
        <v>3</v>
      </c>
      <c r="E2797" s="48" t="str">
        <f>IF('Section 3'!D809="","",'Section 3'!N809)</f>
        <v/>
      </c>
      <c r="F2797" s="48" t="str">
        <f>IF(E2797="","",'Section 3'!O809)</f>
        <v/>
      </c>
    </row>
    <row r="2798" spans="4:6" x14ac:dyDescent="0.25">
      <c r="D2798" s="82">
        <v>3</v>
      </c>
      <c r="E2798" s="48" t="str">
        <f>IF('Section 3'!D810="","",'Section 3'!N810)</f>
        <v/>
      </c>
      <c r="F2798" s="48" t="str">
        <f>IF(E2798="","",'Section 3'!O810)</f>
        <v/>
      </c>
    </row>
    <row r="2799" spans="4:6" x14ac:dyDescent="0.25">
      <c r="D2799" s="82">
        <v>3</v>
      </c>
      <c r="E2799" s="48" t="str">
        <f>IF('Section 3'!D811="","",'Section 3'!N811)</f>
        <v/>
      </c>
      <c r="F2799" s="48" t="str">
        <f>IF(E2799="","",'Section 3'!O811)</f>
        <v/>
      </c>
    </row>
    <row r="2800" spans="4:6" x14ac:dyDescent="0.25">
      <c r="D2800" s="82">
        <v>3</v>
      </c>
      <c r="E2800" s="48" t="str">
        <f>IF('Section 3'!D812="","",'Section 3'!N812)</f>
        <v/>
      </c>
      <c r="F2800" s="48" t="str">
        <f>IF(E2800="","",'Section 3'!O812)</f>
        <v/>
      </c>
    </row>
    <row r="2801" spans="4:6" x14ac:dyDescent="0.25">
      <c r="D2801" s="82">
        <v>3</v>
      </c>
      <c r="E2801" s="48" t="str">
        <f>IF('Section 3'!D813="","",'Section 3'!N813)</f>
        <v/>
      </c>
      <c r="F2801" s="48" t="str">
        <f>IF(E2801="","",'Section 3'!O813)</f>
        <v/>
      </c>
    </row>
    <row r="2802" spans="4:6" x14ac:dyDescent="0.25">
      <c r="D2802" s="82">
        <v>3</v>
      </c>
      <c r="E2802" s="48" t="str">
        <f>IF('Section 3'!D814="","",'Section 3'!N814)</f>
        <v/>
      </c>
      <c r="F2802" s="48" t="str">
        <f>IF(E2802="","",'Section 3'!O814)</f>
        <v/>
      </c>
    </row>
    <row r="2803" spans="4:6" x14ac:dyDescent="0.25">
      <c r="D2803" s="82">
        <v>3</v>
      </c>
      <c r="E2803" s="48" t="str">
        <f>IF('Section 3'!D815="","",'Section 3'!N815)</f>
        <v/>
      </c>
      <c r="F2803" s="48" t="str">
        <f>IF(E2803="","",'Section 3'!O815)</f>
        <v/>
      </c>
    </row>
    <row r="2804" spans="4:6" x14ac:dyDescent="0.25">
      <c r="D2804" s="82">
        <v>3</v>
      </c>
      <c r="E2804" s="48" t="str">
        <f>IF('Section 3'!D816="","",'Section 3'!N816)</f>
        <v/>
      </c>
      <c r="F2804" s="48" t="str">
        <f>IF(E2804="","",'Section 3'!O816)</f>
        <v/>
      </c>
    </row>
    <row r="2805" spans="4:6" x14ac:dyDescent="0.25">
      <c r="D2805" s="82">
        <v>3</v>
      </c>
      <c r="E2805" s="48" t="str">
        <f>IF('Section 3'!D817="","",'Section 3'!N817)</f>
        <v/>
      </c>
      <c r="F2805" s="48" t="str">
        <f>IF(E2805="","",'Section 3'!O817)</f>
        <v/>
      </c>
    </row>
    <row r="2806" spans="4:6" x14ac:dyDescent="0.25">
      <c r="D2806" s="82">
        <v>3</v>
      </c>
      <c r="E2806" s="48" t="str">
        <f>IF('Section 3'!D818="","",'Section 3'!N818)</f>
        <v/>
      </c>
      <c r="F2806" s="48" t="str">
        <f>IF(E2806="","",'Section 3'!O818)</f>
        <v/>
      </c>
    </row>
    <row r="2807" spans="4:6" x14ac:dyDescent="0.25">
      <c r="D2807" s="82">
        <v>3</v>
      </c>
      <c r="E2807" s="48" t="str">
        <f>IF('Section 3'!D819="","",'Section 3'!N819)</f>
        <v/>
      </c>
      <c r="F2807" s="48" t="str">
        <f>IF(E2807="","",'Section 3'!O819)</f>
        <v/>
      </c>
    </row>
    <row r="2808" spans="4:6" x14ac:dyDescent="0.25">
      <c r="D2808" s="82">
        <v>3</v>
      </c>
      <c r="E2808" s="48" t="str">
        <f>IF('Section 3'!D820="","",'Section 3'!N820)</f>
        <v/>
      </c>
      <c r="F2808" s="48" t="str">
        <f>IF(E2808="","",'Section 3'!O820)</f>
        <v/>
      </c>
    </row>
    <row r="2809" spans="4:6" x14ac:dyDescent="0.25">
      <c r="D2809" s="82">
        <v>3</v>
      </c>
      <c r="E2809" s="48" t="str">
        <f>IF('Section 3'!D821="","",'Section 3'!N821)</f>
        <v/>
      </c>
      <c r="F2809" s="48" t="str">
        <f>IF(E2809="","",'Section 3'!O821)</f>
        <v/>
      </c>
    </row>
    <row r="2810" spans="4:6" x14ac:dyDescent="0.25">
      <c r="D2810" s="82">
        <v>3</v>
      </c>
      <c r="E2810" s="48" t="str">
        <f>IF('Section 3'!D822="","",'Section 3'!N822)</f>
        <v/>
      </c>
      <c r="F2810" s="48" t="str">
        <f>IF(E2810="","",'Section 3'!O822)</f>
        <v/>
      </c>
    </row>
    <row r="2811" spans="4:6" x14ac:dyDescent="0.25">
      <c r="D2811" s="82">
        <v>3</v>
      </c>
      <c r="E2811" s="48" t="str">
        <f>IF('Section 3'!D823="","",'Section 3'!N823)</f>
        <v/>
      </c>
      <c r="F2811" s="48" t="str">
        <f>IF(E2811="","",'Section 3'!O823)</f>
        <v/>
      </c>
    </row>
    <row r="2812" spans="4:6" x14ac:dyDescent="0.25">
      <c r="D2812" s="82">
        <v>3</v>
      </c>
      <c r="E2812" s="48" t="str">
        <f>IF('Section 3'!D824="","",'Section 3'!N824)</f>
        <v/>
      </c>
      <c r="F2812" s="48" t="str">
        <f>IF(E2812="","",'Section 3'!O824)</f>
        <v/>
      </c>
    </row>
    <row r="2813" spans="4:6" x14ac:dyDescent="0.25">
      <c r="D2813" s="82">
        <v>3</v>
      </c>
      <c r="E2813" s="48" t="str">
        <f>IF('Section 3'!D825="","",'Section 3'!N825)</f>
        <v/>
      </c>
      <c r="F2813" s="48" t="str">
        <f>IF(E2813="","",'Section 3'!O825)</f>
        <v/>
      </c>
    </row>
    <row r="2814" spans="4:6" x14ac:dyDescent="0.25">
      <c r="D2814" s="82">
        <v>3</v>
      </c>
      <c r="E2814" s="48" t="str">
        <f>IF('Section 3'!D826="","",'Section 3'!N826)</f>
        <v/>
      </c>
      <c r="F2814" s="48" t="str">
        <f>IF(E2814="","",'Section 3'!O826)</f>
        <v/>
      </c>
    </row>
    <row r="2815" spans="4:6" x14ac:dyDescent="0.25">
      <c r="D2815" s="82">
        <v>3</v>
      </c>
      <c r="E2815" s="48" t="str">
        <f>IF('Section 3'!D827="","",'Section 3'!N827)</f>
        <v/>
      </c>
      <c r="F2815" s="48" t="str">
        <f>IF(E2815="","",'Section 3'!O827)</f>
        <v/>
      </c>
    </row>
    <row r="2816" spans="4:6" x14ac:dyDescent="0.25">
      <c r="D2816" s="82">
        <v>3</v>
      </c>
      <c r="E2816" s="48" t="str">
        <f>IF('Section 3'!D828="","",'Section 3'!N828)</f>
        <v/>
      </c>
      <c r="F2816" s="48" t="str">
        <f>IF(E2816="","",'Section 3'!O828)</f>
        <v/>
      </c>
    </row>
    <row r="2817" spans="4:6" x14ac:dyDescent="0.25">
      <c r="D2817" s="82">
        <v>3</v>
      </c>
      <c r="E2817" s="48" t="str">
        <f>IF('Section 3'!D829="","",'Section 3'!N829)</f>
        <v/>
      </c>
      <c r="F2817" s="48" t="str">
        <f>IF(E2817="","",'Section 3'!O829)</f>
        <v/>
      </c>
    </row>
    <row r="2818" spans="4:6" x14ac:dyDescent="0.25">
      <c r="D2818" s="82">
        <v>3</v>
      </c>
      <c r="E2818" s="48" t="str">
        <f>IF('Section 3'!D830="","",'Section 3'!N830)</f>
        <v/>
      </c>
      <c r="F2818" s="48" t="str">
        <f>IF(E2818="","",'Section 3'!O830)</f>
        <v/>
      </c>
    </row>
    <row r="2819" spans="4:6" x14ac:dyDescent="0.25">
      <c r="D2819" s="82">
        <v>3</v>
      </c>
      <c r="E2819" s="48" t="str">
        <f>IF('Section 3'!D831="","",'Section 3'!N831)</f>
        <v/>
      </c>
      <c r="F2819" s="48" t="str">
        <f>IF(E2819="","",'Section 3'!O831)</f>
        <v/>
      </c>
    </row>
    <row r="2820" spans="4:6" x14ac:dyDescent="0.25">
      <c r="D2820" s="82">
        <v>3</v>
      </c>
      <c r="E2820" s="48" t="str">
        <f>IF('Section 3'!D832="","",'Section 3'!N832)</f>
        <v/>
      </c>
      <c r="F2820" s="48" t="str">
        <f>IF(E2820="","",'Section 3'!O832)</f>
        <v/>
      </c>
    </row>
    <row r="2821" spans="4:6" x14ac:dyDescent="0.25">
      <c r="D2821" s="82">
        <v>3</v>
      </c>
      <c r="E2821" s="48" t="str">
        <f>IF('Section 3'!D833="","",'Section 3'!N833)</f>
        <v/>
      </c>
      <c r="F2821" s="48" t="str">
        <f>IF(E2821="","",'Section 3'!O833)</f>
        <v/>
      </c>
    </row>
    <row r="2822" spans="4:6" x14ac:dyDescent="0.25">
      <c r="D2822" s="82">
        <v>3</v>
      </c>
      <c r="E2822" s="48" t="str">
        <f>IF('Section 3'!D834="","",'Section 3'!N834)</f>
        <v/>
      </c>
      <c r="F2822" s="48" t="str">
        <f>IF(E2822="","",'Section 3'!O834)</f>
        <v/>
      </c>
    </row>
    <row r="2823" spans="4:6" x14ac:dyDescent="0.25">
      <c r="D2823" s="82">
        <v>3</v>
      </c>
      <c r="E2823" s="48" t="str">
        <f>IF('Section 3'!D835="","",'Section 3'!N835)</f>
        <v/>
      </c>
      <c r="F2823" s="48" t="str">
        <f>IF(E2823="","",'Section 3'!O835)</f>
        <v/>
      </c>
    </row>
    <row r="2824" spans="4:6" x14ac:dyDescent="0.25">
      <c r="D2824" s="82">
        <v>3</v>
      </c>
      <c r="E2824" s="48" t="str">
        <f>IF('Section 3'!D836="","",'Section 3'!N836)</f>
        <v/>
      </c>
      <c r="F2824" s="48" t="str">
        <f>IF(E2824="","",'Section 3'!O836)</f>
        <v/>
      </c>
    </row>
    <row r="2825" spans="4:6" x14ac:dyDescent="0.25">
      <c r="D2825" s="82">
        <v>3</v>
      </c>
      <c r="E2825" s="48" t="str">
        <f>IF('Section 3'!D837="","",'Section 3'!N837)</f>
        <v/>
      </c>
      <c r="F2825" s="48" t="str">
        <f>IF(E2825="","",'Section 3'!O837)</f>
        <v/>
      </c>
    </row>
    <row r="2826" spans="4:6" x14ac:dyDescent="0.25">
      <c r="D2826" s="82">
        <v>3</v>
      </c>
      <c r="E2826" s="48" t="str">
        <f>IF('Section 3'!D838="","",'Section 3'!N838)</f>
        <v/>
      </c>
      <c r="F2826" s="48" t="str">
        <f>IF(E2826="","",'Section 3'!O838)</f>
        <v/>
      </c>
    </row>
    <row r="2827" spans="4:6" x14ac:dyDescent="0.25">
      <c r="D2827" s="82">
        <v>3</v>
      </c>
      <c r="E2827" s="48" t="str">
        <f>IF('Section 3'!D839="","",'Section 3'!N839)</f>
        <v/>
      </c>
      <c r="F2827" s="48" t="str">
        <f>IF(E2827="","",'Section 3'!O839)</f>
        <v/>
      </c>
    </row>
    <row r="2828" spans="4:6" x14ac:dyDescent="0.25">
      <c r="D2828" s="82">
        <v>3</v>
      </c>
      <c r="E2828" s="48" t="str">
        <f>IF('Section 3'!D840="","",'Section 3'!N840)</f>
        <v/>
      </c>
      <c r="F2828" s="48" t="str">
        <f>IF(E2828="","",'Section 3'!O840)</f>
        <v/>
      </c>
    </row>
    <row r="2829" spans="4:6" x14ac:dyDescent="0.25">
      <c r="D2829" s="82">
        <v>3</v>
      </c>
      <c r="E2829" s="48" t="str">
        <f>IF('Section 3'!D841="","",'Section 3'!N841)</f>
        <v/>
      </c>
      <c r="F2829" s="48" t="str">
        <f>IF(E2829="","",'Section 3'!O841)</f>
        <v/>
      </c>
    </row>
    <row r="2830" spans="4:6" x14ac:dyDescent="0.25">
      <c r="D2830" s="82">
        <v>3</v>
      </c>
      <c r="E2830" s="48" t="str">
        <f>IF('Section 3'!D842="","",'Section 3'!N842)</f>
        <v/>
      </c>
      <c r="F2830" s="48" t="str">
        <f>IF(E2830="","",'Section 3'!O842)</f>
        <v/>
      </c>
    </row>
    <row r="2831" spans="4:6" x14ac:dyDescent="0.25">
      <c r="D2831" s="82">
        <v>3</v>
      </c>
      <c r="E2831" s="48" t="str">
        <f>IF('Section 3'!D843="","",'Section 3'!N843)</f>
        <v/>
      </c>
      <c r="F2831" s="48" t="str">
        <f>IF(E2831="","",'Section 3'!O843)</f>
        <v/>
      </c>
    </row>
    <row r="2832" spans="4:6" x14ac:dyDescent="0.25">
      <c r="D2832" s="82">
        <v>3</v>
      </c>
      <c r="E2832" s="48" t="str">
        <f>IF('Section 3'!D844="","",'Section 3'!N844)</f>
        <v/>
      </c>
      <c r="F2832" s="48" t="str">
        <f>IF(E2832="","",'Section 3'!O844)</f>
        <v/>
      </c>
    </row>
    <row r="2833" spans="4:6" x14ac:dyDescent="0.25">
      <c r="D2833" s="82">
        <v>3</v>
      </c>
      <c r="E2833" s="48" t="str">
        <f>IF('Section 3'!D845="","",'Section 3'!N845)</f>
        <v/>
      </c>
      <c r="F2833" s="48" t="str">
        <f>IF(E2833="","",'Section 3'!O845)</f>
        <v/>
      </c>
    </row>
    <row r="2834" spans="4:6" x14ac:dyDescent="0.25">
      <c r="D2834" s="82">
        <v>3</v>
      </c>
      <c r="E2834" s="48" t="str">
        <f>IF('Section 3'!D846="","",'Section 3'!N846)</f>
        <v/>
      </c>
      <c r="F2834" s="48" t="str">
        <f>IF(E2834="","",'Section 3'!O846)</f>
        <v/>
      </c>
    </row>
    <row r="2835" spans="4:6" x14ac:dyDescent="0.25">
      <c r="D2835" s="82">
        <v>3</v>
      </c>
      <c r="E2835" s="48" t="str">
        <f>IF('Section 3'!D847="","",'Section 3'!N847)</f>
        <v/>
      </c>
      <c r="F2835" s="48" t="str">
        <f>IF(E2835="","",'Section 3'!O847)</f>
        <v/>
      </c>
    </row>
    <row r="2836" spans="4:6" x14ac:dyDescent="0.25">
      <c r="D2836" s="82">
        <v>3</v>
      </c>
      <c r="E2836" s="48" t="str">
        <f>IF('Section 3'!D848="","",'Section 3'!N848)</f>
        <v/>
      </c>
      <c r="F2836" s="48" t="str">
        <f>IF(E2836="","",'Section 3'!O848)</f>
        <v/>
      </c>
    </row>
    <row r="2837" spans="4:6" x14ac:dyDescent="0.25">
      <c r="D2837" s="82">
        <v>3</v>
      </c>
      <c r="E2837" s="48" t="str">
        <f>IF('Section 3'!D849="","",'Section 3'!N849)</f>
        <v/>
      </c>
      <c r="F2837" s="48" t="str">
        <f>IF(E2837="","",'Section 3'!O849)</f>
        <v/>
      </c>
    </row>
    <row r="2838" spans="4:6" x14ac:dyDescent="0.25">
      <c r="D2838" s="82">
        <v>3</v>
      </c>
      <c r="E2838" s="48" t="str">
        <f>IF('Section 3'!D850="","",'Section 3'!N850)</f>
        <v/>
      </c>
      <c r="F2838" s="48" t="str">
        <f>IF(E2838="","",'Section 3'!O850)</f>
        <v/>
      </c>
    </row>
    <row r="2839" spans="4:6" x14ac:dyDescent="0.25">
      <c r="D2839" s="82">
        <v>3</v>
      </c>
      <c r="E2839" s="48" t="str">
        <f>IF('Section 3'!D851="","",'Section 3'!N851)</f>
        <v/>
      </c>
      <c r="F2839" s="48" t="str">
        <f>IF(E2839="","",'Section 3'!O851)</f>
        <v/>
      </c>
    </row>
    <row r="2840" spans="4:6" x14ac:dyDescent="0.25">
      <c r="D2840" s="82">
        <v>3</v>
      </c>
      <c r="E2840" s="48" t="str">
        <f>IF('Section 3'!D852="","",'Section 3'!N852)</f>
        <v/>
      </c>
      <c r="F2840" s="48" t="str">
        <f>IF(E2840="","",'Section 3'!O852)</f>
        <v/>
      </c>
    </row>
    <row r="2841" spans="4:6" x14ac:dyDescent="0.25">
      <c r="D2841" s="82">
        <v>3</v>
      </c>
      <c r="E2841" s="48" t="str">
        <f>IF('Section 3'!D853="","",'Section 3'!N853)</f>
        <v/>
      </c>
      <c r="F2841" s="48" t="str">
        <f>IF(E2841="","",'Section 3'!O853)</f>
        <v/>
      </c>
    </row>
    <row r="2842" spans="4:6" x14ac:dyDescent="0.25">
      <c r="D2842" s="82">
        <v>3</v>
      </c>
      <c r="E2842" s="48" t="str">
        <f>IF('Section 3'!D854="","",'Section 3'!N854)</f>
        <v/>
      </c>
      <c r="F2842" s="48" t="str">
        <f>IF(E2842="","",'Section 3'!O854)</f>
        <v/>
      </c>
    </row>
    <row r="2843" spans="4:6" x14ac:dyDescent="0.25">
      <c r="D2843" s="82">
        <v>3</v>
      </c>
      <c r="E2843" s="48" t="str">
        <f>IF('Section 3'!D855="","",'Section 3'!N855)</f>
        <v/>
      </c>
      <c r="F2843" s="48" t="str">
        <f>IF(E2843="","",'Section 3'!O855)</f>
        <v/>
      </c>
    </row>
    <row r="2844" spans="4:6" x14ac:dyDescent="0.25">
      <c r="D2844" s="82">
        <v>3</v>
      </c>
      <c r="E2844" s="48" t="str">
        <f>IF('Section 3'!D856="","",'Section 3'!N856)</f>
        <v/>
      </c>
      <c r="F2844" s="48" t="str">
        <f>IF(E2844="","",'Section 3'!O856)</f>
        <v/>
      </c>
    </row>
    <row r="2845" spans="4:6" x14ac:dyDescent="0.25">
      <c r="D2845" s="82">
        <v>3</v>
      </c>
      <c r="E2845" s="48" t="str">
        <f>IF('Section 3'!D857="","",'Section 3'!N857)</f>
        <v/>
      </c>
      <c r="F2845" s="48" t="str">
        <f>IF(E2845="","",'Section 3'!O857)</f>
        <v/>
      </c>
    </row>
    <row r="2846" spans="4:6" x14ac:dyDescent="0.25">
      <c r="D2846" s="82">
        <v>3</v>
      </c>
      <c r="E2846" s="48" t="str">
        <f>IF('Section 3'!D858="","",'Section 3'!N858)</f>
        <v/>
      </c>
      <c r="F2846" s="48" t="str">
        <f>IF(E2846="","",'Section 3'!O858)</f>
        <v/>
      </c>
    </row>
    <row r="2847" spans="4:6" x14ac:dyDescent="0.25">
      <c r="D2847" s="82">
        <v>3</v>
      </c>
      <c r="E2847" s="48" t="str">
        <f>IF('Section 3'!D859="","",'Section 3'!N859)</f>
        <v/>
      </c>
      <c r="F2847" s="48" t="str">
        <f>IF(E2847="","",'Section 3'!O859)</f>
        <v/>
      </c>
    </row>
    <row r="2848" spans="4:6" x14ac:dyDescent="0.25">
      <c r="D2848" s="82">
        <v>3</v>
      </c>
      <c r="E2848" s="48" t="str">
        <f>IF('Section 3'!D860="","",'Section 3'!N860)</f>
        <v/>
      </c>
      <c r="F2848" s="48" t="str">
        <f>IF(E2848="","",'Section 3'!O860)</f>
        <v/>
      </c>
    </row>
    <row r="2849" spans="4:6" x14ac:dyDescent="0.25">
      <c r="D2849" s="82">
        <v>3</v>
      </c>
      <c r="E2849" s="48" t="str">
        <f>IF('Section 3'!D861="","",'Section 3'!N861)</f>
        <v/>
      </c>
      <c r="F2849" s="48" t="str">
        <f>IF(E2849="","",'Section 3'!O861)</f>
        <v/>
      </c>
    </row>
    <row r="2850" spans="4:6" x14ac:dyDescent="0.25">
      <c r="D2850" s="82">
        <v>3</v>
      </c>
      <c r="E2850" s="48" t="str">
        <f>IF('Section 3'!D862="","",'Section 3'!N862)</f>
        <v/>
      </c>
      <c r="F2850" s="48" t="str">
        <f>IF(E2850="","",'Section 3'!O862)</f>
        <v/>
      </c>
    </row>
    <row r="2851" spans="4:6" x14ac:dyDescent="0.25">
      <c r="D2851" s="82">
        <v>3</v>
      </c>
      <c r="E2851" s="48" t="str">
        <f>IF('Section 3'!D863="","",'Section 3'!N863)</f>
        <v/>
      </c>
      <c r="F2851" s="48" t="str">
        <f>IF(E2851="","",'Section 3'!O863)</f>
        <v/>
      </c>
    </row>
    <row r="2852" spans="4:6" x14ac:dyDescent="0.25">
      <c r="D2852" s="82">
        <v>3</v>
      </c>
      <c r="E2852" s="48" t="str">
        <f>IF('Section 3'!D864="","",'Section 3'!N864)</f>
        <v/>
      </c>
      <c r="F2852" s="48" t="str">
        <f>IF(E2852="","",'Section 3'!O864)</f>
        <v/>
      </c>
    </row>
    <row r="2853" spans="4:6" x14ac:dyDescent="0.25">
      <c r="D2853" s="82">
        <v>3</v>
      </c>
      <c r="E2853" s="48" t="str">
        <f>IF('Section 3'!D865="","",'Section 3'!N865)</f>
        <v/>
      </c>
      <c r="F2853" s="48" t="str">
        <f>IF(E2853="","",'Section 3'!O865)</f>
        <v/>
      </c>
    </row>
    <row r="2854" spans="4:6" x14ac:dyDescent="0.25">
      <c r="D2854" s="82">
        <v>3</v>
      </c>
      <c r="E2854" s="48" t="str">
        <f>IF('Section 3'!D866="","",'Section 3'!N866)</f>
        <v/>
      </c>
      <c r="F2854" s="48" t="str">
        <f>IF(E2854="","",'Section 3'!O866)</f>
        <v/>
      </c>
    </row>
    <row r="2855" spans="4:6" x14ac:dyDescent="0.25">
      <c r="D2855" s="82">
        <v>3</v>
      </c>
      <c r="E2855" s="48" t="str">
        <f>IF('Section 3'!D867="","",'Section 3'!N867)</f>
        <v/>
      </c>
      <c r="F2855" s="48" t="str">
        <f>IF(E2855="","",'Section 3'!O867)</f>
        <v/>
      </c>
    </row>
    <row r="2856" spans="4:6" x14ac:dyDescent="0.25">
      <c r="D2856" s="82">
        <v>3</v>
      </c>
      <c r="E2856" s="48" t="str">
        <f>IF('Section 3'!D868="","",'Section 3'!N868)</f>
        <v/>
      </c>
      <c r="F2856" s="48" t="str">
        <f>IF(E2856="","",'Section 3'!O868)</f>
        <v/>
      </c>
    </row>
    <row r="2857" spans="4:6" x14ac:dyDescent="0.25">
      <c r="D2857" s="82">
        <v>3</v>
      </c>
      <c r="E2857" s="48" t="str">
        <f>IF('Section 3'!D869="","",'Section 3'!N869)</f>
        <v/>
      </c>
      <c r="F2857" s="48" t="str">
        <f>IF(E2857="","",'Section 3'!O869)</f>
        <v/>
      </c>
    </row>
    <row r="2858" spans="4:6" x14ac:dyDescent="0.25">
      <c r="D2858" s="82">
        <v>3</v>
      </c>
      <c r="E2858" s="48" t="str">
        <f>IF('Section 3'!D870="","",'Section 3'!N870)</f>
        <v/>
      </c>
      <c r="F2858" s="48" t="str">
        <f>IF(E2858="","",'Section 3'!O870)</f>
        <v/>
      </c>
    </row>
    <row r="2859" spans="4:6" x14ac:dyDescent="0.25">
      <c r="D2859" s="82">
        <v>3</v>
      </c>
      <c r="E2859" s="48" t="str">
        <f>IF('Section 3'!D871="","",'Section 3'!N871)</f>
        <v/>
      </c>
      <c r="F2859" s="48" t="str">
        <f>IF(E2859="","",'Section 3'!O871)</f>
        <v/>
      </c>
    </row>
    <row r="2860" spans="4:6" x14ac:dyDescent="0.25">
      <c r="D2860" s="82">
        <v>3</v>
      </c>
      <c r="E2860" s="48" t="str">
        <f>IF('Section 3'!D872="","",'Section 3'!N872)</f>
        <v/>
      </c>
      <c r="F2860" s="48" t="str">
        <f>IF(E2860="","",'Section 3'!O872)</f>
        <v/>
      </c>
    </row>
    <row r="2861" spans="4:6" x14ac:dyDescent="0.25">
      <c r="D2861" s="82">
        <v>3</v>
      </c>
      <c r="E2861" s="48" t="str">
        <f>IF('Section 3'!D873="","",'Section 3'!N873)</f>
        <v/>
      </c>
      <c r="F2861" s="48" t="str">
        <f>IF(E2861="","",'Section 3'!O873)</f>
        <v/>
      </c>
    </row>
    <row r="2862" spans="4:6" x14ac:dyDescent="0.25">
      <c r="D2862" s="82">
        <v>3</v>
      </c>
      <c r="E2862" s="48" t="str">
        <f>IF('Section 3'!D874="","",'Section 3'!N874)</f>
        <v/>
      </c>
      <c r="F2862" s="48" t="str">
        <f>IF(E2862="","",'Section 3'!O874)</f>
        <v/>
      </c>
    </row>
    <row r="2863" spans="4:6" x14ac:dyDescent="0.25">
      <c r="D2863" s="82">
        <v>3</v>
      </c>
      <c r="E2863" s="48" t="str">
        <f>IF('Section 3'!D875="","",'Section 3'!N875)</f>
        <v/>
      </c>
      <c r="F2863" s="48" t="str">
        <f>IF(E2863="","",'Section 3'!O875)</f>
        <v/>
      </c>
    </row>
    <row r="2864" spans="4:6" x14ac:dyDescent="0.25">
      <c r="D2864" s="82">
        <v>3</v>
      </c>
      <c r="E2864" s="48" t="str">
        <f>IF('Section 3'!D876="","",'Section 3'!N876)</f>
        <v/>
      </c>
      <c r="F2864" s="48" t="str">
        <f>IF(E2864="","",'Section 3'!O876)</f>
        <v/>
      </c>
    </row>
    <row r="2865" spans="4:6" x14ac:dyDescent="0.25">
      <c r="D2865" s="82">
        <v>3</v>
      </c>
      <c r="E2865" s="48" t="str">
        <f>IF('Section 3'!D877="","",'Section 3'!N877)</f>
        <v/>
      </c>
      <c r="F2865" s="48" t="str">
        <f>IF(E2865="","",'Section 3'!O877)</f>
        <v/>
      </c>
    </row>
    <row r="2866" spans="4:6" x14ac:dyDescent="0.25">
      <c r="D2866" s="82">
        <v>3</v>
      </c>
      <c r="E2866" s="48" t="str">
        <f>IF('Section 3'!D878="","",'Section 3'!N878)</f>
        <v/>
      </c>
      <c r="F2866" s="48" t="str">
        <f>IF(E2866="","",'Section 3'!O878)</f>
        <v/>
      </c>
    </row>
    <row r="2867" spans="4:6" x14ac:dyDescent="0.25">
      <c r="D2867" s="82">
        <v>3</v>
      </c>
      <c r="E2867" s="48" t="str">
        <f>IF('Section 3'!D879="","",'Section 3'!N879)</f>
        <v/>
      </c>
      <c r="F2867" s="48" t="str">
        <f>IF(E2867="","",'Section 3'!O879)</f>
        <v/>
      </c>
    </row>
    <row r="2868" spans="4:6" x14ac:dyDescent="0.25">
      <c r="D2868" s="82">
        <v>3</v>
      </c>
      <c r="E2868" s="48" t="str">
        <f>IF('Section 3'!D880="","",'Section 3'!N880)</f>
        <v/>
      </c>
      <c r="F2868" s="48" t="str">
        <f>IF(E2868="","",'Section 3'!O880)</f>
        <v/>
      </c>
    </row>
    <row r="2869" spans="4:6" x14ac:dyDescent="0.25">
      <c r="D2869" s="82">
        <v>3</v>
      </c>
      <c r="E2869" s="48" t="str">
        <f>IF('Section 3'!D881="","",'Section 3'!N881)</f>
        <v/>
      </c>
      <c r="F2869" s="48" t="str">
        <f>IF(E2869="","",'Section 3'!O881)</f>
        <v/>
      </c>
    </row>
    <row r="2870" spans="4:6" x14ac:dyDescent="0.25">
      <c r="D2870" s="82">
        <v>3</v>
      </c>
      <c r="E2870" s="48" t="str">
        <f>IF('Section 3'!D882="","",'Section 3'!N882)</f>
        <v/>
      </c>
      <c r="F2870" s="48" t="str">
        <f>IF(E2870="","",'Section 3'!O882)</f>
        <v/>
      </c>
    </row>
    <row r="2871" spans="4:6" x14ac:dyDescent="0.25">
      <c r="D2871" s="82">
        <v>3</v>
      </c>
      <c r="E2871" s="48" t="str">
        <f>IF('Section 3'!D883="","",'Section 3'!N883)</f>
        <v/>
      </c>
      <c r="F2871" s="48" t="str">
        <f>IF(E2871="","",'Section 3'!O883)</f>
        <v/>
      </c>
    </row>
    <row r="2872" spans="4:6" x14ac:dyDescent="0.25">
      <c r="D2872" s="82">
        <v>3</v>
      </c>
      <c r="E2872" s="48" t="str">
        <f>IF('Section 3'!D884="","",'Section 3'!N884)</f>
        <v/>
      </c>
      <c r="F2872" s="48" t="str">
        <f>IF(E2872="","",'Section 3'!O884)</f>
        <v/>
      </c>
    </row>
    <row r="2873" spans="4:6" x14ac:dyDescent="0.25">
      <c r="D2873" s="82">
        <v>3</v>
      </c>
      <c r="E2873" s="48" t="str">
        <f>IF('Section 3'!D885="","",'Section 3'!N885)</f>
        <v/>
      </c>
      <c r="F2873" s="48" t="str">
        <f>IF(E2873="","",'Section 3'!O885)</f>
        <v/>
      </c>
    </row>
    <row r="2874" spans="4:6" x14ac:dyDescent="0.25">
      <c r="D2874" s="82">
        <v>3</v>
      </c>
      <c r="E2874" s="48" t="str">
        <f>IF('Section 3'!D886="","",'Section 3'!N886)</f>
        <v/>
      </c>
      <c r="F2874" s="48" t="str">
        <f>IF(E2874="","",'Section 3'!O886)</f>
        <v/>
      </c>
    </row>
    <row r="2875" spans="4:6" x14ac:dyDescent="0.25">
      <c r="D2875" s="82">
        <v>3</v>
      </c>
      <c r="E2875" s="48" t="str">
        <f>IF('Section 3'!D887="","",'Section 3'!N887)</f>
        <v/>
      </c>
      <c r="F2875" s="48" t="str">
        <f>IF(E2875="","",'Section 3'!O887)</f>
        <v/>
      </c>
    </row>
    <row r="2876" spans="4:6" x14ac:dyDescent="0.25">
      <c r="D2876" s="82">
        <v>3</v>
      </c>
      <c r="E2876" s="48" t="str">
        <f>IF('Section 3'!D888="","",'Section 3'!N888)</f>
        <v/>
      </c>
      <c r="F2876" s="48" t="str">
        <f>IF(E2876="","",'Section 3'!O888)</f>
        <v/>
      </c>
    </row>
    <row r="2877" spans="4:6" x14ac:dyDescent="0.25">
      <c r="D2877" s="82">
        <v>3</v>
      </c>
      <c r="E2877" s="48" t="str">
        <f>IF('Section 3'!D889="","",'Section 3'!N889)</f>
        <v/>
      </c>
      <c r="F2877" s="48" t="str">
        <f>IF(E2877="","",'Section 3'!O889)</f>
        <v/>
      </c>
    </row>
    <row r="2878" spans="4:6" x14ac:dyDescent="0.25">
      <c r="D2878" s="82">
        <v>3</v>
      </c>
      <c r="E2878" s="48" t="str">
        <f>IF('Section 3'!D890="","",'Section 3'!N890)</f>
        <v/>
      </c>
      <c r="F2878" s="48" t="str">
        <f>IF(E2878="","",'Section 3'!O890)</f>
        <v/>
      </c>
    </row>
    <row r="2879" spans="4:6" x14ac:dyDescent="0.25">
      <c r="D2879" s="82">
        <v>3</v>
      </c>
      <c r="E2879" s="48" t="str">
        <f>IF('Section 3'!D891="","",'Section 3'!N891)</f>
        <v/>
      </c>
      <c r="F2879" s="48" t="str">
        <f>IF(E2879="","",'Section 3'!O891)</f>
        <v/>
      </c>
    </row>
    <row r="2880" spans="4:6" x14ac:dyDescent="0.25">
      <c r="D2880" s="82">
        <v>3</v>
      </c>
      <c r="E2880" s="48" t="str">
        <f>IF('Section 3'!D892="","",'Section 3'!N892)</f>
        <v/>
      </c>
      <c r="F2880" s="48" t="str">
        <f>IF(E2880="","",'Section 3'!O892)</f>
        <v/>
      </c>
    </row>
    <row r="2881" spans="4:6" x14ac:dyDescent="0.25">
      <c r="D2881" s="82">
        <v>3</v>
      </c>
      <c r="E2881" s="48" t="str">
        <f>IF('Section 3'!D893="","",'Section 3'!N893)</f>
        <v/>
      </c>
      <c r="F2881" s="48" t="str">
        <f>IF(E2881="","",'Section 3'!O893)</f>
        <v/>
      </c>
    </row>
    <row r="2882" spans="4:6" x14ac:dyDescent="0.25">
      <c r="D2882" s="82">
        <v>3</v>
      </c>
      <c r="E2882" s="48" t="str">
        <f>IF('Section 3'!D894="","",'Section 3'!N894)</f>
        <v/>
      </c>
      <c r="F2882" s="48" t="str">
        <f>IF(E2882="","",'Section 3'!O894)</f>
        <v/>
      </c>
    </row>
    <row r="2883" spans="4:6" x14ac:dyDescent="0.25">
      <c r="D2883" s="82">
        <v>3</v>
      </c>
      <c r="E2883" s="48" t="str">
        <f>IF('Section 3'!D895="","",'Section 3'!N895)</f>
        <v/>
      </c>
      <c r="F2883" s="48" t="str">
        <f>IF(E2883="","",'Section 3'!O895)</f>
        <v/>
      </c>
    </row>
    <row r="2884" spans="4:6" x14ac:dyDescent="0.25">
      <c r="D2884" s="82">
        <v>3</v>
      </c>
      <c r="E2884" s="48" t="str">
        <f>IF('Section 3'!D896="","",'Section 3'!N896)</f>
        <v/>
      </c>
      <c r="F2884" s="48" t="str">
        <f>IF(E2884="","",'Section 3'!O896)</f>
        <v/>
      </c>
    </row>
    <row r="2885" spans="4:6" x14ac:dyDescent="0.25">
      <c r="D2885" s="82">
        <v>3</v>
      </c>
      <c r="E2885" s="48" t="str">
        <f>IF('Section 3'!D897="","",'Section 3'!N897)</f>
        <v/>
      </c>
      <c r="F2885" s="48" t="str">
        <f>IF(E2885="","",'Section 3'!O897)</f>
        <v/>
      </c>
    </row>
    <row r="2886" spans="4:6" x14ac:dyDescent="0.25">
      <c r="D2886" s="82">
        <v>3</v>
      </c>
      <c r="E2886" s="48" t="str">
        <f>IF('Section 3'!D898="","",'Section 3'!N898)</f>
        <v/>
      </c>
      <c r="F2886" s="48" t="str">
        <f>IF(E2886="","",'Section 3'!O898)</f>
        <v/>
      </c>
    </row>
    <row r="2887" spans="4:6" x14ac:dyDescent="0.25">
      <c r="D2887" s="82">
        <v>3</v>
      </c>
      <c r="E2887" s="48" t="str">
        <f>IF('Section 3'!D899="","",'Section 3'!N899)</f>
        <v/>
      </c>
      <c r="F2887" s="48" t="str">
        <f>IF(E2887="","",'Section 3'!O899)</f>
        <v/>
      </c>
    </row>
    <row r="2888" spans="4:6" x14ac:dyDescent="0.25">
      <c r="D2888" s="82">
        <v>3</v>
      </c>
      <c r="E2888" s="48" t="str">
        <f>IF('Section 3'!D900="","",'Section 3'!N900)</f>
        <v/>
      </c>
      <c r="F2888" s="48" t="str">
        <f>IF(E2888="","",'Section 3'!O900)</f>
        <v/>
      </c>
    </row>
    <row r="2889" spans="4:6" x14ac:dyDescent="0.25">
      <c r="D2889" s="82">
        <v>3</v>
      </c>
      <c r="E2889" s="48" t="str">
        <f>IF('Section 3'!D901="","",'Section 3'!N901)</f>
        <v/>
      </c>
      <c r="F2889" s="48" t="str">
        <f>IF(E2889="","",'Section 3'!O901)</f>
        <v/>
      </c>
    </row>
    <row r="2890" spans="4:6" x14ac:dyDescent="0.25">
      <c r="D2890" s="82">
        <v>3</v>
      </c>
      <c r="E2890" s="48" t="str">
        <f>IF('Section 3'!D902="","",'Section 3'!N902)</f>
        <v/>
      </c>
      <c r="F2890" s="48" t="str">
        <f>IF(E2890="","",'Section 3'!O902)</f>
        <v/>
      </c>
    </row>
    <row r="2891" spans="4:6" x14ac:dyDescent="0.25">
      <c r="D2891" s="82">
        <v>3</v>
      </c>
      <c r="E2891" s="48" t="str">
        <f>IF('Section 3'!D903="","",'Section 3'!N903)</f>
        <v/>
      </c>
      <c r="F2891" s="48" t="str">
        <f>IF(E2891="","",'Section 3'!O903)</f>
        <v/>
      </c>
    </row>
    <row r="2892" spans="4:6" x14ac:dyDescent="0.25">
      <c r="D2892" s="82">
        <v>3</v>
      </c>
      <c r="E2892" s="48" t="str">
        <f>IF('Section 3'!D904="","",'Section 3'!N904)</f>
        <v/>
      </c>
      <c r="F2892" s="48" t="str">
        <f>IF(E2892="","",'Section 3'!O904)</f>
        <v/>
      </c>
    </row>
    <row r="2893" spans="4:6" x14ac:dyDescent="0.25">
      <c r="D2893" s="82">
        <v>3</v>
      </c>
      <c r="E2893" s="48" t="str">
        <f>IF('Section 3'!D905="","",'Section 3'!N905)</f>
        <v/>
      </c>
      <c r="F2893" s="48" t="str">
        <f>IF(E2893="","",'Section 3'!O905)</f>
        <v/>
      </c>
    </row>
    <row r="2894" spans="4:6" x14ac:dyDescent="0.25">
      <c r="D2894" s="82">
        <v>3</v>
      </c>
      <c r="E2894" s="48" t="str">
        <f>IF('Section 3'!D906="","",'Section 3'!N906)</f>
        <v/>
      </c>
      <c r="F2894" s="48" t="str">
        <f>IF(E2894="","",'Section 3'!O906)</f>
        <v/>
      </c>
    </row>
    <row r="2895" spans="4:6" x14ac:dyDescent="0.25">
      <c r="D2895" s="82">
        <v>3</v>
      </c>
      <c r="E2895" s="48" t="str">
        <f>IF('Section 3'!D907="","",'Section 3'!N907)</f>
        <v/>
      </c>
      <c r="F2895" s="48" t="str">
        <f>IF(E2895="","",'Section 3'!O907)</f>
        <v/>
      </c>
    </row>
    <row r="2896" spans="4:6" x14ac:dyDescent="0.25">
      <c r="D2896" s="82">
        <v>3</v>
      </c>
      <c r="E2896" s="48" t="str">
        <f>IF('Section 3'!D908="","",'Section 3'!N908)</f>
        <v/>
      </c>
      <c r="F2896" s="48" t="str">
        <f>IF(E2896="","",'Section 3'!O908)</f>
        <v/>
      </c>
    </row>
    <row r="2897" spans="4:6" x14ac:dyDescent="0.25">
      <c r="D2897" s="82">
        <v>3</v>
      </c>
      <c r="E2897" s="48" t="str">
        <f>IF('Section 3'!D909="","",'Section 3'!N909)</f>
        <v/>
      </c>
      <c r="F2897" s="48" t="str">
        <f>IF(E2897="","",'Section 3'!O909)</f>
        <v/>
      </c>
    </row>
    <row r="2898" spans="4:6" x14ac:dyDescent="0.25">
      <c r="D2898" s="82">
        <v>3</v>
      </c>
      <c r="E2898" s="48" t="str">
        <f>IF('Section 3'!D910="","",'Section 3'!N910)</f>
        <v/>
      </c>
      <c r="F2898" s="48" t="str">
        <f>IF(E2898="","",'Section 3'!O910)</f>
        <v/>
      </c>
    </row>
    <row r="2899" spans="4:6" x14ac:dyDescent="0.25">
      <c r="D2899" s="82">
        <v>3</v>
      </c>
      <c r="E2899" s="48" t="str">
        <f>IF('Section 3'!D911="","",'Section 3'!N911)</f>
        <v/>
      </c>
      <c r="F2899" s="48" t="str">
        <f>IF(E2899="","",'Section 3'!O911)</f>
        <v/>
      </c>
    </row>
    <row r="2900" spans="4:6" x14ac:dyDescent="0.25">
      <c r="D2900" s="82">
        <v>3</v>
      </c>
      <c r="E2900" s="48" t="str">
        <f>IF('Section 3'!D912="","",'Section 3'!N912)</f>
        <v/>
      </c>
      <c r="F2900" s="48" t="str">
        <f>IF(E2900="","",'Section 3'!O912)</f>
        <v/>
      </c>
    </row>
    <row r="2901" spans="4:6" x14ac:dyDescent="0.25">
      <c r="D2901" s="82">
        <v>3</v>
      </c>
      <c r="E2901" s="48" t="str">
        <f>IF('Section 3'!D913="","",'Section 3'!N913)</f>
        <v/>
      </c>
      <c r="F2901" s="48" t="str">
        <f>IF(E2901="","",'Section 3'!O913)</f>
        <v/>
      </c>
    </row>
    <row r="2902" spans="4:6" x14ac:dyDescent="0.25">
      <c r="D2902" s="82">
        <v>3</v>
      </c>
      <c r="E2902" s="48" t="str">
        <f>IF('Section 3'!D914="","",'Section 3'!N914)</f>
        <v/>
      </c>
      <c r="F2902" s="48" t="str">
        <f>IF(E2902="","",'Section 3'!O914)</f>
        <v/>
      </c>
    </row>
    <row r="2903" spans="4:6" x14ac:dyDescent="0.25">
      <c r="D2903" s="82">
        <v>3</v>
      </c>
      <c r="E2903" s="48" t="str">
        <f>IF('Section 3'!D915="","",'Section 3'!N915)</f>
        <v/>
      </c>
      <c r="F2903" s="48" t="str">
        <f>IF(E2903="","",'Section 3'!O915)</f>
        <v/>
      </c>
    </row>
    <row r="2904" spans="4:6" x14ac:dyDescent="0.25">
      <c r="D2904" s="82">
        <v>3</v>
      </c>
      <c r="E2904" s="48" t="str">
        <f>IF('Section 3'!D916="","",'Section 3'!N916)</f>
        <v/>
      </c>
      <c r="F2904" s="48" t="str">
        <f>IF(E2904="","",'Section 3'!O916)</f>
        <v/>
      </c>
    </row>
    <row r="2905" spans="4:6" x14ac:dyDescent="0.25">
      <c r="D2905" s="82">
        <v>3</v>
      </c>
      <c r="E2905" s="48" t="str">
        <f>IF('Section 3'!D917="","",'Section 3'!N917)</f>
        <v/>
      </c>
      <c r="F2905" s="48" t="str">
        <f>IF(E2905="","",'Section 3'!O917)</f>
        <v/>
      </c>
    </row>
    <row r="2906" spans="4:6" x14ac:dyDescent="0.25">
      <c r="D2906" s="82">
        <v>3</v>
      </c>
      <c r="E2906" s="48" t="str">
        <f>IF('Section 3'!D918="","",'Section 3'!N918)</f>
        <v/>
      </c>
      <c r="F2906" s="48" t="str">
        <f>IF(E2906="","",'Section 3'!O918)</f>
        <v/>
      </c>
    </row>
    <row r="2907" spans="4:6" x14ac:dyDescent="0.25">
      <c r="D2907" s="82">
        <v>3</v>
      </c>
      <c r="E2907" s="48" t="str">
        <f>IF('Section 3'!D919="","",'Section 3'!N919)</f>
        <v/>
      </c>
      <c r="F2907" s="48" t="str">
        <f>IF(E2907="","",'Section 3'!O919)</f>
        <v/>
      </c>
    </row>
    <row r="2908" spans="4:6" x14ac:dyDescent="0.25">
      <c r="D2908" s="82">
        <v>3</v>
      </c>
      <c r="E2908" s="48" t="str">
        <f>IF('Section 3'!D920="","",'Section 3'!N920)</f>
        <v/>
      </c>
      <c r="F2908" s="48" t="str">
        <f>IF(E2908="","",'Section 3'!O920)</f>
        <v/>
      </c>
    </row>
    <row r="2909" spans="4:6" x14ac:dyDescent="0.25">
      <c r="D2909" s="82">
        <v>3</v>
      </c>
      <c r="E2909" s="48" t="str">
        <f>IF('Section 3'!D921="","",'Section 3'!N921)</f>
        <v/>
      </c>
      <c r="F2909" s="48" t="str">
        <f>IF(E2909="","",'Section 3'!O921)</f>
        <v/>
      </c>
    </row>
    <row r="2910" spans="4:6" x14ac:dyDescent="0.25">
      <c r="D2910" s="82">
        <v>3</v>
      </c>
      <c r="E2910" s="48" t="str">
        <f>IF('Section 3'!D922="","",'Section 3'!N922)</f>
        <v/>
      </c>
      <c r="F2910" s="48" t="str">
        <f>IF(E2910="","",'Section 3'!O922)</f>
        <v/>
      </c>
    </row>
    <row r="2911" spans="4:6" x14ac:dyDescent="0.25">
      <c r="D2911" s="82">
        <v>3</v>
      </c>
      <c r="E2911" s="48" t="str">
        <f>IF('Section 3'!D923="","",'Section 3'!N923)</f>
        <v/>
      </c>
      <c r="F2911" s="48" t="str">
        <f>IF(E2911="","",'Section 3'!O923)</f>
        <v/>
      </c>
    </row>
    <row r="2912" spans="4:6" x14ac:dyDescent="0.25">
      <c r="D2912" s="82">
        <v>3</v>
      </c>
      <c r="E2912" s="48" t="str">
        <f>IF('Section 3'!D924="","",'Section 3'!N924)</f>
        <v/>
      </c>
      <c r="F2912" s="48" t="str">
        <f>IF(E2912="","",'Section 3'!O924)</f>
        <v/>
      </c>
    </row>
    <row r="2913" spans="4:6" x14ac:dyDescent="0.25">
      <c r="D2913" s="82">
        <v>3</v>
      </c>
      <c r="E2913" s="48" t="str">
        <f>IF('Section 3'!D925="","",'Section 3'!N925)</f>
        <v/>
      </c>
      <c r="F2913" s="48" t="str">
        <f>IF(E2913="","",'Section 3'!O925)</f>
        <v/>
      </c>
    </row>
    <row r="2914" spans="4:6" x14ac:dyDescent="0.25">
      <c r="D2914" s="82">
        <v>3</v>
      </c>
      <c r="E2914" s="48" t="str">
        <f>IF('Section 3'!D926="","",'Section 3'!N926)</f>
        <v/>
      </c>
      <c r="F2914" s="48" t="str">
        <f>IF(E2914="","",'Section 3'!O926)</f>
        <v/>
      </c>
    </row>
    <row r="2915" spans="4:6" x14ac:dyDescent="0.25">
      <c r="D2915" s="82">
        <v>3</v>
      </c>
      <c r="E2915" s="48" t="str">
        <f>IF('Section 3'!D927="","",'Section 3'!N927)</f>
        <v/>
      </c>
      <c r="F2915" s="48" t="str">
        <f>IF(E2915="","",'Section 3'!O927)</f>
        <v/>
      </c>
    </row>
    <row r="2916" spans="4:6" x14ac:dyDescent="0.25">
      <c r="D2916" s="82">
        <v>3</v>
      </c>
      <c r="E2916" s="48" t="str">
        <f>IF('Section 3'!D928="","",'Section 3'!N928)</f>
        <v/>
      </c>
      <c r="F2916" s="48" t="str">
        <f>IF(E2916="","",'Section 3'!O928)</f>
        <v/>
      </c>
    </row>
    <row r="2917" spans="4:6" x14ac:dyDescent="0.25">
      <c r="D2917" s="82">
        <v>3</v>
      </c>
      <c r="E2917" s="48" t="str">
        <f>IF('Section 3'!D929="","",'Section 3'!N929)</f>
        <v/>
      </c>
      <c r="F2917" s="48" t="str">
        <f>IF(E2917="","",'Section 3'!O929)</f>
        <v/>
      </c>
    </row>
    <row r="2918" spans="4:6" x14ac:dyDescent="0.25">
      <c r="D2918" s="82">
        <v>3</v>
      </c>
      <c r="E2918" s="48" t="str">
        <f>IF('Section 3'!D930="","",'Section 3'!N930)</f>
        <v/>
      </c>
      <c r="F2918" s="48" t="str">
        <f>IF(E2918="","",'Section 3'!O930)</f>
        <v/>
      </c>
    </row>
    <row r="2919" spans="4:6" x14ac:dyDescent="0.25">
      <c r="D2919" s="82">
        <v>3</v>
      </c>
      <c r="E2919" s="48" t="str">
        <f>IF('Section 3'!D931="","",'Section 3'!N931)</f>
        <v/>
      </c>
      <c r="F2919" s="48" t="str">
        <f>IF(E2919="","",'Section 3'!O931)</f>
        <v/>
      </c>
    </row>
    <row r="2920" spans="4:6" x14ac:dyDescent="0.25">
      <c r="D2920" s="82">
        <v>3</v>
      </c>
      <c r="E2920" s="48" t="str">
        <f>IF('Section 3'!D932="","",'Section 3'!N932)</f>
        <v/>
      </c>
      <c r="F2920" s="48" t="str">
        <f>IF(E2920="","",'Section 3'!O932)</f>
        <v/>
      </c>
    </row>
    <row r="2921" spans="4:6" x14ac:dyDescent="0.25">
      <c r="D2921" s="82">
        <v>3</v>
      </c>
      <c r="E2921" s="48" t="str">
        <f>IF('Section 3'!D933="","",'Section 3'!N933)</f>
        <v/>
      </c>
      <c r="F2921" s="48" t="str">
        <f>IF(E2921="","",'Section 3'!O933)</f>
        <v/>
      </c>
    </row>
    <row r="2922" spans="4:6" x14ac:dyDescent="0.25">
      <c r="D2922" s="82">
        <v>3</v>
      </c>
      <c r="E2922" s="48" t="str">
        <f>IF('Section 3'!D934="","",'Section 3'!N934)</f>
        <v/>
      </c>
      <c r="F2922" s="48" t="str">
        <f>IF(E2922="","",'Section 3'!O934)</f>
        <v/>
      </c>
    </row>
    <row r="2923" spans="4:6" x14ac:dyDescent="0.25">
      <c r="D2923" s="82">
        <v>3</v>
      </c>
      <c r="E2923" s="48" t="str">
        <f>IF('Section 3'!D935="","",'Section 3'!N935)</f>
        <v/>
      </c>
      <c r="F2923" s="48" t="str">
        <f>IF(E2923="","",'Section 3'!O935)</f>
        <v/>
      </c>
    </row>
    <row r="2924" spans="4:6" x14ac:dyDescent="0.25">
      <c r="D2924" s="82">
        <v>3</v>
      </c>
      <c r="E2924" s="48" t="str">
        <f>IF('Section 3'!D936="","",'Section 3'!N936)</f>
        <v/>
      </c>
      <c r="F2924" s="48" t="str">
        <f>IF(E2924="","",'Section 3'!O936)</f>
        <v/>
      </c>
    </row>
    <row r="2925" spans="4:6" x14ac:dyDescent="0.25">
      <c r="D2925" s="82">
        <v>3</v>
      </c>
      <c r="E2925" s="48" t="str">
        <f>IF('Section 3'!D937="","",'Section 3'!N937)</f>
        <v/>
      </c>
      <c r="F2925" s="48" t="str">
        <f>IF(E2925="","",'Section 3'!O937)</f>
        <v/>
      </c>
    </row>
    <row r="2926" spans="4:6" x14ac:dyDescent="0.25">
      <c r="D2926" s="82">
        <v>3</v>
      </c>
      <c r="E2926" s="48" t="str">
        <f>IF('Section 3'!D938="","",'Section 3'!N938)</f>
        <v/>
      </c>
      <c r="F2926" s="48" t="str">
        <f>IF(E2926="","",'Section 3'!O938)</f>
        <v/>
      </c>
    </row>
    <row r="2927" spans="4:6" x14ac:dyDescent="0.25">
      <c r="D2927" s="82">
        <v>3</v>
      </c>
      <c r="E2927" s="48" t="str">
        <f>IF('Section 3'!D939="","",'Section 3'!N939)</f>
        <v/>
      </c>
      <c r="F2927" s="48" t="str">
        <f>IF(E2927="","",'Section 3'!O939)</f>
        <v/>
      </c>
    </row>
    <row r="2928" spans="4:6" x14ac:dyDescent="0.25">
      <c r="D2928" s="82">
        <v>3</v>
      </c>
      <c r="E2928" s="48" t="str">
        <f>IF('Section 3'!D940="","",'Section 3'!N940)</f>
        <v/>
      </c>
      <c r="F2928" s="48" t="str">
        <f>IF(E2928="","",'Section 3'!O940)</f>
        <v/>
      </c>
    </row>
    <row r="2929" spans="4:6" x14ac:dyDescent="0.25">
      <c r="D2929" s="82">
        <v>3</v>
      </c>
      <c r="E2929" s="48" t="str">
        <f>IF('Section 3'!D941="","",'Section 3'!N941)</f>
        <v/>
      </c>
      <c r="F2929" s="48" t="str">
        <f>IF(E2929="","",'Section 3'!O941)</f>
        <v/>
      </c>
    </row>
    <row r="2930" spans="4:6" x14ac:dyDescent="0.25">
      <c r="D2930" s="82">
        <v>3</v>
      </c>
      <c r="E2930" s="48" t="str">
        <f>IF('Section 3'!D942="","",'Section 3'!N942)</f>
        <v/>
      </c>
      <c r="F2930" s="48" t="str">
        <f>IF(E2930="","",'Section 3'!O942)</f>
        <v/>
      </c>
    </row>
    <row r="2931" spans="4:6" x14ac:dyDescent="0.25">
      <c r="D2931" s="82">
        <v>3</v>
      </c>
      <c r="E2931" s="48" t="str">
        <f>IF('Section 3'!D943="","",'Section 3'!N943)</f>
        <v/>
      </c>
      <c r="F2931" s="48" t="str">
        <f>IF(E2931="","",'Section 3'!O943)</f>
        <v/>
      </c>
    </row>
    <row r="2932" spans="4:6" x14ac:dyDescent="0.25">
      <c r="D2932" s="82">
        <v>3</v>
      </c>
      <c r="E2932" s="48" t="str">
        <f>IF('Section 3'!D944="","",'Section 3'!N944)</f>
        <v/>
      </c>
      <c r="F2932" s="48" t="str">
        <f>IF(E2932="","",'Section 3'!O944)</f>
        <v/>
      </c>
    </row>
    <row r="2933" spans="4:6" x14ac:dyDescent="0.25">
      <c r="D2933" s="82">
        <v>3</v>
      </c>
      <c r="E2933" s="48" t="str">
        <f>IF('Section 3'!D945="","",'Section 3'!N945)</f>
        <v/>
      </c>
      <c r="F2933" s="48" t="str">
        <f>IF(E2933="","",'Section 3'!O945)</f>
        <v/>
      </c>
    </row>
    <row r="2934" spans="4:6" x14ac:dyDescent="0.25">
      <c r="D2934" s="82">
        <v>3</v>
      </c>
      <c r="E2934" s="48" t="str">
        <f>IF('Section 3'!D946="","",'Section 3'!N946)</f>
        <v/>
      </c>
      <c r="F2934" s="48" t="str">
        <f>IF(E2934="","",'Section 3'!O946)</f>
        <v/>
      </c>
    </row>
    <row r="2935" spans="4:6" x14ac:dyDescent="0.25">
      <c r="D2935" s="82">
        <v>3</v>
      </c>
      <c r="E2935" s="48" t="str">
        <f>IF('Section 3'!D947="","",'Section 3'!N947)</f>
        <v/>
      </c>
      <c r="F2935" s="48" t="str">
        <f>IF(E2935="","",'Section 3'!O947)</f>
        <v/>
      </c>
    </row>
    <row r="2936" spans="4:6" x14ac:dyDescent="0.25">
      <c r="D2936" s="82">
        <v>3</v>
      </c>
      <c r="E2936" s="48" t="str">
        <f>IF('Section 3'!D948="","",'Section 3'!N948)</f>
        <v/>
      </c>
      <c r="F2936" s="48" t="str">
        <f>IF(E2936="","",'Section 3'!O948)</f>
        <v/>
      </c>
    </row>
    <row r="2937" spans="4:6" x14ac:dyDescent="0.25">
      <c r="D2937" s="82">
        <v>3</v>
      </c>
      <c r="E2937" s="48" t="str">
        <f>IF('Section 3'!D949="","",'Section 3'!N949)</f>
        <v/>
      </c>
      <c r="F2937" s="48" t="str">
        <f>IF(E2937="","",'Section 3'!O949)</f>
        <v/>
      </c>
    </row>
    <row r="2938" spans="4:6" x14ac:dyDescent="0.25">
      <c r="D2938" s="82">
        <v>3</v>
      </c>
      <c r="E2938" s="48" t="str">
        <f>IF('Section 3'!D950="","",'Section 3'!N950)</f>
        <v/>
      </c>
      <c r="F2938" s="48" t="str">
        <f>IF(E2938="","",'Section 3'!O950)</f>
        <v/>
      </c>
    </row>
    <row r="2939" spans="4:6" x14ac:dyDescent="0.25">
      <c r="D2939" s="82">
        <v>3</v>
      </c>
      <c r="E2939" s="48" t="str">
        <f>IF('Section 3'!D951="","",'Section 3'!N951)</f>
        <v/>
      </c>
      <c r="F2939" s="48" t="str">
        <f>IF(E2939="","",'Section 3'!O951)</f>
        <v/>
      </c>
    </row>
    <row r="2940" spans="4:6" x14ac:dyDescent="0.25">
      <c r="D2940" s="82">
        <v>3</v>
      </c>
      <c r="E2940" s="48" t="str">
        <f>IF('Section 3'!D952="","",'Section 3'!N952)</f>
        <v/>
      </c>
      <c r="F2940" s="48" t="str">
        <f>IF(E2940="","",'Section 3'!O952)</f>
        <v/>
      </c>
    </row>
    <row r="2941" spans="4:6" x14ac:dyDescent="0.25">
      <c r="D2941" s="82">
        <v>3</v>
      </c>
      <c r="E2941" s="48" t="str">
        <f>IF('Section 3'!D953="","",'Section 3'!N953)</f>
        <v/>
      </c>
      <c r="F2941" s="48" t="str">
        <f>IF(E2941="","",'Section 3'!O953)</f>
        <v/>
      </c>
    </row>
    <row r="2942" spans="4:6" x14ac:dyDescent="0.25">
      <c r="D2942" s="82">
        <v>3</v>
      </c>
      <c r="E2942" s="48" t="str">
        <f>IF('Section 3'!D954="","",'Section 3'!N954)</f>
        <v/>
      </c>
      <c r="F2942" s="48" t="str">
        <f>IF(E2942="","",'Section 3'!O954)</f>
        <v/>
      </c>
    </row>
    <row r="2943" spans="4:6" x14ac:dyDescent="0.25">
      <c r="D2943" s="82">
        <v>3</v>
      </c>
      <c r="E2943" s="48" t="str">
        <f>IF('Section 3'!D955="","",'Section 3'!N955)</f>
        <v/>
      </c>
      <c r="F2943" s="48" t="str">
        <f>IF(E2943="","",'Section 3'!O955)</f>
        <v/>
      </c>
    </row>
    <row r="2944" spans="4:6" x14ac:dyDescent="0.25">
      <c r="D2944" s="82">
        <v>3</v>
      </c>
      <c r="E2944" s="48" t="str">
        <f>IF('Section 3'!D956="","",'Section 3'!N956)</f>
        <v/>
      </c>
      <c r="F2944" s="48" t="str">
        <f>IF(E2944="","",'Section 3'!O956)</f>
        <v/>
      </c>
    </row>
    <row r="2945" spans="4:6" x14ac:dyDescent="0.25">
      <c r="D2945" s="82">
        <v>3</v>
      </c>
      <c r="E2945" s="48" t="str">
        <f>IF('Section 3'!D957="","",'Section 3'!N957)</f>
        <v/>
      </c>
      <c r="F2945" s="48" t="str">
        <f>IF(E2945="","",'Section 3'!O957)</f>
        <v/>
      </c>
    </row>
    <row r="2946" spans="4:6" x14ac:dyDescent="0.25">
      <c r="D2946" s="82">
        <v>3</v>
      </c>
      <c r="E2946" s="48" t="str">
        <f>IF('Section 3'!D958="","",'Section 3'!N958)</f>
        <v/>
      </c>
      <c r="F2946" s="48" t="str">
        <f>IF(E2946="","",'Section 3'!O958)</f>
        <v/>
      </c>
    </row>
    <row r="2947" spans="4:6" x14ac:dyDescent="0.25">
      <c r="D2947" s="82">
        <v>3</v>
      </c>
      <c r="E2947" s="48" t="str">
        <f>IF('Section 3'!D959="","",'Section 3'!N959)</f>
        <v/>
      </c>
      <c r="F2947" s="48" t="str">
        <f>IF(E2947="","",'Section 3'!O959)</f>
        <v/>
      </c>
    </row>
    <row r="2948" spans="4:6" x14ac:dyDescent="0.25">
      <c r="D2948" s="82">
        <v>3</v>
      </c>
      <c r="E2948" s="48" t="str">
        <f>IF('Section 3'!D960="","",'Section 3'!N960)</f>
        <v/>
      </c>
      <c r="F2948" s="48" t="str">
        <f>IF(E2948="","",'Section 3'!O960)</f>
        <v/>
      </c>
    </row>
    <row r="2949" spans="4:6" x14ac:dyDescent="0.25">
      <c r="D2949" s="82">
        <v>3</v>
      </c>
      <c r="E2949" s="48" t="str">
        <f>IF('Section 3'!D961="","",'Section 3'!N961)</f>
        <v/>
      </c>
      <c r="F2949" s="48" t="str">
        <f>IF(E2949="","",'Section 3'!O961)</f>
        <v/>
      </c>
    </row>
    <row r="2950" spans="4:6" x14ac:dyDescent="0.25">
      <c r="D2950" s="82">
        <v>3</v>
      </c>
      <c r="E2950" s="48" t="str">
        <f>IF('Section 3'!D962="","",'Section 3'!N962)</f>
        <v/>
      </c>
      <c r="F2950" s="48" t="str">
        <f>IF(E2950="","",'Section 3'!O962)</f>
        <v/>
      </c>
    </row>
    <row r="2951" spans="4:6" x14ac:dyDescent="0.25">
      <c r="D2951" s="82">
        <v>3</v>
      </c>
      <c r="E2951" s="48" t="str">
        <f>IF('Section 3'!D963="","",'Section 3'!N963)</f>
        <v/>
      </c>
      <c r="F2951" s="48" t="str">
        <f>IF(E2951="","",'Section 3'!O963)</f>
        <v/>
      </c>
    </row>
    <row r="2952" spans="4:6" x14ac:dyDescent="0.25">
      <c r="D2952" s="82">
        <v>3</v>
      </c>
      <c r="E2952" s="48" t="str">
        <f>IF('Section 3'!D964="","",'Section 3'!N964)</f>
        <v/>
      </c>
      <c r="F2952" s="48" t="str">
        <f>IF(E2952="","",'Section 3'!O964)</f>
        <v/>
      </c>
    </row>
    <row r="2953" spans="4:6" x14ac:dyDescent="0.25">
      <c r="D2953" s="82">
        <v>3</v>
      </c>
      <c r="E2953" s="48" t="str">
        <f>IF('Section 3'!D965="","",'Section 3'!N965)</f>
        <v/>
      </c>
      <c r="F2953" s="48" t="str">
        <f>IF(E2953="","",'Section 3'!O965)</f>
        <v/>
      </c>
    </row>
    <row r="2954" spans="4:6" x14ac:dyDescent="0.25">
      <c r="D2954" s="82">
        <v>3</v>
      </c>
      <c r="E2954" s="48" t="str">
        <f>IF('Section 3'!D966="","",'Section 3'!N966)</f>
        <v/>
      </c>
      <c r="F2954" s="48" t="str">
        <f>IF(E2954="","",'Section 3'!O966)</f>
        <v/>
      </c>
    </row>
    <row r="2955" spans="4:6" x14ac:dyDescent="0.25">
      <c r="D2955" s="82">
        <v>3</v>
      </c>
      <c r="E2955" s="48" t="str">
        <f>IF('Section 3'!D967="","",'Section 3'!N967)</f>
        <v/>
      </c>
      <c r="F2955" s="48" t="str">
        <f>IF(E2955="","",'Section 3'!O967)</f>
        <v/>
      </c>
    </row>
    <row r="2956" spans="4:6" x14ac:dyDescent="0.25">
      <c r="D2956" s="82">
        <v>3</v>
      </c>
      <c r="E2956" s="48" t="str">
        <f>IF('Section 3'!D968="","",'Section 3'!N968)</f>
        <v/>
      </c>
      <c r="F2956" s="48" t="str">
        <f>IF(E2956="","",'Section 3'!O968)</f>
        <v/>
      </c>
    </row>
    <row r="2957" spans="4:6" x14ac:dyDescent="0.25">
      <c r="D2957" s="82">
        <v>3</v>
      </c>
      <c r="E2957" s="48" t="str">
        <f>IF('Section 3'!D969="","",'Section 3'!N969)</f>
        <v/>
      </c>
      <c r="F2957" s="48" t="str">
        <f>IF(E2957="","",'Section 3'!O969)</f>
        <v/>
      </c>
    </row>
    <row r="2958" spans="4:6" x14ac:dyDescent="0.25">
      <c r="D2958" s="82">
        <v>3</v>
      </c>
      <c r="E2958" s="48" t="str">
        <f>IF('Section 3'!D970="","",'Section 3'!N970)</f>
        <v/>
      </c>
      <c r="F2958" s="48" t="str">
        <f>IF(E2958="","",'Section 3'!O970)</f>
        <v/>
      </c>
    </row>
    <row r="2959" spans="4:6" x14ac:dyDescent="0.25">
      <c r="D2959" s="82">
        <v>3</v>
      </c>
      <c r="E2959" s="48" t="str">
        <f>IF('Section 3'!D971="","",'Section 3'!N971)</f>
        <v/>
      </c>
      <c r="F2959" s="48" t="str">
        <f>IF(E2959="","",'Section 3'!O971)</f>
        <v/>
      </c>
    </row>
    <row r="2960" spans="4:6" x14ac:dyDescent="0.25">
      <c r="D2960" s="82">
        <v>3</v>
      </c>
      <c r="E2960" s="48" t="str">
        <f>IF('Section 3'!D972="","",'Section 3'!N972)</f>
        <v/>
      </c>
      <c r="F2960" s="48" t="str">
        <f>IF(E2960="","",'Section 3'!O972)</f>
        <v/>
      </c>
    </row>
    <row r="2961" spans="4:6" x14ac:dyDescent="0.25">
      <c r="D2961" s="82">
        <v>3</v>
      </c>
      <c r="E2961" s="48" t="str">
        <f>IF('Section 3'!D973="","",'Section 3'!N973)</f>
        <v/>
      </c>
      <c r="F2961" s="48" t="str">
        <f>IF(E2961="","",'Section 3'!O973)</f>
        <v/>
      </c>
    </row>
    <row r="2962" spans="4:6" x14ac:dyDescent="0.25">
      <c r="D2962" s="82">
        <v>3</v>
      </c>
      <c r="E2962" s="48" t="str">
        <f>IF('Section 3'!D974="","",'Section 3'!N974)</f>
        <v/>
      </c>
      <c r="F2962" s="48" t="str">
        <f>IF(E2962="","",'Section 3'!O974)</f>
        <v/>
      </c>
    </row>
    <row r="2963" spans="4:6" x14ac:dyDescent="0.25">
      <c r="D2963" s="82">
        <v>3</v>
      </c>
      <c r="E2963" s="48" t="str">
        <f>IF('Section 3'!D975="","",'Section 3'!N975)</f>
        <v/>
      </c>
      <c r="F2963" s="48" t="str">
        <f>IF(E2963="","",'Section 3'!O975)</f>
        <v/>
      </c>
    </row>
    <row r="2964" spans="4:6" x14ac:dyDescent="0.25">
      <c r="D2964" s="82">
        <v>3</v>
      </c>
      <c r="E2964" s="48" t="str">
        <f>IF('Section 3'!D976="","",'Section 3'!N976)</f>
        <v/>
      </c>
      <c r="F2964" s="48" t="str">
        <f>IF(E2964="","",'Section 3'!O976)</f>
        <v/>
      </c>
    </row>
    <row r="2965" spans="4:6" x14ac:dyDescent="0.25">
      <c r="D2965" s="82">
        <v>3</v>
      </c>
      <c r="E2965" s="48" t="str">
        <f>IF('Section 3'!D977="","",'Section 3'!N977)</f>
        <v/>
      </c>
      <c r="F2965" s="48" t="str">
        <f>IF(E2965="","",'Section 3'!O977)</f>
        <v/>
      </c>
    </row>
    <row r="2966" spans="4:6" x14ac:dyDescent="0.25">
      <c r="D2966" s="82">
        <v>3</v>
      </c>
      <c r="E2966" s="48" t="str">
        <f>IF('Section 3'!D978="","",'Section 3'!N978)</f>
        <v/>
      </c>
      <c r="F2966" s="48" t="str">
        <f>IF(E2966="","",'Section 3'!O978)</f>
        <v/>
      </c>
    </row>
    <row r="2967" spans="4:6" x14ac:dyDescent="0.25">
      <c r="D2967" s="82">
        <v>3</v>
      </c>
      <c r="E2967" s="48" t="str">
        <f>IF('Section 3'!D979="","",'Section 3'!N979)</f>
        <v/>
      </c>
      <c r="F2967" s="48" t="str">
        <f>IF(E2967="","",'Section 3'!O979)</f>
        <v/>
      </c>
    </row>
    <row r="2968" spans="4:6" x14ac:dyDescent="0.25">
      <c r="D2968" s="82">
        <v>3</v>
      </c>
      <c r="E2968" s="48" t="str">
        <f>IF('Section 3'!D980="","",'Section 3'!N980)</f>
        <v/>
      </c>
      <c r="F2968" s="48" t="str">
        <f>IF(E2968="","",'Section 3'!O980)</f>
        <v/>
      </c>
    </row>
    <row r="2969" spans="4:6" x14ac:dyDescent="0.25">
      <c r="D2969" s="82">
        <v>3</v>
      </c>
      <c r="E2969" s="48" t="str">
        <f>IF('Section 3'!D981="","",'Section 3'!N981)</f>
        <v/>
      </c>
      <c r="F2969" s="48" t="str">
        <f>IF(E2969="","",'Section 3'!O981)</f>
        <v/>
      </c>
    </row>
    <row r="2970" spans="4:6" x14ac:dyDescent="0.25">
      <c r="D2970" s="82">
        <v>3</v>
      </c>
      <c r="E2970" s="48" t="str">
        <f>IF('Section 3'!D982="","",'Section 3'!N982)</f>
        <v/>
      </c>
      <c r="F2970" s="48" t="str">
        <f>IF(E2970="","",'Section 3'!O982)</f>
        <v/>
      </c>
    </row>
    <row r="2971" spans="4:6" x14ac:dyDescent="0.25">
      <c r="D2971" s="82">
        <v>3</v>
      </c>
      <c r="E2971" s="48" t="str">
        <f>IF('Section 3'!D983="","",'Section 3'!N983)</f>
        <v/>
      </c>
      <c r="F2971" s="48" t="str">
        <f>IF(E2971="","",'Section 3'!O983)</f>
        <v/>
      </c>
    </row>
    <row r="2972" spans="4:6" x14ac:dyDescent="0.25">
      <c r="D2972" s="82">
        <v>3</v>
      </c>
      <c r="E2972" s="48" t="str">
        <f>IF('Section 3'!D984="","",'Section 3'!N984)</f>
        <v/>
      </c>
      <c r="F2972" s="48" t="str">
        <f>IF(E2972="","",'Section 3'!O984)</f>
        <v/>
      </c>
    </row>
    <row r="2973" spans="4:6" x14ac:dyDescent="0.25">
      <c r="D2973" s="82">
        <v>3</v>
      </c>
      <c r="E2973" s="48" t="str">
        <f>IF('Section 3'!D985="","",'Section 3'!N985)</f>
        <v/>
      </c>
      <c r="F2973" s="48" t="str">
        <f>IF(E2973="","",'Section 3'!O985)</f>
        <v/>
      </c>
    </row>
    <row r="2974" spans="4:6" x14ac:dyDescent="0.25">
      <c r="D2974" s="82">
        <v>3</v>
      </c>
      <c r="E2974" s="48" t="str">
        <f>IF('Section 3'!D986="","",'Section 3'!N986)</f>
        <v/>
      </c>
      <c r="F2974" s="48" t="str">
        <f>IF(E2974="","",'Section 3'!O986)</f>
        <v/>
      </c>
    </row>
    <row r="2975" spans="4:6" x14ac:dyDescent="0.25">
      <c r="D2975" s="82">
        <v>3</v>
      </c>
      <c r="E2975" s="48" t="str">
        <f>IF('Section 3'!D987="","",'Section 3'!N987)</f>
        <v/>
      </c>
      <c r="F2975" s="48" t="str">
        <f>IF(E2975="","",'Section 3'!O987)</f>
        <v/>
      </c>
    </row>
    <row r="2976" spans="4:6" x14ac:dyDescent="0.25">
      <c r="D2976" s="82">
        <v>3</v>
      </c>
      <c r="E2976" s="48" t="str">
        <f>IF('Section 3'!D988="","",'Section 3'!N988)</f>
        <v/>
      </c>
      <c r="F2976" s="48" t="str">
        <f>IF(E2976="","",'Section 3'!O988)</f>
        <v/>
      </c>
    </row>
    <row r="2977" spans="4:6" x14ac:dyDescent="0.25">
      <c r="D2977" s="82">
        <v>3</v>
      </c>
      <c r="E2977" s="48" t="str">
        <f>IF('Section 3'!D989="","",'Section 3'!N989)</f>
        <v/>
      </c>
      <c r="F2977" s="48" t="str">
        <f>IF(E2977="","",'Section 3'!O989)</f>
        <v/>
      </c>
    </row>
    <row r="2978" spans="4:6" x14ac:dyDescent="0.25">
      <c r="D2978" s="82">
        <v>3</v>
      </c>
      <c r="E2978" s="48" t="str">
        <f>IF('Section 3'!D990="","",'Section 3'!N990)</f>
        <v/>
      </c>
      <c r="F2978" s="48" t="str">
        <f>IF(E2978="","",'Section 3'!O990)</f>
        <v/>
      </c>
    </row>
    <row r="2979" spans="4:6" x14ac:dyDescent="0.25">
      <c r="D2979" s="82">
        <v>3</v>
      </c>
      <c r="E2979" s="48" t="str">
        <f>IF('Section 3'!D991="","",'Section 3'!N991)</f>
        <v/>
      </c>
      <c r="F2979" s="48" t="str">
        <f>IF(E2979="","",'Section 3'!O991)</f>
        <v/>
      </c>
    </row>
    <row r="2980" spans="4:6" x14ac:dyDescent="0.25">
      <c r="D2980" s="82">
        <v>3</v>
      </c>
      <c r="E2980" s="48" t="str">
        <f>IF('Section 3'!D992="","",'Section 3'!N992)</f>
        <v/>
      </c>
      <c r="F2980" s="48" t="str">
        <f>IF(E2980="","",'Section 3'!O992)</f>
        <v/>
      </c>
    </row>
    <row r="2981" spans="4:6" x14ac:dyDescent="0.25">
      <c r="D2981" s="82">
        <v>3</v>
      </c>
      <c r="E2981" s="48" t="str">
        <f>IF('Section 3'!D993="","",'Section 3'!N993)</f>
        <v/>
      </c>
      <c r="F2981" s="48" t="str">
        <f>IF(E2981="","",'Section 3'!O993)</f>
        <v/>
      </c>
    </row>
    <row r="2982" spans="4:6" x14ac:dyDescent="0.25">
      <c r="D2982" s="82">
        <v>3</v>
      </c>
      <c r="E2982" s="48" t="str">
        <f>IF('Section 3'!D994="","",'Section 3'!N994)</f>
        <v/>
      </c>
      <c r="F2982" s="48" t="str">
        <f>IF(E2982="","",'Section 3'!O994)</f>
        <v/>
      </c>
    </row>
    <row r="2983" spans="4:6" x14ac:dyDescent="0.25">
      <c r="D2983" s="82">
        <v>3</v>
      </c>
      <c r="E2983" s="48" t="str">
        <f>IF('Section 3'!D995="","",'Section 3'!N995)</f>
        <v/>
      </c>
      <c r="F2983" s="48" t="str">
        <f>IF(E2983="","",'Section 3'!O995)</f>
        <v/>
      </c>
    </row>
    <row r="2984" spans="4:6" x14ac:dyDescent="0.25">
      <c r="D2984" s="82">
        <v>3</v>
      </c>
      <c r="E2984" s="48" t="str">
        <f>IF('Section 3'!D996="","",'Section 3'!N996)</f>
        <v/>
      </c>
      <c r="F2984" s="48" t="str">
        <f>IF(E2984="","",'Section 3'!O996)</f>
        <v/>
      </c>
    </row>
    <row r="2985" spans="4:6" x14ac:dyDescent="0.25">
      <c r="D2985" s="82">
        <v>3</v>
      </c>
      <c r="E2985" s="48" t="str">
        <f>IF('Section 3'!D997="","",'Section 3'!N997)</f>
        <v/>
      </c>
      <c r="F2985" s="48" t="str">
        <f>IF(E2985="","",'Section 3'!O997)</f>
        <v/>
      </c>
    </row>
    <row r="2986" spans="4:6" x14ac:dyDescent="0.25">
      <c r="D2986" s="82">
        <v>3</v>
      </c>
      <c r="E2986" s="48" t="str">
        <f>IF('Section 3'!D998="","",'Section 3'!N998)</f>
        <v/>
      </c>
      <c r="F2986" s="48" t="str">
        <f>IF(E2986="","",'Section 3'!O998)</f>
        <v/>
      </c>
    </row>
    <row r="2987" spans="4:6" x14ac:dyDescent="0.25">
      <c r="D2987" s="82">
        <v>3</v>
      </c>
      <c r="E2987" s="48" t="str">
        <f>IF('Section 3'!D999="","",'Section 3'!N999)</f>
        <v/>
      </c>
      <c r="F2987" s="48" t="str">
        <f>IF(E2987="","",'Section 3'!O999)</f>
        <v/>
      </c>
    </row>
    <row r="2988" spans="4:6" x14ac:dyDescent="0.25">
      <c r="D2988" s="82">
        <v>3</v>
      </c>
      <c r="E2988" s="48" t="str">
        <f>IF('Section 3'!D1000="","",'Section 3'!N1000)</f>
        <v/>
      </c>
      <c r="F2988" s="48" t="str">
        <f>IF(E2988="","",'Section 3'!O1000)</f>
        <v/>
      </c>
    </row>
    <row r="2989" spans="4:6" x14ac:dyDescent="0.25">
      <c r="D2989" s="82">
        <v>3</v>
      </c>
      <c r="E2989" s="48" t="str">
        <f>IF('Section 3'!D1001="","",'Section 3'!N1001)</f>
        <v/>
      </c>
      <c r="F2989" s="48" t="str">
        <f>IF(E2989="","",'Section 3'!O1001)</f>
        <v/>
      </c>
    </row>
    <row r="2990" spans="4:6" x14ac:dyDescent="0.25">
      <c r="D2990" s="82">
        <v>3</v>
      </c>
      <c r="E2990" s="48" t="str">
        <f>IF('Section 3'!D1002="","",'Section 3'!N1002)</f>
        <v/>
      </c>
      <c r="F2990" s="48" t="str">
        <f>IF(E2990="","",'Section 3'!O1002)</f>
        <v/>
      </c>
    </row>
    <row r="2991" spans="4:6" x14ac:dyDescent="0.25">
      <c r="D2991" s="82">
        <v>3</v>
      </c>
      <c r="E2991" s="48" t="str">
        <f>IF('Section 3'!D1003="","",'Section 3'!N1003)</f>
        <v/>
      </c>
      <c r="F2991" s="48" t="str">
        <f>IF(E2991="","",'Section 3'!O1003)</f>
        <v/>
      </c>
    </row>
    <row r="2992" spans="4:6" x14ac:dyDescent="0.25">
      <c r="D2992" s="82">
        <v>3</v>
      </c>
      <c r="E2992" s="48" t="str">
        <f>IF('Section 3'!D1004="","",'Section 3'!N1004)</f>
        <v/>
      </c>
      <c r="F2992" s="48" t="str">
        <f>IF(E2992="","",'Section 3'!O1004)</f>
        <v/>
      </c>
    </row>
    <row r="2993" spans="4:6" x14ac:dyDescent="0.25">
      <c r="D2993" s="82">
        <v>3</v>
      </c>
      <c r="E2993" s="48" t="str">
        <f>IF('Section 3'!D1005="","",'Section 3'!N1005)</f>
        <v/>
      </c>
      <c r="F2993" s="48" t="str">
        <f>IF(E2993="","",'Section 3'!O1005)</f>
        <v/>
      </c>
    </row>
    <row r="2994" spans="4:6" x14ac:dyDescent="0.25">
      <c r="D2994" s="82">
        <v>3</v>
      </c>
      <c r="E2994" s="48" t="str">
        <f>IF('Section 3'!D1006="","",'Section 3'!N1006)</f>
        <v/>
      </c>
      <c r="F2994" s="48" t="str">
        <f>IF(E2994="","",'Section 3'!O1006)</f>
        <v/>
      </c>
    </row>
    <row r="2995" spans="4:6" x14ac:dyDescent="0.25">
      <c r="D2995" s="82">
        <v>3</v>
      </c>
      <c r="E2995" s="48" t="str">
        <f>IF('Section 3'!D1007="","",'Section 3'!N1007)</f>
        <v/>
      </c>
      <c r="F2995" s="48" t="str">
        <f>IF(E2995="","",'Section 3'!O1007)</f>
        <v/>
      </c>
    </row>
    <row r="2996" spans="4:6" x14ac:dyDescent="0.25">
      <c r="D2996" s="82">
        <v>3</v>
      </c>
      <c r="E2996" s="48" t="str">
        <f>IF('Section 3'!D1008="","",'Section 3'!N1008)</f>
        <v/>
      </c>
      <c r="F2996" s="48" t="str">
        <f>IF(E2996="","",'Section 3'!O1008)</f>
        <v/>
      </c>
    </row>
    <row r="2997" spans="4:6" x14ac:dyDescent="0.25">
      <c r="D2997" s="82">
        <v>3</v>
      </c>
      <c r="E2997" s="48" t="str">
        <f>IF('Section 3'!D1009="","",'Section 3'!N1009)</f>
        <v/>
      </c>
      <c r="F2997" s="48" t="str">
        <f>IF(E2997="","",'Section 3'!O1009)</f>
        <v/>
      </c>
    </row>
    <row r="2998" spans="4:6" x14ac:dyDescent="0.25">
      <c r="D2998" s="82">
        <v>3</v>
      </c>
      <c r="E2998" s="48" t="str">
        <f>IF('Section 3'!D1010="","",'Section 3'!N1010)</f>
        <v/>
      </c>
      <c r="F2998" s="48" t="str">
        <f>IF(E2998="","",'Section 3'!O1010)</f>
        <v/>
      </c>
    </row>
    <row r="2999" spans="4:6" x14ac:dyDescent="0.25">
      <c r="D2999" s="82">
        <v>3</v>
      </c>
      <c r="E2999" s="48" t="str">
        <f>IF('Section 3'!D1011="","",'Section 3'!N1011)</f>
        <v/>
      </c>
      <c r="F2999" s="48" t="str">
        <f>IF(E2999="","",'Section 3'!O1011)</f>
        <v/>
      </c>
    </row>
    <row r="3000" spans="4:6" x14ac:dyDescent="0.25">
      <c r="D3000" s="82">
        <v>3</v>
      </c>
      <c r="E3000" s="48" t="str">
        <f>IF('Section 3'!D1012="","",'Section 3'!N1012)</f>
        <v/>
      </c>
      <c r="F3000" s="48" t="str">
        <f>IF(E3000="","",'Section 3'!O1012)</f>
        <v/>
      </c>
    </row>
    <row r="3001" spans="4:6" x14ac:dyDescent="0.25">
      <c r="D3001" s="82">
        <v>3</v>
      </c>
      <c r="E3001" s="48" t="str">
        <f>IF('Section 3'!D1013="","",'Section 3'!N1013)</f>
        <v/>
      </c>
      <c r="F3001" s="48" t="str">
        <f>IF(E3001="","",'Section 3'!O1013)</f>
        <v/>
      </c>
    </row>
    <row r="3002" spans="4:6" x14ac:dyDescent="0.25">
      <c r="D3002" s="82">
        <v>3</v>
      </c>
      <c r="E3002" s="48" t="str">
        <f>IF('Section 3'!D1014="","",'Section 3'!N1014)</f>
        <v/>
      </c>
      <c r="F3002" s="48" t="str">
        <f>IF(E3002="","",'Section 3'!O1014)</f>
        <v/>
      </c>
    </row>
  </sheetData>
  <sheetProtection password="CDE6" sheet="1" objects="1" scenarios="1"/>
  <mergeCells count="2">
    <mergeCell ref="D1:F1"/>
    <mergeCell ref="A1:C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B2:C2"/>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F17"/>
  <sheetViews>
    <sheetView zoomScale="90" zoomScaleNormal="90" workbookViewId="0">
      <selection activeCell="D4" sqref="D4"/>
    </sheetView>
  </sheetViews>
  <sheetFormatPr defaultRowHeight="15" x14ac:dyDescent="0.25"/>
  <cols>
    <col min="3" max="3" width="23.28515625" bestFit="1" customWidth="1"/>
    <col min="4" max="4" width="14" customWidth="1"/>
    <col min="5" max="5" width="11.85546875" customWidth="1"/>
    <col min="6" max="6" width="13" bestFit="1" customWidth="1"/>
  </cols>
  <sheetData>
    <row r="2" spans="2:6" ht="45" x14ac:dyDescent="0.25">
      <c r="B2" s="50" t="s">
        <v>59</v>
      </c>
      <c r="C2" s="50" t="s">
        <v>62</v>
      </c>
      <c r="D2" s="51" t="s">
        <v>63</v>
      </c>
      <c r="E2" s="48" t="s">
        <v>109</v>
      </c>
    </row>
    <row r="3" spans="2:6" x14ac:dyDescent="0.25">
      <c r="B3" s="70" t="s">
        <v>64</v>
      </c>
      <c r="C3" s="70" t="s">
        <v>65</v>
      </c>
      <c r="D3" s="70">
        <f ca="1">IF(SUM('Section 1'!F9:F12)&gt;0,1,0)</f>
        <v>1</v>
      </c>
      <c r="E3" s="70" t="s">
        <v>110</v>
      </c>
    </row>
    <row r="4" spans="2:6" x14ac:dyDescent="0.25">
      <c r="B4" s="70" t="s">
        <v>66</v>
      </c>
      <c r="C4" s="70" t="s">
        <v>181</v>
      </c>
      <c r="D4" s="70">
        <f>IF(SUM('Section 2'!P14:P23)=0,0,1)</f>
        <v>0</v>
      </c>
      <c r="E4" s="70" t="s">
        <v>110</v>
      </c>
    </row>
    <row r="5" spans="2:6" x14ac:dyDescent="0.25">
      <c r="B5" s="70" t="s">
        <v>66</v>
      </c>
      <c r="C5" s="70" t="s">
        <v>180</v>
      </c>
      <c r="D5" s="70">
        <f>IF(SUM('Section 2'!Q14:Q23)=0,0,1)</f>
        <v>0</v>
      </c>
      <c r="E5" s="70" t="s">
        <v>110</v>
      </c>
    </row>
    <row r="6" spans="2:6" x14ac:dyDescent="0.25">
      <c r="B6" s="70" t="s">
        <v>66</v>
      </c>
      <c r="C6" s="70" t="s">
        <v>73</v>
      </c>
      <c r="D6" s="70">
        <f>IF(SUM('Section 2'!R14:R23)=0,0,1)</f>
        <v>0</v>
      </c>
      <c r="E6" s="70" t="s">
        <v>110</v>
      </c>
    </row>
    <row r="7" spans="2:6" x14ac:dyDescent="0.25">
      <c r="B7" s="70" t="s">
        <v>66</v>
      </c>
      <c r="C7" s="70" t="s">
        <v>191</v>
      </c>
      <c r="D7" s="70">
        <f>SUM(D4:D6)</f>
        <v>0</v>
      </c>
      <c r="E7" s="70" t="s">
        <v>110</v>
      </c>
    </row>
    <row r="8" spans="2:6" x14ac:dyDescent="0.25">
      <c r="B8" s="70" t="s">
        <v>68</v>
      </c>
      <c r="C8" s="70" t="s">
        <v>175</v>
      </c>
      <c r="D8" s="70">
        <f>IF(SUM('Section 3'!U15:U1014)&gt;0,1,0)</f>
        <v>0</v>
      </c>
      <c r="E8" s="70" t="s">
        <v>110</v>
      </c>
    </row>
    <row r="9" spans="2:6" x14ac:dyDescent="0.25">
      <c r="B9" s="70" t="s">
        <v>68</v>
      </c>
      <c r="C9" s="70" t="s">
        <v>178</v>
      </c>
      <c r="D9" s="70">
        <f>IF(SUM('Section 3'!V15:W1014)&gt;0,1,0)</f>
        <v>0</v>
      </c>
      <c r="E9" s="70" t="s">
        <v>110</v>
      </c>
    </row>
    <row r="10" spans="2:6" x14ac:dyDescent="0.25">
      <c r="B10" s="70" t="s">
        <v>68</v>
      </c>
      <c r="C10" s="70" t="s">
        <v>192</v>
      </c>
      <c r="D10" s="70">
        <f>SUM(D8:D9)</f>
        <v>0</v>
      </c>
      <c r="E10" s="70" t="s">
        <v>110</v>
      </c>
    </row>
    <row r="11" spans="2:6" x14ac:dyDescent="0.25">
      <c r="B11" s="46" t="s">
        <v>65</v>
      </c>
      <c r="C11" s="46" t="s">
        <v>67</v>
      </c>
      <c r="D11" s="48">
        <f ca="1">IF(SUM(D3:D9)=0,0,1)</f>
        <v>1</v>
      </c>
      <c r="E11" s="48" t="s">
        <v>67</v>
      </c>
    </row>
    <row r="12" spans="2:6" x14ac:dyDescent="0.25">
      <c r="B12" s="33"/>
      <c r="C12" s="34"/>
    </row>
    <row r="13" spans="2:6" x14ac:dyDescent="0.25">
      <c r="B13" s="33"/>
      <c r="C13" s="33"/>
    </row>
    <row r="14" spans="2:6" x14ac:dyDescent="0.25">
      <c r="B14" s="52" t="s">
        <v>80</v>
      </c>
      <c r="C14" s="49"/>
    </row>
    <row r="15" spans="2:6" ht="30" x14ac:dyDescent="0.25">
      <c r="B15" s="46" t="s">
        <v>66</v>
      </c>
      <c r="C15" s="47" t="s">
        <v>21</v>
      </c>
      <c r="D15" s="78">
        <f>SUMIF('Section 2'!$O$14:$O$23,"Y",'Section 2'!$J$14:$J$23)-SUM(OutputForCSV!$K$2:$K$11)</f>
        <v>0</v>
      </c>
    </row>
    <row r="16" spans="2:6" x14ac:dyDescent="0.25">
      <c r="B16" s="46" t="s">
        <v>68</v>
      </c>
      <c r="C16" s="47" t="s">
        <v>77</v>
      </c>
      <c r="D16" s="78">
        <f>SUMIF('Section 3'!$T$15:$T$1014,"Y",'Section 3'!$K$15:$K$1014)+SUMIF('Section 3'!$T$15:$T$1014,"Y",'Section 3'!$M$15:$M$1014)+SUMIF('Section 3'!$T$15:$T$1014,"Y",'Section 3'!$O$15:$O$1014)-SUM(OutputForCSV!$K$12:$K$1011)-SUM(OutputForCSV!$M$12:$M$1011)-SUM(OutputForCSV!$O$12:$O$1011)</f>
        <v>0</v>
      </c>
      <c r="F16" s="157"/>
    </row>
    <row r="17" spans="2:4" x14ac:dyDescent="0.25">
      <c r="B17" s="46" t="s">
        <v>78</v>
      </c>
      <c r="C17" s="47" t="s">
        <v>79</v>
      </c>
      <c r="D17" s="78">
        <f>SUM(D15:D16)</f>
        <v>0</v>
      </c>
    </row>
  </sheetData>
  <sheetProtection password="CDE6" sheet="1" objects="1" scenarios="1"/>
  <conditionalFormatting sqref="D15:D17">
    <cfRule type="cellIs" dxfId="1" priority="1" operator="notEqual">
      <formula>0</formula>
    </cfRule>
    <cfRule type="cellIs" dxfId="0" priority="2"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Instructions</vt:lpstr>
      <vt:lpstr>Section 1</vt:lpstr>
      <vt:lpstr>Section 2</vt:lpstr>
      <vt:lpstr>Section 3</vt:lpstr>
      <vt:lpstr>Summary</vt:lpstr>
      <vt:lpstr>Reference List</vt:lpstr>
      <vt:lpstr>Lists</vt:lpstr>
      <vt:lpstr>Data for Summary</vt:lpstr>
      <vt:lpstr>Checks</vt:lpstr>
      <vt:lpstr>OutputForCSV</vt:lpstr>
      <vt:lpstr>TempOutput</vt:lpstr>
      <vt:lpstr>AllError</vt:lpstr>
      <vt:lpstr>ClassIChemicals</vt:lpstr>
      <vt:lpstr>CompleteLab</vt:lpstr>
      <vt:lpstr>CompName</vt:lpstr>
      <vt:lpstr>CSVDate</vt:lpstr>
      <vt:lpstr>CSVS2End</vt:lpstr>
      <vt:lpstr>CSVS3End</vt:lpstr>
      <vt:lpstr>CSVS3Start</vt:lpstr>
      <vt:lpstr>EndDate</vt:lpstr>
      <vt:lpstr>LastCol</vt:lpstr>
      <vt:lpstr>LastRow</vt:lpstr>
      <vt:lpstr>LockStatus</vt:lpstr>
      <vt:lpstr>MaxOutput</vt:lpstr>
      <vt:lpstr>Instructions!Print_Area</vt:lpstr>
      <vt:lpstr>'Reference List'!Print_Area</vt:lpstr>
      <vt:lpstr>'Section 1'!Print_Area</vt:lpstr>
      <vt:lpstr>'Section 2'!Print_Area</vt:lpstr>
      <vt:lpstr>'Section 3'!Print_Area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Sec2ValidChem</vt:lpstr>
      <vt:lpstr>Sec2ValidState</vt:lpstr>
      <vt:lpstr>Sec3Complete</vt:lpstr>
      <vt:lpstr>Sec3Error</vt:lpstr>
      <vt:lpstr>Sec3PasteRow</vt:lpstr>
      <vt:lpstr>StartDate</vt:lpstr>
      <vt:lpstr>StartRowS2</vt:lpstr>
      <vt:lpstr>States</vt:lpstr>
      <vt:lpstr>SubmissionType</vt:lpstr>
      <vt:lpstr>SubTSelection</vt:lpstr>
      <vt:lpstr>ValidChem</vt:lpstr>
      <vt:lpstr>ValidCountry</vt:lpstr>
      <vt:lpstr>ValidState</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2017-12-06T16:48:30Z</dcterms:modified>
</cp:coreProperties>
</file>