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0" yWindow="0" windowWidth="20460" windowHeight="7695" firstSheet="1" activeTab="1"/>
  </bookViews>
  <sheets>
    <sheet name="CellNames" sheetId="15" state="veryHidden" r:id="rId1"/>
    <sheet name="Parts1-3" sheetId="3" r:id="rId2"/>
    <sheet name="Parts4-6" sheetId="14" r:id="rId3"/>
    <sheet name="Part7" sheetId="17" r:id="rId4"/>
    <sheet name="dropdown items" sheetId="12" state="hidden" r:id="rId5"/>
  </sheets>
  <definedNames>
    <definedName name="_DN117">'Parts4-6'!$C$26</definedName>
    <definedName name="_DN118">'Parts4-6'!$C$24</definedName>
    <definedName name="_DN127">'Parts4-6'!$C$21</definedName>
    <definedName name="_DN130">'Parts4-6'!$C$22</definedName>
    <definedName name="_DN138">'Parts4-6'!$C$27</definedName>
    <definedName name="_DN139">'Parts4-6'!$C$25</definedName>
    <definedName name="_DN220">'Parts4-6'!$C$19</definedName>
    <definedName name="_ES117">'Parts4-6'!$D$26</definedName>
    <definedName name="_ES118">'Parts4-6'!$D$24</definedName>
    <definedName name="_ES127">'Parts4-6'!$D$21</definedName>
    <definedName name="_ES130">'Parts4-6'!$D$22</definedName>
    <definedName name="_ES138">'Parts4-6'!$D$27</definedName>
    <definedName name="_ES139">'Parts4-6'!$D$25</definedName>
    <definedName name="_ES142">'Parts4-6'!$D$13</definedName>
    <definedName name="_ES144">'Parts4-6'!$D$14</definedName>
    <definedName name="_ES190">'Parts4-6'!$D$11</definedName>
    <definedName name="_ES191">'Parts4-6'!$D$12</definedName>
    <definedName name="_ES220">'Parts4-6'!$D$19</definedName>
    <definedName name="_ES445">'Parts4-6'!$D$15</definedName>
    <definedName name="_GP125">'Parts4-6'!$D$34</definedName>
    <definedName name="_GP130">'Parts4-6'!$D$38</definedName>
    <definedName name="_GP142">'Parts4-6'!$C$13</definedName>
    <definedName name="_GP144">'Parts4-6'!$C$14</definedName>
    <definedName name="_GP149">'Parts4-6'!$D$37</definedName>
    <definedName name="_GP166">'Parts4-6'!$D$36</definedName>
    <definedName name="_GP190">'Parts4-6'!$C$11</definedName>
    <definedName name="_GP191">'Parts4-6'!$C$12</definedName>
    <definedName name="_GP445">'Parts4-6'!$C$15</definedName>
    <definedName name="_IN117">'Parts4-6'!$C$42</definedName>
    <definedName name="_IN118">'Parts4-6'!$C$40</definedName>
    <definedName name="_IN130">'Parts4-6'!$C$38</definedName>
    <definedName name="_IN138">'Parts4-6'!$C$43</definedName>
    <definedName name="_IN139">'Parts4-6'!$C$41</definedName>
    <definedName name="_IN190">'Parts4-6'!$C$31</definedName>
    <definedName name="_IN191">'Parts4-6'!$C$32</definedName>
    <definedName name="_MS190">'Parts1-3'!$V$37</definedName>
    <definedName name="_NP190">'Parts1-3'!$S$37</definedName>
    <definedName name="_PCITY">'Parts1-3'!$C$26</definedName>
    <definedName name="_PSTAT">'Parts1-3'!$L$26</definedName>
    <definedName name="_PSTRE">'Parts1-3'!$B$25</definedName>
    <definedName name="_PZIP">'Parts1-3'!$O$26</definedName>
    <definedName name="_PZIP4">'Parts1-3'!$R$26</definedName>
    <definedName name="_SC141">Part7!$F$11</definedName>
    <definedName name="_SI141">Part7!$E$11</definedName>
    <definedName name="_SO141">Part7!$D$11</definedName>
    <definedName name="_SW141">Part7!$C$11</definedName>
    <definedName name="_VFORM">'Parts1-3'!$A$8</definedName>
    <definedName name="cext">'Parts1-3'!$R$31</definedName>
    <definedName name="CHK_STORAGE">Part7!$I$11</definedName>
    <definedName name="CHK_SW141">Part7!$I$12</definedName>
    <definedName name="city">'Parts1-3'!$C$29</definedName>
    <definedName name="contnm">'Parts1-3'!$G$30</definedName>
    <definedName name="DBA">'Parts1-3'!$H$21</definedName>
    <definedName name="distinct_pipelines" localSheetId="4">'dropdown items'!$A$1:$A$122</definedName>
    <definedName name="fax">'Parts1-3'!$G$32</definedName>
    <definedName name="ID">'Parts1-3'!$H$17</definedName>
    <definedName name="IDChngChk">'Parts1-3'!$J$19</definedName>
    <definedName name="intnet">'Parts1-3'!$G$33</definedName>
    <definedName name="Month">'Parts1-3'!$K$15</definedName>
    <definedName name="Name1">'Parts1-3'!$H$20</definedName>
    <definedName name="Name2">'Parts1-3'!$H$22</definedName>
    <definedName name="Notes">'Parts1-3'!$A$39</definedName>
    <definedName name="phone">'Parts1-3'!$G$31</definedName>
    <definedName name="_xlnm.Print_Area" localSheetId="3">Part7!$A$1:$F$12</definedName>
    <definedName name="_xlnm.Print_Area" localSheetId="1">'Parts1-3'!$A$4:$Y$49</definedName>
    <definedName name="_xlnm.Print_Area" localSheetId="2">'Parts4-6'!$A$1:$D$43</definedName>
    <definedName name="ResubChk">'Parts1-3'!$X$15</definedName>
    <definedName name="state">'Parts1-3'!$L$29</definedName>
    <definedName name="STCodes">'Parts1-3'!$AA$1:$AA$55</definedName>
    <definedName name="Street">'Parts1-3'!$B$28</definedName>
    <definedName name="TCN">'Parts1-3'!$L$23</definedName>
    <definedName name="Version">'Parts1-3'!$Y$6</definedName>
    <definedName name="Year">'Parts1-3'!$O$15</definedName>
    <definedName name="zip">'Parts1-3'!$O$29</definedName>
    <definedName name="zip4">'Parts1-3'!$R$29</definedName>
  </definedNames>
  <calcPr calcId="152511"/>
</workbook>
</file>

<file path=xl/calcChain.xml><?xml version="1.0" encoding="utf-8"?>
<calcChain xmlns="http://schemas.openxmlformats.org/spreadsheetml/2006/main">
  <c r="J11" i="17" l="1"/>
  <c r="H11" i="17"/>
  <c r="F11" i="17"/>
  <c r="I11" i="17"/>
  <c r="G11" i="17" s="1"/>
  <c r="F7" i="17"/>
  <c r="D7" i="17"/>
  <c r="A7" i="17"/>
  <c r="B7" i="14"/>
  <c r="A7" i="14"/>
  <c r="D7" i="14"/>
</calcChain>
</file>

<file path=xl/sharedStrings.xml><?xml version="1.0" encoding="utf-8"?>
<sst xmlns="http://schemas.openxmlformats.org/spreadsheetml/2006/main" count="573" uniqueCount="532">
  <si>
    <t>EIA ID NUMBER:</t>
  </si>
  <si>
    <t>Company Name:</t>
  </si>
  <si>
    <t>City:</t>
  </si>
  <si>
    <t>State:</t>
  </si>
  <si>
    <t>Contact Name:</t>
  </si>
  <si>
    <t>Phone No.:</t>
  </si>
  <si>
    <t>Fax No.:</t>
  </si>
  <si>
    <t>Secure File Transfer:</t>
  </si>
  <si>
    <t>Email address:</t>
  </si>
  <si>
    <t>Ext:</t>
  </si>
  <si>
    <t>Fax:</t>
  </si>
  <si>
    <t>Questions?</t>
  </si>
  <si>
    <t>REPORT PERIOD:</t>
  </si>
  <si>
    <t xml:space="preserve">If any Respondent Identification Data has changed since the last report, </t>
  </si>
  <si>
    <t>enter an "X" in the box:</t>
  </si>
  <si>
    <t>Zip:</t>
  </si>
  <si>
    <t>District of Columbia</t>
  </si>
  <si>
    <t>Florida</t>
  </si>
  <si>
    <t>Georgia</t>
  </si>
  <si>
    <t>Illinois</t>
  </si>
  <si>
    <t>Maryland</t>
  </si>
  <si>
    <t>Massachusetts</t>
  </si>
  <si>
    <t>New Jersey</t>
  </si>
  <si>
    <t>New York</t>
  </si>
  <si>
    <t>Ohio</t>
  </si>
  <si>
    <t>Pennsylvania</t>
  </si>
  <si>
    <t>Virginia</t>
  </si>
  <si>
    <t>West Virginia</t>
  </si>
  <si>
    <t>ALLIANCE PIPELINE LTD PARTNERSHIP</t>
  </si>
  <si>
    <t>ANR PIPELINE</t>
  </si>
  <si>
    <t>CENTANA INTRASTATE</t>
  </si>
  <si>
    <t>CENTRA PIPELINES MINNESOTA INC</t>
  </si>
  <si>
    <t>CORAL MEXICO PIPELINE</t>
  </si>
  <si>
    <t>CROSSROADS PIPELINE</t>
  </si>
  <si>
    <t>DISTRIGAS OF MASSACHUSETTS LTD</t>
  </si>
  <si>
    <t>DOMINION COVE POINT LNG LP</t>
  </si>
  <si>
    <t>DUKE FIELD ENERGY SERVICES LTD</t>
  </si>
  <si>
    <t>EMPIRE STATE PIPELINE</t>
  </si>
  <si>
    <t>ENBRIDGE PIPELINES (ALATENN) LLC</t>
  </si>
  <si>
    <t>ENBRIDGE PIPELINES (KPC)</t>
  </si>
  <si>
    <t>ENBRIDGE PIPELINES (MIDLAND) LLC</t>
  </si>
  <si>
    <t>EQUITRANS LIMITED PARTNERSHIP</t>
  </si>
  <si>
    <t>GUARDIAN PIPELINE</t>
  </si>
  <si>
    <t>GULF STATES PIPELINE</t>
  </si>
  <si>
    <t>GULFSTREAM NATURAL GAS SYSTEM</t>
  </si>
  <si>
    <t>HIGH ISLAND OFFSHORE SYSTEM</t>
  </si>
  <si>
    <t>KINDER MORGAN INTERSTATE GAS TRANS</t>
  </si>
  <si>
    <t>NATURAL GAS PL CO OF AMERICA</t>
  </si>
  <si>
    <t>NATURAL GAS PL OF CO AMERICA</t>
  </si>
  <si>
    <t>NORTH COUNTRY PIPELINE</t>
  </si>
  <si>
    <t>NORTHERN BORDER PIPELINE COMPANY</t>
  </si>
  <si>
    <t>NORTHERN INDIANA PUBLIC SERVICE COMP</t>
  </si>
  <si>
    <t>NORTHERN NATURAL GAS</t>
  </si>
  <si>
    <t>NORTHWESTERN ENERGY</t>
  </si>
  <si>
    <t>ORANGE ROCKLAND UTILITIES INC</t>
  </si>
  <si>
    <t>PACIFIC GAS AND ELECTRIC TRANS</t>
  </si>
  <si>
    <t>PHILLIPS ALASKA NATURAL GAS CORP</t>
  </si>
  <si>
    <t>PIKE COUNTY LIGHT AND POWER</t>
  </si>
  <si>
    <t>PORTAL MUNICIPAL GAS</t>
  </si>
  <si>
    <t>PORTLAND NATURAL GAS TRANS SYS</t>
  </si>
  <si>
    <t>SABINE PIPELINE LIMITED LIABILITY CO</t>
  </si>
  <si>
    <t>SAINT LAWRENCE GAS CO</t>
  </si>
  <si>
    <t>SOUTH BELOIT WATER,GAS AND ELECTRIC</t>
  </si>
  <si>
    <t>SOUTHERN STAR CENTRAL GAS PIPELINE</t>
  </si>
  <si>
    <t>STINGRAY PIPELINE CO</t>
  </si>
  <si>
    <t>TOCCOA NATURAL GAS SYSTEMS</t>
  </si>
  <si>
    <t>TRANSCONTINENTAL GAS PIPELINE</t>
  </si>
  <si>
    <t>TRANSUNION INTERSTATE PIPELINE LTD</t>
  </si>
  <si>
    <t>VECTOR PIPELINE CO</t>
  </si>
  <si>
    <t>WILLISTON BASIN INTERSTATE PL</t>
  </si>
  <si>
    <t>Alabama</t>
  </si>
  <si>
    <t>Alaska</t>
  </si>
  <si>
    <t>Arkansas</t>
  </si>
  <si>
    <t>Arizona</t>
  </si>
  <si>
    <t>California</t>
  </si>
  <si>
    <t>Colorado</t>
  </si>
  <si>
    <t>Connecticut</t>
  </si>
  <si>
    <t>Delaware</t>
  </si>
  <si>
    <t>Hawaii</t>
  </si>
  <si>
    <t>Iowa</t>
  </si>
  <si>
    <t>Idaho</t>
  </si>
  <si>
    <t>Indiana</t>
  </si>
  <si>
    <t>Kansas</t>
  </si>
  <si>
    <t>Kentucky</t>
  </si>
  <si>
    <t>Louisiana</t>
  </si>
  <si>
    <t>Maine</t>
  </si>
  <si>
    <t>Michigan</t>
  </si>
  <si>
    <t>Minnesota</t>
  </si>
  <si>
    <t>Missouri</t>
  </si>
  <si>
    <t>Mississippi</t>
  </si>
  <si>
    <t>Montana</t>
  </si>
  <si>
    <t>North Carolina</t>
  </si>
  <si>
    <t>North Dakota</t>
  </si>
  <si>
    <t>Nebraska</t>
  </si>
  <si>
    <t>New Hampshire</t>
  </si>
  <si>
    <t>New Mexico</t>
  </si>
  <si>
    <t>Nevada</t>
  </si>
  <si>
    <t>Oklahoma</t>
  </si>
  <si>
    <t>Oregon</t>
  </si>
  <si>
    <t>Rhode Island</t>
  </si>
  <si>
    <t>South Carolina</t>
  </si>
  <si>
    <t>South Dakota</t>
  </si>
  <si>
    <t>Tennessee</t>
  </si>
  <si>
    <t>Texas</t>
  </si>
  <si>
    <t>Utah</t>
  </si>
  <si>
    <t>Vermont</t>
  </si>
  <si>
    <t>Washington</t>
  </si>
  <si>
    <t>Wisconsin</t>
  </si>
  <si>
    <t>Wyoming</t>
  </si>
  <si>
    <t>ALGONQUIN GAS TRANSMISSION COMPANY</t>
  </si>
  <si>
    <t>ARKANSAS OKLAHOMA GAS CORPORATION</t>
  </si>
  <si>
    <t>BLACKSVILLE OIL GAS COMPANY</t>
  </si>
  <si>
    <t>BP AMOCO PRODUCTION COMPANY</t>
  </si>
  <si>
    <t>CENTERPOINT ENERGY GAS TRANSMISSION</t>
  </si>
  <si>
    <t>CHANDELEUR PIPELINE COMPANY</t>
  </si>
  <si>
    <t>CINCINNATI GAS ELECTRIC COMPANY</t>
  </si>
  <si>
    <t>CMS TRUNKLINE GAS COMPANY</t>
  </si>
  <si>
    <t>CMS TRUNKLINE LNG COMPANY</t>
  </si>
  <si>
    <t>COLORADO INTERSTATE GAS COMPANY</t>
  </si>
  <si>
    <t>COLUMBIA GAS TRANSMISSION CORP</t>
  </si>
  <si>
    <t>CONSUMERS ENERGY COMPANY</t>
  </si>
  <si>
    <t>DELMARVA POWER AND LIGHT COMPANY</t>
  </si>
  <si>
    <t>DELTA NATURAL GAS COMPANY</t>
  </si>
  <si>
    <t>DOMINION TRANSMISSION INCORPORATED</t>
  </si>
  <si>
    <t>EAST TENNESSEE NATURAL GAS COMPANY</t>
  </si>
  <si>
    <t>EASTERN SHORE NATURAL GAS COMPANY</t>
  </si>
  <si>
    <t>EL PASO NATURAL GAS COMPANY</t>
  </si>
  <si>
    <t>ENOGEX INCORPORATED</t>
  </si>
  <si>
    <t>FLORIDA GAS TRANSMISSION COMPANY</t>
  </si>
  <si>
    <t>GRANITE STATE GAS TRANSMISSION</t>
  </si>
  <si>
    <t>GREAT LAKES GAS TRANSMISSION LIMITED</t>
  </si>
  <si>
    <t>GULF SOUTH PIPELINE COMPANY LIMITED</t>
  </si>
  <si>
    <t>GULF STATES TRANSMISSION</t>
  </si>
  <si>
    <t>HAVRE PIPELINE COMPANY LLC</t>
  </si>
  <si>
    <t>HOWELL PETROLEUM CORPORATION</t>
  </si>
  <si>
    <t>INTERNATIONAL PAPER COMPANY</t>
  </si>
  <si>
    <t>INTERSTATE POWER COMPANY</t>
  </si>
  <si>
    <t>IROQUOIS GAS TRANSMISSION SYS LTD</t>
  </si>
  <si>
    <t>KERN RIVER GAS TRANSMISSION COMPANY</t>
  </si>
  <si>
    <t>KO TRANSMISSION</t>
  </si>
  <si>
    <t>LOCUST RIDGE GAS COMPANY</t>
  </si>
  <si>
    <t>MARITIMES NORTHEAST PIPELINE LIMITED</t>
  </si>
  <si>
    <t>MERIT ENERGY COMPANY</t>
  </si>
  <si>
    <t>MICHIGAN CONSOLIDATED GAS COMPANY</t>
  </si>
  <si>
    <t>MIDWESTERN GAS TRANSMISSION COMPANY</t>
  </si>
  <si>
    <t>MISSISSIPPI RIVER TRANSMISSION CORP</t>
  </si>
  <si>
    <t>MOJAVE PIPELINE COMPANY</t>
  </si>
  <si>
    <t>NATIONAL FUEL GAS SUPPLY CORPORATION</t>
  </si>
  <si>
    <t>NORTENO PIPELINE COMPANY</t>
  </si>
  <si>
    <t>NORTH BAJA PIPELINE COMPANY</t>
  </si>
  <si>
    <t>NORTHWEST PIPELINE CORPORATION</t>
  </si>
  <si>
    <t>OKTEX PIPELINE COMPANY</t>
  </si>
  <si>
    <t>ONEOK FIELD SERVICES</t>
  </si>
  <si>
    <t>ONEOK GAS TRANSPORTATION</t>
  </si>
  <si>
    <t>OZARK GAS TRANSMISSION LLC</t>
  </si>
  <si>
    <t>PACIFIC GAS AND ELECTRIC COMPANY</t>
  </si>
  <si>
    <t>PANHANDLE EASTERN PIPELINE COMPANY</t>
  </si>
  <si>
    <t>PENN JERSEY PIPELINE COMPANY</t>
  </si>
  <si>
    <t>PNM</t>
  </si>
  <si>
    <t>QUESTAR GAS COMPANY</t>
  </si>
  <si>
    <t>QUESTAR PIPELINE COMPANY</t>
  </si>
  <si>
    <t>RATON GAS TRANSMISSION COMPANY</t>
  </si>
  <si>
    <t>SAN DIEGO GAS AND ELECTRIC COMPANY</t>
  </si>
  <si>
    <t>SOUTHERN CALIFORNIA GAS COMPANY</t>
  </si>
  <si>
    <t>SOUTHERN LNG INCORPORATED</t>
  </si>
  <si>
    <t>SOUTHERN NATURAL GAS COMPANY</t>
  </si>
  <si>
    <t>SOUTHERN TRAILS PIPELINE COMPANY</t>
  </si>
  <si>
    <t>SOUTHWEST GAS CORPORATION</t>
  </si>
  <si>
    <t>TCP GATHERING COMPANY</t>
  </si>
  <si>
    <t>TENNESSEE GAS PIPELINE COMPANY</t>
  </si>
  <si>
    <t>TEXAS EASTERN TRANSMISSION CORP</t>
  </si>
  <si>
    <t>TEXAS GAS TRANSMISSION CORPORATION</t>
  </si>
  <si>
    <t>TRAILBLAZER PIPELINE COMPANY</t>
  </si>
  <si>
    <t>TRANSCOLORADO GAS TRANSMISSION CO</t>
  </si>
  <si>
    <t>TRANSWESTERN PIPELINE COMPANY</t>
  </si>
  <si>
    <t>TUSCORORA GAS TRANSMISSION COMPANY</t>
  </si>
  <si>
    <t>TXU FUEL COMPANY</t>
  </si>
  <si>
    <t>TXU GAS COMPANY</t>
  </si>
  <si>
    <t>UNION LIGHT, HEAT, AND POWER COMPANY</t>
  </si>
  <si>
    <t>USG PIPELINE COMPANY</t>
  </si>
  <si>
    <t>VERMONT GAS SYSTEM INCORPORATED</t>
  </si>
  <si>
    <t>VIKING GAS TRANSMISSION COMPANY</t>
  </si>
  <si>
    <t>WASHINGTON GAS AND LIGHT COMPANY</t>
  </si>
  <si>
    <t>WEST TEXAS GAS INCORPORATED</t>
  </si>
  <si>
    <t>WESTERN GAS INTERSTATE COMPANY</t>
  </si>
  <si>
    <t>WESTGAS INTERSTATE INCORPORATED</t>
  </si>
  <si>
    <t>WISCONSIN POWER AND LIGHT COMPANY</t>
  </si>
  <si>
    <t>WYOMING INTERSTATE GAS COMPANY LTD</t>
  </si>
  <si>
    <t>Qatar</t>
  </si>
  <si>
    <t>United Arab Emirates</t>
  </si>
  <si>
    <t>Trinidad</t>
  </si>
  <si>
    <t>Oman</t>
  </si>
  <si>
    <t>Algeria</t>
  </si>
  <si>
    <t>Canada</t>
  </si>
  <si>
    <t>Japan</t>
  </si>
  <si>
    <t>Mexico</t>
  </si>
  <si>
    <t>Australia</t>
  </si>
  <si>
    <t>Nigeria</t>
  </si>
  <si>
    <t>Malaysia</t>
  </si>
  <si>
    <t>9083  Propane Air</t>
  </si>
  <si>
    <t>9084  Refinery Gas</t>
  </si>
  <si>
    <t>9086  Coke Oven Gas</t>
  </si>
  <si>
    <t>9085  Manufactured Gas</t>
  </si>
  <si>
    <t>9087  Blast Furnace Gas</t>
  </si>
  <si>
    <t>9089  Biomass Gas</t>
  </si>
  <si>
    <t>9091  Air Injection</t>
  </si>
  <si>
    <t>9094  Other</t>
  </si>
  <si>
    <t>No. 12.4</t>
  </si>
  <si>
    <t>9092  Storage Compressor Use</t>
  </si>
  <si>
    <t>9093  Utilities Use (FERC 812)</t>
  </si>
  <si>
    <t>9095  Other Expenses (FERC 859)</t>
  </si>
  <si>
    <t>No. 18.4</t>
  </si>
  <si>
    <t>9002  Truck</t>
  </si>
  <si>
    <t>9003  Rail or Barge</t>
  </si>
  <si>
    <t>9004  Line Pressure</t>
  </si>
  <si>
    <t>9007  Vented &amp; Flared</t>
  </si>
  <si>
    <t>9008  Plant Fuel</t>
  </si>
  <si>
    <t>9009  Franchise Gas</t>
  </si>
  <si>
    <t>9010  Plant PTR (extraction loss)</t>
  </si>
  <si>
    <t>9096  Vaporization/LNG Fuel</t>
  </si>
  <si>
    <t>PART 1.  RESPONDENT IDENTIFICATION DATA</t>
  </si>
  <si>
    <t>Month</t>
  </si>
  <si>
    <t>Year</t>
  </si>
  <si>
    <t>Product Code</t>
  </si>
  <si>
    <t>If this is a resubmission, enter an "X" in the box:</t>
  </si>
  <si>
    <t>FORM EIA-819</t>
  </si>
  <si>
    <t>MONTHLY OXYGENATE REPORT</t>
  </si>
  <si>
    <t>Ethyl Tertiary Butyl Ether (ETBE)</t>
  </si>
  <si>
    <t>Item Description</t>
  </si>
  <si>
    <t>PART 2.   SUBMISSION/RESUBMISSION INFORMATION</t>
  </si>
  <si>
    <t>Physical Address (e.g., Street Address, Building Number, Floor, Suite):</t>
  </si>
  <si>
    <t>Input</t>
  </si>
  <si>
    <t>Production</t>
  </si>
  <si>
    <t>Pentanes Plus (including Natural Gasoline)</t>
  </si>
  <si>
    <t>Oxygenates:</t>
  </si>
  <si>
    <t>Electronic Transmission:</t>
  </si>
  <si>
    <t>Site Name:</t>
  </si>
  <si>
    <t>Finished Motor Gasoline:</t>
  </si>
  <si>
    <t>End of Month Stocks</t>
  </si>
  <si>
    <t>Motor Gasoline Blending Components:</t>
  </si>
  <si>
    <t>(202) 586-1076</t>
  </si>
  <si>
    <t>Reformulated, Blended with Fuel Ethanol</t>
  </si>
  <si>
    <t>Conventional, Other</t>
  </si>
  <si>
    <t>Conventional Blendstock for Oxygenate Blending (CBOB)</t>
  </si>
  <si>
    <t>Other Oxygenates</t>
  </si>
  <si>
    <t>Methyl Tertiary Butyl Ether (MTBE)</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</si>
  <si>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</si>
  <si>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</si>
  <si>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</si>
  <si>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</si>
  <si>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</si>
  <si>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</si>
  <si>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</si>
  <si>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</si>
  <si>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</si>
  <si>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</si>
  <si>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</si>
  <si>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</si>
  <si>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</si>
  <si>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</si>
  <si>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</si>
  <si>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</si>
  <si>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</si>
  <si>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</si>
  <si>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</si>
  <si>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</si>
  <si>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</si>
  <si>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</si>
  <si>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</si>
  <si>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</si>
  <si>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</si>
  <si>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</si>
  <si>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</si>
  <si>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</si>
  <si>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</si>
  <si>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</si>
  <si>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</si>
  <si>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</si>
  <si>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</si>
  <si>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</si>
  <si>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</si>
  <si>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Forms may be submitted using one of the following
methods:</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</si>
  <si>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</si>
  <si>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</si>
  <si>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</si>
  <si>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</si>
  <si>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</si>
  <si>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</si>
  <si>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</si>
  <si>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</si>
  <si>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</si>
  <si>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</si>
  <si>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</si>
  <si>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</si>
  <si>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</si>
  <si>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</si>
  <si>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</si>
  <si>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</si>
  <si>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</si>
  <si>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</si>
  <si>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For the PC Electronic Data Reporting Option (PEDRO) software, call (202) 586-9659.  
(See Form instructions, pg 1)</t>
  </si>
  <si>
    <t>NC</t>
  </si>
  <si>
    <t xml:space="preserve">North Carolina </t>
  </si>
  <si>
    <t>ND</t>
  </si>
  <si>
    <t xml:space="preserve">North Dakota </t>
  </si>
  <si>
    <t>-</t>
  </si>
  <si>
    <t>NE</t>
  </si>
  <si>
    <t xml:space="preserve">Nebraska </t>
  </si>
  <si>
    <t>NH</t>
  </si>
  <si>
    <t xml:space="preserve">New Hampshire </t>
  </si>
  <si>
    <t>NJ</t>
  </si>
  <si>
    <t xml:space="preserve">New Jersey </t>
  </si>
  <si>
    <t>NM</t>
  </si>
  <si>
    <t xml:space="preserve">New Mexico </t>
  </si>
  <si>
    <t>NV</t>
  </si>
  <si>
    <t xml:space="preserve">Nevada </t>
  </si>
  <si>
    <t>OH</t>
  </si>
  <si>
    <t xml:space="preserve">Ohio </t>
  </si>
  <si>
    <t>OK</t>
  </si>
  <si>
    <t xml:space="preserve">Oklahoma </t>
  </si>
  <si>
    <t>OR</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</si>
  <si>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</si>
  <si>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</si>
  <si>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</si>
  <si>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</si>
  <si>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</si>
  <si>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</si>
  <si>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</si>
  <si>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</si>
  <si>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</si>
  <si>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</si>
  <si>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</si>
  <si>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</si>
  <si>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Doing Business As:</t>
  </si>
  <si>
    <t>DC</t>
  </si>
  <si>
    <t>_ES130</t>
  </si>
  <si>
    <t>_ES138</t>
  </si>
  <si>
    <t>_ES139</t>
  </si>
  <si>
    <t>_ES142</t>
  </si>
  <si>
    <t>_ES144</t>
  </si>
  <si>
    <t>_ES220</t>
  </si>
  <si>
    <t>_ES445</t>
  </si>
  <si>
    <t>_GP125</t>
  </si>
  <si>
    <t>_GP130</t>
  </si>
  <si>
    <t>_GP142</t>
  </si>
  <si>
    <t>_GP144</t>
  </si>
  <si>
    <t>_GP445</t>
  </si>
  <si>
    <t>_IN130</t>
  </si>
  <si>
    <t>_IN138</t>
  </si>
  <si>
    <t>_IN139</t>
  </si>
  <si>
    <t>cext</t>
  </si>
  <si>
    <t>contnm</t>
  </si>
  <si>
    <t>DBA</t>
  </si>
  <si>
    <t>fax</t>
  </si>
  <si>
    <t>IDChngChk</t>
  </si>
  <si>
    <t>intnet</t>
  </si>
  <si>
    <t>Name1</t>
  </si>
  <si>
    <t>Name2</t>
  </si>
  <si>
    <t>Notes</t>
  </si>
  <si>
    <t>phone</t>
  </si>
  <si>
    <t>ResubChk</t>
  </si>
  <si>
    <t>STCodes</t>
  </si>
  <si>
    <t>Version</t>
  </si>
  <si>
    <t>Terminal Control Number (TCN):</t>
  </si>
  <si>
    <t>Nameplate Capacity</t>
  </si>
  <si>
    <t>PART 4.  OXYGENATE PRODUCTION (Thousand Barrels)</t>
  </si>
  <si>
    <t>Fuel Ethanol, Denatured</t>
  </si>
  <si>
    <t>Fuel Ethanol, Undenatured</t>
  </si>
  <si>
    <t>Part 5.  DENATURANTS BLENDED WITH FUEL ETHANOL AND DENATURANTS ENDING STOCKS (Thousand Barrels)</t>
  </si>
  <si>
    <t>Denaturant Volume Blended</t>
  </si>
  <si>
    <t>Reformulated Blendstock for Oxygenate Blending (RBOB)</t>
  </si>
  <si>
    <t>Gasoline Treated as Blendstock (GTAB)</t>
  </si>
  <si>
    <t>All Other Motor Gasoline Blending Components</t>
  </si>
  <si>
    <t>PART 6.  BLENDING TO PRODUCE FINISHED MOTOR FUEL (Thousand Barrels)</t>
  </si>
  <si>
    <t>Conventional, Blended with Fuel Ethanol:</t>
  </si>
  <si>
    <t>Ed55 and Lower</t>
  </si>
  <si>
    <t>Greater than Ed55</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</si>
  <si>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</si>
  <si>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</si>
  <si>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</si>
  <si>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</si>
  <si>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</si>
  <si>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</si>
  <si>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</si>
  <si>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</si>
  <si>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</si>
  <si>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</si>
  <si>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</si>
  <si>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</si>
  <si>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</si>
  <si>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</si>
  <si>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_DN117</t>
  </si>
  <si>
    <t>='Parts4-6'!$C$25</t>
  </si>
  <si>
    <t>_DN118</t>
  </si>
  <si>
    <t>='Parts4-6'!$C$23</t>
  </si>
  <si>
    <t>_DN127</t>
  </si>
  <si>
    <t>='Parts4-6'!$C$20</t>
  </si>
  <si>
    <t>_DN130</t>
  </si>
  <si>
    <t>='Parts4-6'!$C$21</t>
  </si>
  <si>
    <t>_DN138</t>
  </si>
  <si>
    <t>='Parts4-6'!$C$26</t>
  </si>
  <si>
    <t>_DN139</t>
  </si>
  <si>
    <t>='Parts4-6'!$C$24</t>
  </si>
  <si>
    <t>_DN220</t>
  </si>
  <si>
    <t>='Parts4-6'!$C$18</t>
  </si>
  <si>
    <t>_ES117</t>
  </si>
  <si>
    <t>='Parts4-6'!$D$25</t>
  </si>
  <si>
    <t>_ES118</t>
  </si>
  <si>
    <t>='Parts4-6'!$D$23</t>
  </si>
  <si>
    <t>_ES127</t>
  </si>
  <si>
    <t>='Parts4-6'!$D$20</t>
  </si>
  <si>
    <t>='Parts4-6'!$D$21</t>
  </si>
  <si>
    <t>='Parts4-6'!$D$26</t>
  </si>
  <si>
    <t>='Parts4-6'!$D$24</t>
  </si>
  <si>
    <t>='Parts4-6'!$D$12</t>
  </si>
  <si>
    <t>='Parts4-6'!$D$13</t>
  </si>
  <si>
    <t>_ES190</t>
  </si>
  <si>
    <t>='Parts4-6'!$D$10</t>
  </si>
  <si>
    <t>_ES191</t>
  </si>
  <si>
    <t>='Parts4-6'!$D$11</t>
  </si>
  <si>
    <t>='Parts4-6'!$D$18</t>
  </si>
  <si>
    <t>='Parts4-6'!$D$14</t>
  </si>
  <si>
    <t>='Parts4-6'!$D$33</t>
  </si>
  <si>
    <t>='Parts4-6'!$D$37</t>
  </si>
  <si>
    <t>='Parts4-6'!$C$12</t>
  </si>
  <si>
    <t>='Parts4-6'!$C$13</t>
  </si>
  <si>
    <t>_GP149</t>
  </si>
  <si>
    <t>='Parts4-6'!$D$36</t>
  </si>
  <si>
    <t>_GP166</t>
  </si>
  <si>
    <t>='Parts4-6'!$D$35</t>
  </si>
  <si>
    <t>_GP190</t>
  </si>
  <si>
    <t>='Parts4-6'!$C$10</t>
  </si>
  <si>
    <t>_GP191</t>
  </si>
  <si>
    <t>='Parts4-6'!$C$11</t>
  </si>
  <si>
    <t>='Parts4-6'!$C$14</t>
  </si>
  <si>
    <t>_IN117</t>
  </si>
  <si>
    <t>='Parts4-6'!$C$41</t>
  </si>
  <si>
    <t>_IN118</t>
  </si>
  <si>
    <t>='Parts4-6'!$C$39</t>
  </si>
  <si>
    <t>='Parts4-6'!$C$37</t>
  </si>
  <si>
    <t>='Parts4-6'!$C$42</t>
  </si>
  <si>
    <t>='Parts4-6'!$C$40</t>
  </si>
  <si>
    <t>_IN190</t>
  </si>
  <si>
    <t>='Parts4-6'!$C$30</t>
  </si>
  <si>
    <t>_IN191</t>
  </si>
  <si>
    <t>='Parts4-6'!$C$31</t>
  </si>
  <si>
    <t>='Parts1-3'!$B$24</t>
  </si>
  <si>
    <t>='Parts1-3'!$B$27</t>
  </si>
  <si>
    <t>='Parts1-3'!$R$30</t>
  </si>
  <si>
    <t>='Parts1-3'!$C$28</t>
  </si>
  <si>
    <t>='Parts1-3'!$G$29</t>
  </si>
  <si>
    <t>='Parts1-3'!$H$20</t>
  </si>
  <si>
    <t>='Parts1-3'!$G$31</t>
  </si>
  <si>
    <t>='Parts1-3'!$A$7</t>
  </si>
  <si>
    <t>='Parts1-3'!$H$16</t>
  </si>
  <si>
    <t>='Parts1-3'!$J$18</t>
  </si>
  <si>
    <t>='Parts1-3'!$G$32</t>
  </si>
  <si>
    <t>='Parts1-3'!$K$14</t>
  </si>
  <si>
    <t>='Parts1-3'!$H$19</t>
  </si>
  <si>
    <t>='Parts1-3'!$H$21</t>
  </si>
  <si>
    <t>='Parts1-3'!$G$30</t>
  </si>
  <si>
    <t>='Parts1-3'!$X$14</t>
  </si>
  <si>
    <t>='Parts1-3'!$L$25</t>
  </si>
  <si>
    <t>='Parts1-3'!$L$28</t>
  </si>
  <si>
    <t>TCN</t>
  </si>
  <si>
    <t>='Parts1-3'!$L$22</t>
  </si>
  <si>
    <t>='Parts1-3'!$Y$6</t>
  </si>
  <si>
    <t>='Parts1-3'!$O$14</t>
  </si>
  <si>
    <t>='Parts1-3'!$O$25</t>
  </si>
  <si>
    <t>='Parts1-3'!$O$28</t>
  </si>
  <si>
    <t>='Parts1-3'!$R$28</t>
  </si>
  <si>
    <t>='Parts1-3'!$R$25</t>
  </si>
  <si>
    <t>='Parts1-3'!$C$25</t>
  </si>
  <si>
    <t>A completed form must be received by the 20th calendar day following the end of the report month.</t>
  </si>
  <si>
    <t>Comments: Identify products reported as “Other Oxygenates” (code 445) in Part 4 and any unusual aspects of your reporting month’s operations. 
(To separate one comment from another, press ALT+ENTER.)</t>
  </si>
  <si>
    <t>_PSTRE</t>
  </si>
  <si>
    <t>Street</t>
  </si>
  <si>
    <t>_PCITY</t>
  </si>
  <si>
    <t>city</t>
  </si>
  <si>
    <t>_VFORM</t>
  </si>
  <si>
    <t>_PSTAT</t>
  </si>
  <si>
    <t>state</t>
  </si>
  <si>
    <t>_PZIP</t>
  </si>
  <si>
    <t>_PZIP4</t>
  </si>
  <si>
    <t>zip</t>
  </si>
  <si>
    <t>zip4</t>
  </si>
  <si>
    <t>CN</t>
  </si>
  <si>
    <t xml:space="preserve">Pennsylvania </t>
  </si>
  <si>
    <t>PR</t>
  </si>
  <si>
    <t>Puerto Rico</t>
  </si>
  <si>
    <t>='Parts1-3'!$AA$1:$AA$54</t>
  </si>
  <si>
    <t>Reformulated, Other</t>
  </si>
  <si>
    <t>Mailing Address of Contact (e.g., PO Box, RR): If the physical and 
mailing addresses are the same, only complete the physical address.</t>
  </si>
  <si>
    <t>NY</t>
  </si>
  <si>
    <t>Report storage capacity twice each year with monthly reports for March and September.</t>
  </si>
  <si>
    <t>In Operation</t>
  </si>
  <si>
    <t>Idle</t>
  </si>
  <si>
    <t>Fuel Ethanol</t>
  </si>
  <si>
    <t>141</t>
  </si>
  <si>
    <r>
      <t xml:space="preserve">1 </t>
    </r>
    <r>
      <rPr>
        <sz val="13"/>
        <color indexed="8"/>
        <rFont val="Arial"/>
        <family val="2"/>
      </rPr>
      <t>Includes above ground storage capacity and underground storage capacity.</t>
    </r>
  </si>
  <si>
    <t>FORM EIA-819
MONTHLY OXYGENATE REPORT
SEMI-ANNUAL STORAGE CAPACITY SUPPLEMENT</t>
  </si>
  <si>
    <t>='Parts1-3'!$V$36</t>
  </si>
  <si>
    <t>='Parts1-3'!$S$36</t>
  </si>
  <si>
    <t>_SC141</t>
  </si>
  <si>
    <t>=Part7!$F$10</t>
  </si>
  <si>
    <t>_SI141</t>
  </si>
  <si>
    <t>=Part7!$E$10</t>
  </si>
  <si>
    <t>_SO141</t>
  </si>
  <si>
    <t>=Part7!$D$10</t>
  </si>
  <si>
    <t>_SW141</t>
  </si>
  <si>
    <t>=Part7!$C$10</t>
  </si>
  <si>
    <t>=Part7!$I$10</t>
  </si>
  <si>
    <t>CHK_STORAGE</t>
  </si>
  <si>
    <t>CHK_SW141</t>
  </si>
  <si>
    <t>=Part7!$I$11</t>
  </si>
  <si>
    <t>='Parts1-3'!$A$38</t>
  </si>
  <si>
    <t>_MS190</t>
  </si>
  <si>
    <t>_NP190</t>
  </si>
  <si>
    <r>
      <t>PART 7.  STORAGE CAPACITY</t>
    </r>
    <r>
      <rPr>
        <b/>
        <vertAlign val="superscript"/>
        <sz val="14"/>
        <rFont val="Arial"/>
        <family val="2"/>
      </rPr>
      <t>1</t>
    </r>
    <r>
      <rPr>
        <b/>
        <sz val="14"/>
        <rFont val="Arial"/>
        <family val="2"/>
      </rPr>
      <t xml:space="preserve"> (Thousand Barrels)</t>
    </r>
  </si>
  <si>
    <t>Total</t>
  </si>
  <si>
    <t>Net Available Shell  Capacity</t>
  </si>
  <si>
    <t>Working (Exclude Idle Tanks)</t>
  </si>
  <si>
    <t>Report both working capacity and IN OPERATION shell capacity.
IN OPERATION shell capacity must be greater than or equal to working capacity.</t>
  </si>
  <si>
    <t>PART 3.  FUEL ETHANOL PRODUCTION CAPACITY as of January 1 (million denatured gallons per year)
                 Complete Part 3 once per year on the report with data for January or when capacity changes</t>
  </si>
  <si>
    <t>Fuel Ethanol Nameplate Production Capacity</t>
  </si>
  <si>
    <t>OMB No. 1905-0165</t>
  </si>
  <si>
    <t>Version No.:2016.01</t>
  </si>
  <si>
    <t>Burden: 1.6 hours</t>
  </si>
  <si>
    <t>Expiration Date: 8/31/2019</t>
  </si>
  <si>
    <t>Please provide a comment below regarding the resubmission.</t>
  </si>
  <si>
    <r>
      <t xml:space="preserve">This report is mandatory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</si>
  <si>
    <t>Call:   202-586-6670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</si>
</sst>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lt;=9999999]###\-####;\(###\)\ ###\-####"/>
    <numFmt numFmtId="165" formatCode="_(* #,##0_);_(* \(#,##0\);_(* &quot;-&quot;??_);_(@_)"/>
    <numFmt numFmtId="166" formatCode="[$-F800]dddd\,\ mmmm\ dd\,\ yyyy"/>
    <numFmt numFmtId="167" formatCode="####_);\(####\)"/>
  </numFmts>
  <fonts count="44">
    <font>
      <sz val="10"/>
      <name val="Arial"/>
    </font>
    <font>
      <sz val="10"/>
      <name val="Arial"/>
      <family val="2"/>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b/>
      <sz val="12"/>
      <color indexed="8"/>
      <name val="Arial"/>
      <family val="2"/>
    </font>
    <font>
      <u/>
      <sz val="14"/>
      <color indexed="12"/>
      <name val="Arial"/>
      <family val="2"/>
    </font>
    <font>
      <sz val="14"/>
      <name val="Arial"/>
      <family val="2"/>
    </font>
    <font>
      <sz val="10"/>
      <name val="MS Sans Serif"/>
      <family val="2"/>
    </font>
    <font>
      <sz val="8.5"/>
      <name val="MS Sans Serif"/>
      <family val="2"/>
    </font>
    <font>
      <b/>
      <sz val="10"/>
      <name val="MS Sans Serif"/>
      <family val="2"/>
    </font>
    <font>
      <b/>
      <sz val="11"/>
      <name val="Arial"/>
      <family val="2"/>
    </font>
    <font>
      <sz val="11"/>
      <name val="Arial"/>
      <family val="2"/>
    </font>
    <font>
      <b/>
      <sz val="10"/>
      <name val="Arial"/>
      <family val="2"/>
    </font>
    <font>
      <sz val="13"/>
      <name val="Arial"/>
      <family val="2"/>
    </font>
    <font>
      <b/>
      <sz val="13"/>
      <name val="Arial"/>
      <family val="2"/>
    </font>
    <font>
      <sz val="10"/>
      <name val="Arial"/>
      <family val="2"/>
    </font>
    <font>
      <b/>
      <sz val="12"/>
      <name val="Arial"/>
      <family val="2"/>
    </font>
    <font>
      <sz val="12"/>
      <name val="Arial"/>
      <family val="2"/>
    </font>
    <font>
      <sz val="10"/>
      <name val="Wingdings 3"/>
      <family val="1"/>
      <charset val="2"/>
    </font>
    <font>
      <b/>
      <sz val="18"/>
      <color indexed="10"/>
      <name val="Wingdings 3"/>
      <family val="1"/>
      <charset val="2"/>
    </font>
    <font>
      <sz val="10"/>
      <color indexed="10"/>
      <name val="Arial"/>
      <family val="2"/>
    </font>
    <font>
      <sz val="13"/>
      <color indexed="8"/>
      <name val="Arial"/>
      <family val="2"/>
    </font>
    <font>
      <b/>
      <sz val="18"/>
      <color indexed="10"/>
      <name val="Arial"/>
      <family val="2"/>
    </font>
    <font>
      <sz val="12"/>
      <name val="StCodes"/>
    </font>
    <font>
      <b/>
      <u/>
      <sz val="13"/>
      <color indexed="12"/>
      <name val="Arial"/>
      <family val="2"/>
    </font>
    <font>
      <b/>
      <u/>
      <sz val="13"/>
      <name val="Arial"/>
      <family val="2"/>
    </font>
    <font>
      <sz val="10"/>
      <color indexed="9"/>
      <name val="Arial"/>
      <family val="2"/>
    </font>
    <font>
      <sz val="8"/>
      <name val="Arial"/>
      <family val="2"/>
    </font>
    <font>
      <b/>
      <vertAlign val="superscript"/>
      <sz val="14"/>
      <name val="Arial"/>
      <family val="2"/>
    </font>
    <font>
      <sz val="14"/>
      <color indexed="8"/>
      <name val="Arial"/>
      <family val="2"/>
    </font>
    <font>
      <vertAlign val="superscript"/>
      <sz val="13"/>
      <color indexed="8"/>
      <name val="Arial"/>
      <family val="2"/>
    </font>
    <font>
      <sz val="12"/>
      <color indexed="10"/>
      <name val="Arial"/>
      <family val="2"/>
    </font>
    <font>
      <sz val="12"/>
      <color indexed="9"/>
      <name val="Arial"/>
      <family val="2"/>
    </font>
    <font>
      <sz val="10"/>
      <color indexed="48"/>
      <name val="Arial"/>
      <family val="2"/>
    </font>
    <font>
      <sz val="14"/>
      <color indexed="22"/>
      <name val="Arial"/>
      <family val="2"/>
    </font>
    <font>
      <b/>
      <sz val="10"/>
      <color indexed="10"/>
      <name val="Arial"/>
      <family val="2"/>
    </font>
    <font>
      <sz val="10"/>
      <color theme="0"/>
      <name val="Arial"/>
      <family val="2"/>
    </font>
    <font>
      <sz val="10"/>
      <color rgb="FFFF0000"/>
      <name val="Arial"/>
      <family val="2"/>
    </font>
    <font>
      <b/>
      <sz val="12"/>
      <color rgb="FFCCFFFF"/>
      <name val="Arial"/>
      <family val="2"/>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s>
  <borders count="41">
    <border>
      <left/>
      <right/>
      <top/>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double">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12" fillId="0" borderId="0"/>
    <xf numFmtId="0" fontId="12" fillId="0" borderId="0"/>
  </cellStyleXfs>
  <cellXfs count="387">
    <xf numFmtId="0" fontId="0" fillId="0" borderId="0" xfId="0"/>
    <xf numFmtId="0" fontId="4" fillId="2" borderId="0" xfId="0" applyFont="1" applyFill="1" applyBorder="1" applyAlignment="1" applyProtection="1">
      <alignment horizontal="center"/>
    </xf>
    <xf numFmtId="0" fontId="4" fillId="2" borderId="0" xfId="0" applyFont="1" applyFill="1" applyBorder="1" applyAlignment="1" applyProtection="1">
      <alignment horizontal="left"/>
    </xf>
    <xf numFmtId="0" fontId="0" fillId="2" borderId="0" xfId="0" applyFill="1" applyBorder="1" applyProtection="1"/>
    <xf numFmtId="0" fontId="6" fillId="2" borderId="0" xfId="0" applyFont="1" applyFill="1" applyBorder="1" applyProtection="1"/>
    <xf numFmtId="0" fontId="13" fillId="3" borderId="0" xfId="3" applyNumberFormat="1" applyFont="1" applyFill="1"/>
    <xf numFmtId="0" fontId="12" fillId="0" borderId="0" xfId="3"/>
    <xf numFmtId="0" fontId="13" fillId="0" borderId="0" xfId="3" quotePrefix="1" applyNumberFormat="1" applyFont="1"/>
    <xf numFmtId="0" fontId="13" fillId="0" borderId="0" xfId="3" applyNumberFormat="1" applyFont="1"/>
    <xf numFmtId="0" fontId="12" fillId="0" borderId="0" xfId="3" applyFont="1"/>
    <xf numFmtId="0" fontId="14" fillId="0" borderId="0" xfId="3" applyFont="1"/>
    <xf numFmtId="0" fontId="15" fillId="0" borderId="0" xfId="4" applyNumberFormat="1" applyFont="1"/>
    <xf numFmtId="0" fontId="16" fillId="0" borderId="0" xfId="4" applyNumberFormat="1" applyFont="1"/>
    <xf numFmtId="0" fontId="16" fillId="0" borderId="0" xfId="4" applyFont="1"/>
    <xf numFmtId="0" fontId="16" fillId="0" borderId="0" xfId="3" applyFont="1"/>
    <xf numFmtId="49" fontId="7" fillId="2" borderId="0" xfId="0" applyNumberFormat="1" applyFont="1" applyFill="1" applyBorder="1" applyAlignment="1" applyProtection="1">
      <alignment horizontal="center" vertical="center"/>
    </xf>
    <xf numFmtId="0" fontId="4" fillId="2" borderId="0" xfId="0" applyFont="1" applyFill="1" applyBorder="1" applyProtection="1"/>
    <xf numFmtId="0" fontId="4" fillId="2" borderId="1" xfId="0" applyFont="1" applyFill="1" applyBorder="1" applyAlignment="1" applyProtection="1">
      <alignment horizontal="left"/>
    </xf>
    <xf numFmtId="0" fontId="4" fillId="2" borderId="2" xfId="0" applyFont="1" applyFill="1" applyBorder="1" applyAlignment="1" applyProtection="1">
      <alignment horizontal="left"/>
    </xf>
    <xf numFmtId="0" fontId="6" fillId="2" borderId="3" xfId="0" applyFont="1" applyFill="1" applyBorder="1" applyProtection="1"/>
    <xf numFmtId="0" fontId="6" fillId="2" borderId="4" xfId="0" applyFont="1" applyFill="1" applyBorder="1" applyProtection="1"/>
    <xf numFmtId="0" fontId="6" fillId="2" borderId="2" xfId="0" applyFont="1" applyFill="1" applyBorder="1" applyProtection="1"/>
    <xf numFmtId="0" fontId="19" fillId="2" borderId="0" xfId="0" applyFont="1" applyFill="1" applyBorder="1" applyProtection="1"/>
    <xf numFmtId="0" fontId="19" fillId="2" borderId="0" xfId="0" applyFont="1" applyFill="1" applyBorder="1" applyAlignment="1" applyProtection="1"/>
    <xf numFmtId="0" fontId="19" fillId="2" borderId="2" xfId="0" applyFont="1" applyFill="1" applyBorder="1" applyAlignment="1" applyProtection="1"/>
    <xf numFmtId="49" fontId="18" fillId="2" borderId="0" xfId="0" applyNumberFormat="1" applyFont="1" applyFill="1" applyBorder="1" applyAlignment="1" applyProtection="1">
      <alignment horizontal="center"/>
    </xf>
    <xf numFmtId="0" fontId="18" fillId="2" borderId="0" xfId="0" applyFont="1" applyFill="1" applyBorder="1" applyProtection="1"/>
    <xf numFmtId="0" fontId="6" fillId="2" borderId="0" xfId="0" applyFont="1" applyFill="1" applyBorder="1" applyAlignment="1" applyProtection="1">
      <alignment horizontal="right"/>
    </xf>
    <xf numFmtId="0" fontId="19" fillId="2" borderId="0" xfId="0" applyFont="1" applyFill="1" applyBorder="1" applyAlignment="1" applyProtection="1">
      <alignment horizontal="right"/>
    </xf>
    <xf numFmtId="0" fontId="19" fillId="2" borderId="2" xfId="0" applyFont="1" applyFill="1" applyBorder="1" applyAlignment="1" applyProtection="1">
      <alignment horizontal="left"/>
    </xf>
    <xf numFmtId="0" fontId="19" fillId="2" borderId="0" xfId="0" applyFont="1" applyFill="1" applyBorder="1" applyAlignment="1" applyProtection="1">
      <alignment horizontal="left"/>
    </xf>
    <xf numFmtId="0" fontId="19" fillId="2" borderId="0" xfId="0" applyFont="1" applyFill="1" applyBorder="1" applyAlignment="1" applyProtection="1">
      <alignment horizontal="center"/>
    </xf>
    <xf numFmtId="0" fontId="6" fillId="2" borderId="4" xfId="0" applyFont="1" applyFill="1" applyBorder="1" applyAlignment="1" applyProtection="1">
      <alignment horizontal="right"/>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center" vertical="center" wrapText="1"/>
    </xf>
    <xf numFmtId="0" fontId="22" fillId="2" borderId="4" xfId="0" applyFont="1" applyFill="1" applyBorder="1" applyAlignment="1" applyProtection="1">
      <alignment horizontal="left" vertical="center" wrapText="1"/>
    </xf>
    <xf numFmtId="0" fontId="0" fillId="3" borderId="0" xfId="0" applyFill="1" applyProtection="1"/>
    <xf numFmtId="0" fontId="0" fillId="3" borderId="0" xfId="0" applyNumberFormat="1" applyFill="1" applyProtection="1"/>
    <xf numFmtId="0" fontId="22" fillId="2" borderId="2" xfId="0" applyFont="1" applyFill="1" applyBorder="1" applyAlignment="1" applyProtection="1">
      <alignment horizontal="left" vertical="center" wrapText="1"/>
    </xf>
    <xf numFmtId="0" fontId="22"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left" vertical="center" wrapText="1"/>
    </xf>
    <xf numFmtId="0" fontId="0" fillId="3" borderId="0" xfId="0" applyNumberFormat="1" applyFill="1" applyBorder="1" applyProtection="1"/>
    <xf numFmtId="0" fontId="0" fillId="3" borderId="0" xfId="0" applyFill="1" applyBorder="1" applyProtection="1"/>
    <xf numFmtId="0" fontId="0" fillId="2" borderId="2"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7" fillId="3" borderId="0" xfId="0" applyFont="1" applyFill="1" applyBorder="1" applyAlignment="1" applyProtection="1"/>
    <xf numFmtId="0" fontId="4" fillId="2" borderId="2" xfId="0" applyNumberFormat="1" applyFont="1" applyFill="1" applyBorder="1" applyAlignment="1" applyProtection="1">
      <alignment horizontal="left" vertical="center"/>
    </xf>
    <xf numFmtId="0" fontId="4" fillId="2" borderId="5" xfId="0" applyFont="1" applyFill="1" applyBorder="1" applyAlignment="1" applyProtection="1">
      <alignment horizontal="left" vertical="center" indent="4"/>
    </xf>
    <xf numFmtId="0" fontId="4" fillId="2" borderId="7" xfId="0" applyFont="1" applyFill="1" applyBorder="1" applyAlignment="1" applyProtection="1">
      <alignment horizontal="right" vertical="center"/>
    </xf>
    <xf numFmtId="0" fontId="0" fillId="3" borderId="0" xfId="0" applyFill="1" applyAlignment="1" applyProtection="1">
      <alignment vertical="center"/>
    </xf>
    <xf numFmtId="0" fontId="4" fillId="4" borderId="8" xfId="0" applyFont="1" applyFill="1" applyBorder="1" applyAlignment="1" applyProtection="1"/>
    <xf numFmtId="0" fontId="4" fillId="4" borderId="9" xfId="0" applyFont="1" applyFill="1" applyBorder="1" applyAlignment="1" applyProtection="1"/>
    <xf numFmtId="0" fontId="23" fillId="3" borderId="0" xfId="0" applyFont="1" applyFill="1" applyBorder="1" applyProtection="1"/>
    <xf numFmtId="0" fontId="24" fillId="3" borderId="0" xfId="0" applyFont="1" applyFill="1" applyProtection="1"/>
    <xf numFmtId="41" fontId="22" fillId="4" borderId="11" xfId="1" applyNumberFormat="1" applyFont="1" applyFill="1" applyBorder="1" applyAlignment="1" applyProtection="1">
      <alignment horizontal="center"/>
    </xf>
    <xf numFmtId="41" fontId="22" fillId="4" borderId="12" xfId="1" applyNumberFormat="1" applyFont="1" applyFill="1" applyBorder="1" applyAlignment="1" applyProtection="1">
      <alignment horizontal="center"/>
    </xf>
    <xf numFmtId="0" fontId="25" fillId="3" borderId="0" xfId="0" applyFont="1" applyFill="1" applyProtection="1"/>
    <xf numFmtId="0" fontId="25" fillId="3" borderId="0" xfId="0" applyNumberFormat="1" applyFont="1" applyFill="1" applyAlignment="1" applyProtection="1">
      <alignment horizontal="left"/>
    </xf>
    <xf numFmtId="0" fontId="21" fillId="3" borderId="0" xfId="0" applyFont="1" applyFill="1" applyProtection="1"/>
    <xf numFmtId="0" fontId="3" fillId="3" borderId="0" xfId="0" applyFont="1" applyFill="1" applyProtection="1"/>
    <xf numFmtId="0" fontId="3" fillId="3" borderId="0" xfId="0" applyNumberFormat="1" applyFont="1" applyFill="1" applyAlignment="1" applyProtection="1">
      <alignment horizontal="left"/>
    </xf>
    <xf numFmtId="0" fontId="21" fillId="3" borderId="0" xfId="0" applyFont="1" applyFill="1" applyBorder="1" applyProtection="1"/>
    <xf numFmtId="0" fontId="3" fillId="3" borderId="0" xfId="0" applyFont="1" applyFill="1" applyBorder="1" applyProtection="1"/>
    <xf numFmtId="0" fontId="3" fillId="3" borderId="0" xfId="0" applyNumberFormat="1" applyFont="1" applyFill="1" applyBorder="1" applyAlignment="1" applyProtection="1">
      <alignment horizontal="left"/>
    </xf>
    <xf numFmtId="0" fontId="8" fillId="3" borderId="0" xfId="0" applyFont="1" applyFill="1" applyBorder="1" applyAlignment="1" applyProtection="1"/>
    <xf numFmtId="0" fontId="26" fillId="3" borderId="0" xfId="0" applyFont="1" applyFill="1" applyBorder="1" applyAlignment="1" applyProtection="1"/>
    <xf numFmtId="165" fontId="18" fillId="3" borderId="0" xfId="1" applyNumberFormat="1" applyFont="1" applyFill="1" applyBorder="1" applyAlignment="1" applyProtection="1">
      <alignment vertical="center"/>
    </xf>
    <xf numFmtId="0" fontId="26" fillId="3" borderId="0" xfId="0" applyFont="1" applyFill="1" applyBorder="1" applyAlignment="1" applyProtection="1">
      <alignment horizontal="left" indent="1"/>
    </xf>
    <xf numFmtId="41" fontId="18" fillId="3" borderId="0" xfId="1" applyNumberFormat="1" applyFont="1" applyFill="1" applyBorder="1" applyAlignment="1" applyProtection="1">
      <alignment vertical="center"/>
    </xf>
    <xf numFmtId="0" fontId="26" fillId="3" borderId="0" xfId="0" applyFont="1" applyFill="1" applyBorder="1" applyAlignment="1" applyProtection="1">
      <alignment horizontal="left" indent="15"/>
    </xf>
    <xf numFmtId="0" fontId="8" fillId="3" borderId="0" xfId="0" applyFont="1" applyFill="1" applyBorder="1" applyAlignment="1" applyProtection="1">
      <alignment horizontal="left" indent="1"/>
    </xf>
    <xf numFmtId="49" fontId="8" fillId="3" borderId="0" xfId="0" applyNumberFormat="1" applyFont="1" applyFill="1" applyBorder="1" applyAlignment="1" applyProtection="1">
      <alignment horizontal="center" vertical="center" wrapText="1"/>
    </xf>
    <xf numFmtId="41" fontId="16" fillId="3" borderId="0" xfId="1" applyNumberFormat="1" applyFont="1" applyFill="1" applyBorder="1" applyAlignment="1" applyProtection="1"/>
    <xf numFmtId="0" fontId="3" fillId="3" borderId="0" xfId="0" applyNumberFormat="1" applyFont="1" applyFill="1" applyBorder="1" applyProtection="1"/>
    <xf numFmtId="0" fontId="8" fillId="3" borderId="0" xfId="0" applyFont="1" applyFill="1" applyBorder="1" applyAlignment="1" applyProtection="1">
      <alignment horizontal="left"/>
    </xf>
    <xf numFmtId="41" fontId="3" fillId="3" borderId="0" xfId="1" applyNumberFormat="1" applyFont="1" applyFill="1" applyBorder="1" applyAlignment="1" applyProtection="1">
      <alignment horizontal="center" vertical="center"/>
    </xf>
    <xf numFmtId="165" fontId="16" fillId="3" borderId="0" xfId="1" applyNumberFormat="1" applyFont="1" applyFill="1" applyBorder="1" applyAlignment="1" applyProtection="1"/>
    <xf numFmtId="0" fontId="8" fillId="3" borderId="0" xfId="0" applyFont="1" applyFill="1" applyBorder="1" applyAlignment="1" applyProtection="1">
      <alignment horizontal="left" indent="2"/>
    </xf>
    <xf numFmtId="0" fontId="8" fillId="3" borderId="0" xfId="0" applyFont="1" applyFill="1" applyBorder="1" applyAlignment="1" applyProtection="1">
      <alignment horizontal="left" wrapText="1" indent="1"/>
    </xf>
    <xf numFmtId="0" fontId="8" fillId="3" borderId="0" xfId="0" applyFont="1" applyFill="1" applyBorder="1" applyAlignment="1" applyProtection="1">
      <alignment horizontal="left" wrapText="1"/>
    </xf>
    <xf numFmtId="0" fontId="9" fillId="3" borderId="0" xfId="0" applyFont="1" applyFill="1" applyBorder="1" applyAlignment="1" applyProtection="1">
      <alignment horizontal="left" wrapText="1" indent="15"/>
    </xf>
    <xf numFmtId="0" fontId="24" fillId="3" borderId="0" xfId="0" applyFont="1" applyFill="1" applyBorder="1" applyProtection="1"/>
    <xf numFmtId="49" fontId="8" fillId="3" borderId="0" xfId="0" applyNumberFormat="1" applyFont="1" applyFill="1" applyBorder="1" applyAlignment="1" applyProtection="1">
      <alignment horizontal="center" wrapText="1"/>
    </xf>
    <xf numFmtId="0" fontId="27" fillId="3" borderId="0" xfId="0" applyFont="1" applyFill="1" applyBorder="1" applyProtection="1"/>
    <xf numFmtId="0" fontId="0" fillId="3" borderId="0" xfId="0" applyFill="1" applyBorder="1" applyAlignment="1" applyProtection="1">
      <alignment horizontal="center"/>
    </xf>
    <xf numFmtId="0" fontId="0" fillId="3" borderId="0" xfId="0" applyFill="1" applyAlignment="1" applyProtection="1">
      <alignment horizontal="center"/>
    </xf>
    <xf numFmtId="0" fontId="1" fillId="3" borderId="0" xfId="0" applyFont="1" applyFill="1" applyProtection="1"/>
    <xf numFmtId="0" fontId="28" fillId="3" borderId="0" xfId="0" applyFont="1" applyFill="1" applyProtection="1"/>
    <xf numFmtId="0" fontId="22" fillId="3" borderId="0" xfId="0" applyFont="1" applyFill="1" applyProtection="1"/>
    <xf numFmtId="0" fontId="1" fillId="5" borderId="0" xfId="0" applyFont="1" applyFill="1" applyBorder="1" applyAlignment="1" applyProtection="1">
      <alignment vertical="center" wrapText="1"/>
    </xf>
    <xf numFmtId="0" fontId="4" fillId="4" borderId="11" xfId="0" applyFont="1" applyFill="1" applyBorder="1" applyAlignment="1" applyProtection="1">
      <alignment horizontal="left" vertical="center"/>
    </xf>
    <xf numFmtId="0" fontId="4" fillId="2" borderId="13" xfId="0" applyFont="1" applyFill="1" applyBorder="1" applyAlignment="1" applyProtection="1">
      <alignment horizontal="left"/>
    </xf>
    <xf numFmtId="0" fontId="5" fillId="2" borderId="1" xfId="0" applyFont="1" applyFill="1" applyBorder="1" applyAlignment="1" applyProtection="1">
      <alignment horizontal="left"/>
    </xf>
    <xf numFmtId="0" fontId="4" fillId="2" borderId="14" xfId="0" applyFont="1" applyFill="1" applyBorder="1" applyAlignment="1" applyProtection="1">
      <alignment horizontal="left"/>
    </xf>
    <xf numFmtId="0" fontId="4" fillId="2" borderId="2"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5" fillId="2"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166" fontId="6" fillId="2" borderId="0" xfId="0" applyNumberFormat="1" applyFont="1" applyFill="1" applyBorder="1" applyAlignment="1" applyProtection="1"/>
    <xf numFmtId="0" fontId="19" fillId="2" borderId="0" xfId="0" applyFont="1" applyFill="1" applyBorder="1" applyAlignment="1" applyProtection="1">
      <alignment horizontal="left" vertical="center"/>
    </xf>
    <xf numFmtId="0" fontId="19" fillId="2" borderId="0" xfId="0" applyFont="1" applyFill="1" applyBorder="1" applyAlignment="1" applyProtection="1">
      <alignment vertical="center"/>
    </xf>
    <xf numFmtId="0" fontId="19" fillId="2" borderId="6"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xf>
    <xf numFmtId="0" fontId="7" fillId="2" borderId="5" xfId="0" applyNumberFormat="1" applyFont="1" applyFill="1" applyBorder="1" applyAlignment="1" applyProtection="1">
      <alignment horizontal="center" vertical="center"/>
    </xf>
    <xf numFmtId="0" fontId="19" fillId="2" borderId="0" xfId="0" applyFont="1" applyFill="1" applyBorder="1" applyAlignment="1" applyProtection="1">
      <alignment horizontal="left" vertical="center" wrapText="1"/>
    </xf>
    <xf numFmtId="11" fontId="4" fillId="2" borderId="0" xfId="0" applyNumberFormat="1" applyFont="1" applyFill="1" applyBorder="1" applyProtection="1"/>
    <xf numFmtId="0" fontId="19" fillId="3" borderId="0" xfId="0" applyFont="1" applyFill="1" applyBorder="1" applyAlignment="1" applyProtection="1">
      <alignment vertical="top" wrapText="1"/>
    </xf>
    <xf numFmtId="0" fontId="18" fillId="2" borderId="2" xfId="0" applyFont="1" applyFill="1" applyBorder="1" applyProtection="1"/>
    <xf numFmtId="0" fontId="18" fillId="2" borderId="0" xfId="0" applyFont="1" applyFill="1" applyBorder="1" applyAlignment="1" applyProtection="1"/>
    <xf numFmtId="0" fontId="30" fillId="3" borderId="0" xfId="2" applyFont="1" applyFill="1" applyBorder="1" applyAlignment="1" applyProtection="1">
      <alignment vertical="top" wrapText="1"/>
    </xf>
    <xf numFmtId="0" fontId="18" fillId="2" borderId="0" xfId="0" applyFont="1" applyFill="1" applyBorder="1" applyAlignment="1" applyProtection="1">
      <alignment horizontal="left"/>
    </xf>
    <xf numFmtId="0" fontId="18" fillId="2" borderId="0" xfId="0" applyFont="1" applyFill="1" applyBorder="1" applyAlignment="1" applyProtection="1">
      <alignment horizontal="center"/>
    </xf>
    <xf numFmtId="0" fontId="19" fillId="3" borderId="0" xfId="0" applyFont="1" applyFill="1" applyBorder="1" applyAlignment="1" applyProtection="1"/>
    <xf numFmtId="49" fontId="18" fillId="2" borderId="0" xfId="0" applyNumberFormat="1" applyFont="1" applyFill="1" applyBorder="1" applyAlignment="1" applyProtection="1">
      <alignment vertical="center"/>
    </xf>
    <xf numFmtId="0" fontId="18" fillId="3" borderId="0" xfId="0" applyFont="1" applyFill="1" applyBorder="1" applyAlignment="1" applyProtection="1"/>
    <xf numFmtId="0" fontId="11" fillId="3" borderId="0" xfId="0" applyFont="1" applyFill="1" applyBorder="1" applyAlignment="1" applyProtection="1">
      <alignment vertical="top" wrapText="1"/>
    </xf>
    <xf numFmtId="0" fontId="19" fillId="2" borderId="2" xfId="0" applyFont="1" applyFill="1" applyBorder="1" applyAlignment="1" applyProtection="1">
      <alignment horizontal="left" indent="1"/>
    </xf>
    <xf numFmtId="0" fontId="11" fillId="3" borderId="0" xfId="0" applyFont="1" applyFill="1" applyBorder="1" applyAlignment="1" applyProtection="1"/>
    <xf numFmtId="49" fontId="19" fillId="2" borderId="0" xfId="0" applyNumberFormat="1" applyFont="1" applyFill="1" applyBorder="1" applyAlignment="1" applyProtection="1">
      <alignment horizontal="right" vertical="center"/>
    </xf>
    <xf numFmtId="49" fontId="18" fillId="2" borderId="0" xfId="0" applyNumberFormat="1" applyFont="1" applyFill="1" applyBorder="1" applyAlignment="1" applyProtection="1">
      <alignment horizontal="left"/>
    </xf>
    <xf numFmtId="0" fontId="19" fillId="2" borderId="14" xfId="0" applyFont="1" applyFill="1" applyBorder="1" applyAlignment="1" applyProtection="1">
      <alignment horizontal="left" indent="2"/>
    </xf>
    <xf numFmtId="0" fontId="11" fillId="3" borderId="0" xfId="0" applyFont="1" applyFill="1" applyBorder="1" applyProtection="1"/>
    <xf numFmtId="0" fontId="2" fillId="3" borderId="0" xfId="2" applyFill="1" applyBorder="1" applyAlignment="1" applyProtection="1">
      <alignment horizontal="center"/>
    </xf>
    <xf numFmtId="0" fontId="0" fillId="2" borderId="17" xfId="0" applyFill="1" applyBorder="1" applyProtection="1"/>
    <xf numFmtId="0" fontId="5" fillId="2" borderId="5" xfId="0" applyFont="1" applyFill="1" applyBorder="1" applyAlignment="1" applyProtection="1"/>
    <xf numFmtId="0" fontId="5" fillId="2" borderId="5" xfId="0" applyFont="1" applyFill="1" applyBorder="1" applyAlignment="1" applyProtection="1">
      <alignment horizontal="left"/>
    </xf>
    <xf numFmtId="0" fontId="4" fillId="2" borderId="5" xfId="0" applyFont="1" applyFill="1" applyBorder="1" applyAlignment="1" applyProtection="1">
      <alignment horizontal="center"/>
    </xf>
    <xf numFmtId="0" fontId="0" fillId="2" borderId="18" xfId="0" applyFill="1" applyBorder="1" applyProtection="1"/>
    <xf numFmtId="0" fontId="0" fillId="2" borderId="5" xfId="0" applyFill="1" applyBorder="1" applyProtection="1"/>
    <xf numFmtId="0" fontId="0" fillId="2" borderId="7" xfId="0" applyFill="1" applyBorder="1" applyProtection="1"/>
    <xf numFmtId="0" fontId="31" fillId="3" borderId="0" xfId="0" applyFont="1" applyFill="1" applyBorder="1" applyProtection="1"/>
    <xf numFmtId="0" fontId="4" fillId="3" borderId="0" xfId="0" applyFont="1" applyFill="1" applyBorder="1" applyAlignment="1" applyProtection="1"/>
    <xf numFmtId="0" fontId="28" fillId="3" borderId="0" xfId="0" applyFont="1" applyFill="1" applyBorder="1" applyProtection="1"/>
    <xf numFmtId="0" fontId="22" fillId="3" borderId="0" xfId="0" applyFont="1" applyFill="1" applyBorder="1" applyProtection="1"/>
    <xf numFmtId="0" fontId="0" fillId="3" borderId="0" xfId="0" applyFill="1" applyBorder="1" applyAlignment="1" applyProtection="1"/>
    <xf numFmtId="0" fontId="17" fillId="3" borderId="0" xfId="0" applyFont="1" applyFill="1" applyBorder="1" applyProtection="1"/>
    <xf numFmtId="0" fontId="5" fillId="3" borderId="0" xfId="0" applyFont="1" applyFill="1" applyBorder="1" applyAlignment="1" applyProtection="1"/>
    <xf numFmtId="0" fontId="6" fillId="3" borderId="0" xfId="0" applyFont="1" applyFill="1" applyBorder="1" applyAlignment="1" applyProtection="1">
      <alignment wrapText="1"/>
    </xf>
    <xf numFmtId="0" fontId="4" fillId="3" borderId="0" xfId="0" applyFont="1" applyFill="1" applyBorder="1" applyProtection="1"/>
    <xf numFmtId="0" fontId="5" fillId="3" borderId="0" xfId="0" applyFont="1" applyFill="1" applyBorder="1" applyProtection="1"/>
    <xf numFmtId="0" fontId="4" fillId="3" borderId="0" xfId="0" applyNumberFormat="1" applyFont="1" applyFill="1" applyBorder="1" applyAlignment="1" applyProtection="1"/>
    <xf numFmtId="49" fontId="5" fillId="3" borderId="0" xfId="0" applyNumberFormat="1" applyFont="1" applyFill="1" applyBorder="1" applyAlignment="1" applyProtection="1"/>
    <xf numFmtId="0" fontId="4" fillId="3" borderId="0" xfId="0" applyFont="1" applyFill="1" applyBorder="1" applyAlignment="1" applyProtection="1">
      <alignment horizontal="center" wrapText="1"/>
    </xf>
    <xf numFmtId="0" fontId="20" fillId="3" borderId="0" xfId="0" applyNumberFormat="1" applyFont="1" applyFill="1" applyBorder="1" applyProtection="1"/>
    <xf numFmtId="0" fontId="20" fillId="3" borderId="0" xfId="0" applyFont="1" applyFill="1" applyBorder="1" applyProtection="1"/>
    <xf numFmtId="41" fontId="22" fillId="4" borderId="11" xfId="1" quotePrefix="1" applyNumberFormat="1" applyFont="1" applyFill="1" applyBorder="1" applyAlignment="1" applyProtection="1">
      <alignment horizontal="right"/>
    </xf>
    <xf numFmtId="41" fontId="22" fillId="4" borderId="12" xfId="1" quotePrefix="1" applyNumberFormat="1" applyFont="1" applyFill="1" applyBorder="1" applyAlignment="1" applyProtection="1">
      <alignment horizontal="right"/>
    </xf>
    <xf numFmtId="41" fontId="22" fillId="4" borderId="11" xfId="1" applyNumberFormat="1" applyFont="1" applyFill="1" applyBorder="1" applyAlignment="1" applyProtection="1">
      <alignment horizontal="right"/>
    </xf>
    <xf numFmtId="41" fontId="22" fillId="4" borderId="12" xfId="1" applyNumberFormat="1" applyFont="1" applyFill="1" applyBorder="1" applyAlignment="1" applyProtection="1">
      <alignment horizontal="right"/>
    </xf>
    <xf numFmtId="0" fontId="19" fillId="2" borderId="14" xfId="0" applyFont="1" applyFill="1" applyBorder="1" applyAlignment="1" applyProtection="1">
      <alignment horizontal="left" vertical="center" indent="2"/>
    </xf>
    <xf numFmtId="0" fontId="19" fillId="2" borderId="0" xfId="0" applyFont="1" applyFill="1" applyBorder="1" applyAlignment="1" applyProtection="1">
      <alignment horizontal="left" indent="2"/>
    </xf>
    <xf numFmtId="0" fontId="0" fillId="2" borderId="14" xfId="0" applyFill="1" applyBorder="1" applyAlignment="1" applyProtection="1">
      <alignment horizontal="left" indent="2"/>
    </xf>
    <xf numFmtId="0" fontId="4" fillId="2" borderId="6" xfId="0" applyFont="1" applyFill="1" applyBorder="1" applyAlignment="1" applyProtection="1">
      <alignment horizontal="left" vertical="center" wrapText="1" indent="2"/>
    </xf>
    <xf numFmtId="0" fontId="18" fillId="2" borderId="6" xfId="0" applyFont="1" applyFill="1" applyBorder="1" applyAlignment="1" applyProtection="1">
      <alignment horizontal="left" vertical="top" wrapText="1" indent="2"/>
    </xf>
    <xf numFmtId="0" fontId="0" fillId="2" borderId="0" xfId="0" applyFill="1" applyBorder="1" applyAlignment="1" applyProtection="1">
      <alignment horizontal="left" indent="2"/>
    </xf>
    <xf numFmtId="0" fontId="0" fillId="2" borderId="6" xfId="0" applyFill="1" applyBorder="1" applyAlignment="1" applyProtection="1">
      <alignment horizontal="left" indent="2"/>
    </xf>
    <xf numFmtId="0" fontId="19" fillId="2" borderId="14" xfId="0" applyFont="1" applyFill="1" applyBorder="1" applyAlignment="1" applyProtection="1">
      <alignment horizontal="left" indent="4"/>
    </xf>
    <xf numFmtId="0" fontId="19" fillId="2" borderId="0" xfId="0" applyFont="1" applyFill="1" applyBorder="1" applyAlignment="1" applyProtection="1">
      <alignment horizontal="left" indent="3"/>
    </xf>
    <xf numFmtId="0" fontId="11" fillId="2" borderId="6" xfId="0" applyFont="1" applyFill="1" applyBorder="1" applyAlignment="1" applyProtection="1">
      <alignment horizontal="left" vertical="top" wrapText="1" indent="2"/>
    </xf>
    <xf numFmtId="0" fontId="18" fillId="2" borderId="0" xfId="0" applyFont="1" applyFill="1" applyBorder="1" applyAlignment="1" applyProtection="1">
      <alignment horizontal="left" indent="2"/>
    </xf>
    <xf numFmtId="0" fontId="1" fillId="5" borderId="3" xfId="0" applyFont="1" applyFill="1" applyBorder="1" applyAlignment="1" applyProtection="1">
      <alignment vertical="center" wrapText="1"/>
    </xf>
    <xf numFmtId="0" fontId="1" fillId="5" borderId="4" xfId="0" applyFont="1" applyFill="1" applyBorder="1" applyAlignment="1" applyProtection="1">
      <alignment vertical="center" wrapText="1"/>
    </xf>
    <xf numFmtId="0" fontId="1" fillId="5" borderId="20" xfId="0" applyFont="1" applyFill="1" applyBorder="1" applyAlignment="1" applyProtection="1">
      <alignment vertical="center" wrapText="1"/>
    </xf>
    <xf numFmtId="0" fontId="1" fillId="5" borderId="2" xfId="0" applyFont="1" applyFill="1" applyBorder="1" applyAlignment="1" applyProtection="1">
      <alignment vertical="center" wrapText="1"/>
    </xf>
    <xf numFmtId="0" fontId="1" fillId="5" borderId="6" xfId="0" applyFont="1" applyFill="1" applyBorder="1" applyAlignment="1" applyProtection="1">
      <alignment vertical="center" wrapText="1"/>
    </xf>
    <xf numFmtId="0" fontId="1" fillId="5" borderId="21" xfId="0" applyFont="1" applyFill="1" applyBorder="1" applyAlignment="1" applyProtection="1">
      <alignment vertical="center" wrapText="1"/>
    </xf>
    <xf numFmtId="0" fontId="1" fillId="5" borderId="22" xfId="0" applyFont="1" applyFill="1" applyBorder="1" applyAlignment="1" applyProtection="1">
      <alignment vertical="center" wrapText="1"/>
    </xf>
    <xf numFmtId="0" fontId="1" fillId="5" borderId="23" xfId="0" applyFont="1" applyFill="1" applyBorder="1" applyAlignment="1" applyProtection="1">
      <alignment vertical="center" wrapText="1"/>
    </xf>
    <xf numFmtId="0" fontId="0" fillId="0" borderId="0" xfId="0" applyNumberFormat="1"/>
    <xf numFmtId="0" fontId="19" fillId="2" borderId="2" xfId="0" quotePrefix="1" applyFont="1" applyFill="1" applyBorder="1" applyAlignment="1" applyProtection="1">
      <alignment horizontal="left"/>
    </xf>
    <xf numFmtId="0" fontId="6" fillId="2" borderId="20" xfId="0" quotePrefix="1" applyFont="1" applyFill="1" applyBorder="1" applyAlignment="1" applyProtection="1">
      <alignment horizontal="right"/>
    </xf>
    <xf numFmtId="0" fontId="6" fillId="2" borderId="6" xfId="0" quotePrefix="1" applyFont="1" applyFill="1" applyBorder="1" applyAlignment="1" applyProtection="1">
      <alignment horizontal="right"/>
    </xf>
    <xf numFmtId="0" fontId="4" fillId="4" borderId="10" xfId="0" quotePrefix="1" applyFont="1" applyFill="1" applyBorder="1" applyAlignment="1" applyProtection="1">
      <alignment horizontal="left"/>
    </xf>
    <xf numFmtId="0" fontId="4" fillId="0" borderId="13" xfId="0" applyFont="1" applyBorder="1" applyAlignment="1" applyProtection="1">
      <alignment horizontal="center"/>
    </xf>
    <xf numFmtId="0" fontId="4" fillId="0" borderId="24" xfId="0" applyFont="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25" xfId="0" quotePrefix="1" applyFont="1" applyBorder="1" applyAlignment="1" applyProtection="1">
      <alignment horizontal="center" vertical="center" wrapText="1"/>
    </xf>
    <xf numFmtId="0" fontId="4" fillId="0" borderId="10" xfId="0" applyFont="1" applyBorder="1" applyAlignment="1" applyProtection="1">
      <alignment horizontal="center"/>
    </xf>
    <xf numFmtId="0" fontId="4" fillId="0" borderId="11" xfId="0" applyFont="1" applyBorder="1" applyAlignment="1" applyProtection="1">
      <alignment horizontal="center" vertical="center" wrapText="1"/>
    </xf>
    <xf numFmtId="0" fontId="4" fillId="0" borderId="11" xfId="0" quotePrefix="1" applyFont="1" applyFill="1" applyBorder="1" applyAlignment="1" applyProtection="1">
      <alignment horizontal="center" vertical="center" wrapText="1"/>
    </xf>
    <xf numFmtId="0" fontId="4" fillId="0" borderId="12" xfId="0" quotePrefix="1" applyFont="1" applyBorder="1" applyAlignment="1" applyProtection="1">
      <alignment horizontal="center" vertical="center" wrapText="1"/>
    </xf>
    <xf numFmtId="0" fontId="18" fillId="3" borderId="0" xfId="0" applyFont="1" applyFill="1" applyBorder="1" applyAlignment="1" applyProtection="1">
      <alignment horizontal="left" indent="1"/>
    </xf>
    <xf numFmtId="41" fontId="22" fillId="0" borderId="11" xfId="1" applyNumberFormat="1" applyFont="1" applyFill="1" applyBorder="1" applyAlignment="1" applyProtection="1">
      <alignment horizontal="right" vertical="center"/>
    </xf>
    <xf numFmtId="41" fontId="22" fillId="0" borderId="12" xfId="1" applyNumberFormat="1" applyFont="1" applyFill="1" applyBorder="1" applyAlignment="1" applyProtection="1">
      <alignment horizontal="right" vertical="center"/>
    </xf>
    <xf numFmtId="0" fontId="4" fillId="2" borderId="27" xfId="0" applyNumberFormat="1" applyFont="1" applyFill="1" applyBorder="1" applyAlignment="1" applyProtection="1">
      <alignment horizontal="left" vertical="center"/>
    </xf>
    <xf numFmtId="41" fontId="22" fillId="0" borderId="0" xfId="1" applyNumberFormat="1" applyFont="1" applyFill="1" applyBorder="1" applyAlignment="1" applyProtection="1">
      <alignment horizontal="right" vertical="center"/>
    </xf>
    <xf numFmtId="41" fontId="22" fillId="0" borderId="6" xfId="1" applyNumberFormat="1" applyFont="1" applyFill="1" applyBorder="1" applyAlignment="1" applyProtection="1">
      <alignment horizontal="right" vertical="center"/>
    </xf>
    <xf numFmtId="0" fontId="18" fillId="2" borderId="16" xfId="0" applyNumberFormat="1" applyFont="1" applyFill="1" applyBorder="1" applyAlignment="1" applyProtection="1"/>
    <xf numFmtId="41" fontId="22" fillId="4" borderId="12" xfId="1" applyNumberFormat="1" applyFont="1" applyFill="1" applyBorder="1" applyAlignment="1" applyProtection="1">
      <alignment horizontal="right" vertical="center"/>
    </xf>
    <xf numFmtId="41" fontId="22" fillId="4" borderId="28" xfId="1" applyNumberFormat="1" applyFont="1" applyFill="1" applyBorder="1" applyAlignment="1" applyProtection="1">
      <alignment horizontal="right" vertical="center"/>
    </xf>
    <xf numFmtId="0" fontId="22" fillId="3" borderId="0" xfId="0" quotePrefix="1" applyFont="1" applyFill="1" applyAlignment="1" applyProtection="1">
      <alignment horizontal="left"/>
    </xf>
    <xf numFmtId="0" fontId="7" fillId="3" borderId="0" xfId="0" applyFont="1" applyFill="1" applyBorder="1" applyAlignment="1" applyProtection="1">
      <alignment horizontal="center"/>
    </xf>
    <xf numFmtId="0" fontId="4" fillId="2" borderId="5" xfId="0" applyFont="1" applyFill="1" applyBorder="1" applyAlignment="1" applyProtection="1">
      <alignment vertical="center"/>
    </xf>
    <xf numFmtId="0" fontId="4" fillId="2" borderId="5" xfId="0" applyFont="1" applyFill="1" applyBorder="1" applyAlignment="1" applyProtection="1">
      <alignment horizontal="right" vertical="center"/>
    </xf>
    <xf numFmtId="0" fontId="4" fillId="2" borderId="29" xfId="0" applyFont="1" applyFill="1" applyBorder="1" applyAlignment="1" applyProtection="1">
      <alignment horizontal="right" vertical="center"/>
    </xf>
    <xf numFmtId="0" fontId="0" fillId="3" borderId="0" xfId="0" applyFill="1" applyAlignment="1" applyProtection="1">
      <alignment horizontal="center" vertical="center"/>
    </xf>
    <xf numFmtId="0" fontId="4" fillId="0" borderId="15" xfId="0" quotePrefix="1" applyFont="1" applyBorder="1" applyAlignment="1" applyProtection="1">
      <alignment horizontal="center" vertical="center" wrapText="1"/>
    </xf>
    <xf numFmtId="49" fontId="34" fillId="0" borderId="15" xfId="0" applyNumberFormat="1" applyFont="1" applyFill="1" applyBorder="1" applyAlignment="1" applyProtection="1">
      <alignment horizontal="center" vertical="center" wrapText="1"/>
    </xf>
    <xf numFmtId="1" fontId="3" fillId="3" borderId="0" xfId="1" applyNumberFormat="1" applyFont="1" applyFill="1" applyBorder="1" applyAlignment="1" applyProtection="1">
      <alignment horizontal="right"/>
    </xf>
    <xf numFmtId="0" fontId="8" fillId="3" borderId="0" xfId="0" quotePrefix="1" applyFont="1" applyFill="1" applyBorder="1" applyAlignment="1" applyProtection="1">
      <alignment horizontal="left" indent="1"/>
    </xf>
    <xf numFmtId="0" fontId="8" fillId="3" borderId="0" xfId="0" applyFont="1" applyFill="1" applyBorder="1" applyAlignment="1" applyProtection="1">
      <alignment horizontal="left" indent="3"/>
    </xf>
    <xf numFmtId="0" fontId="8" fillId="3" borderId="0" xfId="0" quotePrefix="1" applyFont="1" applyFill="1" applyBorder="1" applyAlignment="1" applyProtection="1">
      <alignment horizontal="left" indent="3"/>
    </xf>
    <xf numFmtId="0" fontId="8" fillId="3" borderId="0" xfId="0" quotePrefix="1" applyFont="1" applyFill="1" applyBorder="1" applyAlignment="1" applyProtection="1">
      <alignment horizontal="left" indent="2"/>
    </xf>
    <xf numFmtId="49" fontId="8" fillId="3" borderId="0" xfId="0" quotePrefix="1" applyNumberFormat="1" applyFont="1" applyFill="1" applyBorder="1" applyAlignment="1" applyProtection="1">
      <alignment horizontal="center" vertical="center" wrapText="1"/>
    </xf>
    <xf numFmtId="0" fontId="8" fillId="3" borderId="0" xfId="0" quotePrefix="1" applyFont="1" applyFill="1" applyBorder="1" applyAlignment="1" applyProtection="1">
      <alignment horizontal="left" indent="4"/>
    </xf>
    <xf numFmtId="0" fontId="8" fillId="3" borderId="0" xfId="0" applyFont="1" applyFill="1" applyBorder="1" applyAlignment="1" applyProtection="1">
      <alignment horizontal="left" indent="4"/>
    </xf>
    <xf numFmtId="1" fontId="36" fillId="3" borderId="0" xfId="1" applyNumberFormat="1" applyFont="1" applyFill="1" applyBorder="1" applyAlignment="1" applyProtection="1">
      <alignment horizontal="right"/>
    </xf>
    <xf numFmtId="0" fontId="8" fillId="3" borderId="0" xfId="0" quotePrefix="1" applyFont="1" applyFill="1" applyBorder="1" applyAlignment="1" applyProtection="1">
      <alignment horizontal="left" wrapText="1" indent="1"/>
    </xf>
    <xf numFmtId="0" fontId="3" fillId="3" borderId="0" xfId="0" applyFont="1" applyFill="1" applyBorder="1" applyAlignment="1" applyProtection="1">
      <alignment horizontal="left" wrapText="1" indent="1"/>
    </xf>
    <xf numFmtId="0" fontId="8" fillId="3" borderId="0" xfId="0" quotePrefix="1" applyFont="1" applyFill="1" applyBorder="1" applyAlignment="1" applyProtection="1">
      <alignment horizontal="left"/>
    </xf>
    <xf numFmtId="167" fontId="3" fillId="3" borderId="0" xfId="1" applyNumberFormat="1" applyFont="1" applyFill="1" applyBorder="1" applyAlignment="1" applyProtection="1">
      <alignment horizontal="right" vertical="center"/>
    </xf>
    <xf numFmtId="0" fontId="36" fillId="3" borderId="0" xfId="0" applyFont="1" applyFill="1" applyBorder="1" applyProtection="1"/>
    <xf numFmtId="1" fontId="3" fillId="3" borderId="0" xfId="0" applyNumberFormat="1" applyFont="1" applyFill="1" applyBorder="1" applyProtection="1"/>
    <xf numFmtId="0" fontId="20" fillId="3" borderId="0" xfId="0" applyFont="1" applyFill="1" applyProtection="1"/>
    <xf numFmtId="0" fontId="38" fillId="3" borderId="0" xfId="0" applyFont="1" applyFill="1" applyProtection="1"/>
    <xf numFmtId="0" fontId="3" fillId="3" borderId="0" xfId="0" applyFont="1" applyFill="1" applyAlignment="1" applyProtection="1">
      <alignment horizontal="right"/>
    </xf>
    <xf numFmtId="0" fontId="3" fillId="3" borderId="0" xfId="0" applyFont="1" applyFill="1" applyAlignment="1" applyProtection="1">
      <alignment horizontal="center"/>
    </xf>
    <xf numFmtId="0" fontId="24" fillId="3" borderId="0" xfId="0" quotePrefix="1" applyFont="1" applyFill="1" applyAlignment="1" applyProtection="1">
      <alignment horizontal="center" vertical="center"/>
    </xf>
    <xf numFmtId="0" fontId="34" fillId="0" borderId="30" xfId="0" applyFont="1" applyBorder="1" applyAlignment="1" applyProtection="1">
      <alignment vertical="center"/>
    </xf>
    <xf numFmtId="167" fontId="3" fillId="0" borderId="28" xfId="1" applyNumberFormat="1" applyFont="1" applyFill="1" applyBorder="1" applyAlignment="1" applyProtection="1">
      <alignment horizontal="right" vertical="center"/>
    </xf>
    <xf numFmtId="0" fontId="0" fillId="0" borderId="0" xfId="0" applyProtection="1"/>
    <xf numFmtId="49" fontId="37" fillId="3" borderId="0" xfId="0" applyNumberFormat="1" applyFont="1" applyFill="1" applyBorder="1" applyAlignment="1" applyProtection="1">
      <alignment horizontal="right"/>
    </xf>
    <xf numFmtId="0" fontId="37" fillId="3" borderId="0" xfId="0" applyFont="1" applyFill="1" applyBorder="1" applyAlignment="1" applyProtection="1">
      <alignment horizontal="left"/>
    </xf>
    <xf numFmtId="0" fontId="36" fillId="3" borderId="0" xfId="0" applyFont="1" applyFill="1" applyBorder="1" applyAlignment="1" applyProtection="1">
      <alignment horizontal="left"/>
    </xf>
    <xf numFmtId="0" fontId="37" fillId="3" borderId="0" xfId="0" quotePrefix="1" applyFont="1" applyFill="1" applyBorder="1" applyAlignment="1" applyProtection="1">
      <alignment horizontal="right"/>
    </xf>
    <xf numFmtId="0" fontId="37" fillId="3" borderId="0" xfId="0" applyFont="1" applyFill="1" applyBorder="1" applyAlignment="1" applyProtection="1">
      <alignment horizontal="right"/>
    </xf>
    <xf numFmtId="0" fontId="37" fillId="3" borderId="0" xfId="0" quotePrefix="1" applyFont="1" applyFill="1" applyAlignment="1" applyProtection="1">
      <alignment horizontal="right"/>
    </xf>
    <xf numFmtId="0" fontId="37" fillId="0" borderId="0" xfId="0" applyFont="1" applyAlignment="1" applyProtection="1">
      <alignment horizontal="left"/>
    </xf>
    <xf numFmtId="0" fontId="36" fillId="3" borderId="0" xfId="0" applyFont="1" applyFill="1" applyAlignment="1" applyProtection="1">
      <alignment horizontal="left"/>
    </xf>
    <xf numFmtId="0" fontId="37" fillId="3" borderId="0" xfId="0" applyFont="1" applyFill="1" applyAlignment="1" applyProtection="1">
      <alignment horizontal="right"/>
    </xf>
    <xf numFmtId="0" fontId="37" fillId="3" borderId="0" xfId="0" applyFont="1" applyFill="1" applyAlignment="1" applyProtection="1">
      <alignment horizontal="left"/>
    </xf>
    <xf numFmtId="0" fontId="0" fillId="0" borderId="0" xfId="0" quotePrefix="1" applyNumberFormat="1" applyAlignment="1">
      <alignment horizontal="left"/>
    </xf>
    <xf numFmtId="0" fontId="40" fillId="3" borderId="0" xfId="0" quotePrefix="1" applyFont="1" applyFill="1" applyAlignment="1" applyProtection="1">
      <alignment horizontal="left" vertical="center" wrapText="1"/>
    </xf>
    <xf numFmtId="0" fontId="42" fillId="3" borderId="0" xfId="0" applyFont="1" applyFill="1" applyProtection="1"/>
    <xf numFmtId="0" fontId="41" fillId="3" borderId="0" xfId="0" applyFont="1" applyFill="1" applyBorder="1" applyAlignment="1" applyProtection="1">
      <alignment horizontal="center" vertical="center"/>
    </xf>
    <xf numFmtId="0" fontId="41" fillId="3" borderId="0" xfId="0" applyFont="1" applyFill="1" applyAlignment="1" applyProtection="1">
      <alignment horizontal="center" vertical="center"/>
    </xf>
    <xf numFmtId="0" fontId="4" fillId="4" borderId="15" xfId="0" applyFont="1" applyFill="1" applyBorder="1" applyAlignment="1" applyProtection="1">
      <alignment horizontal="center" vertical="center" wrapText="1"/>
    </xf>
    <xf numFmtId="0" fontId="4" fillId="4" borderId="10" xfId="0" quotePrefix="1" applyFont="1" applyFill="1" applyBorder="1" applyAlignment="1" applyProtection="1">
      <alignment vertical="center"/>
    </xf>
    <xf numFmtId="0" fontId="7" fillId="2" borderId="0" xfId="0" applyFont="1" applyFill="1" applyBorder="1" applyAlignment="1" applyProtection="1">
      <alignment horizontal="center"/>
    </xf>
    <xf numFmtId="0" fontId="19" fillId="2" borderId="0" xfId="0" applyFont="1" applyFill="1" applyBorder="1" applyAlignment="1" applyProtection="1">
      <alignment horizontal="left" vertical="top" wrapText="1" indent="2"/>
    </xf>
    <xf numFmtId="0" fontId="4" fillId="4" borderId="8" xfId="0" applyFont="1" applyFill="1" applyBorder="1" applyAlignment="1" applyProtection="1">
      <alignment horizontal="left" vertical="center"/>
    </xf>
    <xf numFmtId="0" fontId="19" fillId="2" borderId="0" xfId="0" applyFont="1" applyFill="1" applyBorder="1" applyAlignment="1" applyProtection="1">
      <alignment horizontal="left" vertical="center" wrapText="1" indent="2"/>
    </xf>
    <xf numFmtId="0" fontId="4" fillId="4" borderId="9" xfId="0" applyFont="1" applyFill="1" applyBorder="1" applyAlignment="1" applyProtection="1">
      <alignment horizontal="left" vertical="center"/>
    </xf>
    <xf numFmtId="0" fontId="29" fillId="2" borderId="0" xfId="2" applyFont="1" applyFill="1" applyBorder="1" applyAlignment="1" applyProtection="1">
      <alignment horizontal="left" vertical="top" wrapText="1" indent="2"/>
    </xf>
    <xf numFmtId="0" fontId="4" fillId="0" borderId="15" xfId="0" applyFont="1" applyFill="1" applyBorder="1" applyAlignment="1" applyProtection="1">
      <alignment horizontal="center" vertical="center" wrapText="1"/>
    </xf>
    <xf numFmtId="0" fontId="19" fillId="2" borderId="0" xfId="0" applyFont="1" applyFill="1" applyBorder="1" applyAlignment="1" applyProtection="1">
      <alignment vertical="center" wrapText="1"/>
    </xf>
    <xf numFmtId="0" fontId="19" fillId="2" borderId="6" xfId="0" applyFont="1" applyFill="1" applyBorder="1" applyAlignment="1" applyProtection="1">
      <alignment vertical="center" wrapText="1"/>
    </xf>
    <xf numFmtId="0" fontId="10" fillId="2" borderId="14" xfId="2" applyFont="1" applyFill="1" applyBorder="1" applyAlignment="1" applyProtection="1">
      <alignment horizontal="left" vertical="top"/>
    </xf>
    <xf numFmtId="0" fontId="2" fillId="2" borderId="0" xfId="2" applyFill="1" applyBorder="1" applyAlignment="1" applyProtection="1">
      <alignment horizontal="left" vertical="top"/>
    </xf>
    <xf numFmtId="0" fontId="29" fillId="2" borderId="0" xfId="2" applyFont="1" applyFill="1" applyBorder="1" applyAlignment="1" applyProtection="1">
      <alignment horizontal="left" vertical="top"/>
    </xf>
    <xf numFmtId="0" fontId="29" fillId="2" borderId="6" xfId="2" applyFont="1" applyFill="1" applyBorder="1" applyAlignment="1" applyProtection="1">
      <alignment horizontal="left" vertical="top"/>
    </xf>
    <xf numFmtId="0" fontId="19" fillId="2" borderId="14" xfId="0" applyFont="1" applyFill="1" applyBorder="1" applyAlignment="1" applyProtection="1">
      <alignment horizontal="left" vertical="top" indent="4"/>
    </xf>
    <xf numFmtId="0" fontId="4" fillId="2" borderId="0" xfId="0" applyFont="1" applyFill="1" applyBorder="1" applyAlignment="1" applyProtection="1">
      <alignment horizontal="left" vertical="top" wrapText="1"/>
    </xf>
    <xf numFmtId="0" fontId="29" fillId="2" borderId="6" xfId="2" applyFont="1" applyFill="1" applyBorder="1" applyAlignment="1" applyProtection="1">
      <alignment vertical="top" wrapText="1"/>
    </xf>
    <xf numFmtId="0" fontId="4" fillId="2" borderId="6" xfId="0" applyFont="1" applyFill="1" applyBorder="1" applyAlignment="1" applyProtection="1">
      <alignment horizontal="left" vertical="top" wrapText="1"/>
    </xf>
    <xf numFmtId="0" fontId="19" fillId="2" borderId="14" xfId="0" applyFont="1" applyFill="1" applyBorder="1" applyAlignment="1" applyProtection="1">
      <alignment horizontal="left" vertical="center" wrapText="1" indent="4"/>
    </xf>
    <xf numFmtId="0" fontId="19" fillId="2" borderId="0" xfId="0" applyFont="1" applyFill="1" applyBorder="1" applyAlignment="1" applyProtection="1">
      <alignment horizontal="left" vertical="center" indent="1"/>
    </xf>
    <xf numFmtId="0" fontId="5" fillId="2" borderId="0" xfId="0" applyFont="1" applyFill="1" applyBorder="1" applyAlignment="1" applyProtection="1">
      <alignment vertical="top" wrapText="1"/>
    </xf>
    <xf numFmtId="0" fontId="5" fillId="2" borderId="15" xfId="0" applyFont="1" applyFill="1" applyBorder="1" applyAlignment="1" applyProtection="1">
      <alignment horizontal="center" vertical="center"/>
    </xf>
    <xf numFmtId="0" fontId="19" fillId="6" borderId="15" xfId="0" applyFont="1" applyFill="1" applyBorder="1" applyAlignment="1" applyProtection="1">
      <alignment horizontal="center" vertical="center"/>
    </xf>
    <xf numFmtId="0" fontId="18" fillId="2" borderId="5" xfId="0" applyFont="1" applyFill="1" applyBorder="1" applyAlignment="1" applyProtection="1"/>
    <xf numFmtId="49" fontId="18" fillId="2" borderId="5" xfId="0" applyNumberFormat="1" applyFont="1" applyFill="1" applyBorder="1" applyAlignment="1" applyProtection="1">
      <alignment vertical="center"/>
    </xf>
    <xf numFmtId="0" fontId="19" fillId="0" borderId="15" xfId="0" applyFont="1" applyFill="1" applyBorder="1" applyAlignment="1" applyProtection="1">
      <alignment horizontal="center" vertical="center"/>
    </xf>
    <xf numFmtId="0" fontId="5" fillId="0" borderId="10" xfId="0" applyFont="1" applyBorder="1" applyAlignment="1" applyProtection="1"/>
    <xf numFmtId="0" fontId="11" fillId="4" borderId="11" xfId="0" applyFont="1" applyFill="1" applyBorder="1" applyAlignment="1" applyProtection="1"/>
    <xf numFmtId="0" fontId="5" fillId="0" borderId="10" xfId="0" quotePrefix="1" applyFont="1" applyFill="1" applyBorder="1" applyAlignment="1" applyProtection="1">
      <alignment horizontal="left" indent="1"/>
    </xf>
    <xf numFmtId="0" fontId="11" fillId="0" borderId="11" xfId="0" applyFont="1" applyFill="1" applyBorder="1" applyAlignment="1" applyProtection="1">
      <alignment horizontal="center"/>
    </xf>
    <xf numFmtId="0" fontId="5" fillId="0" borderId="10" xfId="0" applyFont="1" applyFill="1" applyBorder="1" applyAlignment="1" applyProtection="1">
      <alignment horizontal="left" indent="1"/>
    </xf>
    <xf numFmtId="0" fontId="5" fillId="0" borderId="10" xfId="0" applyFont="1" applyBorder="1" applyAlignment="1" applyProtection="1">
      <alignment horizontal="left" indent="1"/>
    </xf>
    <xf numFmtId="0" fontId="5" fillId="4" borderId="8" xfId="0" applyFont="1" applyFill="1" applyBorder="1" applyAlignment="1" applyProtection="1"/>
    <xf numFmtId="0" fontId="5" fillId="4" borderId="9" xfId="0" applyFont="1" applyFill="1" applyBorder="1" applyAlignment="1" applyProtection="1"/>
    <xf numFmtId="0" fontId="5" fillId="0" borderId="10" xfId="0" applyFont="1" applyFill="1" applyBorder="1" applyAlignment="1" applyProtection="1">
      <alignment horizontal="left"/>
    </xf>
    <xf numFmtId="0" fontId="5" fillId="0" borderId="11" xfId="0" applyFont="1" applyFill="1" applyBorder="1" applyAlignment="1" applyProtection="1">
      <alignment horizontal="center" vertical="center" wrapText="1"/>
    </xf>
    <xf numFmtId="41" fontId="22" fillId="0" borderId="11" xfId="1" applyNumberFormat="1" applyFont="1" applyFill="1" applyBorder="1" applyAlignment="1" applyProtection="1">
      <alignment horizontal="right"/>
    </xf>
    <xf numFmtId="0" fontId="5" fillId="4" borderId="11" xfId="0" applyFont="1" applyFill="1" applyBorder="1" applyAlignment="1" applyProtection="1">
      <alignment horizontal="center" vertical="center" wrapText="1"/>
    </xf>
    <xf numFmtId="0" fontId="11" fillId="0" borderId="10" xfId="0" quotePrefix="1" applyFont="1" applyBorder="1" applyAlignment="1" applyProtection="1">
      <alignment horizontal="left" indent="1"/>
    </xf>
    <xf numFmtId="0" fontId="11" fillId="0" borderId="2" xfId="0" quotePrefix="1" applyFont="1" applyBorder="1" applyAlignment="1" applyProtection="1">
      <alignment horizontal="left" indent="2"/>
    </xf>
    <xf numFmtId="0" fontId="5" fillId="0" borderId="0" xfId="0" applyFont="1" applyFill="1" applyBorder="1" applyAlignment="1" applyProtection="1">
      <alignment horizontal="center" vertical="center" wrapText="1"/>
    </xf>
    <xf numFmtId="0" fontId="5" fillId="0" borderId="10" xfId="0" quotePrefix="1" applyFont="1" applyFill="1" applyBorder="1" applyAlignment="1" applyProtection="1">
      <alignment horizontal="left"/>
    </xf>
    <xf numFmtId="0" fontId="11" fillId="0" borderId="10" xfId="0" applyFont="1" applyBorder="1" applyAlignment="1" applyProtection="1">
      <alignment horizontal="left" indent="2"/>
    </xf>
    <xf numFmtId="0" fontId="11" fillId="0" borderId="26" xfId="0" quotePrefix="1" applyFont="1" applyBorder="1" applyAlignment="1" applyProtection="1">
      <alignment horizontal="left" indent="1"/>
    </xf>
    <xf numFmtId="0" fontId="5" fillId="0" borderId="19" xfId="0" applyFont="1" applyFill="1" applyBorder="1" applyAlignment="1" applyProtection="1">
      <alignment horizontal="center" vertical="center" wrapText="1"/>
    </xf>
    <xf numFmtId="41" fontId="22" fillId="0" borderId="19" xfId="1" applyNumberFormat="1" applyFont="1" applyFill="1" applyBorder="1" applyAlignment="1" applyProtection="1">
      <alignment horizontal="right" vertical="center"/>
    </xf>
    <xf numFmtId="49" fontId="18" fillId="3" borderId="0" xfId="0" applyNumberFormat="1" applyFont="1" applyFill="1" applyBorder="1" applyAlignment="1" applyProtection="1">
      <alignment horizontal="center" vertical="center" wrapText="1"/>
    </xf>
    <xf numFmtId="49" fontId="19" fillId="3" borderId="0" xfId="0" applyNumberFormat="1" applyFont="1" applyFill="1" applyBorder="1" applyAlignment="1" applyProtection="1">
      <alignment vertical="center" wrapText="1"/>
    </xf>
    <xf numFmtId="49" fontId="26" fillId="3" borderId="0" xfId="0" applyNumberFormat="1" applyFont="1" applyFill="1" applyBorder="1" applyAlignment="1" applyProtection="1">
      <alignment horizontal="center" vertical="center" wrapText="1"/>
    </xf>
    <xf numFmtId="41" fontId="18" fillId="3" borderId="0" xfId="1" applyNumberFormat="1" applyFont="1" applyFill="1" applyBorder="1" applyAlignment="1" applyProtection="1">
      <alignment horizontal="center" vertical="center"/>
    </xf>
    <xf numFmtId="1" fontId="3" fillId="0" borderId="15" xfId="1" applyNumberFormat="1" applyFont="1" applyFill="1" applyBorder="1" applyAlignment="1" applyProtection="1">
      <alignment horizontal="right" vertical="center"/>
    </xf>
    <xf numFmtId="0" fontId="18" fillId="2" borderId="5" xfId="0" applyNumberFormat="1" applyFont="1" applyFill="1" applyBorder="1" applyAlignment="1" applyProtection="1">
      <alignment horizontal="center"/>
    </xf>
    <xf numFmtId="0" fontId="18" fillId="0" borderId="3" xfId="0" applyFont="1" applyFill="1" applyBorder="1" applyAlignment="1" applyProtection="1">
      <alignment horizontal="left" vertical="top" wrapText="1"/>
    </xf>
    <xf numFmtId="0" fontId="18" fillId="0" borderId="4" xfId="0" applyFont="1" applyFill="1" applyBorder="1" applyAlignment="1" applyProtection="1">
      <alignment horizontal="left" vertical="top" wrapText="1"/>
    </xf>
    <xf numFmtId="0" fontId="18" fillId="0" borderId="20" xfId="0" applyFont="1" applyFill="1" applyBorder="1" applyAlignment="1" applyProtection="1">
      <alignment horizontal="left" vertical="top" wrapText="1"/>
    </xf>
    <xf numFmtId="0" fontId="18" fillId="0" borderId="2"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8" fillId="0" borderId="6" xfId="0" applyFont="1" applyFill="1" applyBorder="1" applyAlignment="1" applyProtection="1">
      <alignment horizontal="left" vertical="top" wrapText="1"/>
    </xf>
    <xf numFmtId="0" fontId="18" fillId="0" borderId="21" xfId="0" applyFont="1" applyFill="1" applyBorder="1" applyAlignment="1" applyProtection="1">
      <alignment horizontal="left" vertical="top" wrapText="1"/>
    </xf>
    <xf numFmtId="0" fontId="18" fillId="0" borderId="22" xfId="0" applyFont="1" applyFill="1" applyBorder="1" applyAlignment="1" applyProtection="1">
      <alignment horizontal="left" vertical="top" wrapText="1"/>
    </xf>
    <xf numFmtId="0" fontId="18" fillId="0" borderId="23" xfId="0" applyFont="1" applyFill="1" applyBorder="1" applyAlignment="1" applyProtection="1">
      <alignment horizontal="left" vertical="top" wrapText="1"/>
    </xf>
    <xf numFmtId="0" fontId="21" fillId="4" borderId="13" xfId="0" quotePrefix="1" applyFont="1" applyFill="1" applyBorder="1" applyAlignment="1" applyProtection="1">
      <alignment horizontal="left" wrapText="1"/>
    </xf>
    <xf numFmtId="0" fontId="21" fillId="4" borderId="1" xfId="0" applyFont="1" applyFill="1" applyBorder="1" applyAlignment="1" applyProtection="1">
      <alignment horizontal="left" wrapText="1"/>
    </xf>
    <xf numFmtId="0" fontId="21" fillId="4" borderId="31" xfId="0" applyFont="1" applyFill="1" applyBorder="1" applyAlignment="1" applyProtection="1">
      <alignment horizontal="left" wrapText="1"/>
    </xf>
    <xf numFmtId="0" fontId="21" fillId="4" borderId="11" xfId="0" quotePrefix="1" applyFont="1" applyFill="1" applyBorder="1" applyAlignment="1" applyProtection="1">
      <alignment horizontal="center" vertical="center" wrapText="1"/>
    </xf>
    <xf numFmtId="0" fontId="21" fillId="4" borderId="8" xfId="0" applyFont="1" applyFill="1" applyBorder="1" applyAlignment="1" applyProtection="1">
      <alignment horizontal="center" vertical="center" wrapText="1"/>
    </xf>
    <xf numFmtId="0" fontId="21" fillId="4" borderId="9" xfId="0" applyFont="1" applyFill="1" applyBorder="1" applyAlignment="1" applyProtection="1">
      <alignment horizontal="center" vertical="center" wrapText="1"/>
    </xf>
    <xf numFmtId="0" fontId="5" fillId="0" borderId="10" xfId="0" quotePrefix="1" applyFont="1" applyFill="1" applyBorder="1" applyAlignment="1" applyProtection="1">
      <alignment vertical="center"/>
    </xf>
    <xf numFmtId="0" fontId="5" fillId="0" borderId="8" xfId="0" quotePrefix="1" applyFont="1" applyFill="1" applyBorder="1" applyAlignment="1" applyProtection="1">
      <alignment vertical="center"/>
    </xf>
    <xf numFmtId="0" fontId="5" fillId="0" borderId="32" xfId="0" quotePrefix="1" applyFont="1" applyFill="1" applyBorder="1" applyAlignment="1" applyProtection="1">
      <alignment vertical="center"/>
    </xf>
    <xf numFmtId="0" fontId="4" fillId="4" borderId="10" xfId="0" quotePrefix="1" applyFont="1" applyFill="1" applyBorder="1" applyAlignment="1" applyProtection="1">
      <alignment vertical="center"/>
    </xf>
    <xf numFmtId="0" fontId="4" fillId="4" borderId="8" xfId="0" quotePrefix="1" applyFont="1" applyFill="1" applyBorder="1" applyAlignment="1" applyProtection="1">
      <alignment vertical="center"/>
    </xf>
    <xf numFmtId="0" fontId="4" fillId="4" borderId="32" xfId="0" quotePrefix="1" applyFont="1" applyFill="1" applyBorder="1" applyAlignment="1" applyProtection="1">
      <alignment vertical="center"/>
    </xf>
    <xf numFmtId="0" fontId="18" fillId="0" borderId="11" xfId="0" applyFont="1" applyFill="1" applyBorder="1" applyAlignment="1" applyProtection="1">
      <alignment horizontal="center"/>
    </xf>
    <xf numFmtId="0" fontId="18" fillId="0" borderId="8" xfId="0" applyFont="1" applyFill="1" applyBorder="1" applyAlignment="1" applyProtection="1">
      <alignment horizontal="center"/>
    </xf>
    <xf numFmtId="0" fontId="18" fillId="0" borderId="9"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0" xfId="0" applyFont="1" applyFill="1" applyBorder="1" applyAlignment="1" applyProtection="1">
      <alignment horizontal="center"/>
    </xf>
    <xf numFmtId="0" fontId="7" fillId="2" borderId="6" xfId="0" applyFont="1" applyFill="1" applyBorder="1" applyAlignment="1" applyProtection="1">
      <alignment horizontal="center"/>
    </xf>
    <xf numFmtId="0" fontId="8" fillId="2" borderId="33" xfId="0" quotePrefix="1" applyFont="1" applyFill="1" applyBorder="1" applyAlignment="1" applyProtection="1">
      <alignment horizontal="left" vertical="center" wrapText="1"/>
    </xf>
    <xf numFmtId="0" fontId="8" fillId="2" borderId="27"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17"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19" fillId="2" borderId="14" xfId="0" applyFont="1" applyFill="1" applyBorder="1" applyAlignment="1" applyProtection="1">
      <alignment horizontal="left" vertical="top" wrapText="1" indent="2"/>
    </xf>
    <xf numFmtId="0" fontId="19" fillId="2" borderId="0" xfId="0" applyFont="1" applyFill="1" applyBorder="1" applyAlignment="1" applyProtection="1">
      <alignment horizontal="left" vertical="top" wrapText="1" indent="2"/>
    </xf>
    <xf numFmtId="0" fontId="19" fillId="2" borderId="6" xfId="0" applyFont="1" applyFill="1" applyBorder="1" applyAlignment="1" applyProtection="1">
      <alignment horizontal="left" vertical="top" wrapText="1" indent="2"/>
    </xf>
    <xf numFmtId="0" fontId="4" fillId="4" borderId="10" xfId="0" applyFont="1" applyFill="1" applyBorder="1" applyAlignment="1" applyProtection="1">
      <alignment horizontal="left" vertical="center"/>
    </xf>
    <xf numFmtId="0" fontId="4" fillId="4" borderId="8" xfId="0" applyFont="1" applyFill="1" applyBorder="1" applyAlignment="1" applyProtection="1">
      <alignment horizontal="left" vertical="center"/>
    </xf>
    <xf numFmtId="0" fontId="4" fillId="2" borderId="1" xfId="0" applyFont="1" applyFill="1" applyBorder="1" applyAlignment="1" applyProtection="1">
      <alignment horizontal="center"/>
    </xf>
    <xf numFmtId="49" fontId="5" fillId="2" borderId="11" xfId="0" applyNumberFormat="1" applyFont="1" applyFill="1" applyBorder="1" applyAlignment="1" applyProtection="1">
      <alignment horizontal="center" vertical="center"/>
    </xf>
    <xf numFmtId="49" fontId="5" fillId="2" borderId="8" xfId="0" applyNumberFormat="1" applyFont="1" applyFill="1" applyBorder="1" applyAlignment="1" applyProtection="1">
      <alignment horizontal="center" vertical="center"/>
    </xf>
    <xf numFmtId="49" fontId="5" fillId="2" borderId="32" xfId="0" applyNumberFormat="1" applyFont="1" applyFill="1" applyBorder="1" applyAlignment="1" applyProtection="1">
      <alignment horizontal="center" vertical="center"/>
    </xf>
    <xf numFmtId="0" fontId="19" fillId="2" borderId="14" xfId="0" applyFont="1" applyFill="1" applyBorder="1" applyAlignment="1" applyProtection="1">
      <alignment horizontal="left" vertical="center" wrapText="1" indent="2"/>
    </xf>
    <xf numFmtId="0" fontId="19" fillId="2" borderId="0" xfId="0" applyFont="1" applyFill="1" applyBorder="1" applyAlignment="1" applyProtection="1">
      <alignment horizontal="left" vertical="center" wrapText="1" indent="2"/>
    </xf>
    <xf numFmtId="0" fontId="19" fillId="2" borderId="6" xfId="0" applyFont="1" applyFill="1" applyBorder="1" applyAlignment="1" applyProtection="1">
      <alignment horizontal="left" vertical="center" wrapText="1" indent="2"/>
    </xf>
    <xf numFmtId="0" fontId="18" fillId="2" borderId="5" xfId="0" quotePrefix="1" applyFont="1" applyFill="1" applyBorder="1" applyAlignment="1" applyProtection="1">
      <alignment horizontal="left"/>
    </xf>
    <xf numFmtId="0" fontId="5" fillId="2" borderId="11" xfId="0" applyNumberFormat="1" applyFont="1" applyFill="1" applyBorder="1" applyAlignment="1" applyProtection="1">
      <alignment horizontal="center" vertical="center"/>
    </xf>
    <xf numFmtId="0" fontId="5" fillId="2" borderId="8" xfId="0" applyNumberFormat="1" applyFont="1" applyFill="1" applyBorder="1" applyAlignment="1" applyProtection="1">
      <alignment horizontal="center" vertical="center"/>
    </xf>
    <xf numFmtId="0" fontId="5" fillId="2" borderId="32" xfId="0" applyNumberFormat="1" applyFont="1" applyFill="1" applyBorder="1" applyAlignment="1" applyProtection="1">
      <alignment horizontal="center" vertical="center"/>
    </xf>
    <xf numFmtId="0" fontId="43" fillId="2" borderId="24" xfId="0"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43" fillId="2" borderId="31" xfId="0" applyFont="1" applyFill="1" applyBorder="1" applyAlignment="1" applyProtection="1">
      <alignment horizontal="center" vertical="center"/>
    </xf>
    <xf numFmtId="0" fontId="18" fillId="2" borderId="5" xfId="0" applyFont="1" applyFill="1" applyBorder="1" applyAlignment="1" applyProtection="1">
      <alignment horizontal="left"/>
    </xf>
    <xf numFmtId="0" fontId="7" fillId="2" borderId="0" xfId="0" applyFont="1" applyFill="1" applyBorder="1" applyAlignment="1" applyProtection="1">
      <alignment horizontal="left" vertical="center"/>
    </xf>
    <xf numFmtId="0" fontId="7" fillId="2" borderId="16" xfId="0" applyFont="1" applyFill="1" applyBorder="1" applyAlignment="1" applyProtection="1">
      <alignment horizontal="left" vertical="center"/>
    </xf>
    <xf numFmtId="0" fontId="4" fillId="4" borderId="10" xfId="0" quotePrefix="1" applyFont="1" applyFill="1" applyBorder="1" applyAlignment="1" applyProtection="1">
      <alignment horizontal="left" vertical="center" wrapText="1"/>
    </xf>
    <xf numFmtId="0" fontId="4" fillId="4" borderId="9" xfId="0" applyFont="1" applyFill="1" applyBorder="1" applyAlignment="1" applyProtection="1">
      <alignment horizontal="left" vertical="center"/>
    </xf>
    <xf numFmtId="164" fontId="18" fillId="2" borderId="8" xfId="0" applyNumberFormat="1" applyFont="1" applyFill="1" applyBorder="1" applyAlignment="1" applyProtection="1">
      <alignment horizontal="center"/>
    </xf>
    <xf numFmtId="164" fontId="18" fillId="2" borderId="5" xfId="0" applyNumberFormat="1" applyFont="1" applyFill="1" applyBorder="1" applyAlignment="1" applyProtection="1">
      <alignment horizontal="center"/>
    </xf>
    <xf numFmtId="164" fontId="18" fillId="2" borderId="5" xfId="0" applyNumberFormat="1" applyFont="1" applyFill="1" applyBorder="1" applyAlignment="1" applyProtection="1">
      <alignment horizontal="left"/>
    </xf>
    <xf numFmtId="0" fontId="18" fillId="2" borderId="8" xfId="0" applyNumberFormat="1" applyFont="1" applyFill="1" applyBorder="1" applyAlignment="1" applyProtection="1">
      <alignment horizontal="center"/>
    </xf>
    <xf numFmtId="0" fontId="19" fillId="2" borderId="14" xfId="0" applyFont="1" applyFill="1" applyBorder="1" applyAlignment="1" applyProtection="1">
      <alignment horizontal="left" vertical="top" wrapText="1" indent="5"/>
    </xf>
    <xf numFmtId="0" fontId="19" fillId="2" borderId="0" xfId="0" applyFont="1" applyFill="1" applyBorder="1" applyAlignment="1" applyProtection="1">
      <alignment horizontal="left" vertical="top" wrapText="1" indent="5"/>
    </xf>
    <xf numFmtId="0" fontId="19" fillId="2" borderId="6" xfId="0" applyFont="1" applyFill="1" applyBorder="1" applyAlignment="1" applyProtection="1">
      <alignment horizontal="left" vertical="top" wrapText="1" indent="5"/>
    </xf>
    <xf numFmtId="0" fontId="18" fillId="2" borderId="8" xfId="0" applyFont="1" applyFill="1" applyBorder="1" applyAlignment="1" applyProtection="1">
      <alignment horizontal="left"/>
    </xf>
    <xf numFmtId="0" fontId="29" fillId="2" borderId="0" xfId="2" applyFont="1" applyFill="1" applyBorder="1" applyAlignment="1" applyProtection="1">
      <alignment horizontal="left" vertical="top" wrapText="1" indent="2"/>
    </xf>
    <xf numFmtId="0" fontId="18" fillId="3" borderId="0" xfId="0" applyFont="1" applyFill="1" applyBorder="1" applyAlignment="1" applyProtection="1">
      <alignment horizontal="center"/>
    </xf>
    <xf numFmtId="0" fontId="18" fillId="2" borderId="5" xfId="0" applyFont="1" applyFill="1" applyBorder="1" applyAlignment="1" applyProtection="1">
      <alignment horizontal="left" indent="2"/>
    </xf>
    <xf numFmtId="0" fontId="19" fillId="2" borderId="2" xfId="0" quotePrefix="1" applyFont="1" applyFill="1" applyBorder="1" applyAlignment="1" applyProtection="1">
      <alignment horizontal="left" wrapText="1"/>
    </xf>
    <xf numFmtId="0" fontId="19" fillId="2" borderId="0" xfId="0" quotePrefix="1" applyFont="1" applyFill="1" applyBorder="1" applyAlignment="1" applyProtection="1">
      <alignment horizontal="left" wrapText="1"/>
    </xf>
    <xf numFmtId="0" fontId="19" fillId="2" borderId="16" xfId="0" quotePrefix="1" applyFont="1" applyFill="1" applyBorder="1" applyAlignment="1" applyProtection="1">
      <alignment horizontal="left" wrapText="1"/>
    </xf>
    <xf numFmtId="0" fontId="7" fillId="2" borderId="35" xfId="0" applyFont="1" applyFill="1" applyBorder="1" applyAlignment="1" applyProtection="1">
      <alignment horizontal="center"/>
    </xf>
    <xf numFmtId="0" fontId="7" fillId="2" borderId="36" xfId="0" applyFont="1" applyFill="1" applyBorder="1" applyAlignment="1" applyProtection="1">
      <alignment horizontal="center"/>
    </xf>
    <xf numFmtId="0" fontId="7" fillId="2" borderId="37" xfId="0" applyFont="1" applyFill="1" applyBorder="1" applyAlignment="1" applyProtection="1">
      <alignment horizontal="center"/>
    </xf>
    <xf numFmtId="0" fontId="4" fillId="4" borderId="11" xfId="0" quotePrefix="1" applyFont="1" applyFill="1" applyBorder="1" applyAlignment="1" applyProtection="1">
      <alignment horizontal="left"/>
    </xf>
    <xf numFmtId="0" fontId="4" fillId="4" borderId="32" xfId="0" quotePrefix="1" applyFont="1" applyFill="1" applyBorder="1" applyAlignment="1" applyProtection="1">
      <alignment horizontal="left"/>
    </xf>
    <xf numFmtId="0" fontId="39" fillId="4" borderId="8" xfId="0" quotePrefix="1" applyFont="1" applyFill="1" applyBorder="1" applyAlignment="1" applyProtection="1">
      <alignment horizontal="center" vertical="center" wrapText="1"/>
    </xf>
    <xf numFmtId="0" fontId="39" fillId="4" borderId="9" xfId="0" quotePrefix="1" applyFont="1" applyFill="1" applyBorder="1" applyAlignment="1" applyProtection="1">
      <alignment horizontal="center" vertical="center" wrapText="1"/>
    </xf>
    <xf numFmtId="0" fontId="24" fillId="3" borderId="0" xfId="0" applyFont="1" applyFill="1" applyBorder="1" applyAlignment="1" applyProtection="1">
      <alignment horizontal="center"/>
    </xf>
    <xf numFmtId="0" fontId="24" fillId="3" borderId="0" xfId="0" applyFont="1" applyFill="1" applyAlignment="1" applyProtection="1">
      <alignment horizontal="center"/>
    </xf>
    <xf numFmtId="0" fontId="35" fillId="3" borderId="38" xfId="0" quotePrefix="1" applyFont="1" applyFill="1" applyBorder="1" applyAlignment="1" applyProtection="1">
      <alignment horizontal="left" vertical="center" wrapText="1"/>
    </xf>
    <xf numFmtId="0" fontId="35" fillId="3" borderId="39" xfId="0" quotePrefix="1" applyFont="1" applyFill="1" applyBorder="1" applyAlignment="1" applyProtection="1">
      <alignment horizontal="left" vertical="center" wrapText="1"/>
    </xf>
    <xf numFmtId="0" fontId="26" fillId="3" borderId="39" xfId="0" applyFont="1" applyFill="1" applyBorder="1" applyAlignment="1" applyProtection="1">
      <alignment horizontal="left" vertical="center" wrapText="1"/>
    </xf>
    <xf numFmtId="0" fontId="26" fillId="3" borderId="40" xfId="0" applyFont="1" applyFill="1" applyBorder="1" applyAlignment="1" applyProtection="1">
      <alignment horizontal="left" vertical="center" wrapText="1"/>
    </xf>
    <xf numFmtId="0" fontId="7" fillId="2" borderId="2" xfId="0" quotePrefix="1" applyFont="1" applyFill="1" applyBorder="1" applyAlignment="1" applyProtection="1">
      <alignment horizontal="center" wrapText="1"/>
    </xf>
    <xf numFmtId="0" fontId="4" fillId="2" borderId="35" xfId="0" quotePrefix="1" applyFont="1" applyFill="1" applyBorder="1" applyAlignment="1" applyProtection="1">
      <alignment horizontal="left" vertical="center"/>
    </xf>
    <xf numFmtId="0" fontId="4" fillId="2" borderId="3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0" borderId="30" xfId="0" quotePrefix="1" applyFont="1" applyBorder="1" applyAlignment="1" applyProtection="1">
      <alignment horizontal="center"/>
    </xf>
    <xf numFmtId="0" fontId="4" fillId="0" borderId="15" xfId="0" applyFont="1" applyBorder="1" applyAlignment="1" applyProtection="1">
      <alignment horizontal="center" vertical="center" wrapText="1"/>
    </xf>
    <xf numFmtId="0" fontId="4" fillId="0" borderId="15" xfId="0" quotePrefix="1"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cellXfs>
  <cellStyles count="5">
    <cellStyle name="Comma" xfId="1" builtinId="3"/>
    <cellStyle name="Hyperlink" xfId="2" builtinId="8"/>
    <cellStyle name="Normal" xfId="0" builtinId="0"/>
    <cellStyle name="Normal_distinct pipelines" xfId="3"/>
    <cellStyle name="Normal_STATES" xfId="4"/>
  </cellStyles>
  <dxfs count="38">
    <dxf>
      <font>
        <strike val="0"/>
        <condense val="0"/>
        <extend val="0"/>
        <color indexed="10"/>
      </font>
      <fill>
        <patternFill>
          <bgColor indexed="26"/>
        </patternFill>
      </fill>
    </dxf>
    <dxf>
      <font>
        <condense val="0"/>
        <extend val="0"/>
        <color indexed="10"/>
      </font>
      <fill>
        <patternFill>
          <bgColor indexed="26"/>
        </patternFill>
      </fill>
    </dxf>
    <dxf>
      <font>
        <b val="0"/>
        <i val="0"/>
        <strike val="0"/>
        <condense val="0"/>
        <extend val="0"/>
        <color indexed="10"/>
      </font>
      <fill>
        <patternFill>
          <bgColor indexed="22"/>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ill>
        <patternFill>
          <bgColor rgb="FFFF0000"/>
        </patternFill>
      </fill>
    </dxf>
    <dxf>
      <font>
        <condense val="0"/>
        <extend val="0"/>
        <color indexed="10"/>
      </font>
      <fill>
        <patternFill>
          <bgColor indexed="43"/>
        </patternFill>
      </fill>
    </dxf>
    <dxf>
      <font>
        <condense val="0"/>
        <extend val="0"/>
        <color indexed="1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42</xdr:row>
      <xdr:rowOff>0</xdr:rowOff>
    </xdr:from>
    <xdr:to>
      <xdr:col>27</xdr:col>
      <xdr:colOff>0</xdr:colOff>
      <xdr:row>42</xdr:row>
      <xdr:rowOff>0</xdr:rowOff>
    </xdr:to>
    <xdr:sp macro="" textlink="">
      <xdr:nvSpPr>
        <xdr:cNvPr id="2252" name="Line 24"/>
        <xdr:cNvSpPr>
          <a:spLocks noChangeShapeType="1"/>
        </xdr:cNvSpPr>
      </xdr:nvSpPr>
      <xdr:spPr bwMode="auto">
        <a:xfrm>
          <a:off x="11020425" y="12096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25</xdr:col>
      <xdr:colOff>0</xdr:colOff>
      <xdr:row>3</xdr:row>
      <xdr:rowOff>47625</xdr:rowOff>
    </xdr:to>
    <xdr:sp macro="" textlink="">
      <xdr:nvSpPr>
        <xdr:cNvPr id="2118" name="Text Box 70"/>
        <xdr:cNvSpPr txBox="1">
          <a:spLocks noChangeArrowheads="1"/>
        </xdr:cNvSpPr>
      </xdr:nvSpPr>
      <xdr:spPr bwMode="auto">
        <a:xfrm>
          <a:off x="0" y="0"/>
          <a:ext cx="10772775" cy="79057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xdr:from>
      <xdr:col>27</xdr:col>
      <xdr:colOff>0</xdr:colOff>
      <xdr:row>38</xdr:row>
      <xdr:rowOff>0</xdr:rowOff>
    </xdr:from>
    <xdr:to>
      <xdr:col>27</xdr:col>
      <xdr:colOff>0</xdr:colOff>
      <xdr:row>38</xdr:row>
      <xdr:rowOff>0</xdr:rowOff>
    </xdr:to>
    <xdr:sp macro="" textlink="">
      <xdr:nvSpPr>
        <xdr:cNvPr id="2256" name="Line 73"/>
        <xdr:cNvSpPr>
          <a:spLocks noChangeShapeType="1"/>
        </xdr:cNvSpPr>
      </xdr:nvSpPr>
      <xdr:spPr bwMode="auto">
        <a:xfrm>
          <a:off x="11020425" y="11068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43</xdr:row>
      <xdr:rowOff>0</xdr:rowOff>
    </xdr:from>
    <xdr:to>
      <xdr:col>27</xdr:col>
      <xdr:colOff>0</xdr:colOff>
      <xdr:row>43</xdr:row>
      <xdr:rowOff>0</xdr:rowOff>
    </xdr:to>
    <xdr:sp macro="" textlink="">
      <xdr:nvSpPr>
        <xdr:cNvPr id="2257" name="Line 81"/>
        <xdr:cNvSpPr>
          <a:spLocks noChangeShapeType="1"/>
        </xdr:cNvSpPr>
      </xdr:nvSpPr>
      <xdr:spPr bwMode="auto">
        <a:xfrm>
          <a:off x="11020425" y="123539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2258" name="Line 82"/>
        <xdr:cNvSpPr>
          <a:spLocks noChangeShapeType="1"/>
        </xdr:cNvSpPr>
      </xdr:nvSpPr>
      <xdr:spPr bwMode="auto">
        <a:xfrm>
          <a:off x="11020425" y="113252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47625</xdr:colOff>
      <xdr:row>3</xdr:row>
      <xdr:rowOff>85725</xdr:rowOff>
    </xdr:from>
    <xdr:to>
      <xdr:col>13</xdr:col>
      <xdr:colOff>0</xdr:colOff>
      <xdr:row>5</xdr:row>
      <xdr:rowOff>238125</xdr:rowOff>
    </xdr:to>
    <xdr:pic>
      <xdr:nvPicPr>
        <xdr:cNvPr id="225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28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41</xdr:row>
      <xdr:rowOff>0</xdr:rowOff>
    </xdr:from>
    <xdr:to>
      <xdr:col>27</xdr:col>
      <xdr:colOff>0</xdr:colOff>
      <xdr:row>41</xdr:row>
      <xdr:rowOff>0</xdr:rowOff>
    </xdr:to>
    <xdr:sp macro="" textlink="">
      <xdr:nvSpPr>
        <xdr:cNvPr id="10" name="Line 24"/>
        <xdr:cNvSpPr>
          <a:spLocks noChangeShapeType="1"/>
        </xdr:cNvSpPr>
      </xdr:nvSpPr>
      <xdr:spPr bwMode="auto">
        <a:xfrm>
          <a:off x="11268075" y="121348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37</xdr:row>
      <xdr:rowOff>0</xdr:rowOff>
    </xdr:from>
    <xdr:to>
      <xdr:col>27</xdr:col>
      <xdr:colOff>0</xdr:colOff>
      <xdr:row>37</xdr:row>
      <xdr:rowOff>0</xdr:rowOff>
    </xdr:to>
    <xdr:sp macro="" textlink="">
      <xdr:nvSpPr>
        <xdr:cNvPr id="11" name="Line 73"/>
        <xdr:cNvSpPr>
          <a:spLocks noChangeShapeType="1"/>
        </xdr:cNvSpPr>
      </xdr:nvSpPr>
      <xdr:spPr bwMode="auto">
        <a:xfrm>
          <a:off x="11268075" y="111061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42</xdr:row>
      <xdr:rowOff>0</xdr:rowOff>
    </xdr:from>
    <xdr:to>
      <xdr:col>27</xdr:col>
      <xdr:colOff>0</xdr:colOff>
      <xdr:row>42</xdr:row>
      <xdr:rowOff>0</xdr:rowOff>
    </xdr:to>
    <xdr:sp macro="" textlink="">
      <xdr:nvSpPr>
        <xdr:cNvPr id="12" name="Line 81"/>
        <xdr:cNvSpPr>
          <a:spLocks noChangeShapeType="1"/>
        </xdr:cNvSpPr>
      </xdr:nvSpPr>
      <xdr:spPr bwMode="auto">
        <a:xfrm>
          <a:off x="11268075" y="123920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38</xdr:row>
      <xdr:rowOff>0</xdr:rowOff>
    </xdr:from>
    <xdr:to>
      <xdr:col>27</xdr:col>
      <xdr:colOff>0</xdr:colOff>
      <xdr:row>38</xdr:row>
      <xdr:rowOff>0</xdr:rowOff>
    </xdr:to>
    <xdr:sp macro="" textlink="">
      <xdr:nvSpPr>
        <xdr:cNvPr id="13" name="Line 82"/>
        <xdr:cNvSpPr>
          <a:spLocks noChangeShapeType="1"/>
        </xdr:cNvSpPr>
      </xdr:nvSpPr>
      <xdr:spPr bwMode="auto">
        <a:xfrm>
          <a:off x="11268075" y="113633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23</xdr:row>
      <xdr:rowOff>0</xdr:rowOff>
    </xdr:from>
    <xdr:to>
      <xdr:col>25</xdr:col>
      <xdr:colOff>123825</xdr:colOff>
      <xdr:row>24</xdr:row>
      <xdr:rowOff>85725</xdr:rowOff>
    </xdr:to>
    <xdr:sp macro="" textlink="">
      <xdr:nvSpPr>
        <xdr:cNvPr id="14" name="Text Box 39">
          <a:hlinkClick xmlns:r="http://schemas.openxmlformats.org/officeDocument/2006/relationships" r:id="rId2"/>
        </xdr:cNvPr>
        <xdr:cNvSpPr txBox="1">
          <a:spLocks noChangeArrowheads="1"/>
        </xdr:cNvSpPr>
      </xdr:nvSpPr>
      <xdr:spPr bwMode="auto">
        <a:xfrm>
          <a:off x="6762750" y="5353050"/>
          <a:ext cx="4105275" cy="3143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7475" name="Line 1"/>
        <xdr:cNvSpPr>
          <a:spLocks noChangeShapeType="1"/>
        </xdr:cNvSpPr>
      </xdr:nvSpPr>
      <xdr:spPr bwMode="auto">
        <a:xfrm>
          <a:off x="23202900" y="8782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19</xdr:row>
      <xdr:rowOff>0</xdr:rowOff>
    </xdr:from>
    <xdr:to>
      <xdr:col>26</xdr:col>
      <xdr:colOff>0</xdr:colOff>
      <xdr:row>19</xdr:row>
      <xdr:rowOff>0</xdr:rowOff>
    </xdr:to>
    <xdr:sp macro="" textlink="">
      <xdr:nvSpPr>
        <xdr:cNvPr id="17476" name="Line 3"/>
        <xdr:cNvSpPr>
          <a:spLocks noChangeShapeType="1"/>
        </xdr:cNvSpPr>
      </xdr:nvSpPr>
      <xdr:spPr bwMode="auto">
        <a:xfrm>
          <a:off x="23202900" y="54864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xdr:row>
      <xdr:rowOff>0</xdr:rowOff>
    </xdr:from>
    <xdr:to>
      <xdr:col>4</xdr:col>
      <xdr:colOff>0</xdr:colOff>
      <xdr:row>7</xdr:row>
      <xdr:rowOff>0</xdr:rowOff>
    </xdr:to>
    <xdr:sp macro="" textlink="">
      <xdr:nvSpPr>
        <xdr:cNvPr id="17413" name="Text Box 5"/>
        <xdr:cNvSpPr txBox="1">
          <a:spLocks noChangeArrowheads="1"/>
        </xdr:cNvSpPr>
      </xdr:nvSpPr>
      <xdr:spPr bwMode="auto">
        <a:xfrm>
          <a:off x="10210800" y="17907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17478"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6</xdr:col>
      <xdr:colOff>0</xdr:colOff>
      <xdr:row>7</xdr:row>
      <xdr:rowOff>0</xdr:rowOff>
    </xdr:to>
    <xdr:sp macro="" textlink="">
      <xdr:nvSpPr>
        <xdr:cNvPr id="18436" name="Text Box 4"/>
        <xdr:cNvSpPr txBox="1">
          <a:spLocks noChangeArrowheads="1"/>
        </xdr:cNvSpPr>
      </xdr:nvSpPr>
      <xdr:spPr bwMode="auto">
        <a:xfrm>
          <a:off x="11029950" y="273367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1846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94"/>
  <sheetViews>
    <sheetView workbookViewId="0"/>
  </sheetViews>
  <sheetFormatPr defaultRowHeight="12.75"/>
  <cols>
    <col min="1" max="1" width="14.42578125" bestFit="1" customWidth="1"/>
    <col min="2" max="2" width="23" bestFit="1" customWidth="1"/>
  </cols>
  <sheetData>
    <row r="1" spans="1:2">
      <c r="A1" s="170" t="s">
        <v>391</v>
      </c>
      <c r="B1" s="170" t="s">
        <v>392</v>
      </c>
    </row>
    <row r="2" spans="1:2">
      <c r="A2" s="170" t="s">
        <v>393</v>
      </c>
      <c r="B2" s="170" t="s">
        <v>394</v>
      </c>
    </row>
    <row r="3" spans="1:2">
      <c r="A3" s="170" t="s">
        <v>395</v>
      </c>
      <c r="B3" s="170" t="s">
        <v>396</v>
      </c>
    </row>
    <row r="4" spans="1:2">
      <c r="A4" s="170" t="s">
        <v>397</v>
      </c>
      <c r="B4" s="170" t="s">
        <v>398</v>
      </c>
    </row>
    <row r="5" spans="1:2">
      <c r="A5" s="170" t="s">
        <v>399</v>
      </c>
      <c r="B5" s="170" t="s">
        <v>400</v>
      </c>
    </row>
    <row r="6" spans="1:2">
      <c r="A6" s="170" t="s">
        <v>401</v>
      </c>
      <c r="B6" s="170" t="s">
        <v>402</v>
      </c>
    </row>
    <row r="7" spans="1:2">
      <c r="A7" s="170" t="s">
        <v>403</v>
      </c>
      <c r="B7" s="170" t="s">
        <v>404</v>
      </c>
    </row>
    <row r="8" spans="1:2">
      <c r="A8" s="170" t="s">
        <v>405</v>
      </c>
      <c r="B8" s="170" t="s">
        <v>406</v>
      </c>
    </row>
    <row r="9" spans="1:2">
      <c r="A9" s="170" t="s">
        <v>407</v>
      </c>
      <c r="B9" s="170" t="s">
        <v>408</v>
      </c>
    </row>
    <row r="10" spans="1:2">
      <c r="A10" s="170" t="s">
        <v>409</v>
      </c>
      <c r="B10" s="170" t="s">
        <v>410</v>
      </c>
    </row>
    <row r="11" spans="1:2">
      <c r="A11" s="170" t="s">
        <v>335</v>
      </c>
      <c r="B11" s="170" t="s">
        <v>411</v>
      </c>
    </row>
    <row r="12" spans="1:2">
      <c r="A12" s="170" t="s">
        <v>336</v>
      </c>
      <c r="B12" s="170" t="s">
        <v>412</v>
      </c>
    </row>
    <row r="13" spans="1:2">
      <c r="A13" s="170" t="s">
        <v>337</v>
      </c>
      <c r="B13" s="170" t="s">
        <v>413</v>
      </c>
    </row>
    <row r="14" spans="1:2">
      <c r="A14" s="170" t="s">
        <v>338</v>
      </c>
      <c r="B14" s="170" t="s">
        <v>414</v>
      </c>
    </row>
    <row r="15" spans="1:2">
      <c r="A15" s="170" t="s">
        <v>339</v>
      </c>
      <c r="B15" s="170" t="s">
        <v>415</v>
      </c>
    </row>
    <row r="16" spans="1:2">
      <c r="A16" s="170" t="s">
        <v>416</v>
      </c>
      <c r="B16" s="170" t="s">
        <v>417</v>
      </c>
    </row>
    <row r="17" spans="1:2">
      <c r="A17" s="170" t="s">
        <v>418</v>
      </c>
      <c r="B17" s="170" t="s">
        <v>419</v>
      </c>
    </row>
    <row r="18" spans="1:2">
      <c r="A18" s="170" t="s">
        <v>340</v>
      </c>
      <c r="B18" s="170" t="s">
        <v>420</v>
      </c>
    </row>
    <row r="19" spans="1:2">
      <c r="A19" s="170" t="s">
        <v>341</v>
      </c>
      <c r="B19" s="170" t="s">
        <v>421</v>
      </c>
    </row>
    <row r="20" spans="1:2">
      <c r="A20" s="170" t="s">
        <v>342</v>
      </c>
      <c r="B20" s="170" t="s">
        <v>422</v>
      </c>
    </row>
    <row r="21" spans="1:2">
      <c r="A21" s="170" t="s">
        <v>343</v>
      </c>
      <c r="B21" s="170" t="s">
        <v>423</v>
      </c>
    </row>
    <row r="22" spans="1:2">
      <c r="A22" s="170" t="s">
        <v>344</v>
      </c>
      <c r="B22" s="170" t="s">
        <v>424</v>
      </c>
    </row>
    <row r="23" spans="1:2">
      <c r="A23" s="170" t="s">
        <v>345</v>
      </c>
      <c r="B23" s="170" t="s">
        <v>425</v>
      </c>
    </row>
    <row r="24" spans="1:2">
      <c r="A24" s="170" t="s">
        <v>426</v>
      </c>
      <c r="B24" s="170" t="s">
        <v>427</v>
      </c>
    </row>
    <row r="25" spans="1:2">
      <c r="A25" s="170" t="s">
        <v>428</v>
      </c>
      <c r="B25" s="170" t="s">
        <v>429</v>
      </c>
    </row>
    <row r="26" spans="1:2">
      <c r="A26" s="170" t="s">
        <v>430</v>
      </c>
      <c r="B26" s="170" t="s">
        <v>431</v>
      </c>
    </row>
    <row r="27" spans="1:2">
      <c r="A27" s="170" t="s">
        <v>432</v>
      </c>
      <c r="B27" s="170" t="s">
        <v>433</v>
      </c>
    </row>
    <row r="28" spans="1:2">
      <c r="A28" s="170" t="s">
        <v>346</v>
      </c>
      <c r="B28" s="170" t="s">
        <v>434</v>
      </c>
    </row>
    <row r="29" spans="1:2">
      <c r="A29" s="170" t="s">
        <v>435</v>
      </c>
      <c r="B29" s="170" t="s">
        <v>436</v>
      </c>
    </row>
    <row r="30" spans="1:2">
      <c r="A30" s="170" t="s">
        <v>437</v>
      </c>
      <c r="B30" s="170" t="s">
        <v>438</v>
      </c>
    </row>
    <row r="31" spans="1:2">
      <c r="A31" s="170" t="s">
        <v>347</v>
      </c>
      <c r="B31" s="170" t="s">
        <v>439</v>
      </c>
    </row>
    <row r="32" spans="1:2">
      <c r="A32" s="170" t="s">
        <v>348</v>
      </c>
      <c r="B32" s="170" t="s">
        <v>440</v>
      </c>
    </row>
    <row r="33" spans="1:2">
      <c r="A33" s="170" t="s">
        <v>349</v>
      </c>
      <c r="B33" s="170" t="s">
        <v>441</v>
      </c>
    </row>
    <row r="34" spans="1:2">
      <c r="A34" s="170" t="s">
        <v>442</v>
      </c>
      <c r="B34" s="170" t="s">
        <v>443</v>
      </c>
    </row>
    <row r="35" spans="1:2">
      <c r="A35" s="170" t="s">
        <v>444</v>
      </c>
      <c r="B35" s="170" t="s">
        <v>445</v>
      </c>
    </row>
    <row r="36" spans="1:2">
      <c r="A36" s="233" t="s">
        <v>516</v>
      </c>
      <c r="B36" s="170" t="s">
        <v>501</v>
      </c>
    </row>
    <row r="37" spans="1:2">
      <c r="A37" s="233" t="s">
        <v>517</v>
      </c>
      <c r="B37" s="170" t="s">
        <v>502</v>
      </c>
    </row>
    <row r="38" spans="1:2">
      <c r="A38" s="170" t="s">
        <v>477</v>
      </c>
      <c r="B38" s="170" t="s">
        <v>472</v>
      </c>
    </row>
    <row r="39" spans="1:2">
      <c r="A39" s="170" t="s">
        <v>480</v>
      </c>
      <c r="B39" s="170" t="s">
        <v>462</v>
      </c>
    </row>
    <row r="40" spans="1:2">
      <c r="A40" s="170" t="s">
        <v>475</v>
      </c>
      <c r="B40" s="170" t="s">
        <v>446</v>
      </c>
    </row>
    <row r="41" spans="1:2">
      <c r="A41" s="170" t="s">
        <v>482</v>
      </c>
      <c r="B41" s="170" t="s">
        <v>468</v>
      </c>
    </row>
    <row r="42" spans="1:2">
      <c r="A42" s="170" t="s">
        <v>483</v>
      </c>
      <c r="B42" s="170" t="s">
        <v>471</v>
      </c>
    </row>
    <row r="43" spans="1:2">
      <c r="A43" s="170" t="s">
        <v>503</v>
      </c>
      <c r="B43" s="170" t="s">
        <v>504</v>
      </c>
    </row>
    <row r="44" spans="1:2">
      <c r="A44" s="170" t="s">
        <v>505</v>
      </c>
      <c r="B44" s="170" t="s">
        <v>506</v>
      </c>
    </row>
    <row r="45" spans="1:2">
      <c r="A45" s="170" t="s">
        <v>507</v>
      </c>
      <c r="B45" s="170" t="s">
        <v>508</v>
      </c>
    </row>
    <row r="46" spans="1:2">
      <c r="A46" s="170" t="s">
        <v>509</v>
      </c>
      <c r="B46" s="170" t="s">
        <v>510</v>
      </c>
    </row>
    <row r="47" spans="1:2">
      <c r="A47" s="170" t="s">
        <v>479</v>
      </c>
      <c r="B47" s="170" t="s">
        <v>453</v>
      </c>
    </row>
    <row r="48" spans="1:2">
      <c r="A48" s="170" t="s">
        <v>350</v>
      </c>
      <c r="B48" s="170" t="s">
        <v>448</v>
      </c>
    </row>
    <row r="49" spans="1:2">
      <c r="A49" s="170" t="s">
        <v>512</v>
      </c>
      <c r="B49" s="170" t="s">
        <v>511</v>
      </c>
    </row>
    <row r="50" spans="1:2">
      <c r="A50" s="170" t="s">
        <v>513</v>
      </c>
      <c r="B50" s="170" t="s">
        <v>514</v>
      </c>
    </row>
    <row r="51" spans="1:2">
      <c r="A51" s="170" t="s">
        <v>478</v>
      </c>
      <c r="B51" s="170" t="s">
        <v>449</v>
      </c>
    </row>
    <row r="52" spans="1:2">
      <c r="A52" s="170" t="s">
        <v>351</v>
      </c>
      <c r="B52" s="170" t="s">
        <v>450</v>
      </c>
    </row>
    <row r="53" spans="1:2">
      <c r="A53" s="170" t="s">
        <v>352</v>
      </c>
      <c r="B53" s="170" t="s">
        <v>451</v>
      </c>
    </row>
    <row r="54" spans="1:2">
      <c r="A54" s="170" t="s">
        <v>353</v>
      </c>
      <c r="B54" s="170" t="s">
        <v>452</v>
      </c>
    </row>
    <row r="55" spans="1:2">
      <c r="A55" s="170" t="s">
        <v>271</v>
      </c>
      <c r="B55" s="170" t="s">
        <v>454</v>
      </c>
    </row>
    <row r="56" spans="1:2">
      <c r="A56" s="170" t="s">
        <v>354</v>
      </c>
      <c r="B56" s="170" t="s">
        <v>455</v>
      </c>
    </row>
    <row r="57" spans="1:2">
      <c r="A57" s="170" t="s">
        <v>355</v>
      </c>
      <c r="B57" s="170" t="s">
        <v>456</v>
      </c>
    </row>
    <row r="58" spans="1:2">
      <c r="A58" s="170" t="s">
        <v>221</v>
      </c>
      <c r="B58" s="170" t="s">
        <v>457</v>
      </c>
    </row>
    <row r="59" spans="1:2">
      <c r="A59" s="170" t="s">
        <v>356</v>
      </c>
      <c r="B59" s="170" t="s">
        <v>458</v>
      </c>
    </row>
    <row r="60" spans="1:2">
      <c r="A60" s="170" t="s">
        <v>357</v>
      </c>
      <c r="B60" s="170" t="s">
        <v>459</v>
      </c>
    </row>
    <row r="61" spans="1:2">
      <c r="A61" s="170" t="s">
        <v>358</v>
      </c>
      <c r="B61" s="170" t="s">
        <v>515</v>
      </c>
    </row>
    <row r="62" spans="1:2">
      <c r="A62" s="170" t="s">
        <v>359</v>
      </c>
      <c r="B62" s="170" t="s">
        <v>460</v>
      </c>
    </row>
    <row r="63" spans="1:2">
      <c r="A63" s="170" t="s">
        <v>360</v>
      </c>
      <c r="B63" s="170" t="s">
        <v>461</v>
      </c>
    </row>
    <row r="64" spans="1:2">
      <c r="A64" s="170" t="s">
        <v>481</v>
      </c>
      <c r="B64" s="170" t="s">
        <v>463</v>
      </c>
    </row>
    <row r="65" spans="1:2">
      <c r="A65" s="170" t="s">
        <v>361</v>
      </c>
      <c r="B65" s="170" t="s">
        <v>490</v>
      </c>
    </row>
    <row r="66" spans="1:2">
      <c r="A66" s="170" t="s">
        <v>476</v>
      </c>
      <c r="B66" s="170" t="s">
        <v>447</v>
      </c>
    </row>
    <row r="67" spans="1:2">
      <c r="A67" s="170" t="s">
        <v>464</v>
      </c>
      <c r="B67" s="170" t="s">
        <v>465</v>
      </c>
    </row>
    <row r="68" spans="1:2">
      <c r="A68" s="170" t="s">
        <v>362</v>
      </c>
      <c r="B68" s="170" t="s">
        <v>466</v>
      </c>
    </row>
    <row r="69" spans="1:2">
      <c r="A69" s="170" t="s">
        <v>222</v>
      </c>
      <c r="B69" s="170" t="s">
        <v>467</v>
      </c>
    </row>
    <row r="70" spans="1:2">
      <c r="A70" s="170" t="s">
        <v>484</v>
      </c>
      <c r="B70" s="170" t="s">
        <v>469</v>
      </c>
    </row>
    <row r="71" spans="1:2">
      <c r="A71" s="170" t="s">
        <v>485</v>
      </c>
      <c r="B71" s="170" t="s">
        <v>470</v>
      </c>
    </row>
    <row r="72" spans="1:2">
      <c r="A72" s="170"/>
      <c r="B72" s="170"/>
    </row>
    <row r="73" spans="1:2">
      <c r="A73" s="170"/>
      <c r="B73" s="170"/>
    </row>
    <row r="74" spans="1:2">
      <c r="A74" s="170"/>
      <c r="B74" s="170"/>
    </row>
    <row r="75" spans="1:2">
      <c r="A75" s="170"/>
      <c r="B75" s="170"/>
    </row>
    <row r="76" spans="1:2">
      <c r="A76" s="170"/>
      <c r="B76" s="170"/>
    </row>
    <row r="77" spans="1:2">
      <c r="A77" s="170"/>
      <c r="B77" s="170"/>
    </row>
    <row r="78" spans="1:2">
      <c r="A78" s="170"/>
      <c r="B78" s="170"/>
    </row>
    <row r="79" spans="1:2">
      <c r="A79" s="170"/>
      <c r="B79" s="170"/>
    </row>
    <row r="80" spans="1:2">
      <c r="A80" s="170"/>
      <c r="B80" s="170"/>
    </row>
    <row r="81" spans="1:2">
      <c r="A81" s="170"/>
      <c r="B81" s="170"/>
    </row>
    <row r="82" spans="1:2">
      <c r="A82" s="170"/>
      <c r="B82" s="170"/>
    </row>
    <row r="83" spans="1:2">
      <c r="A83" s="170"/>
      <c r="B83" s="170"/>
    </row>
    <row r="84" spans="1:2">
      <c r="A84" s="170"/>
      <c r="B84" s="170"/>
    </row>
    <row r="85" spans="1:2">
      <c r="A85" s="170"/>
      <c r="B85" s="170"/>
    </row>
    <row r="86" spans="1:2">
      <c r="A86" s="170"/>
      <c r="B86" s="170"/>
    </row>
    <row r="87" spans="1:2">
      <c r="A87" s="170"/>
      <c r="B87" s="170"/>
    </row>
    <row r="88" spans="1:2">
      <c r="A88" s="170"/>
      <c r="B88" s="170"/>
    </row>
    <row r="89" spans="1:2">
      <c r="A89" s="170"/>
      <c r="B89" s="170"/>
    </row>
    <row r="90" spans="1:2">
      <c r="A90" s="170"/>
      <c r="B90" s="170"/>
    </row>
    <row r="91" spans="1:2">
      <c r="A91" s="170"/>
      <c r="B91" s="170"/>
    </row>
    <row r="92" spans="1:2">
      <c r="A92" s="170"/>
      <c r="B92" s="170"/>
    </row>
    <row r="93" spans="1:2">
      <c r="A93" s="170"/>
      <c r="B93" s="170"/>
    </row>
    <row r="94" spans="1:2">
      <c r="A94" s="170"/>
      <c r="B94" s="170"/>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62"/>
  <sheetViews>
    <sheetView showGridLines="0" showRowColHeaders="0" tabSelected="1" zoomScaleNormal="75" workbookViewId="0">
      <selection activeCell="T26" sqref="T26"/>
    </sheetView>
  </sheetViews>
  <sheetFormatPr defaultColWidth="8.85546875" defaultRowHeight="12.75"/>
  <cols>
    <col min="1" max="10" width="3.7109375" style="36" customWidth="1"/>
    <col min="11" max="12" width="5.140625" style="36" customWidth="1"/>
    <col min="13" max="15" width="3.7109375" style="36" customWidth="1"/>
    <col min="16" max="16" width="5" style="36" customWidth="1"/>
    <col min="17" max="17" width="2.42578125" style="36" customWidth="1"/>
    <col min="18" max="19" width="9.140625" style="36" customWidth="1"/>
    <col min="20" max="20" width="17.42578125" style="36" customWidth="1"/>
    <col min="21" max="21" width="15.140625" style="36" customWidth="1"/>
    <col min="22" max="23" width="15" style="36" customWidth="1"/>
    <col min="24" max="24" width="4" style="36" customWidth="1"/>
    <col min="25" max="25" width="10.7109375" style="36" customWidth="1"/>
    <col min="26" max="26" width="3.7109375" style="42" customWidth="1"/>
    <col min="27" max="28" width="3.7109375" style="42" hidden="1" customWidth="1"/>
    <col min="29" max="49" width="3.7109375" style="42" customWidth="1"/>
    <col min="50" max="51" width="3.7109375" style="146" customWidth="1"/>
    <col min="52" max="56" width="3.7109375" style="42" customWidth="1"/>
    <col min="57" max="63" width="3.7109375" style="36" customWidth="1"/>
    <col min="64" max="16384" width="8.85546875" style="36"/>
  </cols>
  <sheetData>
    <row r="1" spans="1:56" ht="15">
      <c r="A1" s="162"/>
      <c r="B1" s="163"/>
      <c r="C1" s="163"/>
      <c r="D1" s="163"/>
      <c r="E1" s="163"/>
      <c r="F1" s="163"/>
      <c r="G1" s="163"/>
      <c r="H1" s="163"/>
      <c r="I1" s="163"/>
      <c r="J1" s="163"/>
      <c r="K1" s="163"/>
      <c r="L1" s="163"/>
      <c r="M1" s="163"/>
      <c r="N1" s="163"/>
      <c r="O1" s="163"/>
      <c r="P1" s="163"/>
      <c r="Q1" s="163"/>
      <c r="R1" s="163"/>
      <c r="S1" s="163"/>
      <c r="T1" s="163"/>
      <c r="U1" s="163"/>
      <c r="V1" s="163"/>
      <c r="W1" s="163"/>
      <c r="X1" s="163"/>
      <c r="Y1" s="164"/>
      <c r="Z1" s="87"/>
      <c r="AA1" s="88"/>
      <c r="AB1" s="89" t="s">
        <v>246</v>
      </c>
      <c r="AC1" s="87"/>
      <c r="AD1" s="36"/>
      <c r="AE1" s="36"/>
      <c r="AF1" s="88"/>
      <c r="AG1" s="89"/>
      <c r="AH1" s="36"/>
      <c r="AI1" s="36"/>
      <c r="AJ1" s="36"/>
      <c r="AK1" s="36"/>
      <c r="AL1" s="36"/>
      <c r="AM1" s="36"/>
      <c r="AN1" s="36"/>
      <c r="AO1" s="36"/>
      <c r="AP1" s="36"/>
      <c r="AQ1" s="36"/>
      <c r="AR1" s="36"/>
      <c r="AS1" s="36"/>
      <c r="AT1" s="36"/>
      <c r="AU1" s="36"/>
      <c r="AV1" s="36"/>
      <c r="AW1" s="36"/>
      <c r="AX1" s="36"/>
      <c r="AY1" s="36"/>
      <c r="AZ1" s="36"/>
      <c r="BA1" s="36"/>
      <c r="BB1" s="36"/>
      <c r="BC1" s="36"/>
      <c r="BD1" s="36"/>
    </row>
    <row r="2" spans="1:56" ht="15">
      <c r="A2" s="165"/>
      <c r="B2" s="90"/>
      <c r="C2" s="90"/>
      <c r="D2" s="90"/>
      <c r="E2" s="90"/>
      <c r="F2" s="90"/>
      <c r="G2" s="90"/>
      <c r="H2" s="90"/>
      <c r="I2" s="90"/>
      <c r="J2" s="90"/>
      <c r="K2" s="90"/>
      <c r="L2" s="90"/>
      <c r="M2" s="90"/>
      <c r="N2" s="90"/>
      <c r="O2" s="90"/>
      <c r="P2" s="90"/>
      <c r="Q2" s="90"/>
      <c r="R2" s="90"/>
      <c r="S2" s="90"/>
      <c r="T2" s="90"/>
      <c r="U2" s="90"/>
      <c r="V2" s="90"/>
      <c r="W2" s="90"/>
      <c r="X2" s="90"/>
      <c r="Y2" s="166"/>
      <c r="Z2" s="87"/>
      <c r="AA2" s="88" t="s">
        <v>249</v>
      </c>
      <c r="AB2" s="89" t="s">
        <v>250</v>
      </c>
      <c r="AC2" s="87"/>
      <c r="AD2" s="36"/>
      <c r="AE2" s="36"/>
      <c r="AF2" s="88"/>
      <c r="AG2" s="89"/>
      <c r="AH2" s="36"/>
      <c r="AI2" s="36"/>
      <c r="AJ2" s="36"/>
      <c r="AK2" s="36"/>
      <c r="AL2" s="36"/>
      <c r="AM2" s="36"/>
      <c r="AN2" s="36"/>
      <c r="AO2" s="36"/>
      <c r="AP2" s="36"/>
      <c r="AQ2" s="36"/>
      <c r="AR2" s="36"/>
      <c r="AS2" s="36"/>
      <c r="AT2" s="36"/>
      <c r="AU2" s="36"/>
      <c r="AV2" s="36"/>
      <c r="AW2" s="36"/>
      <c r="AX2" s="36"/>
      <c r="AY2" s="36"/>
      <c r="AZ2" s="36"/>
      <c r="BA2" s="36"/>
      <c r="BB2" s="36"/>
      <c r="BC2" s="36"/>
      <c r="BD2" s="36"/>
    </row>
    <row r="3" spans="1:56" ht="28.5" customHeight="1" thickBot="1">
      <c r="A3" s="167"/>
      <c r="B3" s="168"/>
      <c r="C3" s="168"/>
      <c r="D3" s="168"/>
      <c r="E3" s="168"/>
      <c r="F3" s="168"/>
      <c r="G3" s="168"/>
      <c r="H3" s="168"/>
      <c r="I3" s="168"/>
      <c r="J3" s="168"/>
      <c r="K3" s="168"/>
      <c r="L3" s="168"/>
      <c r="M3" s="168"/>
      <c r="N3" s="168"/>
      <c r="O3" s="168"/>
      <c r="P3" s="168"/>
      <c r="Q3" s="168"/>
      <c r="R3" s="168"/>
      <c r="S3" s="168"/>
      <c r="T3" s="168"/>
      <c r="U3" s="168"/>
      <c r="V3" s="168"/>
      <c r="W3" s="168"/>
      <c r="X3" s="168"/>
      <c r="Y3" s="169"/>
      <c r="Z3" s="87"/>
      <c r="AA3" s="88" t="s">
        <v>247</v>
      </c>
      <c r="AB3" s="89" t="s">
        <v>248</v>
      </c>
      <c r="AC3" s="87"/>
      <c r="AD3" s="36"/>
      <c r="AE3" s="36"/>
      <c r="AF3" s="88"/>
      <c r="AG3" s="89"/>
      <c r="AH3" s="36"/>
      <c r="AI3" s="36"/>
      <c r="AJ3" s="36"/>
      <c r="AK3" s="36"/>
      <c r="AL3" s="36"/>
      <c r="AM3" s="36"/>
      <c r="AN3" s="36"/>
      <c r="AO3" s="36"/>
      <c r="AP3" s="36"/>
      <c r="AQ3" s="36"/>
      <c r="AR3" s="36"/>
      <c r="AS3" s="36"/>
      <c r="AT3" s="36"/>
      <c r="AU3" s="36"/>
      <c r="AV3" s="36"/>
      <c r="AW3" s="36"/>
      <c r="AX3" s="36"/>
      <c r="AY3" s="36"/>
      <c r="AZ3" s="36"/>
      <c r="BA3" s="36"/>
      <c r="BB3" s="36"/>
      <c r="BC3" s="36"/>
      <c r="BD3" s="36"/>
    </row>
    <row r="4" spans="1:56" ht="21" customHeight="1">
      <c r="A4" s="19"/>
      <c r="B4" s="20"/>
      <c r="C4" s="20"/>
      <c r="D4" s="20"/>
      <c r="E4" s="20"/>
      <c r="F4" s="20"/>
      <c r="G4" s="20"/>
      <c r="H4" s="20"/>
      <c r="I4" s="20"/>
      <c r="J4" s="20"/>
      <c r="K4" s="20"/>
      <c r="L4" s="20"/>
      <c r="M4" s="20"/>
      <c r="N4" s="20"/>
      <c r="O4" s="20"/>
      <c r="P4" s="20"/>
      <c r="Q4" s="20"/>
      <c r="R4" s="20"/>
      <c r="S4" s="20"/>
      <c r="T4" s="20"/>
      <c r="U4" s="20"/>
      <c r="V4" s="20"/>
      <c r="W4" s="32"/>
      <c r="X4" s="32"/>
      <c r="Y4" s="172" t="s">
        <v>525</v>
      </c>
      <c r="Z4" s="87"/>
      <c r="AA4" s="88" t="s">
        <v>253</v>
      </c>
      <c r="AB4" s="89" t="s">
        <v>254</v>
      </c>
      <c r="AC4" s="87"/>
      <c r="AD4" s="36"/>
      <c r="AE4" s="36"/>
      <c r="AF4" s="88"/>
      <c r="AG4" s="89"/>
      <c r="AH4" s="36"/>
      <c r="AI4" s="36"/>
      <c r="AJ4" s="36"/>
      <c r="AK4" s="36"/>
      <c r="AL4" s="36"/>
      <c r="AM4" s="36"/>
      <c r="AN4" s="36"/>
      <c r="AO4" s="36"/>
      <c r="AP4" s="36"/>
      <c r="AQ4" s="36"/>
      <c r="AR4" s="36"/>
      <c r="AS4" s="36"/>
      <c r="AT4" s="36"/>
      <c r="AU4" s="36"/>
      <c r="AV4" s="36"/>
      <c r="AW4" s="36"/>
      <c r="AX4" s="36"/>
      <c r="AY4" s="36"/>
      <c r="AZ4" s="36"/>
      <c r="BA4" s="36"/>
      <c r="BB4" s="36"/>
      <c r="BC4" s="36"/>
      <c r="BD4" s="36"/>
    </row>
    <row r="5" spans="1:56" ht="21" customHeight="1">
      <c r="A5" s="21"/>
      <c r="B5" s="4"/>
      <c r="C5" s="4"/>
      <c r="D5" s="4"/>
      <c r="E5" s="4"/>
      <c r="F5" s="4"/>
      <c r="G5" s="4"/>
      <c r="H5" s="4"/>
      <c r="I5" s="4"/>
      <c r="J5" s="4"/>
      <c r="K5" s="4"/>
      <c r="L5" s="4"/>
      <c r="M5" s="4"/>
      <c r="N5" s="4"/>
      <c r="O5" s="4"/>
      <c r="P5" s="4"/>
      <c r="Q5" s="4"/>
      <c r="R5" s="4"/>
      <c r="S5" s="4"/>
      <c r="T5" s="4"/>
      <c r="U5" s="4"/>
      <c r="V5" s="4"/>
      <c r="W5" s="27"/>
      <c r="X5" s="27"/>
      <c r="Y5" s="173" t="s">
        <v>528</v>
      </c>
      <c r="Z5" s="87"/>
      <c r="AA5" s="88" t="s">
        <v>251</v>
      </c>
      <c r="AB5" s="89" t="s">
        <v>252</v>
      </c>
      <c r="AC5" s="87"/>
      <c r="AD5" s="36"/>
      <c r="AE5" s="36"/>
      <c r="AF5" s="88"/>
      <c r="AG5" s="89"/>
      <c r="AH5" s="36"/>
      <c r="AI5" s="36"/>
      <c r="AJ5" s="36"/>
      <c r="AK5" s="36"/>
      <c r="AL5" s="36"/>
      <c r="AM5" s="36"/>
      <c r="AN5" s="36"/>
      <c r="AO5" s="36"/>
      <c r="AP5" s="36"/>
      <c r="AQ5" s="36"/>
      <c r="AR5" s="36"/>
      <c r="AS5" s="36"/>
      <c r="AT5" s="36"/>
      <c r="AU5" s="36"/>
      <c r="AV5" s="36"/>
      <c r="AW5" s="36"/>
      <c r="AX5" s="36"/>
      <c r="AY5" s="36"/>
      <c r="AZ5" s="36"/>
      <c r="BA5" s="36"/>
      <c r="BB5" s="36"/>
      <c r="BC5" s="36"/>
      <c r="BD5" s="36"/>
    </row>
    <row r="6" spans="1:56" ht="21" customHeight="1">
      <c r="A6" s="21"/>
      <c r="B6" s="4"/>
      <c r="C6" s="4"/>
      <c r="D6" s="4"/>
      <c r="E6" s="4"/>
      <c r="F6" s="4"/>
      <c r="G6" s="4"/>
      <c r="H6" s="4"/>
      <c r="I6" s="4"/>
      <c r="J6" s="4"/>
      <c r="K6" s="4"/>
      <c r="L6" s="4"/>
      <c r="M6" s="4"/>
      <c r="N6" s="4"/>
      <c r="O6" s="4"/>
      <c r="P6" s="4"/>
      <c r="Q6" s="4"/>
      <c r="R6" s="4"/>
      <c r="S6" s="4"/>
      <c r="T6" s="4"/>
      <c r="U6" s="4"/>
      <c r="V6" s="4"/>
      <c r="W6" s="27"/>
      <c r="X6" s="27"/>
      <c r="Y6" s="173" t="s">
        <v>526</v>
      </c>
      <c r="Z6" s="87"/>
      <c r="AA6" s="88" t="s">
        <v>255</v>
      </c>
      <c r="AB6" s="89" t="s">
        <v>256</v>
      </c>
      <c r="AC6" s="87"/>
      <c r="AD6" s="36"/>
      <c r="AE6" s="36"/>
      <c r="AF6" s="88"/>
      <c r="AG6" s="89"/>
      <c r="AH6" s="36"/>
      <c r="AI6" s="36"/>
      <c r="AJ6" s="36"/>
      <c r="AK6" s="36"/>
      <c r="AL6" s="36"/>
      <c r="AM6" s="36"/>
      <c r="AN6" s="36"/>
      <c r="AO6" s="36"/>
      <c r="AP6" s="36"/>
      <c r="AQ6" s="36"/>
      <c r="AR6" s="36"/>
      <c r="AS6" s="36"/>
      <c r="AT6" s="36"/>
      <c r="AU6" s="36"/>
      <c r="AV6" s="36"/>
      <c r="AW6" s="36"/>
      <c r="AX6" s="36"/>
      <c r="AY6" s="36"/>
      <c r="AZ6" s="36"/>
      <c r="BA6" s="36"/>
      <c r="BB6" s="36"/>
      <c r="BC6" s="36"/>
      <c r="BD6" s="36"/>
    </row>
    <row r="7" spans="1:56" ht="21" customHeight="1">
      <c r="A7" s="21"/>
      <c r="B7" s="4"/>
      <c r="C7" s="4"/>
      <c r="D7" s="4"/>
      <c r="E7" s="4"/>
      <c r="F7" s="4"/>
      <c r="G7" s="4"/>
      <c r="H7" s="4"/>
      <c r="I7" s="4"/>
      <c r="J7" s="4"/>
      <c r="K7" s="4"/>
      <c r="L7" s="4"/>
      <c r="M7" s="4"/>
      <c r="N7" s="4"/>
      <c r="O7" s="4"/>
      <c r="P7" s="4"/>
      <c r="Q7" s="4"/>
      <c r="R7" s="4"/>
      <c r="S7" s="4"/>
      <c r="T7" s="4"/>
      <c r="U7" s="4"/>
      <c r="V7" s="4"/>
      <c r="W7" s="27"/>
      <c r="X7" s="27"/>
      <c r="Y7" s="173" t="s">
        <v>527</v>
      </c>
      <c r="Z7" s="87"/>
      <c r="AA7" s="88" t="s">
        <v>486</v>
      </c>
      <c r="AB7" s="89" t="s">
        <v>193</v>
      </c>
      <c r="AC7" s="87"/>
      <c r="AD7" s="36"/>
      <c r="AE7" s="36"/>
      <c r="AF7" s="88"/>
      <c r="AG7" s="89"/>
      <c r="AH7" s="36"/>
      <c r="AI7" s="36"/>
      <c r="AJ7" s="36"/>
      <c r="AK7" s="36"/>
      <c r="AL7" s="36"/>
      <c r="AM7" s="36"/>
      <c r="AN7" s="36"/>
      <c r="AO7" s="36"/>
      <c r="AP7" s="36"/>
      <c r="AQ7" s="36"/>
      <c r="AR7" s="36"/>
      <c r="AS7" s="36"/>
      <c r="AT7" s="36"/>
      <c r="AU7" s="36"/>
      <c r="AV7" s="36"/>
      <c r="AW7" s="36"/>
      <c r="AX7" s="36"/>
      <c r="AY7" s="36"/>
      <c r="AZ7" s="36"/>
      <c r="BA7" s="36"/>
      <c r="BB7" s="36"/>
      <c r="BC7" s="36"/>
      <c r="BD7" s="36"/>
    </row>
    <row r="8" spans="1:56" ht="21" customHeight="1">
      <c r="A8" s="315" t="s">
        <v>225</v>
      </c>
      <c r="B8" s="316"/>
      <c r="C8" s="316"/>
      <c r="D8" s="316"/>
      <c r="E8" s="316"/>
      <c r="F8" s="316"/>
      <c r="G8" s="316"/>
      <c r="H8" s="316"/>
      <c r="I8" s="316"/>
      <c r="J8" s="316"/>
      <c r="K8" s="316"/>
      <c r="L8" s="316"/>
      <c r="M8" s="316"/>
      <c r="N8" s="316"/>
      <c r="O8" s="316"/>
      <c r="P8" s="316"/>
      <c r="Q8" s="316"/>
      <c r="R8" s="316"/>
      <c r="S8" s="316"/>
      <c r="T8" s="316"/>
      <c r="U8" s="316"/>
      <c r="V8" s="316"/>
      <c r="W8" s="316"/>
      <c r="X8" s="316"/>
      <c r="Y8" s="317"/>
      <c r="Z8" s="87"/>
      <c r="AA8" s="88" t="s">
        <v>257</v>
      </c>
      <c r="AB8" s="89" t="s">
        <v>258</v>
      </c>
      <c r="AC8" s="87"/>
      <c r="AD8" s="36"/>
      <c r="AE8" s="36"/>
      <c r="AF8" s="88"/>
      <c r="AG8" s="89"/>
      <c r="AH8" s="36"/>
      <c r="AI8" s="36"/>
      <c r="AJ8" s="36"/>
      <c r="AK8" s="36"/>
      <c r="AL8" s="36"/>
      <c r="AM8" s="36"/>
      <c r="AN8" s="36"/>
      <c r="AO8" s="36"/>
      <c r="AP8" s="36"/>
      <c r="AQ8" s="36"/>
      <c r="AR8" s="36"/>
      <c r="AS8" s="36"/>
      <c r="AT8" s="36"/>
      <c r="AU8" s="36"/>
      <c r="AV8" s="36"/>
      <c r="AW8" s="36"/>
      <c r="AX8" s="36"/>
      <c r="AY8" s="36"/>
      <c r="AZ8" s="36"/>
      <c r="BA8" s="36"/>
      <c r="BB8" s="36"/>
      <c r="BC8" s="36"/>
      <c r="BD8" s="36"/>
    </row>
    <row r="9" spans="1:56" ht="21" customHeight="1" thickBot="1">
      <c r="A9" s="315" t="s">
        <v>226</v>
      </c>
      <c r="B9" s="316"/>
      <c r="C9" s="316"/>
      <c r="D9" s="316"/>
      <c r="E9" s="316"/>
      <c r="F9" s="316"/>
      <c r="G9" s="316"/>
      <c r="H9" s="316"/>
      <c r="I9" s="316"/>
      <c r="J9" s="316"/>
      <c r="K9" s="316"/>
      <c r="L9" s="316"/>
      <c r="M9" s="316"/>
      <c r="N9" s="316"/>
      <c r="O9" s="316"/>
      <c r="P9" s="316"/>
      <c r="Q9" s="316"/>
      <c r="R9" s="316"/>
      <c r="S9" s="316"/>
      <c r="T9" s="316"/>
      <c r="U9" s="316"/>
      <c r="V9" s="316"/>
      <c r="W9" s="316"/>
      <c r="X9" s="316"/>
      <c r="Y9" s="317"/>
      <c r="Z9" s="87"/>
      <c r="AA9" s="88" t="s">
        <v>259</v>
      </c>
      <c r="AB9" s="89" t="s">
        <v>260</v>
      </c>
      <c r="AC9" s="87"/>
      <c r="AD9" s="36"/>
      <c r="AE9" s="36"/>
      <c r="AF9" s="88"/>
      <c r="AG9" s="89"/>
      <c r="AH9" s="36"/>
      <c r="AI9" s="36"/>
      <c r="AJ9" s="36"/>
      <c r="AK9" s="36"/>
      <c r="AL9" s="36"/>
      <c r="AM9" s="36"/>
      <c r="AN9" s="36"/>
      <c r="AO9" s="36"/>
      <c r="AP9" s="36"/>
      <c r="AQ9" s="36"/>
      <c r="AR9" s="36"/>
      <c r="AS9" s="36"/>
      <c r="AT9" s="36"/>
      <c r="AU9" s="36"/>
      <c r="AV9" s="36"/>
      <c r="AW9" s="36"/>
      <c r="AX9" s="36"/>
      <c r="AY9" s="36"/>
      <c r="AZ9" s="36"/>
      <c r="BA9" s="36"/>
      <c r="BB9" s="36"/>
      <c r="BC9" s="36"/>
      <c r="BD9" s="36"/>
    </row>
    <row r="10" spans="1:56" ht="24" customHeight="1" thickTop="1">
      <c r="A10" s="318" t="s">
        <v>530</v>
      </c>
      <c r="B10" s="319"/>
      <c r="C10" s="319"/>
      <c r="D10" s="319"/>
      <c r="E10" s="319"/>
      <c r="F10" s="319"/>
      <c r="G10" s="319"/>
      <c r="H10" s="319"/>
      <c r="I10" s="319"/>
      <c r="J10" s="319"/>
      <c r="K10" s="319"/>
      <c r="L10" s="319"/>
      <c r="M10" s="319"/>
      <c r="N10" s="319"/>
      <c r="O10" s="319"/>
      <c r="P10" s="319"/>
      <c r="Q10" s="319"/>
      <c r="R10" s="319"/>
      <c r="S10" s="319"/>
      <c r="T10" s="319"/>
      <c r="U10" s="319"/>
      <c r="V10" s="319"/>
      <c r="W10" s="319"/>
      <c r="X10" s="319"/>
      <c r="Y10" s="320"/>
      <c r="Z10" s="87"/>
      <c r="AA10" s="88" t="s">
        <v>261</v>
      </c>
      <c r="AB10" s="89" t="s">
        <v>262</v>
      </c>
      <c r="AC10" s="87"/>
      <c r="AD10" s="36"/>
      <c r="AE10" s="36"/>
      <c r="AF10" s="88"/>
      <c r="AG10" s="89"/>
      <c r="AH10" s="36"/>
      <c r="AI10" s="36"/>
      <c r="AJ10" s="36"/>
      <c r="AK10" s="36"/>
      <c r="AL10" s="36"/>
      <c r="AM10" s="36"/>
      <c r="AN10" s="36"/>
      <c r="AO10" s="36"/>
      <c r="AP10" s="36"/>
      <c r="AQ10" s="36"/>
      <c r="AR10" s="36"/>
      <c r="AS10" s="36"/>
      <c r="AT10" s="36"/>
      <c r="AU10" s="36"/>
      <c r="AV10" s="36"/>
      <c r="AW10" s="36"/>
      <c r="AX10" s="36"/>
      <c r="AY10" s="36"/>
      <c r="AZ10" s="36"/>
      <c r="BA10" s="36"/>
      <c r="BB10" s="36"/>
      <c r="BC10" s="36"/>
      <c r="BD10" s="36"/>
    </row>
    <row r="11" spans="1:56" ht="24" customHeight="1">
      <c r="A11" s="321"/>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3"/>
      <c r="Z11" s="87"/>
      <c r="AA11" s="88" t="s">
        <v>334</v>
      </c>
      <c r="AB11" s="89" t="s">
        <v>16</v>
      </c>
      <c r="AC11" s="87"/>
      <c r="AD11" s="36"/>
      <c r="AE11" s="36"/>
      <c r="AF11" s="88"/>
      <c r="AG11" s="89"/>
      <c r="AH11" s="36"/>
      <c r="AI11" s="36"/>
      <c r="AJ11" s="36"/>
      <c r="AK11" s="36"/>
      <c r="AL11" s="36"/>
      <c r="AM11" s="36"/>
      <c r="AN11" s="36"/>
      <c r="AO11" s="36"/>
      <c r="AP11" s="36"/>
      <c r="AQ11" s="36"/>
      <c r="AR11" s="36"/>
      <c r="AS11" s="36"/>
      <c r="AT11" s="36"/>
      <c r="AU11" s="36"/>
      <c r="AV11" s="36"/>
      <c r="AW11" s="36"/>
      <c r="AX11" s="36"/>
      <c r="AY11" s="36"/>
      <c r="AZ11" s="36"/>
      <c r="BA11" s="36"/>
      <c r="BB11" s="36"/>
      <c r="BC11" s="36"/>
      <c r="BD11" s="36"/>
    </row>
    <row r="12" spans="1:56" ht="24" customHeight="1">
      <c r="A12" s="324"/>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6"/>
      <c r="Z12" s="87"/>
      <c r="AA12" s="88" t="s">
        <v>263</v>
      </c>
      <c r="AB12" s="89" t="s">
        <v>264</v>
      </c>
      <c r="AC12" s="87"/>
      <c r="AD12" s="36"/>
      <c r="AE12" s="36"/>
      <c r="AF12" s="88"/>
      <c r="AG12" s="89"/>
      <c r="AH12" s="36"/>
      <c r="AI12" s="36"/>
      <c r="AJ12" s="36"/>
      <c r="AK12" s="36"/>
      <c r="AL12" s="36"/>
      <c r="AM12" s="36"/>
      <c r="AN12" s="36"/>
      <c r="AO12" s="36"/>
      <c r="AP12" s="36"/>
      <c r="AQ12" s="36"/>
      <c r="AR12" s="36"/>
      <c r="AS12" s="36"/>
      <c r="AT12" s="36"/>
      <c r="AU12" s="36"/>
      <c r="AV12" s="36"/>
      <c r="AW12" s="36"/>
      <c r="AX12" s="36"/>
      <c r="AY12" s="36"/>
      <c r="AZ12" s="36"/>
      <c r="BA12" s="36"/>
      <c r="BB12" s="36"/>
      <c r="BC12" s="36"/>
      <c r="BD12" s="36"/>
    </row>
    <row r="13" spans="1:56" ht="24" customHeight="1">
      <c r="A13" s="330" t="s">
        <v>220</v>
      </c>
      <c r="B13" s="331"/>
      <c r="C13" s="331"/>
      <c r="D13" s="331"/>
      <c r="E13" s="331"/>
      <c r="F13" s="331"/>
      <c r="G13" s="331"/>
      <c r="H13" s="331"/>
      <c r="I13" s="331"/>
      <c r="J13" s="331"/>
      <c r="K13" s="331"/>
      <c r="L13" s="331"/>
      <c r="M13" s="331"/>
      <c r="N13" s="331"/>
      <c r="O13" s="331"/>
      <c r="P13" s="331"/>
      <c r="Q13" s="331"/>
      <c r="R13" s="331"/>
      <c r="S13" s="331"/>
      <c r="T13" s="91" t="s">
        <v>229</v>
      </c>
      <c r="U13" s="242"/>
      <c r="V13" s="242"/>
      <c r="W13" s="242"/>
      <c r="X13" s="242"/>
      <c r="Y13" s="244"/>
      <c r="Z13" s="87"/>
      <c r="AA13" s="88" t="s">
        <v>265</v>
      </c>
      <c r="AB13" s="89" t="s">
        <v>266</v>
      </c>
      <c r="AC13" s="87"/>
      <c r="AD13" s="36"/>
      <c r="AE13" s="36"/>
      <c r="AF13" s="88"/>
      <c r="AG13" s="89"/>
      <c r="AH13" s="36"/>
      <c r="AI13" s="36"/>
      <c r="AJ13" s="36"/>
      <c r="AK13" s="36"/>
      <c r="AL13" s="36"/>
      <c r="AM13" s="36"/>
      <c r="AN13" s="36"/>
      <c r="AO13" s="36"/>
      <c r="AP13" s="36"/>
      <c r="AQ13" s="36"/>
      <c r="AR13" s="36"/>
      <c r="AS13" s="36"/>
      <c r="AT13" s="36"/>
      <c r="AU13" s="36"/>
      <c r="AV13" s="36"/>
      <c r="AW13" s="36"/>
      <c r="AX13" s="36"/>
      <c r="AY13" s="36"/>
      <c r="AZ13" s="36"/>
      <c r="BA13" s="36"/>
      <c r="BB13" s="36"/>
      <c r="BC13" s="36"/>
      <c r="BD13" s="36"/>
    </row>
    <row r="14" spans="1:56" ht="21" customHeight="1">
      <c r="A14" s="92"/>
      <c r="B14" s="17"/>
      <c r="C14" s="17"/>
      <c r="D14" s="17"/>
      <c r="E14" s="17"/>
      <c r="F14" s="17"/>
      <c r="G14" s="17"/>
      <c r="H14" s="332"/>
      <c r="I14" s="332"/>
      <c r="J14" s="93"/>
      <c r="K14" s="332"/>
      <c r="L14" s="332"/>
      <c r="M14" s="93"/>
      <c r="N14" s="332"/>
      <c r="O14" s="332"/>
      <c r="P14" s="332"/>
      <c r="Q14" s="17"/>
      <c r="R14" s="17"/>
      <c r="S14" s="17"/>
      <c r="T14" s="343" t="s">
        <v>529</v>
      </c>
      <c r="U14" s="344"/>
      <c r="V14" s="344"/>
      <c r="W14" s="344"/>
      <c r="X14" s="344"/>
      <c r="Y14" s="345"/>
      <c r="Z14" s="87"/>
      <c r="AA14" s="88" t="s">
        <v>267</v>
      </c>
      <c r="AB14" s="89" t="s">
        <v>268</v>
      </c>
      <c r="AC14" s="87"/>
      <c r="AD14" s="36"/>
      <c r="AE14" s="36"/>
      <c r="AF14" s="88"/>
      <c r="AG14" s="89"/>
      <c r="AH14" s="36"/>
      <c r="AI14" s="36"/>
      <c r="AJ14" s="36"/>
      <c r="AK14" s="36"/>
      <c r="AL14" s="36"/>
      <c r="AM14" s="36"/>
      <c r="AN14" s="36"/>
      <c r="AO14" s="36"/>
      <c r="AP14" s="36"/>
      <c r="AQ14" s="36"/>
      <c r="AR14" s="36"/>
      <c r="AS14" s="36"/>
      <c r="AT14" s="36"/>
      <c r="AU14" s="36"/>
      <c r="AV14" s="36"/>
      <c r="AW14" s="36"/>
      <c r="AX14" s="36"/>
      <c r="AY14" s="36"/>
      <c r="AZ14" s="36"/>
      <c r="BA14" s="36"/>
      <c r="BB14" s="36"/>
      <c r="BC14" s="36"/>
      <c r="BD14" s="36"/>
    </row>
    <row r="15" spans="1:56" ht="21" customHeight="1">
      <c r="A15" s="95" t="s">
        <v>12</v>
      </c>
      <c r="B15" s="96"/>
      <c r="C15" s="96"/>
      <c r="D15" s="96"/>
      <c r="E15" s="96"/>
      <c r="F15" s="96"/>
      <c r="G15" s="96"/>
      <c r="H15" s="347" t="s">
        <v>221</v>
      </c>
      <c r="I15" s="347"/>
      <c r="J15" s="348"/>
      <c r="K15" s="260"/>
      <c r="L15" s="97"/>
      <c r="M15" s="98" t="s">
        <v>222</v>
      </c>
      <c r="N15" s="99"/>
      <c r="O15" s="340"/>
      <c r="P15" s="341"/>
      <c r="Q15" s="342"/>
      <c r="R15" s="100"/>
      <c r="S15" s="1"/>
      <c r="T15" s="151" t="s">
        <v>224</v>
      </c>
      <c r="U15" s="101"/>
      <c r="V15" s="102"/>
      <c r="W15" s="102"/>
      <c r="X15" s="261"/>
      <c r="Y15" s="103"/>
      <c r="Z15" s="87"/>
      <c r="AA15" s="88" t="s">
        <v>271</v>
      </c>
      <c r="AB15" s="89" t="s">
        <v>272</v>
      </c>
      <c r="AC15" s="87"/>
      <c r="AD15" s="36"/>
      <c r="AE15" s="36"/>
      <c r="AF15" s="88"/>
      <c r="AG15" s="89"/>
      <c r="AH15" s="36"/>
      <c r="AI15" s="36"/>
      <c r="AJ15" s="36"/>
      <c r="AK15" s="36"/>
      <c r="AL15" s="36"/>
      <c r="AM15" s="36"/>
      <c r="AN15" s="36"/>
      <c r="AO15" s="36"/>
      <c r="AP15" s="36"/>
      <c r="AQ15" s="36"/>
      <c r="AR15" s="36"/>
      <c r="AS15" s="36"/>
      <c r="AT15" s="36"/>
      <c r="AU15" s="36"/>
      <c r="AV15" s="36"/>
      <c r="AW15" s="36"/>
      <c r="AX15" s="36"/>
      <c r="AY15" s="36"/>
      <c r="AZ15" s="36"/>
      <c r="BA15" s="36"/>
      <c r="BB15" s="36"/>
      <c r="BC15" s="36"/>
      <c r="BD15" s="36"/>
    </row>
    <row r="16" spans="1:56" ht="11.45" customHeight="1">
      <c r="A16" s="18"/>
      <c r="B16" s="2"/>
      <c r="C16" s="2"/>
      <c r="D16" s="2"/>
      <c r="E16" s="2"/>
      <c r="F16" s="2"/>
      <c r="G16" s="2"/>
      <c r="H16" s="104"/>
      <c r="I16" s="104"/>
      <c r="J16" s="104"/>
      <c r="K16" s="105"/>
      <c r="L16" s="105"/>
      <c r="M16" s="15"/>
      <c r="N16" s="15"/>
      <c r="O16" s="15"/>
      <c r="P16" s="15"/>
      <c r="Q16" s="240"/>
      <c r="R16" s="240"/>
      <c r="S16" s="240"/>
      <c r="T16" s="94"/>
      <c r="U16" s="106"/>
      <c r="V16" s="106"/>
      <c r="W16" s="106"/>
      <c r="X16" s="106"/>
      <c r="Y16" s="103"/>
      <c r="Z16" s="87"/>
      <c r="AA16" s="88" t="s">
        <v>273</v>
      </c>
      <c r="AB16" s="89" t="s">
        <v>274</v>
      </c>
      <c r="AC16" s="87"/>
      <c r="AD16" s="36"/>
      <c r="AE16" s="36"/>
      <c r="AF16" s="88"/>
      <c r="AG16" s="89"/>
      <c r="AH16" s="36"/>
      <c r="AI16" s="36"/>
      <c r="AJ16" s="36"/>
      <c r="AK16" s="36"/>
      <c r="AL16" s="36"/>
      <c r="AM16" s="36"/>
      <c r="AN16" s="36"/>
      <c r="AO16" s="36"/>
      <c r="AP16" s="36"/>
      <c r="AQ16" s="36"/>
      <c r="AR16" s="36"/>
      <c r="AS16" s="36"/>
      <c r="AT16" s="36"/>
      <c r="AU16" s="36"/>
      <c r="AV16" s="36"/>
      <c r="AW16" s="36"/>
      <c r="AX16" s="36"/>
      <c r="AY16" s="36"/>
      <c r="AZ16" s="36"/>
      <c r="BA16" s="36"/>
      <c r="BB16" s="36"/>
      <c r="BC16" s="36"/>
      <c r="BD16" s="36"/>
    </row>
    <row r="17" spans="1:56" ht="21" customHeight="1">
      <c r="A17" s="18" t="s">
        <v>0</v>
      </c>
      <c r="B17" s="16"/>
      <c r="C17" s="16"/>
      <c r="D17" s="16"/>
      <c r="E17" s="16"/>
      <c r="F17" s="16"/>
      <c r="G17" s="107"/>
      <c r="H17" s="333"/>
      <c r="I17" s="334"/>
      <c r="J17" s="334"/>
      <c r="K17" s="334"/>
      <c r="L17" s="334"/>
      <c r="M17" s="334"/>
      <c r="N17" s="334"/>
      <c r="O17" s="335"/>
      <c r="P17" s="15"/>
      <c r="Q17" s="240"/>
      <c r="R17" s="240"/>
      <c r="S17" s="240"/>
      <c r="T17" s="336" t="s">
        <v>473</v>
      </c>
      <c r="U17" s="337"/>
      <c r="V17" s="337"/>
      <c r="W17" s="337"/>
      <c r="X17" s="337"/>
      <c r="Y17" s="338"/>
      <c r="Z17" s="87"/>
      <c r="AA17" s="88" t="s">
        <v>275</v>
      </c>
      <c r="AB17" s="89" t="s">
        <v>276</v>
      </c>
      <c r="AC17" s="87"/>
      <c r="AD17" s="36"/>
      <c r="AE17" s="36"/>
      <c r="AF17" s="88"/>
      <c r="AG17" s="89"/>
      <c r="AH17" s="36"/>
      <c r="AI17" s="36"/>
      <c r="AJ17" s="36"/>
      <c r="AK17" s="36"/>
      <c r="AL17" s="36"/>
      <c r="AM17" s="36"/>
      <c r="AN17" s="36"/>
      <c r="AO17" s="36"/>
      <c r="AP17" s="36"/>
      <c r="AQ17" s="36"/>
      <c r="AR17" s="36"/>
      <c r="AS17" s="36"/>
      <c r="AT17" s="36"/>
      <c r="AU17" s="36"/>
      <c r="AV17" s="36"/>
      <c r="AW17" s="36"/>
      <c r="AX17" s="36"/>
      <c r="AY17" s="36"/>
      <c r="AZ17" s="36"/>
      <c r="BA17" s="36"/>
      <c r="BB17" s="36"/>
      <c r="BC17" s="36"/>
      <c r="BD17" s="36"/>
    </row>
    <row r="18" spans="1:56" ht="21" customHeight="1">
      <c r="A18" s="29" t="s">
        <v>13</v>
      </c>
      <c r="B18" s="22"/>
      <c r="C18" s="22"/>
      <c r="D18" s="22"/>
      <c r="E18" s="22"/>
      <c r="F18" s="22"/>
      <c r="G18" s="22"/>
      <c r="H18" s="22"/>
      <c r="I18" s="22"/>
      <c r="J18" s="22"/>
      <c r="K18" s="22"/>
      <c r="L18" s="22"/>
      <c r="M18" s="22"/>
      <c r="N18" s="22"/>
      <c r="O18" s="22"/>
      <c r="P18" s="22"/>
      <c r="Q18" s="22"/>
      <c r="R18" s="22"/>
      <c r="S18" s="22"/>
      <c r="T18" s="336"/>
      <c r="U18" s="337"/>
      <c r="V18" s="337"/>
      <c r="W18" s="337"/>
      <c r="X18" s="337"/>
      <c r="Y18" s="338"/>
      <c r="Z18" s="87"/>
      <c r="AA18" s="88" t="s">
        <v>269</v>
      </c>
      <c r="AB18" s="89" t="s">
        <v>270</v>
      </c>
      <c r="AC18" s="87"/>
      <c r="AD18" s="36"/>
      <c r="AE18" s="36"/>
      <c r="AF18" s="88"/>
      <c r="AG18" s="89"/>
      <c r="AH18" s="36"/>
      <c r="AI18" s="36"/>
      <c r="AJ18" s="36"/>
      <c r="AK18" s="36"/>
      <c r="AL18" s="36"/>
      <c r="AM18" s="36"/>
      <c r="AN18" s="36"/>
      <c r="AO18" s="36"/>
      <c r="AP18" s="36"/>
      <c r="AQ18" s="36"/>
      <c r="AR18" s="36"/>
      <c r="AS18" s="36"/>
      <c r="AT18" s="36"/>
      <c r="AU18" s="36"/>
      <c r="AV18" s="36"/>
      <c r="AW18" s="36"/>
      <c r="AX18" s="36"/>
      <c r="AY18" s="36"/>
      <c r="AZ18" s="36"/>
      <c r="BA18" s="36"/>
      <c r="BB18" s="36"/>
      <c r="BC18" s="36"/>
      <c r="BD18" s="36"/>
    </row>
    <row r="19" spans="1:56" ht="21" customHeight="1">
      <c r="A19" s="109"/>
      <c r="B19" s="22" t="s">
        <v>14</v>
      </c>
      <c r="C19" s="22"/>
      <c r="D19" s="22"/>
      <c r="E19" s="22"/>
      <c r="F19" s="22"/>
      <c r="G19" s="22"/>
      <c r="H19" s="22"/>
      <c r="I19" s="22"/>
      <c r="J19" s="261"/>
      <c r="K19" s="110"/>
      <c r="L19" s="110"/>
      <c r="M19" s="110"/>
      <c r="N19" s="110"/>
      <c r="O19" s="110"/>
      <c r="P19" s="110"/>
      <c r="Q19" s="110"/>
      <c r="R19" s="110"/>
      <c r="S19" s="110"/>
      <c r="T19" s="153"/>
      <c r="U19" s="243"/>
      <c r="V19" s="243"/>
      <c r="W19" s="243"/>
      <c r="X19" s="243"/>
      <c r="Y19" s="154"/>
      <c r="Z19" s="87"/>
      <c r="AA19" s="88" t="s">
        <v>277</v>
      </c>
      <c r="AB19" s="89" t="s">
        <v>278</v>
      </c>
      <c r="AC19" s="87"/>
      <c r="AD19" s="36"/>
      <c r="AE19" s="36"/>
      <c r="AF19" s="88"/>
      <c r="AG19" s="89"/>
      <c r="AH19" s="36"/>
      <c r="AI19" s="36"/>
      <c r="AJ19" s="36"/>
      <c r="AK19" s="36"/>
      <c r="AL19" s="36"/>
      <c r="AM19" s="36"/>
      <c r="AN19" s="36"/>
      <c r="AO19" s="36"/>
      <c r="AP19" s="36"/>
      <c r="AQ19" s="36"/>
      <c r="AR19" s="36"/>
      <c r="AS19" s="36"/>
      <c r="AT19" s="36"/>
      <c r="AU19" s="36"/>
      <c r="AV19" s="36"/>
      <c r="AW19" s="36"/>
      <c r="AX19" s="36"/>
      <c r="AY19" s="36"/>
      <c r="AZ19" s="36"/>
      <c r="BA19" s="36"/>
      <c r="BB19" s="36"/>
      <c r="BC19" s="36"/>
      <c r="BD19" s="36"/>
    </row>
    <row r="20" spans="1:56" ht="21" customHeight="1">
      <c r="A20" s="29" t="s">
        <v>1</v>
      </c>
      <c r="B20" s="23"/>
      <c r="C20" s="23"/>
      <c r="D20" s="23"/>
      <c r="E20" s="23"/>
      <c r="F20" s="23"/>
      <c r="G20" s="110"/>
      <c r="H20" s="339"/>
      <c r="I20" s="339"/>
      <c r="J20" s="339"/>
      <c r="K20" s="339"/>
      <c r="L20" s="339"/>
      <c r="M20" s="339"/>
      <c r="N20" s="339"/>
      <c r="O20" s="339"/>
      <c r="P20" s="339"/>
      <c r="Q20" s="339"/>
      <c r="R20" s="339"/>
      <c r="S20" s="3"/>
      <c r="T20" s="327" t="s">
        <v>281</v>
      </c>
      <c r="U20" s="328"/>
      <c r="V20" s="328"/>
      <c r="W20" s="328"/>
      <c r="X20" s="328"/>
      <c r="Y20" s="329"/>
      <c r="Z20" s="108"/>
      <c r="AA20" s="88" t="s">
        <v>279</v>
      </c>
      <c r="AB20" s="89" t="s">
        <v>280</v>
      </c>
      <c r="AC20" s="108"/>
      <c r="AD20" s="108"/>
      <c r="AE20" s="108"/>
      <c r="AF20" s="88"/>
      <c r="AG20" s="89"/>
      <c r="AH20" s="108"/>
      <c r="AI20" s="108"/>
      <c r="AJ20" s="108"/>
      <c r="AK20" s="108"/>
      <c r="AL20" s="108"/>
      <c r="AM20" s="36"/>
      <c r="AN20" s="36"/>
      <c r="AO20" s="36"/>
      <c r="AP20" s="36"/>
      <c r="AQ20" s="36"/>
      <c r="AR20" s="36"/>
      <c r="AS20" s="36"/>
      <c r="AT20" s="36"/>
      <c r="AU20" s="36"/>
      <c r="AV20" s="36"/>
      <c r="AW20" s="36"/>
      <c r="AX20" s="36"/>
      <c r="AY20" s="36"/>
      <c r="AZ20" s="36"/>
      <c r="BA20" s="36"/>
      <c r="BB20" s="36"/>
      <c r="BC20" s="36"/>
      <c r="BD20" s="36"/>
    </row>
    <row r="21" spans="1:56" ht="21" customHeight="1">
      <c r="A21" s="29" t="s">
        <v>333</v>
      </c>
      <c r="B21" s="23"/>
      <c r="C21" s="23"/>
      <c r="D21" s="23"/>
      <c r="E21" s="23"/>
      <c r="F21" s="23"/>
      <c r="G21" s="110"/>
      <c r="H21" s="346"/>
      <c r="I21" s="346"/>
      <c r="J21" s="346"/>
      <c r="K21" s="346"/>
      <c r="L21" s="346"/>
      <c r="M21" s="346"/>
      <c r="N21" s="346"/>
      <c r="O21" s="346"/>
      <c r="P21" s="346"/>
      <c r="Q21" s="346"/>
      <c r="R21" s="346"/>
      <c r="S21" s="110"/>
      <c r="T21" s="327"/>
      <c r="U21" s="328"/>
      <c r="V21" s="328"/>
      <c r="W21" s="328"/>
      <c r="X21" s="328"/>
      <c r="Y21" s="329"/>
      <c r="Z21" s="108"/>
      <c r="AA21" s="88" t="s">
        <v>282</v>
      </c>
      <c r="AB21" s="89" t="s">
        <v>283</v>
      </c>
      <c r="AC21" s="108"/>
      <c r="AD21" s="108"/>
      <c r="AE21" s="108"/>
      <c r="AF21" s="88"/>
      <c r="AG21" s="89"/>
      <c r="AH21" s="108"/>
      <c r="AI21" s="108"/>
      <c r="AJ21" s="108"/>
      <c r="AK21" s="108"/>
      <c r="AL21" s="108"/>
      <c r="AM21" s="36"/>
      <c r="AN21" s="36"/>
      <c r="AO21" s="36"/>
      <c r="AP21" s="36"/>
      <c r="AQ21" s="36"/>
      <c r="AR21" s="36"/>
      <c r="AS21" s="36"/>
      <c r="AT21" s="36"/>
      <c r="AU21" s="36"/>
      <c r="AV21" s="36"/>
      <c r="AW21" s="36"/>
      <c r="AX21" s="36"/>
      <c r="AY21" s="36"/>
      <c r="AZ21" s="36"/>
      <c r="BA21" s="36"/>
      <c r="BB21" s="36"/>
      <c r="BC21" s="36"/>
      <c r="BD21" s="36"/>
    </row>
    <row r="22" spans="1:56" ht="21" customHeight="1">
      <c r="A22" s="29" t="s">
        <v>236</v>
      </c>
      <c r="B22" s="23"/>
      <c r="C22" s="23"/>
      <c r="D22" s="23"/>
      <c r="E22" s="23"/>
      <c r="F22" s="23"/>
      <c r="G22" s="110"/>
      <c r="H22" s="346"/>
      <c r="I22" s="346"/>
      <c r="J22" s="346"/>
      <c r="K22" s="346"/>
      <c r="L22" s="346"/>
      <c r="M22" s="346"/>
      <c r="N22" s="346"/>
      <c r="O22" s="346"/>
      <c r="P22" s="346"/>
      <c r="Q22" s="346"/>
      <c r="R22" s="346"/>
      <c r="S22" s="112"/>
      <c r="T22" s="153"/>
      <c r="U22" s="241"/>
      <c r="V22" s="359"/>
      <c r="W22" s="359"/>
      <c r="X22" s="245"/>
      <c r="Y22" s="155"/>
      <c r="Z22" s="87"/>
      <c r="AA22" s="88" t="s">
        <v>288</v>
      </c>
      <c r="AB22" s="89" t="s">
        <v>289</v>
      </c>
      <c r="AC22" s="87"/>
      <c r="AD22" s="36"/>
      <c r="AE22" s="36"/>
      <c r="AF22" s="88"/>
      <c r="AG22" s="89"/>
      <c r="AH22" s="36"/>
      <c r="AI22" s="36"/>
      <c r="AJ22" s="36"/>
      <c r="AK22" s="36"/>
      <c r="AL22" s="36"/>
      <c r="AM22" s="36"/>
      <c r="AN22" s="36"/>
      <c r="AO22" s="36"/>
      <c r="AP22" s="36"/>
      <c r="AQ22" s="36"/>
      <c r="AR22" s="36"/>
      <c r="AS22" s="36"/>
      <c r="AT22" s="36"/>
      <c r="AU22" s="36"/>
      <c r="AV22" s="36"/>
      <c r="AW22" s="36"/>
      <c r="AX22" s="36"/>
      <c r="AY22" s="36"/>
      <c r="AZ22" s="36"/>
      <c r="BA22" s="36"/>
      <c r="BB22" s="36"/>
      <c r="BC22" s="36"/>
      <c r="BD22" s="36"/>
    </row>
    <row r="23" spans="1:56" ht="21" customHeight="1">
      <c r="A23" s="171" t="s">
        <v>363</v>
      </c>
      <c r="B23" s="23"/>
      <c r="C23" s="23"/>
      <c r="D23" s="23"/>
      <c r="E23" s="23"/>
      <c r="F23" s="23"/>
      <c r="G23" s="110"/>
      <c r="H23" s="171"/>
      <c r="I23" s="23"/>
      <c r="J23" s="23"/>
      <c r="K23" s="23"/>
      <c r="L23" s="354"/>
      <c r="M23" s="354"/>
      <c r="N23" s="354"/>
      <c r="O23" s="354"/>
      <c r="P23" s="354"/>
      <c r="Q23" s="354"/>
      <c r="R23" s="354"/>
      <c r="S23" s="189"/>
      <c r="T23" s="158" t="s">
        <v>7</v>
      </c>
      <c r="U23" s="247"/>
      <c r="V23" s="247"/>
      <c r="W23" s="247"/>
      <c r="X23" s="247"/>
      <c r="Y23" s="248"/>
      <c r="Z23" s="111"/>
      <c r="AA23" s="88" t="s">
        <v>286</v>
      </c>
      <c r="AB23" s="89" t="s">
        <v>287</v>
      </c>
      <c r="AC23" s="87"/>
      <c r="AD23" s="36"/>
      <c r="AE23" s="36"/>
      <c r="AF23" s="88"/>
      <c r="AG23" s="89"/>
      <c r="AH23" s="36"/>
      <c r="AI23" s="36"/>
      <c r="AJ23" s="36"/>
      <c r="AK23" s="36"/>
      <c r="AL23" s="36"/>
      <c r="AM23" s="36"/>
      <c r="AN23" s="36"/>
      <c r="AO23" s="36"/>
      <c r="AP23" s="36"/>
      <c r="AQ23" s="36"/>
      <c r="AR23" s="36"/>
      <c r="AS23" s="36"/>
      <c r="AT23" s="36"/>
      <c r="AU23" s="36"/>
      <c r="AV23" s="36"/>
      <c r="AW23" s="36"/>
      <c r="AX23" s="36"/>
      <c r="AY23" s="36"/>
      <c r="AZ23" s="36"/>
      <c r="BA23" s="36"/>
      <c r="BB23" s="36"/>
      <c r="BC23" s="36"/>
      <c r="BD23" s="36"/>
    </row>
    <row r="24" spans="1:56" ht="21" customHeight="1">
      <c r="A24" s="29" t="s">
        <v>230</v>
      </c>
      <c r="B24" s="23"/>
      <c r="C24" s="23"/>
      <c r="D24" s="23"/>
      <c r="E24" s="23"/>
      <c r="F24" s="23"/>
      <c r="G24" s="23"/>
      <c r="H24" s="23"/>
      <c r="I24" s="23"/>
      <c r="J24" s="23"/>
      <c r="K24" s="23"/>
      <c r="L24" s="23"/>
      <c r="M24" s="23"/>
      <c r="N24" s="23"/>
      <c r="O24" s="23"/>
      <c r="P24" s="23"/>
      <c r="Q24" s="23"/>
      <c r="R24" s="23"/>
      <c r="S24" s="113"/>
      <c r="T24" s="249"/>
      <c r="U24" s="250"/>
      <c r="V24" s="251"/>
      <c r="W24" s="251"/>
      <c r="X24" s="251"/>
      <c r="Y24" s="252"/>
      <c r="Z24" s="87"/>
      <c r="AA24" s="88" t="s">
        <v>284</v>
      </c>
      <c r="AB24" s="89" t="s">
        <v>285</v>
      </c>
      <c r="AC24" s="87"/>
      <c r="AD24" s="36"/>
      <c r="AE24" s="36"/>
      <c r="AF24" s="88"/>
      <c r="AG24" s="89"/>
      <c r="AH24" s="36"/>
      <c r="AI24" s="36"/>
      <c r="AJ24" s="36"/>
      <c r="AK24" s="36"/>
      <c r="AL24" s="36"/>
      <c r="AM24" s="36"/>
      <c r="AN24" s="36"/>
      <c r="AO24" s="36"/>
      <c r="AP24" s="36"/>
      <c r="AQ24" s="36"/>
      <c r="AR24" s="36"/>
      <c r="AS24" s="36"/>
      <c r="AT24" s="36"/>
      <c r="AU24" s="36"/>
      <c r="AV24" s="36"/>
      <c r="AW24" s="36"/>
      <c r="AX24" s="36"/>
      <c r="AY24" s="36"/>
      <c r="AZ24" s="36"/>
      <c r="BA24" s="36"/>
      <c r="BB24" s="36"/>
      <c r="BC24" s="36"/>
      <c r="BD24" s="36"/>
    </row>
    <row r="25" spans="1:56" ht="21" customHeight="1">
      <c r="A25" s="24"/>
      <c r="B25" s="361"/>
      <c r="C25" s="361"/>
      <c r="D25" s="361"/>
      <c r="E25" s="361"/>
      <c r="F25" s="361"/>
      <c r="G25" s="361"/>
      <c r="H25" s="361"/>
      <c r="I25" s="361"/>
      <c r="J25" s="361"/>
      <c r="K25" s="361"/>
      <c r="L25" s="361"/>
      <c r="M25" s="361"/>
      <c r="N25" s="361"/>
      <c r="O25" s="361"/>
      <c r="P25" s="361"/>
      <c r="Q25" s="361"/>
      <c r="R25" s="361"/>
      <c r="S25" s="115"/>
      <c r="T25" s="253"/>
      <c r="U25" s="101"/>
      <c r="V25" s="254"/>
      <c r="W25" s="254"/>
      <c r="X25" s="251"/>
      <c r="Y25" s="255"/>
      <c r="Z25" s="87"/>
      <c r="AA25" s="88" t="s">
        <v>290</v>
      </c>
      <c r="AB25" s="89" t="s">
        <v>291</v>
      </c>
      <c r="AC25" s="114"/>
      <c r="AD25" s="114"/>
      <c r="AE25" s="114"/>
      <c r="AF25" s="114"/>
      <c r="AG25" s="114"/>
      <c r="AH25" s="114"/>
      <c r="AI25" s="114"/>
      <c r="AJ25" s="114"/>
      <c r="AK25" s="114"/>
      <c r="AL25" s="114"/>
      <c r="AM25" s="114"/>
      <c r="AN25" s="114"/>
      <c r="AO25" s="114"/>
      <c r="AP25" s="114"/>
      <c r="AQ25" s="114"/>
      <c r="AR25" s="114"/>
      <c r="AS25" s="114"/>
      <c r="AT25" s="114"/>
      <c r="AU25" s="114"/>
      <c r="AX25" s="42"/>
      <c r="AY25" s="42"/>
      <c r="AZ25" s="36"/>
      <c r="BA25" s="36"/>
      <c r="BB25" s="36"/>
      <c r="BC25" s="36"/>
      <c r="BD25" s="36"/>
    </row>
    <row r="26" spans="1:56" ht="21" customHeight="1">
      <c r="A26" s="29" t="s">
        <v>2</v>
      </c>
      <c r="B26" s="23"/>
      <c r="C26" s="358"/>
      <c r="D26" s="358"/>
      <c r="E26" s="358"/>
      <c r="F26" s="358"/>
      <c r="G26" s="358"/>
      <c r="H26" s="358"/>
      <c r="I26" s="358"/>
      <c r="J26" s="28"/>
      <c r="K26" s="28" t="s">
        <v>3</v>
      </c>
      <c r="L26" s="262"/>
      <c r="M26" s="120"/>
      <c r="N26" s="120" t="s">
        <v>15</v>
      </c>
      <c r="O26" s="354"/>
      <c r="P26" s="354"/>
      <c r="Q26" s="25" t="s">
        <v>305</v>
      </c>
      <c r="R26" s="290"/>
      <c r="S26" s="30"/>
      <c r="T26" s="253"/>
      <c r="U26" s="101"/>
      <c r="V26" s="254"/>
      <c r="W26" s="254"/>
      <c r="X26" s="254"/>
      <c r="Y26" s="256"/>
      <c r="Z26" s="87"/>
      <c r="AA26" s="88" t="s">
        <v>292</v>
      </c>
      <c r="AB26" s="89" t="s">
        <v>293</v>
      </c>
      <c r="AC26" s="114"/>
      <c r="AD26" s="360"/>
      <c r="AE26" s="360"/>
      <c r="AF26" s="360"/>
      <c r="AG26" s="360"/>
      <c r="AH26" s="360"/>
      <c r="AI26" s="360"/>
      <c r="AJ26" s="360"/>
      <c r="AK26" s="360"/>
      <c r="AL26" s="360"/>
      <c r="AM26" s="360"/>
      <c r="AN26" s="360"/>
      <c r="AO26" s="360"/>
      <c r="AP26" s="360"/>
      <c r="AQ26" s="360"/>
      <c r="AR26" s="360"/>
      <c r="AS26" s="360"/>
      <c r="AT26" s="360"/>
      <c r="AU26" s="116"/>
      <c r="AX26" s="42"/>
      <c r="AY26" s="42"/>
      <c r="AZ26" s="36"/>
      <c r="BA26" s="36"/>
      <c r="BB26" s="36"/>
      <c r="BC26" s="36"/>
      <c r="BD26" s="36"/>
    </row>
    <row r="27" spans="1:56" ht="49.15" customHeight="1">
      <c r="A27" s="362" t="s">
        <v>492</v>
      </c>
      <c r="B27" s="363"/>
      <c r="C27" s="363"/>
      <c r="D27" s="363"/>
      <c r="E27" s="363"/>
      <c r="F27" s="363"/>
      <c r="G27" s="363"/>
      <c r="H27" s="363"/>
      <c r="I27" s="363"/>
      <c r="J27" s="363"/>
      <c r="K27" s="363"/>
      <c r="L27" s="363"/>
      <c r="M27" s="363"/>
      <c r="N27" s="363"/>
      <c r="O27" s="363"/>
      <c r="P27" s="363"/>
      <c r="Q27" s="363"/>
      <c r="R27" s="363"/>
      <c r="S27" s="364"/>
      <c r="T27" s="257" t="s">
        <v>10</v>
      </c>
      <c r="U27" s="258" t="s">
        <v>240</v>
      </c>
      <c r="V27" s="259"/>
      <c r="W27" s="259"/>
      <c r="X27" s="251"/>
      <c r="Y27" s="252"/>
      <c r="Z27" s="87"/>
      <c r="AA27" s="88" t="s">
        <v>296</v>
      </c>
      <c r="AB27" s="89" t="s">
        <v>297</v>
      </c>
      <c r="AC27" s="87"/>
      <c r="AD27" s="36"/>
      <c r="AE27" s="36"/>
      <c r="AF27" s="88"/>
      <c r="AG27" s="89"/>
      <c r="AH27" s="36"/>
      <c r="AI27" s="36"/>
      <c r="AJ27" s="36"/>
      <c r="AK27" s="36"/>
      <c r="AL27" s="36"/>
      <c r="AM27" s="36"/>
      <c r="AN27" s="36"/>
      <c r="AO27" s="36"/>
      <c r="AP27" s="36"/>
      <c r="AQ27" s="36"/>
      <c r="AR27" s="36"/>
      <c r="AS27" s="36"/>
      <c r="AT27" s="36"/>
      <c r="AU27" s="36"/>
      <c r="AV27" s="36"/>
      <c r="AW27" s="36"/>
      <c r="AX27" s="36"/>
      <c r="AY27" s="36"/>
      <c r="AZ27" s="36"/>
      <c r="BA27" s="36"/>
      <c r="BB27" s="36"/>
      <c r="BC27" s="36"/>
      <c r="BD27" s="36"/>
    </row>
    <row r="28" spans="1:56" ht="21" customHeight="1">
      <c r="A28" s="118"/>
      <c r="B28" s="361"/>
      <c r="C28" s="361"/>
      <c r="D28" s="361"/>
      <c r="E28" s="361"/>
      <c r="F28" s="361"/>
      <c r="G28" s="361"/>
      <c r="H28" s="361"/>
      <c r="I28" s="361"/>
      <c r="J28" s="361"/>
      <c r="K28" s="361"/>
      <c r="L28" s="361"/>
      <c r="M28" s="361"/>
      <c r="N28" s="361"/>
      <c r="O28" s="361"/>
      <c r="P28" s="361"/>
      <c r="Q28" s="361"/>
      <c r="R28" s="361"/>
      <c r="S28" s="110"/>
      <c r="T28" s="122" t="s">
        <v>235</v>
      </c>
      <c r="U28" s="152"/>
      <c r="V28" s="152"/>
      <c r="W28" s="156"/>
      <c r="X28" s="156"/>
      <c r="Y28" s="157"/>
      <c r="Z28" s="87"/>
      <c r="AA28" s="88" t="s">
        <v>294</v>
      </c>
      <c r="AB28" s="89" t="s">
        <v>295</v>
      </c>
      <c r="AC28" s="87"/>
      <c r="AD28" s="36"/>
      <c r="AE28" s="36"/>
      <c r="AF28" s="88"/>
      <c r="AG28" s="89"/>
      <c r="AH28" s="36"/>
      <c r="AI28" s="36"/>
      <c r="AJ28" s="36"/>
      <c r="AK28" s="36"/>
      <c r="AL28" s="36"/>
      <c r="AM28" s="36"/>
      <c r="AN28" s="36"/>
      <c r="AO28" s="36"/>
      <c r="AP28" s="36"/>
      <c r="AQ28" s="36"/>
      <c r="AR28" s="36"/>
      <c r="AS28" s="36"/>
      <c r="AT28" s="36"/>
      <c r="AU28" s="36"/>
      <c r="AV28" s="36"/>
      <c r="AW28" s="36"/>
      <c r="AX28" s="36"/>
      <c r="AY28" s="36"/>
      <c r="AZ28" s="36"/>
      <c r="BA28" s="36"/>
      <c r="BB28" s="36"/>
      <c r="BC28" s="36"/>
      <c r="BD28" s="36"/>
    </row>
    <row r="29" spans="1:56" ht="21" customHeight="1">
      <c r="A29" s="29" t="s">
        <v>2</v>
      </c>
      <c r="B29" s="23"/>
      <c r="C29" s="358"/>
      <c r="D29" s="358"/>
      <c r="E29" s="358"/>
      <c r="F29" s="358"/>
      <c r="G29" s="358"/>
      <c r="H29" s="358"/>
      <c r="I29" s="358"/>
      <c r="J29" s="28"/>
      <c r="K29" s="28" t="s">
        <v>3</v>
      </c>
      <c r="L29" s="262"/>
      <c r="M29" s="120"/>
      <c r="N29" s="120" t="s">
        <v>15</v>
      </c>
      <c r="O29" s="354"/>
      <c r="P29" s="354"/>
      <c r="Q29" s="25" t="s">
        <v>305</v>
      </c>
      <c r="R29" s="290"/>
      <c r="S29" s="30"/>
      <c r="T29" s="355" t="s">
        <v>300</v>
      </c>
      <c r="U29" s="356"/>
      <c r="V29" s="356"/>
      <c r="W29" s="356"/>
      <c r="X29" s="356"/>
      <c r="Y29" s="357"/>
      <c r="Z29" s="108"/>
      <c r="AA29" s="88" t="s">
        <v>298</v>
      </c>
      <c r="AB29" s="89" t="s">
        <v>299</v>
      </c>
      <c r="AC29" s="117"/>
      <c r="AD29" s="117"/>
      <c r="AE29" s="117"/>
      <c r="AF29" s="88"/>
      <c r="AG29" s="89"/>
      <c r="AH29" s="117"/>
      <c r="AI29" s="117"/>
      <c r="AJ29" s="117"/>
      <c r="AK29" s="117"/>
      <c r="AL29" s="117"/>
      <c r="AM29" s="117"/>
      <c r="AN29" s="117"/>
      <c r="AO29" s="117"/>
      <c r="AP29" s="36"/>
      <c r="AQ29" s="36"/>
      <c r="AR29" s="36"/>
      <c r="AS29" s="36"/>
      <c r="AT29" s="36"/>
      <c r="AU29" s="36"/>
      <c r="AV29" s="36"/>
      <c r="AW29" s="36"/>
      <c r="AX29" s="36"/>
      <c r="AY29" s="36"/>
      <c r="AZ29" s="36"/>
      <c r="BA29" s="36"/>
      <c r="BB29" s="36"/>
      <c r="BC29" s="36"/>
      <c r="BD29" s="36"/>
    </row>
    <row r="30" spans="1:56" ht="21" customHeight="1">
      <c r="A30" s="29" t="s">
        <v>4</v>
      </c>
      <c r="B30" s="23"/>
      <c r="C30" s="23"/>
      <c r="D30" s="23"/>
      <c r="E30" s="23"/>
      <c r="F30" s="110"/>
      <c r="G30" s="346"/>
      <c r="H30" s="346"/>
      <c r="I30" s="346"/>
      <c r="J30" s="346"/>
      <c r="K30" s="346"/>
      <c r="L30" s="346"/>
      <c r="M30" s="346"/>
      <c r="N30" s="346"/>
      <c r="O30" s="346"/>
      <c r="P30" s="346"/>
      <c r="Q30" s="346"/>
      <c r="R30" s="346"/>
      <c r="S30" s="110"/>
      <c r="T30" s="355"/>
      <c r="U30" s="356"/>
      <c r="V30" s="356"/>
      <c r="W30" s="356"/>
      <c r="X30" s="356"/>
      <c r="Y30" s="357"/>
      <c r="Z30" s="108"/>
      <c r="AA30" s="88" t="s">
        <v>306</v>
      </c>
      <c r="AB30" s="89" t="s">
        <v>307</v>
      </c>
      <c r="AC30" s="117"/>
      <c r="AD30" s="117"/>
      <c r="AE30" s="117"/>
      <c r="AF30" s="88"/>
      <c r="AG30" s="89"/>
      <c r="AH30" s="117"/>
      <c r="AI30" s="117"/>
      <c r="AJ30" s="117"/>
      <c r="AK30" s="117"/>
      <c r="AL30" s="117"/>
      <c r="AM30" s="117"/>
      <c r="AN30" s="117"/>
      <c r="AO30" s="117"/>
      <c r="AP30" s="119"/>
      <c r="AQ30" s="119"/>
      <c r="AR30" s="119"/>
      <c r="AU30" s="36"/>
      <c r="AV30" s="36"/>
      <c r="AW30" s="36"/>
      <c r="AX30" s="36"/>
      <c r="AY30" s="36"/>
      <c r="AZ30" s="36"/>
      <c r="BA30" s="36"/>
      <c r="BB30" s="36"/>
      <c r="BC30" s="36"/>
      <c r="BD30" s="36"/>
    </row>
    <row r="31" spans="1:56" ht="21" customHeight="1">
      <c r="A31" s="29" t="s">
        <v>5</v>
      </c>
      <c r="B31" s="23"/>
      <c r="C31" s="23"/>
      <c r="D31" s="23"/>
      <c r="E31" s="23"/>
      <c r="F31" s="23"/>
      <c r="G31" s="351"/>
      <c r="H31" s="351"/>
      <c r="I31" s="351"/>
      <c r="J31" s="351"/>
      <c r="K31" s="351"/>
      <c r="L31" s="351"/>
      <c r="M31" s="351"/>
      <c r="N31" s="351"/>
      <c r="O31" s="31"/>
      <c r="P31" s="31" t="s">
        <v>9</v>
      </c>
      <c r="Q31" s="115"/>
      <c r="R31" s="263"/>
      <c r="S31" s="121"/>
      <c r="T31" s="355"/>
      <c r="U31" s="356"/>
      <c r="V31" s="356"/>
      <c r="W31" s="356"/>
      <c r="X31" s="356"/>
      <c r="Y31" s="357"/>
      <c r="Z31" s="108"/>
      <c r="AA31" s="88" t="s">
        <v>314</v>
      </c>
      <c r="AB31" s="89" t="s">
        <v>315</v>
      </c>
      <c r="AC31" s="117"/>
      <c r="AD31" s="117"/>
      <c r="AE31" s="117"/>
      <c r="AF31" s="88"/>
      <c r="AG31" s="89"/>
      <c r="AH31" s="117"/>
      <c r="AI31" s="117"/>
      <c r="AJ31" s="117"/>
      <c r="AK31" s="117"/>
      <c r="AL31" s="117"/>
      <c r="AM31" s="117"/>
      <c r="AN31" s="117"/>
      <c r="AO31" s="117"/>
      <c r="AP31" s="119"/>
      <c r="AQ31" s="119"/>
      <c r="AR31" s="119"/>
      <c r="AU31" s="36"/>
      <c r="AV31" s="36"/>
      <c r="AW31" s="36"/>
      <c r="AX31" s="36"/>
      <c r="AY31" s="36"/>
      <c r="AZ31" s="36"/>
      <c r="BA31" s="36"/>
      <c r="BB31" s="36"/>
      <c r="BC31" s="36"/>
      <c r="BD31" s="36"/>
    </row>
    <row r="32" spans="1:56" ht="21" customHeight="1">
      <c r="A32" s="29" t="s">
        <v>6</v>
      </c>
      <c r="B32" s="23"/>
      <c r="C32" s="23"/>
      <c r="D32" s="23"/>
      <c r="E32" s="23"/>
      <c r="F32" s="23"/>
      <c r="G32" s="351"/>
      <c r="H32" s="351"/>
      <c r="I32" s="351"/>
      <c r="J32" s="352"/>
      <c r="K32" s="352"/>
      <c r="L32" s="351"/>
      <c r="M32" s="352"/>
      <c r="N32" s="352"/>
      <c r="O32" s="26"/>
      <c r="P32" s="26"/>
      <c r="Q32" s="26"/>
      <c r="R32" s="26"/>
      <c r="S32" s="26"/>
      <c r="T32" s="158"/>
      <c r="U32" s="152"/>
      <c r="V32" s="152"/>
      <c r="W32" s="159"/>
      <c r="X32" s="159"/>
      <c r="Y32" s="160"/>
      <c r="Z32" s="117"/>
      <c r="AA32" s="88" t="s">
        <v>308</v>
      </c>
      <c r="AB32" s="89" t="s">
        <v>309</v>
      </c>
      <c r="AC32" s="117"/>
      <c r="AD32" s="117"/>
      <c r="AE32" s="117"/>
      <c r="AF32" s="88"/>
      <c r="AG32" s="89"/>
      <c r="AH32" s="117"/>
      <c r="AI32" s="117"/>
      <c r="AJ32" s="117"/>
      <c r="AK32" s="117"/>
      <c r="AL32" s="117"/>
      <c r="AM32" s="117"/>
      <c r="AN32" s="117"/>
      <c r="AO32" s="117"/>
      <c r="AP32" s="119"/>
      <c r="AQ32" s="119"/>
      <c r="AR32" s="119"/>
      <c r="AU32" s="36"/>
      <c r="AV32" s="36"/>
      <c r="AW32" s="36"/>
      <c r="AX32" s="36"/>
      <c r="AY32" s="36"/>
      <c r="AZ32" s="36"/>
      <c r="BA32" s="36"/>
      <c r="BB32" s="36"/>
      <c r="BC32" s="36"/>
      <c r="BD32" s="36"/>
    </row>
    <row r="33" spans="1:70" ht="21" customHeight="1">
      <c r="A33" s="29" t="s">
        <v>8</v>
      </c>
      <c r="B33" s="23"/>
      <c r="C33" s="23"/>
      <c r="D33" s="23"/>
      <c r="E33" s="23"/>
      <c r="F33" s="23"/>
      <c r="G33" s="353"/>
      <c r="H33" s="353"/>
      <c r="I33" s="353"/>
      <c r="J33" s="353"/>
      <c r="K33" s="353"/>
      <c r="L33" s="353"/>
      <c r="M33" s="353"/>
      <c r="N33" s="353"/>
      <c r="O33" s="353"/>
      <c r="P33" s="353"/>
      <c r="Q33" s="353"/>
      <c r="R33" s="353"/>
      <c r="S33" s="110"/>
      <c r="T33" s="122" t="s">
        <v>11</v>
      </c>
      <c r="U33" s="152"/>
      <c r="V33" s="30" t="s">
        <v>531</v>
      </c>
      <c r="W33" s="161"/>
      <c r="X33" s="161"/>
      <c r="Y33" s="157"/>
      <c r="Z33" s="117"/>
      <c r="AA33" s="88" t="s">
        <v>310</v>
      </c>
      <c r="AB33" s="89" t="s">
        <v>311</v>
      </c>
      <c r="AC33" s="117"/>
      <c r="AD33" s="117"/>
      <c r="AE33" s="117"/>
      <c r="AF33" s="88"/>
      <c r="AG33" s="89"/>
      <c r="AH33" s="117"/>
      <c r="AI33" s="117"/>
      <c r="AJ33" s="117"/>
      <c r="AK33" s="117"/>
      <c r="AL33" s="117"/>
      <c r="AM33" s="117"/>
      <c r="AN33" s="117"/>
      <c r="AO33" s="117"/>
      <c r="AP33" s="123"/>
      <c r="AQ33" s="123"/>
      <c r="AR33" s="124"/>
      <c r="AU33" s="36"/>
      <c r="AV33" s="36"/>
      <c r="AW33" s="36"/>
      <c r="AX33" s="36"/>
      <c r="AY33" s="36"/>
      <c r="AZ33" s="36"/>
      <c r="BA33" s="36"/>
      <c r="BB33" s="36"/>
      <c r="BC33" s="36"/>
      <c r="BD33" s="36"/>
    </row>
    <row r="34" spans="1:70" ht="21" customHeight="1">
      <c r="A34" s="125"/>
      <c r="B34" s="126"/>
      <c r="C34" s="126"/>
      <c r="D34" s="126"/>
      <c r="E34" s="126"/>
      <c r="F34" s="126"/>
      <c r="G34" s="127"/>
      <c r="H34" s="127"/>
      <c r="I34" s="127"/>
      <c r="J34" s="128"/>
      <c r="K34" s="128"/>
      <c r="L34" s="127"/>
      <c r="M34" s="128"/>
      <c r="N34" s="128"/>
      <c r="O34" s="127"/>
      <c r="P34" s="128"/>
      <c r="Q34" s="128"/>
      <c r="R34" s="128"/>
      <c r="S34" s="127"/>
      <c r="T34" s="129"/>
      <c r="U34" s="130"/>
      <c r="V34" s="130"/>
      <c r="W34" s="130"/>
      <c r="X34" s="130"/>
      <c r="Y34" s="131"/>
      <c r="Z34" s="132"/>
      <c r="AA34" s="88" t="s">
        <v>312</v>
      </c>
      <c r="AB34" s="89" t="s">
        <v>313</v>
      </c>
      <c r="AC34" s="132"/>
      <c r="AD34" s="132"/>
      <c r="AE34" s="132"/>
      <c r="AF34" s="88"/>
      <c r="AG34" s="89"/>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row>
    <row r="35" spans="1:70" ht="36.6" customHeight="1">
      <c r="A35" s="349" t="s">
        <v>523</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50"/>
      <c r="Z35" s="132"/>
      <c r="AA35" s="88" t="s">
        <v>301</v>
      </c>
      <c r="AB35" s="89" t="s">
        <v>302</v>
      </c>
      <c r="AC35" s="132"/>
      <c r="AD35" s="132"/>
      <c r="AE35" s="132"/>
      <c r="AF35" s="88"/>
      <c r="AG35" s="89"/>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row>
    <row r="36" spans="1:70" ht="45" customHeight="1">
      <c r="A36" s="309" t="s">
        <v>228</v>
      </c>
      <c r="B36" s="310"/>
      <c r="C36" s="310"/>
      <c r="D36" s="310"/>
      <c r="E36" s="310"/>
      <c r="F36" s="310"/>
      <c r="G36" s="310"/>
      <c r="H36" s="310"/>
      <c r="I36" s="310"/>
      <c r="J36" s="310"/>
      <c r="K36" s="310"/>
      <c r="L36" s="310"/>
      <c r="M36" s="310"/>
      <c r="N36" s="310"/>
      <c r="O36" s="310"/>
      <c r="P36" s="310"/>
      <c r="Q36" s="310"/>
      <c r="R36" s="310"/>
      <c r="S36" s="310"/>
      <c r="T36" s="311"/>
      <c r="U36" s="238" t="s">
        <v>223</v>
      </c>
      <c r="V36" s="303" t="s">
        <v>364</v>
      </c>
      <c r="W36" s="304"/>
      <c r="X36" s="304"/>
      <c r="Y36" s="305"/>
      <c r="Z36" s="132"/>
      <c r="AA36" s="88" t="s">
        <v>303</v>
      </c>
      <c r="AB36" s="89" t="s">
        <v>304</v>
      </c>
      <c r="AC36" s="132"/>
      <c r="AD36" s="132"/>
      <c r="AE36" s="132"/>
      <c r="AF36" s="88"/>
      <c r="AG36" s="89"/>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row>
    <row r="37" spans="1:70" ht="25.15" customHeight="1">
      <c r="A37" s="306" t="s">
        <v>524</v>
      </c>
      <c r="B37" s="307"/>
      <c r="C37" s="307"/>
      <c r="D37" s="307"/>
      <c r="E37" s="307"/>
      <c r="F37" s="307"/>
      <c r="G37" s="307"/>
      <c r="H37" s="307"/>
      <c r="I37" s="307"/>
      <c r="J37" s="307"/>
      <c r="K37" s="307"/>
      <c r="L37" s="307"/>
      <c r="M37" s="307"/>
      <c r="N37" s="307"/>
      <c r="O37" s="307"/>
      <c r="P37" s="307"/>
      <c r="Q37" s="307"/>
      <c r="R37" s="307"/>
      <c r="S37" s="307"/>
      <c r="T37" s="308"/>
      <c r="U37" s="264">
        <v>190</v>
      </c>
      <c r="V37" s="312"/>
      <c r="W37" s="313"/>
      <c r="X37" s="313"/>
      <c r="Y37" s="314"/>
      <c r="Z37" s="132"/>
      <c r="AA37" s="88" t="s">
        <v>493</v>
      </c>
      <c r="AB37" s="192" t="s">
        <v>23</v>
      </c>
      <c r="AC37" s="132"/>
      <c r="AD37" s="132"/>
      <c r="AE37" s="132"/>
      <c r="AF37" s="88"/>
      <c r="AG37" s="89"/>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row>
    <row r="38" spans="1:70" ht="34.15" customHeight="1" thickBot="1">
      <c r="A38" s="300" t="s">
        <v>474</v>
      </c>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2"/>
      <c r="Z38" s="133"/>
      <c r="AA38" s="88" t="s">
        <v>316</v>
      </c>
      <c r="AB38" s="89" t="s">
        <v>317</v>
      </c>
      <c r="AC38" s="133"/>
      <c r="AD38" s="133"/>
      <c r="AE38" s="133"/>
      <c r="AF38" s="88"/>
      <c r="AG38" s="89"/>
      <c r="AH38" s="133"/>
      <c r="AI38" s="133"/>
      <c r="AJ38" s="133"/>
      <c r="AK38" s="133"/>
      <c r="AL38" s="133"/>
      <c r="AM38" s="133"/>
      <c r="AN38" s="133"/>
      <c r="AO38" s="133"/>
      <c r="AP38" s="133"/>
      <c r="AQ38" s="133"/>
      <c r="AR38" s="133"/>
      <c r="AT38" s="134"/>
      <c r="AU38" s="135"/>
      <c r="AX38" s="42"/>
      <c r="AY38" s="42"/>
      <c r="AZ38" s="36"/>
      <c r="BA38" s="36"/>
      <c r="BB38" s="36"/>
      <c r="BC38" s="36"/>
      <c r="BD38" s="36"/>
    </row>
    <row r="39" spans="1:70" s="42" customFormat="1" ht="20.45" customHeight="1">
      <c r="A39" s="291"/>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3"/>
      <c r="Z39" s="133"/>
      <c r="AA39" s="88" t="s">
        <v>318</v>
      </c>
      <c r="AB39" s="89" t="s">
        <v>319</v>
      </c>
      <c r="AC39" s="133"/>
      <c r="AD39" s="133"/>
      <c r="AE39" s="133"/>
      <c r="AF39" s="88"/>
      <c r="AG39" s="89"/>
      <c r="AH39" s="133"/>
      <c r="AI39" s="133"/>
      <c r="AJ39" s="133"/>
      <c r="AK39" s="133"/>
      <c r="AL39" s="133"/>
      <c r="AM39" s="133"/>
      <c r="AN39" s="133"/>
      <c r="AO39" s="133"/>
      <c r="AP39" s="133"/>
      <c r="AQ39" s="133"/>
      <c r="AR39" s="133"/>
      <c r="AT39" s="134"/>
      <c r="AU39" s="135"/>
    </row>
    <row r="40" spans="1:70" s="137" customFormat="1" ht="20.45" customHeight="1">
      <c r="A40" s="294"/>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296"/>
      <c r="Z40" s="136"/>
      <c r="AA40" s="88" t="s">
        <v>320</v>
      </c>
      <c r="AB40" s="89" t="s">
        <v>321</v>
      </c>
      <c r="AC40" s="136"/>
      <c r="AD40" s="136"/>
      <c r="AE40" s="136"/>
      <c r="AF40" s="88"/>
      <c r="AG40" s="89"/>
      <c r="AH40" s="136"/>
      <c r="AI40" s="136"/>
      <c r="AJ40" s="136"/>
      <c r="AK40" s="136"/>
      <c r="AL40" s="136"/>
      <c r="AM40" s="136"/>
      <c r="AN40" s="136"/>
      <c r="AO40" s="136"/>
      <c r="AP40" s="136"/>
      <c r="AQ40" s="136"/>
      <c r="AR40" s="136"/>
      <c r="AT40" s="134"/>
      <c r="AU40" s="135"/>
    </row>
    <row r="41" spans="1:70" s="42" customFormat="1" ht="20.45" customHeight="1">
      <c r="A41" s="294"/>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Y41" s="296"/>
      <c r="Z41" s="138"/>
      <c r="AA41" s="88" t="s">
        <v>322</v>
      </c>
      <c r="AB41" s="89" t="s">
        <v>487</v>
      </c>
      <c r="AC41" s="139"/>
      <c r="AD41" s="139"/>
      <c r="AE41" s="139"/>
      <c r="AF41" s="88"/>
      <c r="AG41" s="89"/>
      <c r="AH41" s="139"/>
      <c r="AI41" s="139"/>
      <c r="AJ41" s="139"/>
      <c r="AK41" s="139"/>
      <c r="AL41" s="139"/>
      <c r="AM41" s="139"/>
      <c r="AN41" s="139"/>
      <c r="AO41" s="139"/>
      <c r="AP41" s="139"/>
      <c r="AQ41" s="139"/>
      <c r="AR41" s="139"/>
      <c r="AT41" s="134"/>
      <c r="AU41" s="135"/>
    </row>
    <row r="42" spans="1:70" s="42" customFormat="1" ht="20.45" customHeight="1">
      <c r="A42" s="294"/>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6"/>
      <c r="Z42" s="136"/>
      <c r="AA42" s="88" t="s">
        <v>488</v>
      </c>
      <c r="AB42" s="89" t="s">
        <v>489</v>
      </c>
      <c r="AC42" s="139"/>
      <c r="AD42" s="139"/>
      <c r="AE42" s="139"/>
      <c r="AF42" s="88"/>
      <c r="AG42" s="89"/>
      <c r="AH42" s="139"/>
      <c r="AI42" s="139"/>
      <c r="AJ42" s="139"/>
      <c r="AK42" s="139"/>
      <c r="AL42" s="139"/>
      <c r="AM42" s="139"/>
      <c r="AN42" s="139"/>
      <c r="AO42" s="139"/>
      <c r="AP42" s="139"/>
      <c r="AQ42" s="139"/>
      <c r="AR42" s="139"/>
      <c r="AT42" s="134"/>
      <c r="AU42" s="135"/>
    </row>
    <row r="43" spans="1:70" s="42" customFormat="1" ht="20.45" customHeight="1">
      <c r="A43" s="294"/>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6"/>
      <c r="Z43" s="138"/>
      <c r="AA43" s="88" t="s">
        <v>323</v>
      </c>
      <c r="AB43" s="89" t="s">
        <v>324</v>
      </c>
      <c r="AC43" s="139"/>
      <c r="AD43" s="139"/>
      <c r="AE43" s="139"/>
      <c r="AF43" s="88"/>
      <c r="AG43" s="89"/>
      <c r="AH43" s="139"/>
      <c r="AI43" s="139"/>
      <c r="AJ43" s="139"/>
      <c r="AK43" s="139"/>
      <c r="AL43" s="139"/>
      <c r="AM43" s="139"/>
      <c r="AN43" s="139"/>
      <c r="AO43" s="139"/>
      <c r="AP43" s="139"/>
      <c r="AQ43" s="139"/>
      <c r="AR43" s="139"/>
      <c r="AT43" s="134"/>
      <c r="AU43" s="135"/>
    </row>
    <row r="44" spans="1:70" s="42" customFormat="1" ht="20.45" customHeight="1">
      <c r="A44" s="294"/>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6"/>
      <c r="Z44" s="138"/>
      <c r="AA44" s="88" t="s">
        <v>325</v>
      </c>
      <c r="AB44" s="89" t="s">
        <v>326</v>
      </c>
      <c r="AC44" s="139"/>
      <c r="AD44" s="139"/>
      <c r="AE44" s="139"/>
      <c r="AF44" s="88"/>
      <c r="AG44" s="89"/>
      <c r="AH44" s="139"/>
      <c r="AI44" s="139"/>
      <c r="AJ44" s="139"/>
      <c r="AK44" s="139"/>
      <c r="AL44" s="139"/>
      <c r="AM44" s="139"/>
      <c r="AN44" s="139"/>
      <c r="AO44" s="139"/>
      <c r="AP44" s="139"/>
      <c r="AQ44" s="139"/>
      <c r="AR44" s="139"/>
      <c r="AS44" s="140"/>
      <c r="AT44" s="134"/>
      <c r="AU44" s="135"/>
    </row>
    <row r="45" spans="1:70" s="141" customFormat="1" ht="20.45" customHeight="1">
      <c r="A45" s="294"/>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6"/>
      <c r="Z45" s="138"/>
      <c r="AA45" s="88" t="s">
        <v>327</v>
      </c>
      <c r="AB45" s="89" t="s">
        <v>328</v>
      </c>
      <c r="AC45" s="139"/>
      <c r="AD45" s="139"/>
      <c r="AE45" s="139"/>
      <c r="AF45" s="88"/>
      <c r="AG45" s="89"/>
      <c r="AH45" s="139"/>
      <c r="AI45" s="139"/>
      <c r="AJ45" s="139"/>
      <c r="AK45" s="139"/>
      <c r="AL45" s="139"/>
      <c r="AM45" s="139"/>
      <c r="AN45" s="139"/>
      <c r="AO45" s="139"/>
      <c r="AP45" s="139"/>
      <c r="AQ45" s="139"/>
      <c r="AR45" s="139"/>
      <c r="AT45" s="134"/>
      <c r="AU45" s="135"/>
    </row>
    <row r="46" spans="1:70" s="141" customFormat="1" ht="20.45" customHeight="1">
      <c r="A46" s="294"/>
      <c r="B46" s="295"/>
      <c r="C46" s="295"/>
      <c r="D46" s="295"/>
      <c r="E46" s="295"/>
      <c r="F46" s="295"/>
      <c r="G46" s="295"/>
      <c r="H46" s="295"/>
      <c r="I46" s="295"/>
      <c r="J46" s="295"/>
      <c r="K46" s="295"/>
      <c r="L46" s="295"/>
      <c r="M46" s="295"/>
      <c r="N46" s="295"/>
      <c r="O46" s="295"/>
      <c r="P46" s="295"/>
      <c r="Q46" s="295"/>
      <c r="R46" s="295"/>
      <c r="S46" s="295"/>
      <c r="T46" s="295"/>
      <c r="U46" s="295"/>
      <c r="V46" s="295"/>
      <c r="W46" s="295"/>
      <c r="X46" s="295"/>
      <c r="Y46" s="296"/>
      <c r="Z46" s="142"/>
      <c r="AA46" s="88" t="s">
        <v>329</v>
      </c>
      <c r="AB46" s="89" t="s">
        <v>330</v>
      </c>
      <c r="AC46" s="142"/>
      <c r="AD46" s="142"/>
      <c r="AE46" s="142"/>
      <c r="AF46" s="88"/>
      <c r="AG46" s="89"/>
      <c r="AH46" s="142"/>
      <c r="AI46" s="142"/>
      <c r="AJ46" s="142"/>
      <c r="AK46" s="142"/>
      <c r="AL46" s="142"/>
      <c r="AM46" s="142"/>
      <c r="AN46" s="142"/>
      <c r="AO46" s="142"/>
      <c r="AP46" s="142"/>
      <c r="AQ46" s="142"/>
      <c r="AR46" s="142"/>
      <c r="AT46" s="88"/>
      <c r="AU46" s="89"/>
    </row>
    <row r="47" spans="1:70" s="42" customFormat="1" ht="20.45" customHeight="1">
      <c r="A47" s="294"/>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6"/>
      <c r="Z47" s="133"/>
      <c r="AA47" s="88" t="s">
        <v>331</v>
      </c>
      <c r="AB47" s="89" t="s">
        <v>332</v>
      </c>
      <c r="AC47" s="133"/>
      <c r="AD47" s="133"/>
      <c r="AE47" s="133"/>
      <c r="AF47" s="88"/>
      <c r="AG47" s="89"/>
      <c r="AH47" s="133"/>
      <c r="AI47" s="133"/>
      <c r="AJ47" s="133"/>
      <c r="AK47" s="133"/>
      <c r="AL47" s="133"/>
      <c r="AM47" s="133"/>
      <c r="AN47" s="133"/>
      <c r="AO47" s="133"/>
      <c r="AP47" s="133"/>
      <c r="AQ47" s="133"/>
      <c r="AR47" s="133"/>
      <c r="AT47" s="88"/>
      <c r="AU47" s="89"/>
    </row>
    <row r="48" spans="1:70" s="141" customFormat="1" ht="20.45" customHeight="1">
      <c r="A48" s="294"/>
      <c r="B48" s="295"/>
      <c r="C48" s="295"/>
      <c r="D48" s="295"/>
      <c r="E48" s="295"/>
      <c r="F48" s="295"/>
      <c r="G48" s="295"/>
      <c r="H48" s="295"/>
      <c r="I48" s="295"/>
      <c r="J48" s="295"/>
      <c r="K48" s="295"/>
      <c r="L48" s="295"/>
      <c r="M48" s="295"/>
      <c r="N48" s="295"/>
      <c r="O48" s="295"/>
      <c r="P48" s="295"/>
      <c r="Q48" s="295"/>
      <c r="R48" s="295"/>
      <c r="S48" s="295"/>
      <c r="T48" s="295"/>
      <c r="U48" s="295"/>
      <c r="V48" s="295"/>
      <c r="W48" s="295"/>
      <c r="X48" s="295"/>
      <c r="Y48" s="296"/>
      <c r="Z48" s="143"/>
      <c r="AA48" s="88" t="s">
        <v>377</v>
      </c>
      <c r="AB48" s="89" t="s">
        <v>378</v>
      </c>
      <c r="AC48" s="139"/>
      <c r="AD48" s="139"/>
      <c r="AE48" s="139"/>
      <c r="AF48" s="88"/>
      <c r="AG48" s="89"/>
      <c r="AH48" s="139"/>
      <c r="AI48" s="139"/>
      <c r="AJ48" s="139"/>
      <c r="AK48" s="139"/>
      <c r="AL48" s="139"/>
      <c r="AM48" s="139"/>
      <c r="AN48" s="139"/>
      <c r="AO48" s="139"/>
      <c r="AP48" s="139"/>
      <c r="AQ48" s="139"/>
      <c r="AR48" s="139"/>
      <c r="AT48" s="88"/>
      <c r="AU48" s="89"/>
    </row>
    <row r="49" spans="1:51" s="141" customFormat="1" ht="20.45" customHeight="1" thickBot="1">
      <c r="A49" s="297"/>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9"/>
      <c r="Z49" s="143"/>
      <c r="AA49" s="88" t="s">
        <v>381</v>
      </c>
      <c r="AB49" s="89" t="s">
        <v>382</v>
      </c>
      <c r="AC49" s="139"/>
      <c r="AD49" s="139"/>
      <c r="AE49" s="139"/>
      <c r="AF49" s="88"/>
      <c r="AG49" s="89"/>
      <c r="AH49" s="139"/>
      <c r="AI49" s="139"/>
      <c r="AJ49" s="139"/>
      <c r="AK49" s="139"/>
      <c r="AL49" s="139"/>
      <c r="AM49" s="139"/>
      <c r="AN49" s="139"/>
      <c r="AO49" s="139"/>
      <c r="AP49" s="139"/>
      <c r="AQ49" s="139"/>
      <c r="AR49" s="139"/>
      <c r="AS49" s="144"/>
      <c r="AT49" s="88"/>
      <c r="AU49" s="89"/>
      <c r="AW49" s="144"/>
      <c r="AX49" s="144"/>
      <c r="AY49" s="144"/>
    </row>
    <row r="50" spans="1:51" ht="20.45" customHeight="1">
      <c r="AA50" s="88" t="s">
        <v>379</v>
      </c>
      <c r="AB50" s="89" t="s">
        <v>380</v>
      </c>
      <c r="AX50" s="145"/>
      <c r="AY50" s="145"/>
    </row>
    <row r="51" spans="1:51" ht="20.45" customHeight="1">
      <c r="AA51" s="88" t="s">
        <v>383</v>
      </c>
      <c r="AB51" s="89" t="s">
        <v>384</v>
      </c>
      <c r="AX51" s="145"/>
      <c r="AY51" s="145"/>
    </row>
    <row r="52" spans="1:51" ht="15">
      <c r="AA52" s="88" t="s">
        <v>387</v>
      </c>
      <c r="AB52" s="89" t="s">
        <v>388</v>
      </c>
      <c r="AX52" s="145"/>
      <c r="AY52" s="145"/>
    </row>
    <row r="53" spans="1:51" ht="15">
      <c r="AA53" s="88" t="s">
        <v>385</v>
      </c>
      <c r="AB53" s="89" t="s">
        <v>386</v>
      </c>
      <c r="AX53" s="145"/>
      <c r="AY53" s="145"/>
    </row>
    <row r="54" spans="1:51" ht="15">
      <c r="AA54" s="88" t="s">
        <v>389</v>
      </c>
      <c r="AB54" s="89" t="s">
        <v>390</v>
      </c>
      <c r="AX54" s="145"/>
      <c r="AY54" s="145"/>
    </row>
    <row r="55" spans="1:51">
      <c r="AX55" s="145"/>
      <c r="AY55" s="145"/>
    </row>
    <row r="56" spans="1:51">
      <c r="AX56" s="145"/>
      <c r="AY56" s="145"/>
    </row>
    <row r="57" spans="1:51">
      <c r="AX57" s="145"/>
      <c r="AY57" s="145"/>
    </row>
    <row r="58" spans="1:51">
      <c r="AX58" s="145"/>
      <c r="AY58" s="145"/>
    </row>
    <row r="59" spans="1:51">
      <c r="AX59" s="145"/>
      <c r="AY59" s="145"/>
    </row>
    <row r="60" spans="1:51">
      <c r="AX60" s="145"/>
      <c r="AY60" s="145"/>
    </row>
    <row r="61" spans="1:51">
      <c r="AX61" s="145"/>
      <c r="AY61" s="145"/>
    </row>
    <row r="62" spans="1:51">
      <c r="AX62" s="145"/>
      <c r="AY62" s="145"/>
    </row>
  </sheetData>
  <protectedRanges>
    <protectedRange sqref="K15 X15 H17:O17 J19 H20:R22 L23:R23 B25:R25 C26:I26 L26 O26:P26 R26 B28:R28 C29:I29 L29 O29:P29 R29 G30:R30 G31:N31 R31 G32:N32 G33:R33 V37:Y37 A39:Y49" name="Range1"/>
    <protectedRange sqref="O15:Q15" name="Range1_1"/>
  </protectedRanges>
  <mergeCells count="38">
    <mergeCell ref="L23:R23"/>
    <mergeCell ref="H22:R22"/>
    <mergeCell ref="V22:W22"/>
    <mergeCell ref="AD26:AT26"/>
    <mergeCell ref="B28:R28"/>
    <mergeCell ref="B25:R25"/>
    <mergeCell ref="O26:P26"/>
    <mergeCell ref="A27:S27"/>
    <mergeCell ref="C26:I26"/>
    <mergeCell ref="A35:Y35"/>
    <mergeCell ref="G32:N32"/>
    <mergeCell ref="G33:R33"/>
    <mergeCell ref="O29:P29"/>
    <mergeCell ref="G30:R30"/>
    <mergeCell ref="G31:N31"/>
    <mergeCell ref="T29:Y31"/>
    <mergeCell ref="C29:I29"/>
    <mergeCell ref="A8:Y8"/>
    <mergeCell ref="A9:Y9"/>
    <mergeCell ref="A10:Y12"/>
    <mergeCell ref="T20:Y21"/>
    <mergeCell ref="A13:S13"/>
    <mergeCell ref="H14:I14"/>
    <mergeCell ref="K14:L14"/>
    <mergeCell ref="H17:O17"/>
    <mergeCell ref="T17:Y18"/>
    <mergeCell ref="H20:R20"/>
    <mergeCell ref="N14:P14"/>
    <mergeCell ref="O15:Q15"/>
    <mergeCell ref="T14:Y14"/>
    <mergeCell ref="H21:R21"/>
    <mergeCell ref="H15:J15"/>
    <mergeCell ref="A39:Y49"/>
    <mergeCell ref="A38:Y38"/>
    <mergeCell ref="V36:Y36"/>
    <mergeCell ref="A37:T37"/>
    <mergeCell ref="A36:T36"/>
    <mergeCell ref="V37:Y37"/>
  </mergeCells>
  <phoneticPr fontId="0" type="noConversion"/>
  <conditionalFormatting sqref="V36:Y36">
    <cfRule type="expression" dxfId="37" priority="2" stopIfTrue="1">
      <formula>_MS190&lt;(0.65*_NP190)</formula>
    </cfRule>
  </conditionalFormatting>
  <conditionalFormatting sqref="V37">
    <cfRule type="expression" dxfId="36" priority="3" stopIfTrue="1">
      <formula>_MS190&lt;(0.65*_NP190)</formula>
    </cfRule>
  </conditionalFormatting>
  <conditionalFormatting sqref="T14:Y14">
    <cfRule type="expression" dxfId="35" priority="1">
      <formula>AND($X$15="X",ISBLANK(Notes))</formula>
    </cfRule>
  </conditionalFormatting>
  <dataValidations count="11">
    <dataValidation type="whole" allowBlank="1" showInputMessage="1" showErrorMessage="1" error="Value must be a whole number between 0 and 60,000,000." sqref="V37">
      <formula1>0</formula1>
      <formula2>60000000</formula2>
    </dataValidation>
    <dataValidation type="whole" allowBlank="1" showInputMessage="1" showErrorMessage="1" error="Value must be a whole number between 0 and 120,000,000." sqref="U37">
      <formula1>0</formula1>
      <formula2>120000000</formula2>
    </dataValidation>
    <dataValidation type="custom" operator="equal" allowBlank="1" showInputMessage="1" showErrorMessage="1" error="Enter an &quot;X&quot; if any Respondent Identification Data has changed." sqref="J19">
      <formula1>AND(LEN(IDChngChk)=1,IDChngChk="X")</formula1>
    </dataValidation>
    <dataValidation type="textLength" operator="equal" showInputMessage="1" showErrorMessage="1" error="Enter a valid 10 digit EIA ID." sqref="H17:O17">
      <formula1>10</formula1>
    </dataValidation>
    <dataValidation type="custom" allowBlank="1" showInputMessage="1" showErrorMessage="1" error="Enter a valid 10 digit telephone number." sqref="G32:N32">
      <formula1>AND(LEN(fax)=10,ISNUMBER(fax))</formula1>
    </dataValidation>
    <dataValidation type="whole" allowBlank="1" showInputMessage="1" showErrorMessage="1" error="Enter valid month value, 1-12" sqref="K15">
      <formula1>1</formula1>
      <formula2>12</formula2>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Enter a valid 10 digit telephone number." sqref="G31:N31">
      <formula1>AND(LEN(phone)=10,ISNUMBER(phone))</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3:R23">
      <formula1>AND(LEN(TCN)=12,LEFT(TCN,1)="T",MID(TCN,2,1)="-",ISNUMBER(VALUE(MID(TCN,3,2))),MID(TCN,5,1)="-",ISERR(VALUE((MID(TCN,6,2)))),MID(TCN,8,1)="-",ISNUMBER(VALUE(MID(TCN,9,4))))</formula1>
    </dataValidation>
    <dataValidation type="list" allowBlank="1" showInputMessage="1" showErrorMessage="1" error="Value must be a valid State Code from the drop down." sqref="L26 L29">
      <formula1>$AA$1:$AA$55</formula1>
    </dataValidation>
    <dataValidation type="custom" allowBlank="1" showInputMessage="1" showErrorMessage="1" error="Enter a valid four-digit year; 2010 or later." sqref="O15:Q15">
      <formula1>AND(ISNUMBER(Year),LEN(Year)=4,Year&gt;2009)</formula1>
    </dataValidation>
  </dataValidations>
  <printOptions horizontalCentered="1"/>
  <pageMargins left="0.5" right="0.5" top="0.75" bottom="0" header="0.5" footer="0.25"/>
  <pageSetup scale="59" orientation="portrait" horizontalDpi="4294967293"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217"/>
  <sheetViews>
    <sheetView showGridLines="0" showRowColHeaders="0" tabSelected="1" zoomScale="75" zoomScaleNormal="75" workbookViewId="0">
      <selection activeCell="T26" sqref="T26"/>
    </sheetView>
  </sheetViews>
  <sheetFormatPr defaultColWidth="8.85546875" defaultRowHeight="12.75"/>
  <cols>
    <col min="1" max="1" width="73.28515625" style="36" customWidth="1"/>
    <col min="2" max="2" width="18.42578125" style="86" customWidth="1"/>
    <col min="3" max="4" width="30.7109375" style="36" customWidth="1"/>
    <col min="5" max="16384" width="8.85546875" style="36"/>
  </cols>
  <sheetData>
    <row r="1" spans="1:29" ht="21" customHeight="1">
      <c r="A1" s="33"/>
      <c r="B1" s="34"/>
      <c r="C1" s="35"/>
      <c r="D1" s="172" t="s">
        <v>525</v>
      </c>
      <c r="F1" s="37"/>
      <c r="G1" s="37"/>
      <c r="I1" s="37"/>
      <c r="J1" s="37"/>
      <c r="L1" s="37"/>
      <c r="M1" s="37"/>
      <c r="O1" s="37"/>
      <c r="P1" s="37"/>
      <c r="R1" s="37"/>
      <c r="S1" s="37"/>
      <c r="U1" s="37"/>
      <c r="V1" s="37"/>
      <c r="X1" s="37"/>
      <c r="Y1" s="37"/>
      <c r="AA1" s="37"/>
      <c r="AB1" s="37"/>
    </row>
    <row r="2" spans="1:29" ht="21" customHeight="1">
      <c r="A2" s="38"/>
      <c r="B2" s="39"/>
      <c r="C2" s="40"/>
      <c r="D2" s="173" t="s">
        <v>528</v>
      </c>
      <c r="F2" s="41"/>
      <c r="G2" s="41"/>
      <c r="H2" s="42"/>
      <c r="I2" s="37"/>
      <c r="J2" s="37"/>
      <c r="L2" s="37"/>
      <c r="M2" s="37"/>
      <c r="O2" s="37"/>
      <c r="P2" s="37"/>
      <c r="R2" s="37"/>
      <c r="S2" s="37"/>
      <c r="U2" s="37"/>
      <c r="V2" s="37"/>
      <c r="X2" s="37"/>
      <c r="Y2" s="37"/>
      <c r="AA2" s="37"/>
      <c r="AB2" s="37"/>
    </row>
    <row r="3" spans="1:29" ht="21" customHeight="1">
      <c r="A3" s="43"/>
      <c r="B3" s="44"/>
      <c r="C3" s="45"/>
      <c r="D3" s="173" t="s">
        <v>526</v>
      </c>
      <c r="F3" s="37"/>
      <c r="G3" s="37"/>
      <c r="I3" s="37"/>
      <c r="J3" s="37"/>
      <c r="L3" s="37"/>
      <c r="M3" s="37"/>
      <c r="O3" s="37"/>
      <c r="P3" s="37"/>
      <c r="R3" s="37"/>
      <c r="S3" s="37"/>
      <c r="AA3" s="37"/>
      <c r="AB3" s="37"/>
    </row>
    <row r="4" spans="1:29" ht="21" customHeight="1">
      <c r="A4" s="43"/>
      <c r="B4" s="44"/>
      <c r="C4" s="45"/>
      <c r="D4" s="173" t="s">
        <v>527</v>
      </c>
      <c r="F4" s="37"/>
      <c r="G4" s="37"/>
      <c r="I4" s="37"/>
      <c r="J4" s="37"/>
      <c r="L4" s="37"/>
      <c r="M4" s="37"/>
      <c r="O4" s="37"/>
      <c r="P4" s="37"/>
      <c r="R4" s="37"/>
      <c r="S4" s="37"/>
      <c r="AA4" s="37"/>
      <c r="AB4" s="37"/>
    </row>
    <row r="5" spans="1:29" s="42" customFormat="1" ht="21" customHeight="1">
      <c r="A5" s="315" t="s">
        <v>225</v>
      </c>
      <c r="B5" s="316"/>
      <c r="C5" s="316"/>
      <c r="D5" s="317"/>
      <c r="E5" s="46"/>
      <c r="F5" s="46"/>
      <c r="G5" s="46"/>
      <c r="H5" s="46"/>
      <c r="I5" s="46"/>
      <c r="J5" s="46"/>
      <c r="K5" s="46"/>
      <c r="L5" s="46"/>
      <c r="M5" s="46"/>
      <c r="N5" s="46"/>
      <c r="O5" s="46"/>
      <c r="P5" s="46"/>
      <c r="Q5" s="46"/>
      <c r="R5" s="46"/>
      <c r="S5" s="46"/>
      <c r="T5" s="46"/>
      <c r="U5" s="41"/>
      <c r="V5" s="37"/>
      <c r="W5" s="36"/>
      <c r="X5" s="37"/>
      <c r="Y5" s="37"/>
      <c r="Z5" s="36"/>
      <c r="AA5" s="37"/>
      <c r="AB5" s="37"/>
      <c r="AC5" s="36"/>
    </row>
    <row r="6" spans="1:29" ht="21" customHeight="1" thickBot="1">
      <c r="A6" s="365" t="s">
        <v>226</v>
      </c>
      <c r="B6" s="366"/>
      <c r="C6" s="366"/>
      <c r="D6" s="367"/>
      <c r="E6" s="46"/>
      <c r="F6" s="46"/>
      <c r="G6" s="46"/>
      <c r="H6" s="46"/>
      <c r="I6" s="46"/>
      <c r="J6" s="46"/>
      <c r="K6" s="46"/>
      <c r="L6" s="46"/>
      <c r="M6" s="46"/>
      <c r="N6" s="46"/>
      <c r="O6" s="46"/>
      <c r="P6" s="46"/>
      <c r="Q6" s="46"/>
      <c r="R6" s="46"/>
      <c r="S6" s="46"/>
      <c r="T6" s="46"/>
      <c r="U6" s="41"/>
      <c r="V6" s="37"/>
      <c r="X6" s="37"/>
      <c r="Y6" s="37"/>
      <c r="AA6" s="37"/>
      <c r="AB6" s="37"/>
    </row>
    <row r="7" spans="1:29" s="50" customFormat="1" ht="36" customHeight="1" thickTop="1">
      <c r="A7" s="47" t="str">
        <f>"REPORTING PERIOD:   Month:      "&amp;Month&amp;"     Year:  "&amp;Year</f>
        <v xml:space="preserve">REPORTING PERIOD:   Month:           Year:  </v>
      </c>
      <c r="B7" s="186" t="str">
        <f>"EIA ID NUMBER:  "&amp; ID</f>
        <v xml:space="preserve">EIA ID NUMBER:  </v>
      </c>
      <c r="C7" s="48"/>
      <c r="D7" s="49" t="str">
        <f>"RESUBMISSION:   "&amp;IF(ResubChk="","     ",UPPER(ResubChk)&amp;"  ")</f>
        <v xml:space="preserve">RESUBMISSION:        </v>
      </c>
      <c r="F7" s="37"/>
      <c r="G7" s="37"/>
      <c r="H7" s="36"/>
      <c r="I7" s="37"/>
      <c r="J7" s="37"/>
      <c r="K7" s="36"/>
      <c r="L7" s="37"/>
      <c r="M7" s="37"/>
      <c r="N7" s="36"/>
      <c r="O7" s="37"/>
      <c r="P7" s="37"/>
      <c r="Q7" s="36"/>
      <c r="R7" s="37"/>
      <c r="S7" s="37"/>
      <c r="T7" s="36"/>
      <c r="U7" s="37"/>
      <c r="V7" s="37"/>
      <c r="W7" s="36"/>
      <c r="X7" s="37"/>
      <c r="Y7" s="37"/>
      <c r="Z7" s="36"/>
      <c r="AA7" s="37"/>
      <c r="AB7" s="37"/>
      <c r="AC7" s="36"/>
    </row>
    <row r="8" spans="1:29" s="42" customFormat="1" ht="21" customHeight="1">
      <c r="A8" s="368" t="s">
        <v>365</v>
      </c>
      <c r="B8" s="369"/>
      <c r="C8" s="51"/>
      <c r="D8" s="52"/>
      <c r="E8" s="53"/>
      <c r="F8" s="37"/>
      <c r="G8" s="37"/>
      <c r="H8" s="36"/>
      <c r="I8" s="37"/>
      <c r="J8" s="37"/>
      <c r="K8" s="36"/>
      <c r="L8" s="37"/>
      <c r="M8" s="37"/>
      <c r="N8" s="36"/>
      <c r="O8" s="37"/>
      <c r="P8" s="37"/>
      <c r="Q8" s="36"/>
      <c r="R8" s="37"/>
      <c r="S8" s="37"/>
      <c r="T8" s="36"/>
      <c r="U8" s="37"/>
      <c r="V8" s="37"/>
      <c r="W8" s="36"/>
      <c r="X8" s="37"/>
      <c r="Y8" s="37"/>
      <c r="Z8" s="36"/>
      <c r="AA8" s="37"/>
      <c r="AB8" s="37"/>
      <c r="AC8" s="36"/>
    </row>
    <row r="9" spans="1:29" ht="51" customHeight="1">
      <c r="A9" s="175" t="s">
        <v>228</v>
      </c>
      <c r="B9" s="176" t="s">
        <v>223</v>
      </c>
      <c r="C9" s="177" t="s">
        <v>232</v>
      </c>
      <c r="D9" s="178" t="s">
        <v>238</v>
      </c>
      <c r="E9" s="54"/>
      <c r="F9" s="37"/>
      <c r="G9" s="37"/>
      <c r="I9" s="37"/>
      <c r="J9" s="37"/>
      <c r="L9" s="37"/>
      <c r="M9" s="37"/>
      <c r="O9" s="37"/>
      <c r="P9" s="37"/>
      <c r="R9" s="37"/>
      <c r="S9" s="37"/>
      <c r="U9" s="37"/>
      <c r="V9" s="37"/>
      <c r="X9" s="37"/>
      <c r="Y9" s="37"/>
      <c r="AA9" s="37"/>
      <c r="AB9" s="37"/>
    </row>
    <row r="10" spans="1:29" ht="20.45" customHeight="1">
      <c r="A10" s="265" t="s">
        <v>234</v>
      </c>
      <c r="B10" s="266"/>
      <c r="C10" s="55"/>
      <c r="D10" s="56"/>
      <c r="E10" s="54"/>
      <c r="F10" s="57"/>
      <c r="G10" s="58"/>
    </row>
    <row r="11" spans="1:29" ht="20.45" customHeight="1">
      <c r="A11" s="267" t="s">
        <v>366</v>
      </c>
      <c r="B11" s="268">
        <v>190</v>
      </c>
      <c r="C11" s="184"/>
      <c r="D11" s="185"/>
      <c r="E11" s="59"/>
      <c r="F11" s="60"/>
      <c r="G11" s="61"/>
    </row>
    <row r="12" spans="1:29" ht="20.45" customHeight="1">
      <c r="A12" s="267" t="s">
        <v>367</v>
      </c>
      <c r="B12" s="268">
        <v>191</v>
      </c>
      <c r="C12" s="184"/>
      <c r="D12" s="185"/>
      <c r="E12" s="59"/>
      <c r="F12" s="60"/>
      <c r="G12" s="61"/>
    </row>
    <row r="13" spans="1:29" ht="20.45" customHeight="1">
      <c r="A13" s="269" t="s">
        <v>227</v>
      </c>
      <c r="B13" s="268">
        <v>142</v>
      </c>
      <c r="C13" s="184"/>
      <c r="D13" s="185"/>
      <c r="E13" s="59"/>
      <c r="F13" s="60"/>
      <c r="G13" s="61"/>
    </row>
    <row r="14" spans="1:29" ht="20.45" customHeight="1">
      <c r="A14" s="269" t="s">
        <v>245</v>
      </c>
      <c r="B14" s="268">
        <v>144</v>
      </c>
      <c r="C14" s="184"/>
      <c r="D14" s="185"/>
      <c r="E14" s="59"/>
      <c r="F14" s="60"/>
      <c r="G14" s="61"/>
    </row>
    <row r="15" spans="1:29" ht="20.45" customHeight="1">
      <c r="A15" s="270" t="s">
        <v>244</v>
      </c>
      <c r="B15" s="268">
        <v>445</v>
      </c>
      <c r="C15" s="184"/>
      <c r="D15" s="185"/>
      <c r="E15" s="59"/>
      <c r="F15" s="60"/>
      <c r="G15" s="61"/>
    </row>
    <row r="16" spans="1:29" ht="6" customHeight="1">
      <c r="A16" s="270"/>
      <c r="B16" s="268"/>
      <c r="C16" s="184"/>
      <c r="D16" s="185"/>
      <c r="E16" s="59"/>
      <c r="F16" s="60"/>
      <c r="G16" s="61"/>
    </row>
    <row r="17" spans="1:7" ht="20.45" customHeight="1">
      <c r="A17" s="174" t="s">
        <v>368</v>
      </c>
      <c r="B17" s="271"/>
      <c r="C17" s="271"/>
      <c r="D17" s="272"/>
      <c r="E17" s="59"/>
      <c r="F17" s="60"/>
      <c r="G17" s="61"/>
    </row>
    <row r="18" spans="1:7" ht="51" customHeight="1">
      <c r="A18" s="175" t="s">
        <v>228</v>
      </c>
      <c r="B18" s="176" t="s">
        <v>223</v>
      </c>
      <c r="C18" s="177" t="s">
        <v>369</v>
      </c>
      <c r="D18" s="178" t="s">
        <v>238</v>
      </c>
      <c r="E18" s="59"/>
      <c r="F18" s="60"/>
      <c r="G18" s="61"/>
    </row>
    <row r="19" spans="1:7" ht="20.45" customHeight="1">
      <c r="A19" s="273" t="s">
        <v>233</v>
      </c>
      <c r="B19" s="274">
        <v>220</v>
      </c>
      <c r="C19" s="275"/>
      <c r="D19" s="185"/>
      <c r="E19" s="59"/>
      <c r="F19" s="60"/>
      <c r="G19" s="61"/>
    </row>
    <row r="20" spans="1:7" ht="20.45" customHeight="1">
      <c r="A20" s="273" t="s">
        <v>237</v>
      </c>
      <c r="B20" s="276"/>
      <c r="C20" s="149"/>
      <c r="D20" s="150"/>
      <c r="E20" s="59"/>
      <c r="F20" s="60"/>
      <c r="G20" s="61"/>
    </row>
    <row r="21" spans="1:7" ht="20.45" customHeight="1">
      <c r="A21" s="277" t="s">
        <v>491</v>
      </c>
      <c r="B21" s="274">
        <v>127</v>
      </c>
      <c r="C21" s="184"/>
      <c r="D21" s="185"/>
      <c r="E21" s="59"/>
      <c r="F21" s="60"/>
      <c r="G21" s="61"/>
    </row>
    <row r="22" spans="1:7" ht="20.45" customHeight="1">
      <c r="A22" s="277" t="s">
        <v>242</v>
      </c>
      <c r="B22" s="274">
        <v>130</v>
      </c>
      <c r="C22" s="184"/>
      <c r="D22" s="185"/>
      <c r="E22" s="59"/>
      <c r="F22" s="60"/>
      <c r="G22" s="61"/>
    </row>
    <row r="23" spans="1:7" ht="20.45" customHeight="1">
      <c r="A23" s="273" t="s">
        <v>239</v>
      </c>
      <c r="B23" s="276"/>
      <c r="C23" s="147"/>
      <c r="D23" s="148"/>
      <c r="E23" s="59"/>
      <c r="F23" s="60"/>
      <c r="G23" s="61"/>
    </row>
    <row r="24" spans="1:7" ht="20.45" customHeight="1">
      <c r="A24" s="277" t="s">
        <v>370</v>
      </c>
      <c r="B24" s="274">
        <v>118</v>
      </c>
      <c r="C24" s="184"/>
      <c r="D24" s="185"/>
      <c r="E24" s="59"/>
      <c r="F24" s="60"/>
      <c r="G24" s="61"/>
    </row>
    <row r="25" spans="1:7" ht="20.45" customHeight="1">
      <c r="A25" s="277" t="s">
        <v>243</v>
      </c>
      <c r="B25" s="274">
        <v>139</v>
      </c>
      <c r="C25" s="184"/>
      <c r="D25" s="185"/>
      <c r="E25" s="59"/>
      <c r="F25" s="60"/>
      <c r="G25" s="61"/>
    </row>
    <row r="26" spans="1:7" ht="20.45" customHeight="1">
      <c r="A26" s="277" t="s">
        <v>371</v>
      </c>
      <c r="B26" s="274">
        <v>117</v>
      </c>
      <c r="C26" s="184"/>
      <c r="D26" s="185"/>
      <c r="E26" s="59"/>
      <c r="F26" s="60"/>
      <c r="G26" s="61"/>
    </row>
    <row r="27" spans="1:7" ht="20.45" customHeight="1">
      <c r="A27" s="277" t="s">
        <v>372</v>
      </c>
      <c r="B27" s="274">
        <v>138</v>
      </c>
      <c r="C27" s="184"/>
      <c r="D27" s="185"/>
      <c r="E27" s="59"/>
      <c r="F27" s="60"/>
      <c r="G27" s="61"/>
    </row>
    <row r="28" spans="1:7" ht="6" customHeight="1">
      <c r="A28" s="278"/>
      <c r="B28" s="279"/>
      <c r="C28" s="187"/>
      <c r="D28" s="188"/>
      <c r="E28" s="59"/>
      <c r="F28" s="60"/>
      <c r="G28" s="61"/>
    </row>
    <row r="29" spans="1:7" s="42" customFormat="1" ht="20.45" customHeight="1">
      <c r="A29" s="174" t="s">
        <v>373</v>
      </c>
      <c r="B29" s="271"/>
      <c r="C29" s="271"/>
      <c r="D29" s="272"/>
      <c r="E29" s="62"/>
      <c r="F29" s="63"/>
      <c r="G29" s="64"/>
    </row>
    <row r="30" spans="1:7" s="42" customFormat="1" ht="51" customHeight="1">
      <c r="A30" s="179" t="s">
        <v>228</v>
      </c>
      <c r="B30" s="180" t="s">
        <v>223</v>
      </c>
      <c r="C30" s="181" t="s">
        <v>231</v>
      </c>
      <c r="D30" s="182" t="s">
        <v>232</v>
      </c>
      <c r="E30" s="62"/>
      <c r="F30" s="63"/>
      <c r="G30" s="64"/>
    </row>
    <row r="31" spans="1:7" ht="20.45" customHeight="1">
      <c r="A31" s="280" t="s">
        <v>366</v>
      </c>
      <c r="B31" s="268">
        <v>190</v>
      </c>
      <c r="C31" s="184"/>
      <c r="D31" s="150"/>
      <c r="E31" s="59"/>
      <c r="F31" s="60"/>
      <c r="G31" s="61"/>
    </row>
    <row r="32" spans="1:7" ht="20.45" customHeight="1">
      <c r="A32" s="280" t="s">
        <v>367</v>
      </c>
      <c r="B32" s="268">
        <v>191</v>
      </c>
      <c r="C32" s="184"/>
      <c r="D32" s="150"/>
      <c r="E32" s="59"/>
      <c r="F32" s="60"/>
      <c r="G32" s="61"/>
    </row>
    <row r="33" spans="1:7" ht="20.45" customHeight="1">
      <c r="A33" s="273" t="s">
        <v>237</v>
      </c>
      <c r="B33" s="276"/>
      <c r="C33" s="149"/>
      <c r="D33" s="150"/>
      <c r="E33" s="59"/>
      <c r="F33" s="60"/>
      <c r="G33" s="61"/>
    </row>
    <row r="34" spans="1:7" ht="20.45" customHeight="1">
      <c r="A34" s="277" t="s">
        <v>241</v>
      </c>
      <c r="B34" s="274">
        <v>125</v>
      </c>
      <c r="C34" s="149"/>
      <c r="D34" s="185"/>
      <c r="E34" s="59"/>
      <c r="F34" s="60"/>
      <c r="G34" s="61"/>
    </row>
    <row r="35" spans="1:7" ht="20.45" customHeight="1">
      <c r="A35" s="277" t="s">
        <v>374</v>
      </c>
      <c r="B35" s="276"/>
      <c r="C35" s="149"/>
      <c r="D35" s="150"/>
      <c r="E35" s="59"/>
      <c r="F35" s="60"/>
      <c r="G35" s="61"/>
    </row>
    <row r="36" spans="1:7" s="42" customFormat="1" ht="20.45" customHeight="1">
      <c r="A36" s="281" t="s">
        <v>375</v>
      </c>
      <c r="B36" s="274">
        <v>166</v>
      </c>
      <c r="C36" s="149"/>
      <c r="D36" s="185"/>
      <c r="E36" s="62"/>
      <c r="F36" s="63"/>
      <c r="G36" s="64"/>
    </row>
    <row r="37" spans="1:7" s="42" customFormat="1" ht="20.45" customHeight="1">
      <c r="A37" s="281" t="s">
        <v>376</v>
      </c>
      <c r="B37" s="274">
        <v>149</v>
      </c>
      <c r="C37" s="149"/>
      <c r="D37" s="185"/>
      <c r="E37" s="62"/>
      <c r="F37" s="63"/>
      <c r="G37" s="64"/>
    </row>
    <row r="38" spans="1:7" s="42" customFormat="1" ht="20.45" customHeight="1">
      <c r="A38" s="277" t="s">
        <v>242</v>
      </c>
      <c r="B38" s="274">
        <v>130</v>
      </c>
      <c r="C38" s="184"/>
      <c r="D38" s="185"/>
      <c r="E38" s="62"/>
      <c r="F38" s="63"/>
      <c r="G38" s="64"/>
    </row>
    <row r="39" spans="1:7" s="42" customFormat="1" ht="20.45" customHeight="1">
      <c r="A39" s="273" t="s">
        <v>239</v>
      </c>
      <c r="B39" s="276"/>
      <c r="C39" s="147"/>
      <c r="D39" s="148"/>
      <c r="E39" s="62"/>
      <c r="F39" s="63"/>
      <c r="G39" s="64"/>
    </row>
    <row r="40" spans="1:7" s="42" customFormat="1" ht="20.45" customHeight="1">
      <c r="A40" s="277" t="s">
        <v>370</v>
      </c>
      <c r="B40" s="274">
        <v>118</v>
      </c>
      <c r="C40" s="184"/>
      <c r="D40" s="190"/>
      <c r="E40" s="62"/>
      <c r="F40" s="63"/>
      <c r="G40" s="64"/>
    </row>
    <row r="41" spans="1:7" s="42" customFormat="1" ht="20.45" customHeight="1">
      <c r="A41" s="277" t="s">
        <v>243</v>
      </c>
      <c r="B41" s="274">
        <v>139</v>
      </c>
      <c r="C41" s="184"/>
      <c r="D41" s="190"/>
      <c r="E41" s="62"/>
      <c r="F41" s="63"/>
      <c r="G41" s="64"/>
    </row>
    <row r="42" spans="1:7" s="42" customFormat="1" ht="20.45" customHeight="1">
      <c r="A42" s="277" t="s">
        <v>371</v>
      </c>
      <c r="B42" s="274">
        <v>117</v>
      </c>
      <c r="C42" s="184"/>
      <c r="D42" s="190"/>
      <c r="E42" s="62"/>
      <c r="F42" s="63"/>
      <c r="G42" s="64"/>
    </row>
    <row r="43" spans="1:7" s="42" customFormat="1" ht="20.45" customHeight="1" thickBot="1">
      <c r="A43" s="282" t="s">
        <v>372</v>
      </c>
      <c r="B43" s="283">
        <v>138</v>
      </c>
      <c r="C43" s="284"/>
      <c r="D43" s="191"/>
      <c r="E43" s="62"/>
      <c r="F43" s="63"/>
      <c r="G43" s="64"/>
    </row>
    <row r="44" spans="1:7" s="42" customFormat="1" ht="16.5">
      <c r="A44" s="183"/>
      <c r="B44" s="285"/>
      <c r="C44" s="67"/>
      <c r="D44" s="67"/>
      <c r="E44" s="62"/>
      <c r="F44" s="63"/>
      <c r="G44" s="64"/>
    </row>
    <row r="45" spans="1:7" s="42" customFormat="1" ht="33.6" customHeight="1">
      <c r="A45" s="116"/>
      <c r="B45" s="286"/>
      <c r="C45" s="286"/>
      <c r="D45" s="286"/>
      <c r="E45" s="62"/>
      <c r="F45" s="63"/>
      <c r="G45" s="64"/>
    </row>
    <row r="46" spans="1:7" s="42" customFormat="1" ht="16.5">
      <c r="A46" s="183"/>
      <c r="B46" s="285"/>
      <c r="C46" s="67"/>
      <c r="D46" s="67"/>
      <c r="E46" s="62"/>
      <c r="F46" s="63"/>
      <c r="G46" s="64"/>
    </row>
    <row r="47" spans="1:7" s="42" customFormat="1" ht="16.5">
      <c r="A47" s="183"/>
      <c r="B47" s="285"/>
      <c r="C47" s="67"/>
      <c r="D47" s="67"/>
      <c r="E47" s="62"/>
      <c r="F47" s="63"/>
      <c r="G47" s="64"/>
    </row>
    <row r="48" spans="1:7" s="42" customFormat="1" ht="16.5">
      <c r="A48" s="66"/>
      <c r="B48" s="287"/>
      <c r="C48" s="67"/>
      <c r="D48" s="67"/>
      <c r="E48" s="62"/>
      <c r="F48" s="63"/>
      <c r="G48" s="64"/>
    </row>
    <row r="49" spans="1:7" s="42" customFormat="1" ht="16.5">
      <c r="A49" s="66"/>
      <c r="B49" s="287"/>
      <c r="C49" s="69"/>
      <c r="D49" s="69"/>
      <c r="E49" s="62"/>
      <c r="F49" s="63"/>
      <c r="G49" s="64"/>
    </row>
    <row r="50" spans="1:7" s="42" customFormat="1" ht="16.5">
      <c r="A50" s="66"/>
      <c r="B50" s="287"/>
      <c r="C50" s="69"/>
      <c r="D50" s="69"/>
      <c r="E50" s="62"/>
      <c r="F50" s="63"/>
      <c r="G50" s="64"/>
    </row>
    <row r="51" spans="1:7" s="42" customFormat="1" ht="16.5">
      <c r="A51" s="66"/>
      <c r="B51" s="287"/>
      <c r="C51" s="69"/>
      <c r="D51" s="69"/>
      <c r="E51" s="62"/>
      <c r="F51" s="63"/>
      <c r="G51" s="64"/>
    </row>
    <row r="52" spans="1:7" s="42" customFormat="1" ht="16.5">
      <c r="A52" s="68"/>
      <c r="B52" s="287"/>
      <c r="C52" s="69"/>
      <c r="D52" s="69"/>
      <c r="E52" s="62"/>
      <c r="F52" s="63"/>
      <c r="G52" s="64"/>
    </row>
    <row r="53" spans="1:7" s="42" customFormat="1" ht="16.5">
      <c r="A53" s="68"/>
      <c r="B53" s="288"/>
      <c r="C53" s="69"/>
      <c r="D53" s="69"/>
      <c r="E53" s="62"/>
      <c r="F53" s="63"/>
      <c r="G53" s="64"/>
    </row>
    <row r="54" spans="1:7" s="42" customFormat="1" ht="16.5">
      <c r="A54" s="68"/>
      <c r="B54" s="287"/>
      <c r="C54" s="69"/>
      <c r="D54" s="69"/>
      <c r="E54" s="62"/>
      <c r="F54" s="63"/>
      <c r="G54" s="64"/>
    </row>
    <row r="55" spans="1:7" s="42" customFormat="1" ht="16.5">
      <c r="A55" s="66"/>
      <c r="B55" s="287"/>
      <c r="C55" s="69"/>
      <c r="D55" s="69"/>
      <c r="E55" s="62"/>
      <c r="F55" s="63"/>
      <c r="G55" s="64"/>
    </row>
    <row r="56" spans="1:7" s="42" customFormat="1" ht="16.5">
      <c r="A56" s="68"/>
      <c r="B56" s="287"/>
      <c r="C56" s="69"/>
      <c r="D56" s="69"/>
      <c r="E56" s="62"/>
      <c r="F56" s="63"/>
      <c r="G56" s="64"/>
    </row>
    <row r="57" spans="1:7" s="42" customFormat="1" ht="16.5">
      <c r="A57" s="68"/>
      <c r="B57" s="287"/>
      <c r="C57" s="69"/>
      <c r="D57" s="69"/>
      <c r="E57" s="62"/>
      <c r="F57" s="63"/>
      <c r="G57" s="64"/>
    </row>
    <row r="58" spans="1:7" s="42" customFormat="1" ht="16.5">
      <c r="A58" s="68"/>
      <c r="B58" s="287"/>
      <c r="C58" s="69"/>
      <c r="D58" s="69"/>
      <c r="E58" s="62"/>
      <c r="F58" s="63"/>
      <c r="G58" s="64"/>
    </row>
    <row r="59" spans="1:7" s="42" customFormat="1" ht="16.5">
      <c r="A59" s="66"/>
      <c r="B59" s="287"/>
      <c r="C59" s="69"/>
      <c r="D59" s="69"/>
      <c r="E59" s="62"/>
      <c r="F59" s="63"/>
      <c r="G59" s="64"/>
    </row>
    <row r="60" spans="1:7" s="42" customFormat="1" ht="16.5">
      <c r="A60" s="66"/>
      <c r="B60" s="287"/>
      <c r="C60" s="69"/>
      <c r="D60" s="69"/>
      <c r="E60" s="62"/>
      <c r="F60" s="63"/>
      <c r="G60" s="64"/>
    </row>
    <row r="61" spans="1:7" s="42" customFormat="1" ht="16.5">
      <c r="A61" s="66"/>
      <c r="B61" s="288"/>
      <c r="C61" s="69"/>
      <c r="D61" s="69"/>
      <c r="E61" s="62"/>
      <c r="F61" s="63"/>
      <c r="G61" s="64"/>
    </row>
    <row r="62" spans="1:7" s="42" customFormat="1" ht="16.5">
      <c r="A62" s="66"/>
      <c r="B62" s="287"/>
      <c r="C62" s="69"/>
      <c r="D62" s="69"/>
      <c r="E62" s="62"/>
      <c r="F62" s="63"/>
      <c r="G62" s="64"/>
    </row>
    <row r="63" spans="1:7" s="42" customFormat="1" ht="16.5">
      <c r="A63" s="70"/>
      <c r="B63" s="287"/>
      <c r="C63" s="69"/>
      <c r="D63" s="69"/>
      <c r="E63" s="62"/>
      <c r="F63" s="63"/>
      <c r="G63" s="64"/>
    </row>
    <row r="64" spans="1:7" s="42" customFormat="1" ht="15">
      <c r="A64" s="71"/>
      <c r="B64" s="72"/>
      <c r="C64" s="73"/>
      <c r="D64" s="73"/>
      <c r="E64" s="63"/>
      <c r="F64" s="74"/>
      <c r="G64" s="74"/>
    </row>
    <row r="65" spans="1:7" s="42" customFormat="1" ht="15.75">
      <c r="A65" s="75"/>
      <c r="B65" s="72"/>
      <c r="C65" s="73"/>
      <c r="D65" s="73"/>
      <c r="E65" s="62"/>
      <c r="F65" s="63"/>
      <c r="G65" s="64"/>
    </row>
    <row r="66" spans="1:7" s="42" customFormat="1" ht="15">
      <c r="A66" s="71"/>
      <c r="B66" s="76"/>
      <c r="C66" s="73"/>
      <c r="D66" s="73"/>
      <c r="E66" s="63"/>
      <c r="F66" s="74"/>
      <c r="G66" s="74"/>
    </row>
    <row r="67" spans="1:7" s="42" customFormat="1" ht="15">
      <c r="A67" s="71"/>
      <c r="B67" s="72"/>
      <c r="C67" s="73"/>
      <c r="D67" s="73"/>
      <c r="E67" s="63"/>
      <c r="F67" s="74"/>
      <c r="G67" s="74"/>
    </row>
    <row r="68" spans="1:7" s="42" customFormat="1" ht="15.75">
      <c r="A68" s="75"/>
      <c r="B68" s="72"/>
      <c r="C68" s="73"/>
      <c r="D68" s="73"/>
      <c r="E68" s="62"/>
      <c r="F68" s="63"/>
      <c r="G68" s="64"/>
    </row>
    <row r="69" spans="1:7" s="42" customFormat="1" ht="15.75">
      <c r="A69" s="75"/>
      <c r="B69" s="72"/>
      <c r="C69" s="73"/>
      <c r="D69" s="73"/>
      <c r="E69" s="62"/>
      <c r="F69" s="63"/>
      <c r="G69" s="64"/>
    </row>
    <row r="70" spans="1:7" s="42" customFormat="1" ht="15.75">
      <c r="A70" s="75"/>
      <c r="B70" s="72"/>
      <c r="C70" s="73"/>
      <c r="D70" s="73"/>
      <c r="E70" s="62"/>
      <c r="F70" s="63"/>
      <c r="G70" s="64"/>
    </row>
    <row r="71" spans="1:7" s="42" customFormat="1" ht="15">
      <c r="A71" s="75"/>
      <c r="B71" s="72"/>
      <c r="C71" s="73"/>
      <c r="D71" s="73"/>
      <c r="E71" s="63"/>
      <c r="F71" s="63"/>
      <c r="G71" s="63"/>
    </row>
    <row r="72" spans="1:7" s="42" customFormat="1" ht="15">
      <c r="A72" s="65"/>
      <c r="B72" s="72"/>
      <c r="C72" s="73"/>
      <c r="D72" s="73"/>
      <c r="E72" s="63"/>
      <c r="F72" s="63"/>
      <c r="G72" s="63"/>
    </row>
    <row r="73" spans="1:7" s="42" customFormat="1" ht="15">
      <c r="A73" s="65"/>
      <c r="B73" s="72"/>
      <c r="C73" s="73"/>
      <c r="D73" s="73"/>
      <c r="E73" s="63"/>
      <c r="F73" s="63"/>
      <c r="G73" s="63"/>
    </row>
    <row r="74" spans="1:7" s="42" customFormat="1" ht="15.75">
      <c r="A74" s="71"/>
      <c r="B74" s="72"/>
      <c r="C74" s="77"/>
      <c r="D74" s="77"/>
      <c r="E74" s="62"/>
      <c r="F74" s="63"/>
      <c r="G74" s="64"/>
    </row>
    <row r="75" spans="1:7" s="42" customFormat="1" ht="15">
      <c r="A75" s="78"/>
      <c r="B75" s="72"/>
      <c r="C75" s="77"/>
      <c r="D75" s="77"/>
      <c r="E75" s="63"/>
      <c r="F75" s="63"/>
      <c r="G75" s="63"/>
    </row>
    <row r="76" spans="1:7" s="42" customFormat="1" ht="15.75">
      <c r="A76" s="71"/>
      <c r="B76" s="72"/>
      <c r="C76" s="77"/>
      <c r="D76" s="77"/>
      <c r="E76" s="62"/>
      <c r="F76" s="63"/>
      <c r="G76" s="64"/>
    </row>
    <row r="77" spans="1:7" s="42" customFormat="1" ht="15">
      <c r="A77" s="78"/>
      <c r="B77" s="72"/>
      <c r="C77" s="77"/>
      <c r="D77" s="77"/>
      <c r="E77" s="63"/>
      <c r="F77" s="63"/>
      <c r="G77" s="63"/>
    </row>
    <row r="78" spans="1:7" s="42" customFormat="1" ht="15.75">
      <c r="A78" s="71"/>
      <c r="B78" s="72"/>
      <c r="C78" s="77"/>
      <c r="D78" s="77"/>
      <c r="E78" s="62"/>
      <c r="F78" s="63"/>
      <c r="G78" s="64"/>
    </row>
    <row r="79" spans="1:7" s="42" customFormat="1" ht="15">
      <c r="A79" s="78"/>
      <c r="B79" s="72"/>
      <c r="C79" s="77"/>
      <c r="D79" s="77"/>
      <c r="E79" s="63"/>
      <c r="F79" s="63"/>
      <c r="G79" s="63"/>
    </row>
    <row r="80" spans="1:7" s="42" customFormat="1" ht="15.75">
      <c r="A80" s="71"/>
      <c r="B80" s="72"/>
      <c r="C80" s="77"/>
      <c r="D80" s="77"/>
      <c r="E80" s="62"/>
      <c r="F80" s="63"/>
      <c r="G80" s="64"/>
    </row>
    <row r="81" spans="1:7" s="42" customFormat="1" ht="15">
      <c r="A81" s="78"/>
      <c r="B81" s="72"/>
      <c r="C81" s="77"/>
      <c r="D81" s="77"/>
      <c r="E81" s="63"/>
      <c r="F81" s="63"/>
      <c r="G81" s="63"/>
    </row>
    <row r="82" spans="1:7" s="42" customFormat="1" ht="15">
      <c r="A82" s="75"/>
      <c r="B82" s="72"/>
      <c r="C82" s="77"/>
      <c r="D82" s="77"/>
      <c r="E82" s="63"/>
      <c r="F82" s="63"/>
      <c r="G82" s="63"/>
    </row>
    <row r="83" spans="1:7" s="42" customFormat="1" ht="15.75">
      <c r="A83" s="79"/>
      <c r="B83" s="72"/>
      <c r="C83" s="77"/>
      <c r="D83" s="77"/>
      <c r="E83" s="62"/>
      <c r="F83" s="63"/>
      <c r="G83" s="64"/>
    </row>
    <row r="84" spans="1:7" s="42" customFormat="1" ht="15.75">
      <c r="A84" s="79"/>
      <c r="B84" s="72"/>
      <c r="C84" s="77"/>
      <c r="D84" s="77"/>
      <c r="E84" s="62"/>
      <c r="F84" s="63"/>
      <c r="G84" s="64"/>
    </row>
    <row r="85" spans="1:7" s="42" customFormat="1" ht="15">
      <c r="A85" s="80"/>
      <c r="B85" s="72"/>
      <c r="C85" s="77"/>
      <c r="D85" s="77"/>
      <c r="E85" s="63"/>
      <c r="F85" s="63"/>
      <c r="G85" s="63"/>
    </row>
    <row r="86" spans="1:7" s="42" customFormat="1" ht="15.75">
      <c r="A86" s="79"/>
      <c r="B86" s="72"/>
      <c r="C86" s="77"/>
      <c r="D86" s="77"/>
      <c r="E86" s="62"/>
      <c r="F86" s="63"/>
      <c r="G86" s="64"/>
    </row>
    <row r="87" spans="1:7" s="42" customFormat="1" ht="15.75">
      <c r="A87" s="71"/>
      <c r="B87" s="72"/>
      <c r="C87" s="77"/>
      <c r="D87" s="77"/>
      <c r="E87" s="62"/>
      <c r="F87" s="63"/>
      <c r="G87" s="64"/>
    </row>
    <row r="88" spans="1:7" s="42" customFormat="1" ht="15.75">
      <c r="A88" s="75"/>
      <c r="B88" s="72"/>
      <c r="C88" s="77"/>
      <c r="D88" s="77"/>
      <c r="E88" s="62"/>
      <c r="F88" s="63"/>
      <c r="G88" s="63"/>
    </row>
    <row r="89" spans="1:7" s="42" customFormat="1" ht="15.75">
      <c r="A89" s="81"/>
      <c r="B89" s="72"/>
      <c r="C89" s="77"/>
      <c r="D89" s="77"/>
      <c r="E89" s="63"/>
      <c r="F89" s="63"/>
      <c r="G89" s="63"/>
    </row>
    <row r="90" spans="1:7" s="42" customFormat="1" ht="22.5">
      <c r="A90" s="82"/>
      <c r="B90" s="83"/>
      <c r="C90" s="77"/>
      <c r="D90" s="77"/>
      <c r="E90" s="63"/>
      <c r="F90" s="63"/>
      <c r="G90" s="63"/>
    </row>
    <row r="91" spans="1:7" s="42" customFormat="1" ht="23.25">
      <c r="A91" s="84"/>
      <c r="B91" s="85"/>
      <c r="E91" s="63"/>
      <c r="F91" s="63"/>
      <c r="G91" s="63"/>
    </row>
    <row r="92" spans="1:7" s="42" customFormat="1" ht="15">
      <c r="B92" s="85"/>
      <c r="E92" s="63"/>
      <c r="F92" s="63"/>
      <c r="G92" s="63"/>
    </row>
    <row r="93" spans="1:7" s="42" customFormat="1" ht="15">
      <c r="B93" s="85"/>
      <c r="E93" s="63"/>
      <c r="F93" s="63"/>
      <c r="G93" s="63"/>
    </row>
    <row r="94" spans="1:7" s="42" customFormat="1" ht="15">
      <c r="B94" s="85"/>
      <c r="E94" s="63"/>
      <c r="F94" s="63"/>
      <c r="G94" s="63"/>
    </row>
    <row r="95" spans="1:7" s="42" customFormat="1" ht="15">
      <c r="B95" s="85"/>
      <c r="E95" s="63"/>
      <c r="F95" s="63"/>
      <c r="G95" s="63"/>
    </row>
    <row r="96" spans="1:7" s="42" customFormat="1" ht="15">
      <c r="B96" s="85"/>
      <c r="E96" s="63"/>
      <c r="F96" s="63"/>
      <c r="G96" s="63"/>
    </row>
    <row r="97" spans="2:7" s="42" customFormat="1" ht="15">
      <c r="B97" s="85"/>
      <c r="E97" s="63"/>
      <c r="F97" s="63"/>
      <c r="G97" s="63"/>
    </row>
    <row r="98" spans="2:7" s="42" customFormat="1" ht="15">
      <c r="B98" s="85"/>
      <c r="E98" s="63"/>
      <c r="F98" s="63"/>
      <c r="G98" s="63"/>
    </row>
    <row r="99" spans="2:7" s="42" customFormat="1" ht="15">
      <c r="B99" s="85"/>
      <c r="E99" s="63"/>
      <c r="F99" s="63"/>
      <c r="G99" s="63"/>
    </row>
    <row r="100" spans="2:7" s="42" customFormat="1">
      <c r="B100" s="85"/>
    </row>
    <row r="101" spans="2:7" s="42" customFormat="1">
      <c r="B101" s="85"/>
    </row>
    <row r="102" spans="2:7" s="42" customFormat="1">
      <c r="B102" s="85"/>
    </row>
    <row r="103" spans="2:7" s="42" customFormat="1">
      <c r="B103" s="85"/>
    </row>
    <row r="104" spans="2:7" s="42" customFormat="1">
      <c r="B104" s="85"/>
    </row>
    <row r="105" spans="2:7" s="42" customFormat="1">
      <c r="B105" s="85"/>
    </row>
    <row r="106" spans="2:7" s="42" customFormat="1">
      <c r="B106" s="85"/>
    </row>
    <row r="107" spans="2:7" s="42" customFormat="1">
      <c r="B107" s="85"/>
    </row>
    <row r="108" spans="2:7" s="42" customFormat="1">
      <c r="B108" s="85"/>
    </row>
    <row r="109" spans="2:7" s="42" customFormat="1">
      <c r="B109" s="85"/>
    </row>
    <row r="110" spans="2:7" s="42" customFormat="1">
      <c r="B110" s="85"/>
    </row>
    <row r="111" spans="2:7" s="42" customFormat="1">
      <c r="B111" s="85"/>
    </row>
    <row r="112" spans="2:7" s="42" customFormat="1">
      <c r="B112" s="85"/>
    </row>
    <row r="113" spans="2:2" s="42" customFormat="1">
      <c r="B113" s="85"/>
    </row>
    <row r="114" spans="2:2" s="42" customFormat="1">
      <c r="B114" s="85"/>
    </row>
    <row r="115" spans="2:2" s="42" customFormat="1">
      <c r="B115" s="85"/>
    </row>
    <row r="116" spans="2:2" s="42" customFormat="1">
      <c r="B116" s="85"/>
    </row>
    <row r="117" spans="2:2" s="42" customFormat="1">
      <c r="B117" s="85"/>
    </row>
    <row r="118" spans="2:2" s="42" customFormat="1">
      <c r="B118" s="85"/>
    </row>
    <row r="119" spans="2:2" s="42" customFormat="1">
      <c r="B119" s="85"/>
    </row>
    <row r="120" spans="2:2" s="42" customFormat="1">
      <c r="B120" s="85"/>
    </row>
    <row r="121" spans="2:2" s="42" customFormat="1">
      <c r="B121" s="85"/>
    </row>
    <row r="122" spans="2:2" s="42" customFormat="1">
      <c r="B122" s="85"/>
    </row>
    <row r="123" spans="2:2" s="42" customFormat="1">
      <c r="B123" s="85"/>
    </row>
    <row r="124" spans="2:2" s="42" customFormat="1">
      <c r="B124" s="85"/>
    </row>
    <row r="125" spans="2:2" s="42" customFormat="1">
      <c r="B125" s="85"/>
    </row>
    <row r="126" spans="2:2" s="42" customFormat="1">
      <c r="B126" s="85"/>
    </row>
    <row r="127" spans="2:2" s="42" customFormat="1">
      <c r="B127" s="85"/>
    </row>
    <row r="128" spans="2:2" s="42" customFormat="1">
      <c r="B128" s="85"/>
    </row>
    <row r="129" spans="2:2" s="42" customFormat="1">
      <c r="B129" s="85"/>
    </row>
    <row r="130" spans="2:2" s="42" customFormat="1">
      <c r="B130" s="85"/>
    </row>
    <row r="131" spans="2:2" s="42" customFormat="1">
      <c r="B131" s="85"/>
    </row>
    <row r="132" spans="2:2" s="42" customFormat="1">
      <c r="B132" s="85"/>
    </row>
    <row r="133" spans="2:2" s="42" customFormat="1">
      <c r="B133" s="85"/>
    </row>
    <row r="134" spans="2:2" s="42" customFormat="1">
      <c r="B134" s="85"/>
    </row>
    <row r="135" spans="2:2" s="42" customFormat="1">
      <c r="B135" s="85"/>
    </row>
    <row r="136" spans="2:2" s="42" customFormat="1">
      <c r="B136" s="85"/>
    </row>
    <row r="137" spans="2:2" s="42" customFormat="1">
      <c r="B137" s="85"/>
    </row>
    <row r="138" spans="2:2" s="42" customFormat="1">
      <c r="B138" s="85"/>
    </row>
    <row r="139" spans="2:2" s="42" customFormat="1">
      <c r="B139" s="85"/>
    </row>
    <row r="140" spans="2:2" s="42" customFormat="1">
      <c r="B140" s="85"/>
    </row>
    <row r="141" spans="2:2" s="42" customFormat="1">
      <c r="B141" s="85"/>
    </row>
    <row r="142" spans="2:2" s="42" customFormat="1">
      <c r="B142" s="85"/>
    </row>
    <row r="143" spans="2:2" s="42" customFormat="1">
      <c r="B143" s="85"/>
    </row>
    <row r="144" spans="2:2" s="42" customFormat="1">
      <c r="B144" s="85"/>
    </row>
    <row r="145" spans="2:2" s="42" customFormat="1">
      <c r="B145" s="85"/>
    </row>
    <row r="146" spans="2:2" s="42" customFormat="1">
      <c r="B146" s="85"/>
    </row>
    <row r="147" spans="2:2" s="42" customFormat="1">
      <c r="B147" s="85"/>
    </row>
    <row r="148" spans="2:2" s="42" customFormat="1">
      <c r="B148" s="85"/>
    </row>
    <row r="149" spans="2:2" s="42" customFormat="1">
      <c r="B149" s="85"/>
    </row>
    <row r="150" spans="2:2" s="42" customFormat="1">
      <c r="B150" s="85"/>
    </row>
    <row r="151" spans="2:2" s="42" customFormat="1">
      <c r="B151" s="85"/>
    </row>
    <row r="152" spans="2:2" s="42" customFormat="1">
      <c r="B152" s="85"/>
    </row>
    <row r="153" spans="2:2" s="42" customFormat="1">
      <c r="B153" s="85"/>
    </row>
    <row r="154" spans="2:2" s="42" customFormat="1">
      <c r="B154" s="85"/>
    </row>
    <row r="155" spans="2:2" s="42" customFormat="1">
      <c r="B155" s="85"/>
    </row>
    <row r="156" spans="2:2" s="42" customFormat="1">
      <c r="B156" s="85"/>
    </row>
    <row r="157" spans="2:2" s="42" customFormat="1">
      <c r="B157" s="85"/>
    </row>
    <row r="158" spans="2:2" s="42" customFormat="1">
      <c r="B158" s="85"/>
    </row>
    <row r="159" spans="2:2" s="42" customFormat="1">
      <c r="B159" s="85"/>
    </row>
    <row r="160" spans="2:2" s="42" customFormat="1">
      <c r="B160" s="85"/>
    </row>
    <row r="161" spans="2:2" s="42" customFormat="1">
      <c r="B161" s="85"/>
    </row>
    <row r="162" spans="2:2" s="42" customFormat="1">
      <c r="B162" s="85"/>
    </row>
    <row r="163" spans="2:2" s="42" customFormat="1">
      <c r="B163" s="85"/>
    </row>
    <row r="164" spans="2:2" s="42" customFormat="1">
      <c r="B164" s="85"/>
    </row>
    <row r="165" spans="2:2" s="42" customFormat="1">
      <c r="B165" s="85"/>
    </row>
    <row r="166" spans="2:2" s="42" customFormat="1">
      <c r="B166" s="85"/>
    </row>
    <row r="167" spans="2:2" s="42" customFormat="1">
      <c r="B167" s="85"/>
    </row>
    <row r="168" spans="2:2" s="42" customFormat="1">
      <c r="B168" s="85"/>
    </row>
    <row r="169" spans="2:2" s="42" customFormat="1">
      <c r="B169" s="85"/>
    </row>
    <row r="170" spans="2:2" s="42" customFormat="1">
      <c r="B170" s="85"/>
    </row>
    <row r="171" spans="2:2" s="42" customFormat="1">
      <c r="B171" s="85"/>
    </row>
    <row r="172" spans="2:2" s="42" customFormat="1">
      <c r="B172" s="85"/>
    </row>
    <row r="173" spans="2:2" s="42" customFormat="1">
      <c r="B173" s="85"/>
    </row>
    <row r="174" spans="2:2" s="42" customFormat="1">
      <c r="B174" s="85"/>
    </row>
    <row r="175" spans="2:2" s="42" customFormat="1">
      <c r="B175" s="85"/>
    </row>
    <row r="176" spans="2:2" s="42" customFormat="1">
      <c r="B176" s="85"/>
    </row>
    <row r="177" spans="2:2" s="42" customFormat="1">
      <c r="B177" s="85"/>
    </row>
    <row r="178" spans="2:2" s="42" customFormat="1">
      <c r="B178" s="85"/>
    </row>
    <row r="179" spans="2:2" s="42" customFormat="1">
      <c r="B179" s="85"/>
    </row>
    <row r="180" spans="2:2" s="42" customFormat="1">
      <c r="B180" s="85"/>
    </row>
    <row r="181" spans="2:2" s="42" customFormat="1">
      <c r="B181" s="85"/>
    </row>
    <row r="182" spans="2:2" s="42" customFormat="1">
      <c r="B182" s="85"/>
    </row>
    <row r="183" spans="2:2" s="42" customFormat="1">
      <c r="B183" s="85"/>
    </row>
    <row r="184" spans="2:2" s="42" customFormat="1">
      <c r="B184" s="85"/>
    </row>
    <row r="185" spans="2:2" s="42" customFormat="1">
      <c r="B185" s="85"/>
    </row>
    <row r="186" spans="2:2" s="42" customFormat="1">
      <c r="B186" s="85"/>
    </row>
    <row r="187" spans="2:2" s="42" customFormat="1">
      <c r="B187" s="85"/>
    </row>
    <row r="188" spans="2:2" s="42" customFormat="1">
      <c r="B188" s="85"/>
    </row>
    <row r="189" spans="2:2" s="42" customFormat="1">
      <c r="B189" s="85"/>
    </row>
    <row r="190" spans="2:2" s="42" customFormat="1">
      <c r="B190" s="85"/>
    </row>
    <row r="191" spans="2:2" s="42" customFormat="1">
      <c r="B191" s="85"/>
    </row>
    <row r="192" spans="2:2" s="42" customFormat="1">
      <c r="B192" s="85"/>
    </row>
    <row r="193" spans="2:2" s="42" customFormat="1">
      <c r="B193" s="85"/>
    </row>
    <row r="194" spans="2:2" s="42" customFormat="1">
      <c r="B194" s="85"/>
    </row>
    <row r="195" spans="2:2" s="42" customFormat="1">
      <c r="B195" s="85"/>
    </row>
    <row r="196" spans="2:2" s="42" customFormat="1">
      <c r="B196" s="85"/>
    </row>
    <row r="197" spans="2:2" s="42" customFormat="1">
      <c r="B197" s="85"/>
    </row>
    <row r="198" spans="2:2" s="42" customFormat="1">
      <c r="B198" s="85"/>
    </row>
    <row r="199" spans="2:2" s="42" customFormat="1">
      <c r="B199" s="85"/>
    </row>
    <row r="200" spans="2:2" s="42" customFormat="1">
      <c r="B200" s="85"/>
    </row>
    <row r="201" spans="2:2" s="42" customFormat="1">
      <c r="B201" s="85"/>
    </row>
    <row r="202" spans="2:2" s="42" customFormat="1">
      <c r="B202" s="85"/>
    </row>
    <row r="203" spans="2:2" s="42" customFormat="1">
      <c r="B203" s="85"/>
    </row>
    <row r="204" spans="2:2" s="42" customFormat="1">
      <c r="B204" s="85"/>
    </row>
    <row r="205" spans="2:2" s="42" customFormat="1">
      <c r="B205" s="85"/>
    </row>
    <row r="206" spans="2:2" s="42" customFormat="1">
      <c r="B206" s="85"/>
    </row>
    <row r="207" spans="2:2" s="42" customFormat="1">
      <c r="B207" s="85"/>
    </row>
    <row r="208" spans="2:2" s="42" customFormat="1">
      <c r="B208" s="85"/>
    </row>
    <row r="209" spans="2:2" s="42" customFormat="1">
      <c r="B209" s="85"/>
    </row>
    <row r="210" spans="2:2" s="42" customFormat="1">
      <c r="B210" s="85"/>
    </row>
    <row r="211" spans="2:2" s="42" customFormat="1">
      <c r="B211" s="85"/>
    </row>
    <row r="212" spans="2:2" s="42" customFormat="1">
      <c r="B212" s="85"/>
    </row>
    <row r="213" spans="2:2" s="42" customFormat="1">
      <c r="B213" s="85"/>
    </row>
    <row r="214" spans="2:2" s="42" customFormat="1">
      <c r="B214" s="85"/>
    </row>
    <row r="215" spans="2:2" s="42" customFormat="1">
      <c r="B215" s="85"/>
    </row>
    <row r="216" spans="2:2" s="42" customFormat="1">
      <c r="B216" s="85"/>
    </row>
    <row r="217" spans="2:2" s="42" customFormat="1">
      <c r="B217" s="85"/>
    </row>
  </sheetData>
  <sheetProtection password="D0E6" sheet="1" objects="1" scenarios="1"/>
  <protectedRanges>
    <protectedRange sqref="C11:D15 C19:D19 C21:D22 C24:D27 C31:C32 D34 D36:D38 C38 C40:C43" name="Range1"/>
  </protectedRanges>
  <mergeCells count="3">
    <mergeCell ref="A6:D6"/>
    <mergeCell ref="A5:D5"/>
    <mergeCell ref="A8:B8"/>
  </mergeCells>
  <phoneticPr fontId="0" type="noConversion"/>
  <dataValidations count="1">
    <dataValidation type="whole" allowBlank="1" showInputMessage="1" showErrorMessage="1" error="Value must be a whole number between 0 and 100,000." sqref="C40:D43 C11:D16 C24:D28 C31:C32 D34 D36:D38 C38 C19:D19 C21:D22">
      <formula1>0</formula1>
      <formula2>100000</formula2>
    </dataValidation>
  </dataValidations>
  <printOptions horizontalCentered="1"/>
  <pageMargins left="0.5" right="0.5" top="0.75" bottom="0" header="0.5" footer="0.25"/>
  <pageSetup scale="63" orientation="portrait"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F111"/>
  <sheetViews>
    <sheetView showRowColHeaders="0" tabSelected="1" zoomScale="75" workbookViewId="0">
      <selection activeCell="T26" sqref="T26"/>
    </sheetView>
  </sheetViews>
  <sheetFormatPr defaultColWidth="8.85546875" defaultRowHeight="12.75"/>
  <cols>
    <col min="1" max="1" width="66.85546875" style="36" customWidth="1"/>
    <col min="2" max="2" width="16.85546875" style="86" customWidth="1"/>
    <col min="3" max="6" width="20.42578125" style="36" customWidth="1"/>
    <col min="7" max="7" width="4.85546875" style="222" customWidth="1"/>
    <col min="8" max="8" width="38" style="222" bestFit="1" customWidth="1"/>
    <col min="9" max="16384" width="8.85546875" style="222"/>
  </cols>
  <sheetData>
    <row r="1" spans="1:32" s="36" customFormat="1" ht="21" customHeight="1">
      <c r="A1" s="33"/>
      <c r="B1" s="34"/>
      <c r="C1" s="35"/>
      <c r="D1" s="35"/>
      <c r="E1" s="35"/>
      <c r="F1" s="172" t="s">
        <v>525</v>
      </c>
      <c r="G1" s="86"/>
      <c r="H1" s="37"/>
      <c r="I1" s="37"/>
      <c r="K1" s="37"/>
      <c r="L1" s="37"/>
      <c r="N1" s="37"/>
      <c r="O1" s="37"/>
      <c r="Q1" s="37"/>
      <c r="R1" s="37"/>
      <c r="T1" s="37"/>
      <c r="U1" s="37"/>
      <c r="W1" s="37"/>
      <c r="X1" s="37"/>
      <c r="Z1" s="37"/>
      <c r="AA1" s="37"/>
      <c r="AC1" s="37"/>
      <c r="AD1" s="37"/>
    </row>
    <row r="2" spans="1:32" s="36" customFormat="1" ht="21" customHeight="1">
      <c r="A2" s="38"/>
      <c r="B2" s="39"/>
      <c r="C2" s="40"/>
      <c r="D2" s="40"/>
      <c r="E2" s="40"/>
      <c r="F2" s="173" t="s">
        <v>528</v>
      </c>
      <c r="G2" s="86"/>
      <c r="H2" s="41"/>
      <c r="I2" s="41"/>
      <c r="J2" s="42"/>
      <c r="K2" s="37"/>
      <c r="L2" s="37"/>
      <c r="N2" s="37"/>
      <c r="O2" s="37"/>
      <c r="Q2" s="37"/>
      <c r="R2" s="37"/>
      <c r="T2" s="37"/>
      <c r="U2" s="37"/>
      <c r="W2" s="37"/>
      <c r="X2" s="37"/>
      <c r="Z2" s="37"/>
      <c r="AA2" s="37"/>
      <c r="AC2" s="37"/>
      <c r="AD2" s="37"/>
    </row>
    <row r="3" spans="1:32" s="36" customFormat="1" ht="21" customHeight="1">
      <c r="A3" s="43"/>
      <c r="B3" s="44"/>
      <c r="C3" s="45"/>
      <c r="D3" s="45"/>
      <c r="E3" s="45"/>
      <c r="F3" s="173" t="s">
        <v>526</v>
      </c>
      <c r="G3" s="86"/>
      <c r="H3" s="37"/>
      <c r="I3" s="37"/>
      <c r="K3" s="37"/>
      <c r="L3" s="37"/>
      <c r="N3" s="37"/>
      <c r="O3" s="37"/>
      <c r="Q3" s="37"/>
      <c r="R3" s="37"/>
      <c r="T3" s="37"/>
      <c r="U3" s="37"/>
      <c r="AC3" s="37"/>
      <c r="AD3" s="37"/>
    </row>
    <row r="4" spans="1:32" s="36" customFormat="1" ht="21" customHeight="1">
      <c r="A4" s="43"/>
      <c r="B4" s="44"/>
      <c r="C4" s="45"/>
      <c r="D4" s="45"/>
      <c r="E4" s="45"/>
      <c r="F4" s="173" t="s">
        <v>527</v>
      </c>
      <c r="G4" s="86"/>
      <c r="H4" s="37"/>
      <c r="I4" s="37"/>
      <c r="K4" s="37"/>
      <c r="L4" s="37"/>
      <c r="N4" s="37"/>
      <c r="O4" s="37"/>
      <c r="Q4" s="37"/>
      <c r="R4" s="37"/>
      <c r="T4" s="37"/>
      <c r="U4" s="37"/>
      <c r="AC4" s="37"/>
      <c r="AD4" s="37"/>
    </row>
    <row r="5" spans="1:32" s="42" customFormat="1" ht="69.599999999999994" customHeight="1">
      <c r="A5" s="378" t="s">
        <v>500</v>
      </c>
      <c r="B5" s="316"/>
      <c r="C5" s="316"/>
      <c r="D5" s="316"/>
      <c r="E5" s="316"/>
      <c r="F5" s="317"/>
      <c r="G5" s="193"/>
      <c r="H5" s="46"/>
      <c r="I5" s="46"/>
      <c r="J5" s="46"/>
      <c r="K5" s="46"/>
      <c r="L5" s="46"/>
      <c r="M5" s="46"/>
      <c r="N5" s="46"/>
      <c r="O5" s="46"/>
      <c r="P5" s="46"/>
      <c r="Q5" s="46"/>
      <c r="R5" s="46"/>
      <c r="S5" s="46"/>
      <c r="T5" s="46"/>
      <c r="U5" s="46"/>
      <c r="V5" s="46"/>
      <c r="W5" s="41"/>
      <c r="X5" s="37"/>
      <c r="Y5" s="36"/>
      <c r="Z5" s="37"/>
      <c r="AA5" s="37"/>
      <c r="AB5" s="36"/>
      <c r="AC5" s="37"/>
      <c r="AD5" s="37"/>
      <c r="AE5" s="36"/>
    </row>
    <row r="6" spans="1:32" s="36" customFormat="1" ht="47.45" customHeight="1" thickBot="1">
      <c r="A6" s="379" t="s">
        <v>494</v>
      </c>
      <c r="B6" s="380"/>
      <c r="C6" s="380"/>
      <c r="D6" s="380"/>
      <c r="E6" s="380"/>
      <c r="F6" s="381"/>
      <c r="G6" s="193"/>
      <c r="H6" s="46"/>
      <c r="I6" s="46"/>
      <c r="J6" s="46"/>
      <c r="K6" s="46"/>
      <c r="L6" s="46"/>
      <c r="M6" s="46"/>
      <c r="N6" s="46"/>
      <c r="O6" s="46"/>
      <c r="P6" s="46"/>
      <c r="Q6" s="46"/>
      <c r="R6" s="46"/>
      <c r="S6" s="46"/>
      <c r="T6" s="46"/>
      <c r="U6" s="46"/>
      <c r="V6" s="46"/>
      <c r="W6" s="41"/>
      <c r="X6" s="37"/>
      <c r="Z6" s="37"/>
      <c r="AA6" s="37"/>
      <c r="AC6" s="37"/>
      <c r="AD6" s="37"/>
    </row>
    <row r="7" spans="1:32" s="50" customFormat="1" ht="36" customHeight="1" thickTop="1">
      <c r="A7" s="47" t="str">
        <f>"REPORTING PERIOD:        Month:   "&amp;Month&amp;"       Year:   "&amp;Year</f>
        <v xml:space="preserve">REPORTING PERIOD:        Month:          Year:   </v>
      </c>
      <c r="B7" s="194"/>
      <c r="C7" s="194"/>
      <c r="D7" s="195" t="str">
        <f>"EIA ID NUMBER:   "&amp;ID</f>
        <v xml:space="preserve">EIA ID NUMBER:   </v>
      </c>
      <c r="E7" s="194"/>
      <c r="F7" s="196" t="str">
        <f>"RESUBMISSION:   "&amp;IF(ResubChk="","   ",UPPER(ResubChk)&amp;"   ")</f>
        <v xml:space="preserve">RESUBMISSION:      </v>
      </c>
      <c r="G7" s="197"/>
      <c r="H7" s="37"/>
      <c r="I7" s="37"/>
      <c r="J7" s="36"/>
      <c r="K7" s="37"/>
      <c r="L7" s="37"/>
      <c r="M7" s="36"/>
      <c r="N7" s="37"/>
      <c r="O7" s="37"/>
      <c r="P7" s="36"/>
      <c r="Q7" s="37"/>
      <c r="R7" s="37"/>
      <c r="S7" s="36"/>
      <c r="T7" s="37"/>
      <c r="U7" s="37"/>
      <c r="V7" s="36"/>
      <c r="W7" s="37"/>
      <c r="X7" s="37"/>
      <c r="Y7" s="36"/>
      <c r="Z7" s="37"/>
      <c r="AA7" s="37"/>
      <c r="AB7" s="36"/>
      <c r="AC7" s="37"/>
      <c r="AD7" s="37"/>
      <c r="AE7" s="36"/>
    </row>
    <row r="8" spans="1:32" s="42" customFormat="1" ht="37.15" customHeight="1">
      <c r="A8" s="239" t="s">
        <v>518</v>
      </c>
      <c r="B8" s="370" t="s">
        <v>522</v>
      </c>
      <c r="C8" s="370"/>
      <c r="D8" s="370"/>
      <c r="E8" s="370"/>
      <c r="F8" s="371"/>
      <c r="G8" s="197"/>
      <c r="H8" s="37"/>
      <c r="I8" s="37"/>
      <c r="J8" s="36"/>
      <c r="K8" s="37"/>
      <c r="L8" s="37"/>
      <c r="M8" s="36"/>
      <c r="N8" s="37"/>
      <c r="O8" s="37"/>
      <c r="P8" s="36"/>
      <c r="Q8" s="37"/>
      <c r="R8" s="37"/>
      <c r="S8" s="36"/>
      <c r="T8" s="37"/>
      <c r="U8" s="37"/>
      <c r="V8" s="36"/>
      <c r="W8" s="37"/>
      <c r="X8" s="37"/>
      <c r="Y8" s="36"/>
      <c r="Z8" s="37"/>
      <c r="AA8" s="37"/>
      <c r="AB8" s="36"/>
      <c r="AC8" s="37"/>
      <c r="AD8" s="37"/>
      <c r="AE8" s="36"/>
    </row>
    <row r="9" spans="1:32" s="36" customFormat="1" ht="22.9" customHeight="1">
      <c r="A9" s="382" t="s">
        <v>228</v>
      </c>
      <c r="B9" s="383" t="s">
        <v>223</v>
      </c>
      <c r="C9" s="384" t="s">
        <v>521</v>
      </c>
      <c r="D9" s="384" t="s">
        <v>520</v>
      </c>
      <c r="E9" s="385"/>
      <c r="F9" s="386"/>
      <c r="G9" s="372"/>
      <c r="H9" s="373"/>
      <c r="I9" s="373"/>
      <c r="K9" s="37"/>
      <c r="L9" s="37"/>
      <c r="N9" s="37"/>
      <c r="O9" s="37"/>
      <c r="Q9" s="37"/>
      <c r="R9" s="37"/>
      <c r="T9" s="37"/>
      <c r="U9" s="37"/>
      <c r="W9" s="37"/>
      <c r="X9" s="37"/>
      <c r="Z9" s="37"/>
      <c r="AA9" s="37"/>
      <c r="AC9" s="37"/>
      <c r="AD9" s="37"/>
    </row>
    <row r="10" spans="1:32" ht="34.15" customHeight="1">
      <c r="A10" s="382"/>
      <c r="B10" s="383"/>
      <c r="C10" s="385"/>
      <c r="D10" s="246" t="s">
        <v>495</v>
      </c>
      <c r="E10" s="198" t="s">
        <v>496</v>
      </c>
      <c r="F10" s="182" t="s">
        <v>519</v>
      </c>
      <c r="G10" s="36"/>
      <c r="H10" s="36"/>
      <c r="I10" s="235"/>
      <c r="J10" s="235"/>
      <c r="K10" s="235"/>
      <c r="L10" s="36"/>
      <c r="M10" s="36"/>
      <c r="N10" s="36"/>
      <c r="O10" s="36"/>
      <c r="P10" s="36"/>
      <c r="Q10" s="36"/>
      <c r="R10" s="36"/>
      <c r="S10" s="36"/>
      <c r="T10" s="36"/>
      <c r="U10" s="36"/>
      <c r="V10" s="36"/>
      <c r="W10" s="36"/>
      <c r="X10" s="36"/>
      <c r="Y10" s="36"/>
      <c r="Z10" s="36"/>
      <c r="AA10" s="36"/>
      <c r="AB10" s="36"/>
      <c r="AC10" s="36"/>
      <c r="AD10" s="36"/>
      <c r="AE10" s="36"/>
      <c r="AF10" s="36"/>
    </row>
    <row r="11" spans="1:32" ht="30.6" customHeight="1" thickBot="1">
      <c r="A11" s="220" t="s">
        <v>497</v>
      </c>
      <c r="B11" s="199" t="s">
        <v>498</v>
      </c>
      <c r="C11" s="289"/>
      <c r="D11" s="289"/>
      <c r="E11" s="289"/>
      <c r="F11" s="221">
        <f>+_SO141+_SI141</f>
        <v>0</v>
      </c>
      <c r="G11" s="219" t="str">
        <f>IF(OR(AND(_SW141&gt;0,_SO141=0),AND(_SO141&gt;0,_SW141=0),CHK_STORAGE&gt;0),"`"," ")</f>
        <v xml:space="preserve"> </v>
      </c>
      <c r="H11" s="234" t="str">
        <f>IF(AND(_SW141&gt;0,_SO141=0),"Please enter IN OPERATION Shell Storage Capacity", IF(AND(_SO141&gt;0,_SW141=0),"Please enter Working Storage 
Capacity",IF(_SW141&gt;_SO141,"Working storage is greater than 
IN OPERATION Shell Storage Capacity."," ")))</f>
        <v xml:space="preserve"> </v>
      </c>
      <c r="I11" s="236">
        <f>IF(_SW141&gt;_SO141,1,0)</f>
        <v>0</v>
      </c>
      <c r="J11" s="237">
        <f>IF(OR(AND(_SW141&gt;0,_SO141=0),AND(_SO141&gt;0,_SW141=0)),1,0)</f>
        <v>0</v>
      </c>
      <c r="K11" s="235"/>
      <c r="L11" s="36"/>
      <c r="M11" s="36"/>
      <c r="N11" s="36"/>
      <c r="O11" s="36"/>
      <c r="P11" s="36"/>
      <c r="Q11" s="36"/>
      <c r="R11" s="36"/>
      <c r="S11" s="36"/>
      <c r="T11" s="36"/>
      <c r="U11" s="36"/>
      <c r="V11" s="36"/>
      <c r="W11" s="36"/>
      <c r="X11" s="36"/>
      <c r="Y11" s="36"/>
      <c r="Z11" s="36"/>
      <c r="AA11" s="36"/>
      <c r="AB11" s="36"/>
      <c r="AC11" s="36"/>
      <c r="AD11" s="36"/>
      <c r="AE11" s="36"/>
      <c r="AF11" s="36"/>
    </row>
    <row r="12" spans="1:32" ht="20.25" thickBot="1">
      <c r="A12" s="374" t="s">
        <v>499</v>
      </c>
      <c r="B12" s="375"/>
      <c r="C12" s="376"/>
      <c r="D12" s="376"/>
      <c r="E12" s="376"/>
      <c r="F12" s="377"/>
      <c r="G12" s="36"/>
      <c r="H12" s="36"/>
      <c r="I12" s="235"/>
      <c r="J12" s="235"/>
      <c r="K12" s="235"/>
      <c r="L12" s="36"/>
      <c r="M12" s="36"/>
      <c r="N12" s="36"/>
      <c r="O12" s="36"/>
      <c r="P12" s="36"/>
      <c r="Q12" s="36"/>
      <c r="R12" s="36"/>
      <c r="S12" s="36"/>
      <c r="T12" s="36"/>
      <c r="U12" s="36"/>
      <c r="V12" s="36"/>
      <c r="W12" s="36"/>
      <c r="X12" s="36"/>
      <c r="Y12" s="36"/>
      <c r="Z12" s="36"/>
      <c r="AA12" s="36"/>
      <c r="AB12" s="36"/>
      <c r="AC12" s="36"/>
      <c r="AD12" s="36"/>
      <c r="AE12" s="36"/>
      <c r="AF12" s="36"/>
    </row>
    <row r="13" spans="1:32" ht="15">
      <c r="A13" s="201"/>
      <c r="B13" s="72"/>
      <c r="C13" s="200"/>
      <c r="D13" s="200"/>
      <c r="E13" s="200"/>
      <c r="F13" s="200"/>
      <c r="G13" s="36"/>
      <c r="H13" s="36"/>
      <c r="I13" s="235"/>
      <c r="J13" s="235"/>
      <c r="K13" s="235"/>
      <c r="L13" s="36"/>
      <c r="M13" s="36"/>
      <c r="N13" s="36"/>
      <c r="O13" s="36"/>
      <c r="P13" s="36"/>
      <c r="Q13" s="36"/>
      <c r="R13" s="36"/>
      <c r="S13" s="36"/>
      <c r="T13" s="36"/>
      <c r="U13" s="36"/>
      <c r="V13" s="36"/>
      <c r="W13" s="36"/>
      <c r="X13" s="36"/>
      <c r="Y13" s="36"/>
      <c r="Z13" s="36"/>
      <c r="AA13" s="36"/>
      <c r="AB13" s="36"/>
      <c r="AC13" s="36"/>
      <c r="AD13" s="36"/>
      <c r="AE13" s="36"/>
      <c r="AF13" s="36"/>
    </row>
    <row r="14" spans="1:32" ht="15">
      <c r="A14" s="202"/>
      <c r="B14" s="72"/>
      <c r="C14" s="200"/>
      <c r="D14" s="200"/>
      <c r="E14" s="200"/>
      <c r="F14" s="200"/>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1:32" ht="15">
      <c r="A15" s="202"/>
      <c r="B15" s="72"/>
      <c r="C15" s="200"/>
      <c r="D15" s="200"/>
      <c r="E15" s="200"/>
      <c r="F15" s="200"/>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row>
    <row r="16" spans="1:32" ht="15">
      <c r="A16" s="201"/>
      <c r="B16" s="72"/>
      <c r="C16" s="200"/>
      <c r="D16" s="200"/>
      <c r="E16" s="200"/>
      <c r="F16" s="200"/>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row>
    <row r="17" spans="1:32" ht="15">
      <c r="A17" s="203"/>
      <c r="B17" s="72"/>
      <c r="C17" s="200"/>
      <c r="D17" s="200"/>
      <c r="E17" s="200"/>
      <c r="F17" s="200"/>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row>
    <row r="18" spans="1:32" ht="15">
      <c r="A18" s="203"/>
      <c r="B18" s="72"/>
      <c r="C18" s="200"/>
      <c r="D18" s="200"/>
      <c r="E18" s="200"/>
      <c r="F18" s="200"/>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1:32" ht="15">
      <c r="A19" s="203"/>
      <c r="B19" s="72"/>
      <c r="C19" s="200"/>
      <c r="D19" s="200"/>
      <c r="E19" s="200"/>
      <c r="F19" s="200"/>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row>
    <row r="20" spans="1:32" ht="15">
      <c r="A20" s="201"/>
      <c r="B20" s="72"/>
      <c r="C20" s="200"/>
      <c r="D20" s="200"/>
      <c r="E20" s="200"/>
      <c r="F20" s="200"/>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1:32" ht="15">
      <c r="A21" s="203"/>
      <c r="B21" s="72"/>
      <c r="C21" s="200"/>
      <c r="D21" s="200"/>
      <c r="E21" s="200"/>
      <c r="F21" s="200"/>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1:32" ht="15">
      <c r="A22" s="203"/>
      <c r="B22" s="72"/>
      <c r="C22" s="200"/>
      <c r="D22" s="200"/>
      <c r="E22" s="200"/>
      <c r="F22" s="200"/>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1:32" ht="15">
      <c r="A23" s="202"/>
      <c r="B23" s="72"/>
      <c r="C23" s="200"/>
      <c r="D23" s="200"/>
      <c r="E23" s="200"/>
      <c r="F23" s="200"/>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1:32" ht="15">
      <c r="A24" s="71"/>
      <c r="B24" s="72"/>
      <c r="C24" s="200"/>
      <c r="D24" s="200"/>
      <c r="E24" s="200"/>
      <c r="F24" s="200"/>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1:32" ht="15">
      <c r="A25" s="75"/>
      <c r="B25" s="72"/>
      <c r="C25" s="200"/>
      <c r="D25" s="200"/>
      <c r="E25" s="200"/>
      <c r="F25" s="200"/>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1:32" ht="15">
      <c r="A26" s="78"/>
      <c r="B26" s="72"/>
      <c r="C26" s="200"/>
      <c r="D26" s="200"/>
      <c r="E26" s="200"/>
      <c r="F26" s="200"/>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row r="27" spans="1:32" ht="15">
      <c r="A27" s="78"/>
      <c r="B27" s="72"/>
      <c r="C27" s="200"/>
      <c r="D27" s="200"/>
      <c r="E27" s="200"/>
      <c r="F27" s="200"/>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row>
    <row r="28" spans="1:32" ht="15">
      <c r="A28" s="78"/>
      <c r="B28" s="72"/>
      <c r="C28" s="200"/>
      <c r="D28" s="200"/>
      <c r="E28" s="200"/>
      <c r="F28" s="200"/>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row>
    <row r="29" spans="1:32" ht="15">
      <c r="A29" s="78"/>
      <c r="B29" s="72"/>
      <c r="C29" s="200"/>
      <c r="D29" s="200"/>
      <c r="E29" s="200"/>
      <c r="F29" s="200"/>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row>
    <row r="30" spans="1:32" ht="15">
      <c r="A30" s="75"/>
      <c r="B30" s="72"/>
      <c r="C30" s="200"/>
      <c r="D30" s="200"/>
      <c r="E30" s="200"/>
      <c r="F30" s="200"/>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row>
    <row r="31" spans="1:32" ht="15">
      <c r="A31" s="204"/>
      <c r="B31" s="72"/>
      <c r="C31" s="200"/>
      <c r="D31" s="200"/>
      <c r="E31" s="200"/>
      <c r="F31" s="200"/>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row>
    <row r="32" spans="1:32" ht="15">
      <c r="A32" s="204"/>
      <c r="B32" s="205"/>
      <c r="C32" s="200"/>
      <c r="D32" s="200"/>
      <c r="E32" s="200"/>
      <c r="F32" s="200"/>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row>
    <row r="33" spans="1:32" ht="15">
      <c r="A33" s="204"/>
      <c r="B33" s="72"/>
      <c r="C33" s="200"/>
      <c r="D33" s="200"/>
      <c r="E33" s="200"/>
      <c r="F33" s="200"/>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row>
    <row r="34" spans="1:32" ht="15">
      <c r="A34" s="206"/>
      <c r="B34" s="72"/>
      <c r="C34" s="200"/>
      <c r="D34" s="200"/>
      <c r="E34" s="200"/>
      <c r="F34" s="200"/>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row>
    <row r="35" spans="1:32" ht="15">
      <c r="A35" s="207"/>
      <c r="B35" s="72"/>
      <c r="C35" s="200"/>
      <c r="D35" s="200"/>
      <c r="E35" s="200"/>
      <c r="F35" s="200"/>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row>
    <row r="36" spans="1:32" ht="15">
      <c r="A36" s="78"/>
      <c r="B36" s="72"/>
      <c r="C36" s="200"/>
      <c r="D36" s="200"/>
      <c r="E36" s="200"/>
      <c r="F36" s="200"/>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row>
    <row r="37" spans="1:32" ht="15">
      <c r="A37" s="75"/>
      <c r="B37" s="72"/>
      <c r="C37" s="208"/>
      <c r="D37" s="208"/>
      <c r="E37" s="200"/>
      <c r="F37" s="208"/>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row>
    <row r="38" spans="1:32" ht="15">
      <c r="A38" s="79"/>
      <c r="B38" s="72"/>
      <c r="C38" s="200"/>
      <c r="D38" s="200"/>
      <c r="E38" s="200"/>
      <c r="F38" s="200"/>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row>
    <row r="39" spans="1:32" ht="15">
      <c r="A39" s="209"/>
      <c r="B39" s="72"/>
      <c r="C39" s="200"/>
      <c r="D39" s="200"/>
      <c r="E39" s="200"/>
      <c r="F39" s="200"/>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row>
    <row r="40" spans="1:32" ht="15">
      <c r="A40" s="79"/>
      <c r="B40" s="72"/>
      <c r="C40" s="200"/>
      <c r="D40" s="200"/>
      <c r="E40" s="200"/>
      <c r="F40" s="200"/>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row>
    <row r="41" spans="1:32" ht="15">
      <c r="A41" s="209"/>
      <c r="B41" s="72"/>
      <c r="C41" s="200"/>
      <c r="D41" s="200"/>
      <c r="E41" s="200"/>
      <c r="F41" s="200"/>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row>
    <row r="42" spans="1:32" ht="15">
      <c r="A42" s="75"/>
      <c r="B42" s="72"/>
      <c r="C42" s="200"/>
      <c r="D42" s="200"/>
      <c r="E42" s="200"/>
      <c r="F42" s="200"/>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row>
    <row r="43" spans="1:32" ht="15">
      <c r="A43" s="71"/>
      <c r="B43" s="72"/>
      <c r="C43" s="200"/>
      <c r="D43" s="200"/>
      <c r="E43" s="200"/>
      <c r="F43" s="200"/>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row>
    <row r="44" spans="1:32" ht="15">
      <c r="A44" s="71"/>
      <c r="B44" s="72"/>
      <c r="C44" s="200"/>
      <c r="D44" s="200"/>
      <c r="E44" s="200"/>
      <c r="F44" s="200"/>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row>
    <row r="45" spans="1:32" ht="15">
      <c r="A45" s="75"/>
      <c r="B45" s="72"/>
      <c r="C45" s="200"/>
      <c r="D45" s="200"/>
      <c r="E45" s="200"/>
      <c r="F45" s="200"/>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row>
    <row r="46" spans="1:32" ht="15">
      <c r="A46" s="75"/>
      <c r="B46" s="76"/>
      <c r="C46" s="200"/>
      <c r="D46" s="200"/>
      <c r="E46" s="200"/>
      <c r="F46" s="200"/>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row>
    <row r="47" spans="1:32" ht="15">
      <c r="A47" s="71"/>
      <c r="B47" s="72"/>
      <c r="C47" s="200"/>
      <c r="D47" s="200"/>
      <c r="E47" s="200"/>
      <c r="F47" s="200"/>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row>
    <row r="48" spans="1:32" ht="15">
      <c r="A48" s="71"/>
      <c r="B48" s="72"/>
      <c r="C48" s="200"/>
      <c r="D48" s="200"/>
      <c r="E48" s="200"/>
      <c r="F48" s="200"/>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row>
    <row r="49" spans="1:32" ht="15">
      <c r="A49" s="75"/>
      <c r="B49" s="72"/>
      <c r="C49" s="200"/>
      <c r="D49" s="200"/>
      <c r="E49" s="200"/>
      <c r="F49" s="200"/>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row>
    <row r="50" spans="1:32" ht="15">
      <c r="A50" s="75"/>
      <c r="B50" s="72"/>
      <c r="C50" s="200"/>
      <c r="D50" s="200"/>
      <c r="E50" s="200"/>
      <c r="F50" s="200"/>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row>
    <row r="51" spans="1:32" ht="15">
      <c r="A51" s="71"/>
      <c r="B51" s="72"/>
      <c r="C51" s="200"/>
      <c r="D51" s="200"/>
      <c r="E51" s="200"/>
      <c r="F51" s="200"/>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row>
    <row r="52" spans="1:32" ht="15">
      <c r="A52" s="210"/>
      <c r="B52" s="72"/>
      <c r="C52" s="200"/>
      <c r="D52" s="200"/>
      <c r="E52" s="200"/>
      <c r="F52" s="200"/>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row>
    <row r="53" spans="1:32" ht="15">
      <c r="A53" s="71"/>
      <c r="B53" s="72"/>
      <c r="C53" s="200"/>
      <c r="D53" s="200"/>
      <c r="E53" s="200"/>
      <c r="F53" s="200"/>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row>
    <row r="54" spans="1:32" ht="15">
      <c r="A54" s="75"/>
      <c r="B54" s="76"/>
      <c r="C54" s="200"/>
      <c r="D54" s="200"/>
      <c r="E54" s="200"/>
      <c r="F54" s="200"/>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row>
    <row r="55" spans="1:32" ht="15">
      <c r="A55" s="71"/>
      <c r="B55" s="72"/>
      <c r="C55" s="200"/>
      <c r="D55" s="200"/>
      <c r="E55" s="200"/>
      <c r="F55" s="200"/>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row>
    <row r="56" spans="1:32" ht="15">
      <c r="A56" s="71"/>
      <c r="B56" s="72"/>
      <c r="C56" s="200"/>
      <c r="D56" s="200"/>
      <c r="E56" s="200"/>
      <c r="F56" s="200"/>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row>
    <row r="57" spans="1:32" ht="15">
      <c r="A57" s="71"/>
      <c r="B57" s="72"/>
      <c r="C57" s="200"/>
      <c r="D57" s="200"/>
      <c r="E57" s="200"/>
      <c r="F57" s="200"/>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2" ht="15">
      <c r="A58" s="75"/>
      <c r="B58" s="72"/>
      <c r="C58" s="200"/>
      <c r="D58" s="200"/>
      <c r="E58" s="200"/>
      <c r="F58" s="200"/>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row>
    <row r="59" spans="1:32" ht="15">
      <c r="A59" s="71"/>
      <c r="B59" s="76"/>
      <c r="C59" s="200"/>
      <c r="D59" s="200"/>
      <c r="E59" s="200"/>
      <c r="F59" s="200"/>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row>
    <row r="60" spans="1:32" ht="15">
      <c r="A60" s="71"/>
      <c r="B60" s="72"/>
      <c r="C60" s="200"/>
      <c r="D60" s="200"/>
      <c r="E60" s="200"/>
      <c r="F60" s="200"/>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row>
    <row r="61" spans="1:32" ht="15">
      <c r="A61" s="75"/>
      <c r="B61" s="72"/>
      <c r="C61" s="200"/>
      <c r="D61" s="200"/>
      <c r="E61" s="200"/>
      <c r="F61" s="200"/>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row>
    <row r="62" spans="1:32" ht="15">
      <c r="A62" s="75"/>
      <c r="B62" s="72"/>
      <c r="C62" s="200"/>
      <c r="D62" s="200"/>
      <c r="E62" s="200"/>
      <c r="F62" s="200"/>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row>
    <row r="63" spans="1:32" ht="15">
      <c r="A63" s="211"/>
      <c r="B63" s="200"/>
      <c r="C63" s="200"/>
      <c r="D63" s="200"/>
      <c r="E63" s="200"/>
      <c r="F63" s="200"/>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row>
    <row r="64" spans="1:32" ht="15">
      <c r="A64" s="71"/>
      <c r="B64" s="72"/>
      <c r="C64" s="200"/>
      <c r="D64" s="200"/>
      <c r="E64" s="200"/>
      <c r="F64" s="200"/>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row>
    <row r="65" spans="1:32" ht="15">
      <c r="A65" s="201"/>
      <c r="B65" s="72"/>
      <c r="C65" s="200"/>
      <c r="D65" s="200"/>
      <c r="E65" s="200"/>
      <c r="F65" s="200"/>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row>
    <row r="66" spans="1:32" ht="15">
      <c r="A66" s="65"/>
      <c r="B66" s="72"/>
      <c r="C66" s="200"/>
      <c r="D66" s="200"/>
      <c r="E66" s="200"/>
      <c r="F66" s="200"/>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row>
    <row r="67" spans="1:32" ht="15">
      <c r="A67" s="75"/>
      <c r="B67" s="72"/>
      <c r="C67" s="200"/>
      <c r="D67" s="200"/>
      <c r="E67" s="200"/>
      <c r="F67" s="200"/>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row>
    <row r="68" spans="1:32" ht="15">
      <c r="A68" s="79"/>
      <c r="B68" s="72"/>
      <c r="C68" s="200"/>
      <c r="D68" s="200"/>
      <c r="E68" s="200"/>
      <c r="F68" s="200"/>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row>
    <row r="69" spans="1:32" ht="15">
      <c r="A69" s="79"/>
      <c r="B69" s="72"/>
      <c r="C69" s="200"/>
      <c r="D69" s="200"/>
      <c r="E69" s="200"/>
      <c r="F69" s="200"/>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row>
    <row r="70" spans="1:32" ht="15">
      <c r="A70" s="80"/>
      <c r="B70" s="72"/>
      <c r="C70" s="200"/>
      <c r="D70" s="200"/>
      <c r="E70" s="200"/>
      <c r="F70" s="200"/>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row>
    <row r="71" spans="1:32" ht="15">
      <c r="A71" s="79"/>
      <c r="B71" s="72"/>
      <c r="C71" s="200"/>
      <c r="D71" s="200"/>
      <c r="E71" s="200"/>
      <c r="F71" s="200"/>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row>
    <row r="72" spans="1:32" ht="15">
      <c r="A72" s="71"/>
      <c r="B72" s="72"/>
      <c r="C72" s="200"/>
      <c r="D72" s="200"/>
      <c r="E72" s="200"/>
      <c r="F72" s="200"/>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row>
    <row r="73" spans="1:32" ht="15">
      <c r="A73" s="75"/>
      <c r="B73" s="72"/>
      <c r="C73" s="200"/>
      <c r="D73" s="200"/>
      <c r="E73" s="200"/>
      <c r="F73" s="200"/>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ht="15.75">
      <c r="A74" s="81"/>
      <c r="B74" s="72"/>
      <c r="C74" s="200"/>
      <c r="D74" s="200"/>
      <c r="E74" s="212"/>
      <c r="F74" s="212"/>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row>
    <row r="75" spans="1:32" ht="15">
      <c r="A75" s="223"/>
      <c r="B75" s="223"/>
      <c r="C75" s="224"/>
      <c r="D75" s="225"/>
      <c r="E75" s="63"/>
      <c r="F75" s="213"/>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row>
    <row r="76" spans="1:32" ht="15">
      <c r="A76" s="226"/>
      <c r="B76" s="226"/>
      <c r="C76" s="224"/>
      <c r="D76" s="225"/>
      <c r="E76" s="146"/>
      <c r="F76" s="42"/>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ht="15">
      <c r="A77" s="226"/>
      <c r="B77" s="226"/>
      <c r="C77" s="224"/>
      <c r="D77" s="225"/>
      <c r="E77" s="146"/>
      <c r="F77" s="42"/>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ht="15">
      <c r="A78" s="227"/>
      <c r="B78" s="227"/>
      <c r="C78" s="224"/>
      <c r="D78" s="225"/>
      <c r="E78" s="146"/>
      <c r="F78" s="42"/>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ht="15">
      <c r="A79" s="226"/>
      <c r="B79" s="226"/>
      <c r="C79" s="224"/>
      <c r="D79" s="225"/>
      <c r="E79" s="146"/>
      <c r="F79" s="42"/>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ht="15">
      <c r="A80" s="226"/>
      <c r="B80" s="226"/>
      <c r="C80" s="224"/>
      <c r="D80" s="225"/>
      <c r="E80" s="146"/>
      <c r="F80" s="42"/>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ht="15">
      <c r="A81" s="226"/>
      <c r="B81" s="226"/>
      <c r="C81" s="224"/>
      <c r="D81" s="225"/>
      <c r="E81" s="146"/>
      <c r="F81" s="42"/>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ht="15">
      <c r="A82" s="226"/>
      <c r="B82" s="226"/>
      <c r="C82" s="224"/>
      <c r="D82" s="225"/>
      <c r="E82" s="146"/>
      <c r="F82" s="42"/>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ht="15">
      <c r="A83" s="226"/>
      <c r="B83" s="226"/>
      <c r="C83" s="224"/>
      <c r="D83" s="225"/>
      <c r="E83" s="146"/>
      <c r="F83" s="42"/>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ht="15">
      <c r="A84" s="226"/>
      <c r="B84" s="226"/>
      <c r="C84" s="224"/>
      <c r="D84" s="225"/>
      <c r="E84" s="146"/>
      <c r="F84" s="42"/>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ht="15">
      <c r="A85" s="226"/>
      <c r="B85" s="226"/>
      <c r="C85" s="224"/>
      <c r="D85" s="225"/>
      <c r="E85" s="146"/>
      <c r="F85" s="42"/>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ht="15">
      <c r="A86" s="226"/>
      <c r="B86" s="226"/>
      <c r="C86" s="224"/>
      <c r="D86" s="225"/>
      <c r="E86" s="146"/>
      <c r="F86" s="42"/>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ht="15">
      <c r="A87" s="227"/>
      <c r="B87" s="227"/>
      <c r="C87" s="224"/>
      <c r="D87" s="225"/>
      <c r="E87" s="146"/>
      <c r="F87" s="42"/>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ht="15">
      <c r="A88" s="227"/>
      <c r="B88" s="227"/>
      <c r="C88" s="224"/>
      <c r="D88" s="225"/>
      <c r="E88" s="146"/>
      <c r="F88" s="42"/>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ht="15">
      <c r="A89" s="227"/>
      <c r="B89" s="227"/>
      <c r="C89" s="224"/>
      <c r="D89" s="225"/>
      <c r="E89" s="146"/>
      <c r="F89" s="42"/>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ht="15">
      <c r="A90" s="227"/>
      <c r="B90" s="227"/>
      <c r="C90" s="224"/>
      <c r="D90" s="225"/>
      <c r="E90" s="146"/>
      <c r="F90" s="42"/>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ht="15">
      <c r="A91" s="227"/>
      <c r="B91" s="227"/>
      <c r="C91" s="224"/>
      <c r="D91" s="225"/>
      <c r="E91" s="146"/>
      <c r="F91" s="42"/>
      <c r="P91" s="36"/>
      <c r="Q91" s="36"/>
      <c r="R91" s="36"/>
      <c r="S91" s="36"/>
      <c r="T91" s="36"/>
      <c r="U91" s="36"/>
      <c r="V91" s="36"/>
      <c r="W91" s="36"/>
      <c r="X91" s="36"/>
      <c r="Y91" s="36"/>
      <c r="Z91" s="36"/>
      <c r="AA91" s="36"/>
      <c r="AB91" s="36"/>
      <c r="AC91" s="36"/>
      <c r="AD91" s="36"/>
      <c r="AE91" s="36"/>
      <c r="AF91" s="36"/>
    </row>
    <row r="92" spans="1:32" ht="15">
      <c r="A92" s="227"/>
      <c r="B92" s="227"/>
      <c r="C92" s="224"/>
      <c r="D92" s="225"/>
      <c r="E92" s="146"/>
      <c r="F92" s="42"/>
      <c r="P92" s="36"/>
      <c r="Q92" s="36"/>
      <c r="R92" s="36"/>
      <c r="S92" s="36"/>
      <c r="T92" s="36"/>
      <c r="U92" s="36"/>
      <c r="V92" s="36"/>
      <c r="W92" s="36"/>
      <c r="X92" s="36"/>
      <c r="Y92" s="36"/>
      <c r="Z92" s="36"/>
      <c r="AA92" s="36"/>
      <c r="AB92" s="36"/>
      <c r="AC92" s="36"/>
      <c r="AD92" s="36"/>
      <c r="AE92" s="36"/>
      <c r="AF92" s="36"/>
    </row>
    <row r="93" spans="1:32" ht="15">
      <c r="A93" s="227"/>
      <c r="B93" s="227"/>
      <c r="C93" s="224"/>
      <c r="D93" s="225"/>
      <c r="E93" s="146"/>
      <c r="F93" s="42"/>
      <c r="P93" s="36"/>
      <c r="Q93" s="36"/>
      <c r="R93" s="36"/>
      <c r="S93" s="36"/>
      <c r="T93" s="36"/>
      <c r="U93" s="36"/>
      <c r="V93" s="36"/>
      <c r="W93" s="36"/>
      <c r="X93" s="36"/>
      <c r="Y93" s="36"/>
      <c r="Z93" s="36"/>
      <c r="AA93" s="36"/>
      <c r="AB93" s="36"/>
      <c r="AC93" s="36"/>
      <c r="AD93" s="36"/>
      <c r="AE93" s="36"/>
      <c r="AF93" s="36"/>
    </row>
    <row r="94" spans="1:32" ht="15">
      <c r="A94" s="227"/>
      <c r="B94" s="227"/>
      <c r="C94" s="224"/>
      <c r="D94" s="225"/>
      <c r="E94" s="146"/>
      <c r="F94" s="42"/>
      <c r="P94" s="36"/>
      <c r="Q94" s="36"/>
      <c r="R94" s="36"/>
      <c r="S94" s="36"/>
      <c r="T94" s="36"/>
      <c r="U94" s="36"/>
      <c r="V94" s="36"/>
      <c r="W94" s="36"/>
      <c r="X94" s="36"/>
      <c r="Y94" s="36"/>
      <c r="Z94" s="36"/>
      <c r="AA94" s="36"/>
      <c r="AB94" s="36"/>
      <c r="AC94" s="36"/>
      <c r="AD94" s="36"/>
      <c r="AE94" s="36"/>
      <c r="AF94" s="36"/>
    </row>
    <row r="95" spans="1:32" ht="15">
      <c r="A95" s="227"/>
      <c r="B95" s="227"/>
      <c r="C95" s="224"/>
      <c r="D95" s="225"/>
      <c r="E95" s="146"/>
      <c r="F95" s="42"/>
      <c r="P95" s="36"/>
      <c r="Q95" s="36"/>
      <c r="R95" s="36"/>
      <c r="S95" s="36"/>
      <c r="T95" s="36"/>
      <c r="U95" s="36"/>
      <c r="V95" s="36"/>
      <c r="W95" s="36"/>
      <c r="X95" s="36"/>
      <c r="Y95" s="36"/>
      <c r="Z95" s="36"/>
      <c r="AA95" s="36"/>
      <c r="AB95" s="36"/>
      <c r="AC95" s="36"/>
      <c r="AD95" s="36"/>
      <c r="AE95" s="36"/>
      <c r="AF95" s="36"/>
    </row>
    <row r="96" spans="1:32" ht="15">
      <c r="A96" s="227"/>
      <c r="B96" s="227"/>
      <c r="C96" s="224"/>
      <c r="D96" s="225"/>
      <c r="E96" s="146"/>
      <c r="F96" s="42"/>
      <c r="P96" s="36"/>
      <c r="Q96" s="36"/>
      <c r="R96" s="36"/>
      <c r="S96" s="36"/>
      <c r="T96" s="36"/>
      <c r="U96" s="36"/>
      <c r="V96" s="36"/>
      <c r="W96" s="36"/>
      <c r="X96" s="36"/>
      <c r="Y96" s="36"/>
      <c r="Z96" s="36"/>
      <c r="AA96" s="36"/>
      <c r="AB96" s="36"/>
      <c r="AC96" s="36"/>
      <c r="AD96" s="36"/>
      <c r="AE96" s="36"/>
      <c r="AF96" s="36"/>
    </row>
    <row r="97" spans="1:32" ht="15">
      <c r="A97" s="227"/>
      <c r="B97" s="227"/>
      <c r="C97" s="224"/>
      <c r="D97" s="225"/>
      <c r="E97" s="214"/>
      <c r="F97" s="42"/>
      <c r="P97" s="36"/>
      <c r="Q97" s="36"/>
      <c r="R97" s="36"/>
      <c r="S97" s="36"/>
      <c r="T97" s="36"/>
      <c r="U97" s="36"/>
      <c r="V97" s="36"/>
      <c r="W97" s="36"/>
      <c r="X97" s="36"/>
      <c r="Y97" s="36"/>
      <c r="Z97" s="36"/>
      <c r="AA97" s="36"/>
      <c r="AB97" s="36"/>
      <c r="AC97" s="36"/>
      <c r="AD97" s="36"/>
      <c r="AE97" s="36"/>
      <c r="AF97" s="36"/>
    </row>
    <row r="98" spans="1:32" ht="15">
      <c r="A98" s="227"/>
      <c r="B98" s="227"/>
      <c r="C98" s="224"/>
      <c r="D98" s="225"/>
      <c r="E98" s="146"/>
      <c r="F98" s="42"/>
      <c r="P98" s="36"/>
      <c r="Q98" s="36"/>
      <c r="R98" s="36"/>
      <c r="S98" s="36"/>
      <c r="T98" s="36"/>
      <c r="U98" s="36"/>
      <c r="V98" s="36"/>
      <c r="W98" s="36"/>
      <c r="X98" s="36"/>
      <c r="Y98" s="36"/>
      <c r="Z98" s="36"/>
      <c r="AA98" s="36"/>
      <c r="AB98" s="36"/>
      <c r="AC98" s="36"/>
      <c r="AD98" s="36"/>
      <c r="AE98" s="36"/>
      <c r="AF98" s="36"/>
    </row>
    <row r="99" spans="1:32" ht="15">
      <c r="A99" s="226"/>
      <c r="B99" s="226"/>
      <c r="C99" s="224"/>
      <c r="D99" s="225"/>
      <c r="E99" s="146"/>
      <c r="F99" s="42"/>
      <c r="P99" s="36"/>
      <c r="Q99" s="36"/>
      <c r="R99" s="36"/>
      <c r="S99" s="36"/>
      <c r="T99" s="36"/>
      <c r="U99" s="36"/>
      <c r="V99" s="36"/>
      <c r="W99" s="36"/>
      <c r="X99" s="36"/>
      <c r="Y99" s="36"/>
      <c r="Z99" s="36"/>
      <c r="AA99" s="36"/>
      <c r="AB99" s="36"/>
      <c r="AC99" s="36"/>
      <c r="AD99" s="36"/>
      <c r="AE99" s="36"/>
      <c r="AF99" s="36"/>
    </row>
    <row r="100" spans="1:32" ht="15">
      <c r="A100" s="228"/>
      <c r="B100" s="228"/>
      <c r="C100" s="229"/>
      <c r="D100" s="230"/>
      <c r="E100" s="215"/>
      <c r="P100" s="36"/>
      <c r="Q100" s="36"/>
      <c r="R100" s="36"/>
      <c r="S100" s="36"/>
      <c r="T100" s="36"/>
      <c r="U100" s="36"/>
      <c r="V100" s="36"/>
      <c r="W100" s="36"/>
      <c r="X100" s="36"/>
      <c r="Y100" s="36"/>
      <c r="Z100" s="36"/>
      <c r="AA100" s="36"/>
      <c r="AB100" s="36"/>
      <c r="AC100" s="36"/>
      <c r="AD100" s="36"/>
      <c r="AE100" s="36"/>
      <c r="AF100" s="36"/>
    </row>
    <row r="101" spans="1:32" ht="15">
      <c r="A101" s="231"/>
      <c r="B101" s="231"/>
      <c r="C101" s="232"/>
      <c r="D101" s="230"/>
      <c r="E101" s="215"/>
    </row>
    <row r="102" spans="1:32" ht="15">
      <c r="A102" s="231"/>
      <c r="B102" s="231"/>
      <c r="C102" s="232"/>
      <c r="D102" s="230"/>
      <c r="E102" s="215"/>
    </row>
    <row r="103" spans="1:32" ht="15">
      <c r="A103" s="231"/>
      <c r="B103" s="231"/>
      <c r="C103" s="232"/>
      <c r="D103" s="230"/>
      <c r="E103" s="215"/>
    </row>
    <row r="104" spans="1:32" ht="15">
      <c r="A104" s="216"/>
      <c r="B104" s="217"/>
      <c r="C104" s="60"/>
      <c r="D104" s="215"/>
      <c r="E104" s="215"/>
    </row>
    <row r="105" spans="1:32" ht="15">
      <c r="B105" s="217"/>
      <c r="C105" s="60"/>
    </row>
    <row r="106" spans="1:32" ht="15">
      <c r="B106" s="217"/>
      <c r="C106" s="60"/>
    </row>
    <row r="107" spans="1:32" ht="15">
      <c r="B107" s="218"/>
      <c r="C107" s="60"/>
    </row>
    <row r="108" spans="1:32" ht="15">
      <c r="B108" s="218"/>
      <c r="C108" s="60"/>
    </row>
    <row r="109" spans="1:32" ht="15">
      <c r="B109" s="218"/>
      <c r="C109" s="60"/>
    </row>
    <row r="110" spans="1:32" ht="15">
      <c r="B110" s="218"/>
      <c r="C110" s="60"/>
    </row>
    <row r="111" spans="1:32" ht="15">
      <c r="C111" s="60"/>
    </row>
  </sheetData>
  <sheetProtection password="D0E6" sheet="1" objects="1" scenarios="1"/>
  <protectedRanges>
    <protectedRange sqref="C11:E11" name="Range1"/>
  </protectedRanges>
  <mergeCells count="9">
    <mergeCell ref="B8:F8"/>
    <mergeCell ref="G9:I9"/>
    <mergeCell ref="A12:F12"/>
    <mergeCell ref="A5:F5"/>
    <mergeCell ref="A6:F6"/>
    <mergeCell ref="A9:A10"/>
    <mergeCell ref="B9:B10"/>
    <mergeCell ref="C9:C10"/>
    <mergeCell ref="D9:F9"/>
  </mergeCells>
  <phoneticPr fontId="32" type="noConversion"/>
  <conditionalFormatting sqref="E13">
    <cfRule type="expression" dxfId="34" priority="1" stopIfTrue="1">
      <formula>CHK_IN246=1</formula>
    </cfRule>
  </conditionalFormatting>
  <conditionalFormatting sqref="E14:E15">
    <cfRule type="expression" dxfId="33" priority="2" stopIfTrue="1">
      <formula>CHK_IN246=1</formula>
    </cfRule>
  </conditionalFormatting>
  <conditionalFormatting sqref="F13">
    <cfRule type="expression" dxfId="32" priority="3" stopIfTrue="1">
      <formula>CHK_GP246=1</formula>
    </cfRule>
  </conditionalFormatting>
  <conditionalFormatting sqref="F14:F15">
    <cfRule type="expression" dxfId="31" priority="4" stopIfTrue="1">
      <formula>CHK_GP246=1</formula>
    </cfRule>
  </conditionalFormatting>
  <conditionalFormatting sqref="E16">
    <cfRule type="expression" dxfId="30" priority="5" stopIfTrue="1">
      <formula>CHK_IN244=1</formula>
    </cfRule>
  </conditionalFormatting>
  <conditionalFormatting sqref="F16">
    <cfRule type="expression" dxfId="29" priority="6" stopIfTrue="1">
      <formula>CHK_GP244=1</formula>
    </cfRule>
  </conditionalFormatting>
  <conditionalFormatting sqref="E17:E19">
    <cfRule type="expression" dxfId="28" priority="7" stopIfTrue="1">
      <formula>CHK_IN244=1</formula>
    </cfRule>
  </conditionalFormatting>
  <conditionalFormatting sqref="F18:F19">
    <cfRule type="expression" dxfId="27" priority="8" stopIfTrue="1">
      <formula>CHK_GP244=1</formula>
    </cfRule>
  </conditionalFormatting>
  <conditionalFormatting sqref="E20">
    <cfRule type="expression" dxfId="26" priority="9" stopIfTrue="1">
      <formula>CHK_IN245=1</formula>
    </cfRule>
  </conditionalFormatting>
  <conditionalFormatting sqref="E21:E23">
    <cfRule type="expression" dxfId="25" priority="10" stopIfTrue="1">
      <formula>CHK_IN245=1</formula>
    </cfRule>
  </conditionalFormatting>
  <conditionalFormatting sqref="F22:F23">
    <cfRule type="expression" dxfId="24" priority="11" stopIfTrue="1">
      <formula>CHK_GP245=1</formula>
    </cfRule>
  </conditionalFormatting>
  <conditionalFormatting sqref="F20">
    <cfRule type="expression" dxfId="23" priority="12" stopIfTrue="1">
      <formula>CHK_GP245=1</formula>
    </cfRule>
  </conditionalFormatting>
  <conditionalFormatting sqref="E25">
    <cfRule type="expression" dxfId="22" priority="13" stopIfTrue="1">
      <formula>CHK_IN812=1</formula>
    </cfRule>
  </conditionalFormatting>
  <conditionalFormatting sqref="E26:E29">
    <cfRule type="expression" dxfId="21" priority="14" stopIfTrue="1">
      <formula>CHK_IN812=1</formula>
    </cfRule>
  </conditionalFormatting>
  <conditionalFormatting sqref="F25">
    <cfRule type="expression" dxfId="20" priority="15" stopIfTrue="1">
      <formula>CHK_GP812=1</formula>
    </cfRule>
  </conditionalFormatting>
  <conditionalFormatting sqref="F26:F29">
    <cfRule type="expression" dxfId="19" priority="16" stopIfTrue="1">
      <formula>CHK_GP812=1</formula>
    </cfRule>
  </conditionalFormatting>
  <conditionalFormatting sqref="E46">
    <cfRule type="expression" dxfId="18" priority="17" stopIfTrue="1">
      <formula>CHK_IN213=1</formula>
    </cfRule>
  </conditionalFormatting>
  <conditionalFormatting sqref="E47:E48">
    <cfRule type="expression" dxfId="17" priority="18" stopIfTrue="1">
      <formula>CHK_IN213=1</formula>
    </cfRule>
  </conditionalFormatting>
  <conditionalFormatting sqref="F46">
    <cfRule type="expression" dxfId="16" priority="19" stopIfTrue="1">
      <formula>CHK_GP213=1</formula>
    </cfRule>
  </conditionalFormatting>
  <conditionalFormatting sqref="F47:F48">
    <cfRule type="expression" dxfId="15" priority="20" stopIfTrue="1">
      <formula>CHK_GP213=1</formula>
    </cfRule>
  </conditionalFormatting>
  <conditionalFormatting sqref="E50">
    <cfRule type="expression" dxfId="14" priority="21" stopIfTrue="1">
      <formula>CHK_IN411=1</formula>
    </cfRule>
  </conditionalFormatting>
  <conditionalFormatting sqref="E51:E53">
    <cfRule type="expression" dxfId="13" priority="22" stopIfTrue="1">
      <formula>CHK_IN411=1</formula>
    </cfRule>
  </conditionalFormatting>
  <conditionalFormatting sqref="F50">
    <cfRule type="expression" dxfId="12" priority="23" stopIfTrue="1">
      <formula>CHK_GP411=1</formula>
    </cfRule>
  </conditionalFormatting>
  <conditionalFormatting sqref="F51:F53">
    <cfRule type="expression" dxfId="11" priority="24" stopIfTrue="1">
      <formula>CHK_GP411=1</formula>
    </cfRule>
  </conditionalFormatting>
  <conditionalFormatting sqref="E54">
    <cfRule type="expression" dxfId="10" priority="25" stopIfTrue="1">
      <formula>CHK_IN511=1</formula>
    </cfRule>
  </conditionalFormatting>
  <conditionalFormatting sqref="E55:E57">
    <cfRule type="expression" dxfId="9" priority="26" stopIfTrue="1">
      <formula>CHK_IN511=1</formula>
    </cfRule>
  </conditionalFormatting>
  <conditionalFormatting sqref="F54">
    <cfRule type="expression" dxfId="8" priority="27" stopIfTrue="1">
      <formula>CHK_GP511=1</formula>
    </cfRule>
  </conditionalFormatting>
  <conditionalFormatting sqref="F55:F57">
    <cfRule type="expression" dxfId="7" priority="28" stopIfTrue="1">
      <formula>CHK_GP511=1</formula>
    </cfRule>
  </conditionalFormatting>
  <conditionalFormatting sqref="E58">
    <cfRule type="expression" dxfId="6" priority="29" stopIfTrue="1">
      <formula>CHK_IN854=1</formula>
    </cfRule>
  </conditionalFormatting>
  <conditionalFormatting sqref="E59:E60">
    <cfRule type="expression" dxfId="5" priority="30" stopIfTrue="1">
      <formula>CHK_IN854=1</formula>
    </cfRule>
  </conditionalFormatting>
  <conditionalFormatting sqref="F58">
    <cfRule type="expression" dxfId="4" priority="31" stopIfTrue="1">
      <formula>CHK_GP854=1</formula>
    </cfRule>
  </conditionalFormatting>
  <conditionalFormatting sqref="F59:F60">
    <cfRule type="expression" dxfId="3" priority="32" stopIfTrue="1">
      <formula>CHK_GP854=1</formula>
    </cfRule>
  </conditionalFormatting>
  <conditionalFormatting sqref="B8:F8">
    <cfRule type="expression" dxfId="2" priority="33" stopIfTrue="1">
      <formula>OR(CHK_STORAGE&gt;0,$J$11&gt;0)</formula>
    </cfRule>
  </conditionalFormatting>
  <conditionalFormatting sqref="C11:D11">
    <cfRule type="expression" dxfId="1" priority="34" stopIfTrue="1">
      <formula>CHK_STORAGE&gt;0</formula>
    </cfRule>
    <cfRule type="expression" dxfId="0" priority="35" stopIfTrue="1">
      <formula>AND(_SO141&gt;0,_SW141=0)</formula>
    </cfRule>
  </conditionalFormatting>
  <dataValidations count="1">
    <dataValidation type="whole" operator="greaterThanOrEqual" allowBlank="1" showInputMessage="1" showErrorMessage="1" error="Entry must be greater than or equal to zero." sqref="C11:E11">
      <formula1>0</formula1>
    </dataValidation>
  </dataValidations>
  <pageMargins left="0.75" right="0.75" top="1" bottom="1" header="0.5" footer="0.5"/>
  <pageSetup scale="54"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22"/>
  <sheetViews>
    <sheetView workbookViewId="0"/>
  </sheetViews>
  <sheetFormatPr defaultRowHeight="14.25"/>
  <cols>
    <col min="1" max="1" width="44.85546875" style="6" bestFit="1" customWidth="1"/>
    <col min="2" max="2" width="32.5703125" style="6" customWidth="1"/>
    <col min="3" max="3" width="21.140625" style="14" customWidth="1"/>
    <col min="4" max="16384" width="9.140625" style="6"/>
  </cols>
  <sheetData>
    <row r="1" spans="1:3" ht="15">
      <c r="A1" s="5"/>
      <c r="B1" s="10"/>
      <c r="C1" s="11"/>
    </row>
    <row r="2" spans="1:3" ht="13.9" customHeight="1">
      <c r="A2" s="7" t="s">
        <v>109</v>
      </c>
      <c r="B2" s="9" t="s">
        <v>199</v>
      </c>
      <c r="C2" s="12" t="s">
        <v>70</v>
      </c>
    </row>
    <row r="3" spans="1:3">
      <c r="A3" s="7" t="s">
        <v>28</v>
      </c>
      <c r="B3" s="9" t="s">
        <v>200</v>
      </c>
      <c r="C3" s="12" t="s">
        <v>71</v>
      </c>
    </row>
    <row r="4" spans="1:3">
      <c r="A4" s="7" t="s">
        <v>29</v>
      </c>
      <c r="B4" s="9" t="s">
        <v>202</v>
      </c>
      <c r="C4" s="12" t="s">
        <v>72</v>
      </c>
    </row>
    <row r="5" spans="1:3">
      <c r="A5" s="7" t="s">
        <v>110</v>
      </c>
      <c r="B5" s="9" t="s">
        <v>201</v>
      </c>
      <c r="C5" s="12" t="s">
        <v>73</v>
      </c>
    </row>
    <row r="6" spans="1:3">
      <c r="A6" s="7" t="s">
        <v>111</v>
      </c>
      <c r="B6" s="9" t="s">
        <v>203</v>
      </c>
      <c r="C6" s="12" t="s">
        <v>74</v>
      </c>
    </row>
    <row r="7" spans="1:3">
      <c r="A7" s="7" t="s">
        <v>112</v>
      </c>
      <c r="B7" s="9" t="s">
        <v>204</v>
      </c>
      <c r="C7" s="12" t="s">
        <v>75</v>
      </c>
    </row>
    <row r="8" spans="1:3">
      <c r="A8" s="7" t="s">
        <v>30</v>
      </c>
      <c r="B8" s="9" t="s">
        <v>205</v>
      </c>
      <c r="C8" s="12" t="s">
        <v>76</v>
      </c>
    </row>
    <row r="9" spans="1:3">
      <c r="A9" s="7" t="s">
        <v>113</v>
      </c>
      <c r="B9" s="9" t="s">
        <v>206</v>
      </c>
      <c r="C9" s="12" t="s">
        <v>16</v>
      </c>
    </row>
    <row r="10" spans="1:3">
      <c r="A10" s="7" t="s">
        <v>31</v>
      </c>
      <c r="C10" s="12" t="s">
        <v>77</v>
      </c>
    </row>
    <row r="11" spans="1:3">
      <c r="A11" s="7" t="s">
        <v>114</v>
      </c>
      <c r="C11" s="12" t="s">
        <v>17</v>
      </c>
    </row>
    <row r="12" spans="1:3">
      <c r="A12" s="7" t="s">
        <v>115</v>
      </c>
      <c r="C12" s="12" t="s">
        <v>18</v>
      </c>
    </row>
    <row r="13" spans="1:3">
      <c r="A13" s="7" t="s">
        <v>116</v>
      </c>
      <c r="B13" s="10" t="s">
        <v>207</v>
      </c>
      <c r="C13" s="12" t="s">
        <v>78</v>
      </c>
    </row>
    <row r="14" spans="1:3">
      <c r="A14" s="7" t="s">
        <v>117</v>
      </c>
      <c r="C14" s="12" t="s">
        <v>79</v>
      </c>
    </row>
    <row r="15" spans="1:3">
      <c r="A15" s="7" t="s">
        <v>118</v>
      </c>
      <c r="B15" s="9" t="s">
        <v>208</v>
      </c>
      <c r="C15" s="12" t="s">
        <v>80</v>
      </c>
    </row>
    <row r="16" spans="1:3">
      <c r="A16" s="7" t="s">
        <v>119</v>
      </c>
      <c r="B16" s="9" t="s">
        <v>209</v>
      </c>
      <c r="C16" s="12" t="s">
        <v>19</v>
      </c>
    </row>
    <row r="17" spans="1:3">
      <c r="A17" s="7" t="s">
        <v>120</v>
      </c>
      <c r="B17" s="9" t="s">
        <v>206</v>
      </c>
      <c r="C17" s="12" t="s">
        <v>81</v>
      </c>
    </row>
    <row r="18" spans="1:3">
      <c r="A18" s="7" t="s">
        <v>32</v>
      </c>
      <c r="B18" s="9" t="s">
        <v>210</v>
      </c>
      <c r="C18" s="12" t="s">
        <v>82</v>
      </c>
    </row>
    <row r="19" spans="1:3">
      <c r="A19" s="7" t="s">
        <v>33</v>
      </c>
      <c r="B19" s="9" t="s">
        <v>219</v>
      </c>
      <c r="C19" s="12" t="s">
        <v>83</v>
      </c>
    </row>
    <row r="20" spans="1:3">
      <c r="A20" s="7" t="s">
        <v>121</v>
      </c>
      <c r="C20" s="12" t="s">
        <v>84</v>
      </c>
    </row>
    <row r="21" spans="1:3">
      <c r="A21" s="7" t="s">
        <v>122</v>
      </c>
      <c r="B21" s="10" t="s">
        <v>211</v>
      </c>
      <c r="C21" s="12" t="s">
        <v>21</v>
      </c>
    </row>
    <row r="22" spans="1:3">
      <c r="A22" s="7" t="s">
        <v>34</v>
      </c>
      <c r="C22" s="12" t="s">
        <v>20</v>
      </c>
    </row>
    <row r="23" spans="1:3">
      <c r="A23" s="8" t="s">
        <v>35</v>
      </c>
      <c r="B23" s="9" t="s">
        <v>212</v>
      </c>
      <c r="C23" s="12" t="s">
        <v>85</v>
      </c>
    </row>
    <row r="24" spans="1:3">
      <c r="A24" s="7" t="s">
        <v>123</v>
      </c>
      <c r="B24" s="9" t="s">
        <v>213</v>
      </c>
      <c r="C24" s="12" t="s">
        <v>86</v>
      </c>
    </row>
    <row r="25" spans="1:3">
      <c r="A25" s="7" t="s">
        <v>36</v>
      </c>
      <c r="B25" s="9" t="s">
        <v>214</v>
      </c>
      <c r="C25" s="12" t="s">
        <v>87</v>
      </c>
    </row>
    <row r="26" spans="1:3">
      <c r="A26" s="7" t="s">
        <v>124</v>
      </c>
      <c r="B26" s="9" t="s">
        <v>215</v>
      </c>
      <c r="C26" s="12" t="s">
        <v>88</v>
      </c>
    </row>
    <row r="27" spans="1:3">
      <c r="A27" s="7" t="s">
        <v>125</v>
      </c>
      <c r="B27" s="9" t="s">
        <v>216</v>
      </c>
      <c r="C27" s="12" t="s">
        <v>89</v>
      </c>
    </row>
    <row r="28" spans="1:3">
      <c r="A28" s="7" t="s">
        <v>126</v>
      </c>
      <c r="B28" s="9" t="s">
        <v>217</v>
      </c>
      <c r="C28" s="12" t="s">
        <v>90</v>
      </c>
    </row>
    <row r="29" spans="1:3">
      <c r="A29" s="7" t="s">
        <v>37</v>
      </c>
      <c r="B29" s="9" t="s">
        <v>218</v>
      </c>
      <c r="C29" s="12" t="s">
        <v>91</v>
      </c>
    </row>
    <row r="30" spans="1:3">
      <c r="A30" s="7" t="s">
        <v>38</v>
      </c>
      <c r="B30" s="9" t="s">
        <v>206</v>
      </c>
      <c r="C30" s="12" t="s">
        <v>92</v>
      </c>
    </row>
    <row r="31" spans="1:3">
      <c r="A31" s="7" t="s">
        <v>39</v>
      </c>
      <c r="C31" s="12" t="s">
        <v>93</v>
      </c>
    </row>
    <row r="32" spans="1:3">
      <c r="A32" s="7" t="s">
        <v>40</v>
      </c>
      <c r="C32" s="12" t="s">
        <v>94</v>
      </c>
    </row>
    <row r="33" spans="1:3">
      <c r="A33" s="7" t="s">
        <v>127</v>
      </c>
      <c r="C33" s="12" t="s">
        <v>22</v>
      </c>
    </row>
    <row r="34" spans="1:3">
      <c r="A34" s="7" t="s">
        <v>41</v>
      </c>
      <c r="C34" s="12" t="s">
        <v>95</v>
      </c>
    </row>
    <row r="35" spans="1:3">
      <c r="A35" s="7" t="s">
        <v>128</v>
      </c>
      <c r="C35" s="12" t="s">
        <v>96</v>
      </c>
    </row>
    <row r="36" spans="1:3">
      <c r="A36" s="7" t="s">
        <v>129</v>
      </c>
      <c r="C36" s="12" t="s">
        <v>23</v>
      </c>
    </row>
    <row r="37" spans="1:3">
      <c r="A37" s="7" t="s">
        <v>130</v>
      </c>
      <c r="C37" s="12" t="s">
        <v>24</v>
      </c>
    </row>
    <row r="38" spans="1:3">
      <c r="A38" s="7" t="s">
        <v>42</v>
      </c>
      <c r="C38" s="12" t="s">
        <v>97</v>
      </c>
    </row>
    <row r="39" spans="1:3">
      <c r="A39" s="7" t="s">
        <v>131</v>
      </c>
      <c r="C39" s="12" t="s">
        <v>98</v>
      </c>
    </row>
    <row r="40" spans="1:3">
      <c r="A40" s="7" t="s">
        <v>43</v>
      </c>
      <c r="C40" s="12" t="s">
        <v>25</v>
      </c>
    </row>
    <row r="41" spans="1:3">
      <c r="A41" s="7" t="s">
        <v>132</v>
      </c>
      <c r="C41" s="12" t="s">
        <v>99</v>
      </c>
    </row>
    <row r="42" spans="1:3">
      <c r="A42" s="7" t="s">
        <v>44</v>
      </c>
      <c r="C42" s="12" t="s">
        <v>100</v>
      </c>
    </row>
    <row r="43" spans="1:3">
      <c r="A43" s="7" t="s">
        <v>133</v>
      </c>
      <c r="C43" s="12" t="s">
        <v>101</v>
      </c>
    </row>
    <row r="44" spans="1:3">
      <c r="A44" s="7" t="s">
        <v>45</v>
      </c>
      <c r="C44" s="12" t="s">
        <v>102</v>
      </c>
    </row>
    <row r="45" spans="1:3">
      <c r="A45" s="7" t="s">
        <v>134</v>
      </c>
      <c r="C45" s="12" t="s">
        <v>103</v>
      </c>
    </row>
    <row r="46" spans="1:3">
      <c r="A46" s="7" t="s">
        <v>135</v>
      </c>
      <c r="C46" s="12" t="s">
        <v>104</v>
      </c>
    </row>
    <row r="47" spans="1:3">
      <c r="A47" s="7" t="s">
        <v>136</v>
      </c>
      <c r="C47" s="12" t="s">
        <v>26</v>
      </c>
    </row>
    <row r="48" spans="1:3">
      <c r="A48" s="7" t="s">
        <v>137</v>
      </c>
      <c r="C48" s="12" t="s">
        <v>105</v>
      </c>
    </row>
    <row r="49" spans="1:3">
      <c r="A49" s="7" t="s">
        <v>138</v>
      </c>
      <c r="C49" s="12" t="s">
        <v>106</v>
      </c>
    </row>
    <row r="50" spans="1:3">
      <c r="A50" s="7" t="s">
        <v>46</v>
      </c>
      <c r="C50" s="12" t="s">
        <v>107</v>
      </c>
    </row>
    <row r="51" spans="1:3">
      <c r="A51" s="7" t="s">
        <v>139</v>
      </c>
      <c r="C51" s="12" t="s">
        <v>27</v>
      </c>
    </row>
    <row r="52" spans="1:3">
      <c r="A52" s="7" t="s">
        <v>140</v>
      </c>
      <c r="C52" s="12" t="s">
        <v>108</v>
      </c>
    </row>
    <row r="53" spans="1:3">
      <c r="A53" s="7" t="s">
        <v>141</v>
      </c>
      <c r="C53" s="13" t="s">
        <v>188</v>
      </c>
    </row>
    <row r="54" spans="1:3">
      <c r="A54" s="7" t="s">
        <v>142</v>
      </c>
      <c r="C54" s="13" t="s">
        <v>189</v>
      </c>
    </row>
    <row r="55" spans="1:3">
      <c r="A55" s="7" t="s">
        <v>143</v>
      </c>
      <c r="C55" s="13" t="s">
        <v>190</v>
      </c>
    </row>
    <row r="56" spans="1:3">
      <c r="A56" s="7" t="s">
        <v>144</v>
      </c>
      <c r="C56" s="13" t="s">
        <v>191</v>
      </c>
    </row>
    <row r="57" spans="1:3">
      <c r="A57" s="7" t="s">
        <v>145</v>
      </c>
      <c r="C57" s="13" t="s">
        <v>192</v>
      </c>
    </row>
    <row r="58" spans="1:3">
      <c r="A58" s="7" t="s">
        <v>146</v>
      </c>
      <c r="C58" s="13" t="s">
        <v>193</v>
      </c>
    </row>
    <row r="59" spans="1:3">
      <c r="A59" s="7" t="s">
        <v>147</v>
      </c>
      <c r="C59" s="13" t="s">
        <v>194</v>
      </c>
    </row>
    <row r="60" spans="1:3">
      <c r="A60" s="7" t="s">
        <v>47</v>
      </c>
      <c r="C60" s="13" t="s">
        <v>195</v>
      </c>
    </row>
    <row r="61" spans="1:3">
      <c r="A61" s="7" t="s">
        <v>48</v>
      </c>
      <c r="C61" s="13" t="s">
        <v>196</v>
      </c>
    </row>
    <row r="62" spans="1:3">
      <c r="A62" s="7" t="s">
        <v>148</v>
      </c>
      <c r="C62" s="13" t="s">
        <v>197</v>
      </c>
    </row>
    <row r="63" spans="1:3">
      <c r="A63" s="7" t="s">
        <v>149</v>
      </c>
      <c r="C63" s="13" t="s">
        <v>198</v>
      </c>
    </row>
    <row r="64" spans="1:3">
      <c r="A64" s="7" t="s">
        <v>49</v>
      </c>
    </row>
    <row r="65" spans="1:1">
      <c r="A65" s="7" t="s">
        <v>50</v>
      </c>
    </row>
    <row r="66" spans="1:1">
      <c r="A66" s="7" t="s">
        <v>51</v>
      </c>
    </row>
    <row r="67" spans="1:1">
      <c r="A67" s="7" t="s">
        <v>52</v>
      </c>
    </row>
    <row r="68" spans="1:1">
      <c r="A68" s="7" t="s">
        <v>150</v>
      </c>
    </row>
    <row r="69" spans="1:1">
      <c r="A69" s="7" t="s">
        <v>53</v>
      </c>
    </row>
    <row r="70" spans="1:1">
      <c r="A70" s="7" t="s">
        <v>151</v>
      </c>
    </row>
    <row r="71" spans="1:1">
      <c r="A71" s="8" t="s">
        <v>152</v>
      </c>
    </row>
    <row r="72" spans="1:1">
      <c r="A72" s="8" t="s">
        <v>153</v>
      </c>
    </row>
    <row r="73" spans="1:1">
      <c r="A73" s="7" t="s">
        <v>54</v>
      </c>
    </row>
    <row r="74" spans="1:1">
      <c r="A74" s="7" t="s">
        <v>154</v>
      </c>
    </row>
    <row r="75" spans="1:1">
      <c r="A75" s="7" t="s">
        <v>155</v>
      </c>
    </row>
    <row r="76" spans="1:1">
      <c r="A76" s="7" t="s">
        <v>55</v>
      </c>
    </row>
    <row r="77" spans="1:1">
      <c r="A77" s="7" t="s">
        <v>156</v>
      </c>
    </row>
    <row r="78" spans="1:1">
      <c r="A78" s="7" t="s">
        <v>157</v>
      </c>
    </row>
    <row r="79" spans="1:1">
      <c r="A79" s="7" t="s">
        <v>56</v>
      </c>
    </row>
    <row r="80" spans="1:1">
      <c r="A80" s="7" t="s">
        <v>57</v>
      </c>
    </row>
    <row r="81" spans="1:1">
      <c r="A81" s="8" t="s">
        <v>158</v>
      </c>
    </row>
    <row r="82" spans="1:1">
      <c r="A82" s="7" t="s">
        <v>58</v>
      </c>
    </row>
    <row r="83" spans="1:1">
      <c r="A83" s="7" t="s">
        <v>59</v>
      </c>
    </row>
    <row r="84" spans="1:1">
      <c r="A84" s="7" t="s">
        <v>159</v>
      </c>
    </row>
    <row r="85" spans="1:1">
      <c r="A85" s="7" t="s">
        <v>160</v>
      </c>
    </row>
    <row r="86" spans="1:1">
      <c r="A86" s="7" t="s">
        <v>161</v>
      </c>
    </row>
    <row r="87" spans="1:1">
      <c r="A87" s="7" t="s">
        <v>60</v>
      </c>
    </row>
    <row r="88" spans="1:1">
      <c r="A88" s="7" t="s">
        <v>61</v>
      </c>
    </row>
    <row r="89" spans="1:1">
      <c r="A89" s="7" t="s">
        <v>162</v>
      </c>
    </row>
    <row r="90" spans="1:1">
      <c r="A90" s="7" t="s">
        <v>62</v>
      </c>
    </row>
    <row r="91" spans="1:1">
      <c r="A91" s="7" t="s">
        <v>163</v>
      </c>
    </row>
    <row r="92" spans="1:1">
      <c r="A92" s="7" t="s">
        <v>164</v>
      </c>
    </row>
    <row r="93" spans="1:1">
      <c r="A93" s="7" t="s">
        <v>165</v>
      </c>
    </row>
    <row r="94" spans="1:1">
      <c r="A94" s="7" t="s">
        <v>63</v>
      </c>
    </row>
    <row r="95" spans="1:1">
      <c r="A95" s="7" t="s">
        <v>166</v>
      </c>
    </row>
    <row r="96" spans="1:1">
      <c r="A96" s="7" t="s">
        <v>167</v>
      </c>
    </row>
    <row r="97" spans="1:1">
      <c r="A97" s="7" t="s">
        <v>64</v>
      </c>
    </row>
    <row r="98" spans="1:1">
      <c r="A98" s="7" t="s">
        <v>168</v>
      </c>
    </row>
    <row r="99" spans="1:1">
      <c r="A99" s="7" t="s">
        <v>169</v>
      </c>
    </row>
    <row r="100" spans="1:1">
      <c r="A100" s="7" t="s">
        <v>170</v>
      </c>
    </row>
    <row r="101" spans="1:1">
      <c r="A101" s="7" t="s">
        <v>171</v>
      </c>
    </row>
    <row r="102" spans="1:1">
      <c r="A102" s="7" t="s">
        <v>65</v>
      </c>
    </row>
    <row r="103" spans="1:1">
      <c r="A103" s="7" t="s">
        <v>172</v>
      </c>
    </row>
    <row r="104" spans="1:1">
      <c r="A104" s="7" t="s">
        <v>173</v>
      </c>
    </row>
    <row r="105" spans="1:1">
      <c r="A105" s="7" t="s">
        <v>66</v>
      </c>
    </row>
    <row r="106" spans="1:1">
      <c r="A106" s="7" t="s">
        <v>67</v>
      </c>
    </row>
    <row r="107" spans="1:1">
      <c r="A107" s="7" t="s">
        <v>174</v>
      </c>
    </row>
    <row r="108" spans="1:1">
      <c r="A108" s="7" t="s">
        <v>175</v>
      </c>
    </row>
    <row r="109" spans="1:1">
      <c r="A109" s="8" t="s">
        <v>176</v>
      </c>
    </row>
    <row r="110" spans="1:1">
      <c r="A110" s="8" t="s">
        <v>177</v>
      </c>
    </row>
    <row r="111" spans="1:1">
      <c r="A111" s="7" t="s">
        <v>178</v>
      </c>
    </row>
    <row r="112" spans="1:1">
      <c r="A112" s="7" t="s">
        <v>179</v>
      </c>
    </row>
    <row r="113" spans="1:1">
      <c r="A113" s="7" t="s">
        <v>68</v>
      </c>
    </row>
    <row r="114" spans="1:1">
      <c r="A114" s="7" t="s">
        <v>180</v>
      </c>
    </row>
    <row r="115" spans="1:1">
      <c r="A115" s="7" t="s">
        <v>181</v>
      </c>
    </row>
    <row r="116" spans="1:1">
      <c r="A116" s="7" t="s">
        <v>182</v>
      </c>
    </row>
    <row r="117" spans="1:1">
      <c r="A117" s="7" t="s">
        <v>183</v>
      </c>
    </row>
    <row r="118" spans="1:1">
      <c r="A118" s="7" t="s">
        <v>184</v>
      </c>
    </row>
    <row r="119" spans="1:1">
      <c r="A119" s="7" t="s">
        <v>185</v>
      </c>
    </row>
    <row r="120" spans="1:1">
      <c r="A120" s="7" t="s">
        <v>69</v>
      </c>
    </row>
    <row r="121" spans="1:1">
      <c r="A121" s="7" t="s">
        <v>186</v>
      </c>
    </row>
    <row r="122" spans="1:1">
      <c r="A122" s="7" t="s">
        <v>187</v>
      </c>
    </row>
  </sheetData>
  <sheetProtection sheet="1" objects="1" scenarios="1"/>
  <phoneticPr fontId="12" type="noConversion"/>
  <printOptions horizontalCentered="1" gridLines="1"/>
  <pageMargins left="0.25" right="0.5" top="1" bottom="1" header="0.5" footer="0.5"/>
  <pageSetup orientation="portrait" horizontalDpi="4294967293" r:id="rId1"/>
  <headerFooter alignWithMargins="0">
    <oddHeader>&amp;A</oddHeader>
    <oddFooter>&amp;CPage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75</vt:i4>
      </vt:variant>
    </vt:vector>
  </HeadingPairs>
  <TitlesOfParts>
    <vt:vector size="79" baseType="lpstr">
      <vt:lpstr>Parts1-3</vt:lpstr>
      <vt:lpstr>Parts4-6</vt:lpstr>
      <vt:lpstr>Part7</vt:lpstr>
      <vt:lpstr>dropdown items</vt:lpstr>
      <vt:lpstr>_DN117</vt:lpstr>
      <vt:lpstr>_DN118</vt:lpstr>
      <vt:lpstr>_DN127</vt:lpstr>
      <vt:lpstr>_DN130</vt:lpstr>
      <vt:lpstr>_DN138</vt:lpstr>
      <vt:lpstr>_DN139</vt:lpstr>
      <vt:lpstr>_DN220</vt:lpstr>
      <vt:lpstr>_ES117</vt:lpstr>
      <vt:lpstr>_ES118</vt:lpstr>
      <vt:lpstr>_ES127</vt:lpstr>
      <vt:lpstr>_ES130</vt:lpstr>
      <vt:lpstr>_ES138</vt:lpstr>
      <vt:lpstr>_ES139</vt:lpstr>
      <vt:lpstr>_ES142</vt:lpstr>
      <vt:lpstr>_ES144</vt:lpstr>
      <vt:lpstr>_ES190</vt:lpstr>
      <vt:lpstr>_ES191</vt:lpstr>
      <vt:lpstr>_ES220</vt:lpstr>
      <vt:lpstr>_ES445</vt:lpstr>
      <vt:lpstr>_GP125</vt:lpstr>
      <vt:lpstr>_GP130</vt:lpstr>
      <vt:lpstr>_GP142</vt:lpstr>
      <vt:lpstr>_GP144</vt:lpstr>
      <vt:lpstr>_GP149</vt:lpstr>
      <vt:lpstr>_GP166</vt:lpstr>
      <vt:lpstr>_GP190</vt:lpstr>
      <vt:lpstr>_GP191</vt:lpstr>
      <vt:lpstr>_GP445</vt:lpstr>
      <vt:lpstr>_IN117</vt:lpstr>
      <vt:lpstr>_IN118</vt:lpstr>
      <vt:lpstr>_IN130</vt:lpstr>
      <vt:lpstr>_IN138</vt:lpstr>
      <vt:lpstr>_IN139</vt:lpstr>
      <vt:lpstr>_IN190</vt:lpstr>
      <vt:lpstr>_IN191</vt:lpstr>
      <vt:lpstr>_MS190</vt:lpstr>
      <vt:lpstr>_NP190</vt:lpstr>
      <vt:lpstr>_PCITY</vt:lpstr>
      <vt:lpstr>_PSTAT</vt:lpstr>
      <vt:lpstr>_PSTRE</vt:lpstr>
      <vt:lpstr>_PZIP</vt:lpstr>
      <vt:lpstr>_PZIP4</vt:lpstr>
      <vt:lpstr>_SC141</vt:lpstr>
      <vt:lpstr>_SI141</vt:lpstr>
      <vt:lpstr>_SO141</vt:lpstr>
      <vt:lpstr>_SW141</vt:lpstr>
      <vt:lpstr>_VFORM</vt:lpstr>
      <vt:lpstr>cext</vt:lpstr>
      <vt:lpstr>CHK_STORAGE</vt:lpstr>
      <vt:lpstr>CHK_SW141</vt:lpstr>
      <vt:lpstr>city</vt:lpstr>
      <vt:lpstr>contnm</vt:lpstr>
      <vt:lpstr>DBA</vt:lpstr>
      <vt:lpstr>'dropdown items'!distinct_pipelines</vt:lpstr>
      <vt:lpstr>fax</vt:lpstr>
      <vt:lpstr>ID</vt:lpstr>
      <vt:lpstr>IDChngChk</vt:lpstr>
      <vt:lpstr>intnet</vt:lpstr>
      <vt:lpstr>Month</vt:lpstr>
      <vt:lpstr>Name1</vt:lpstr>
      <vt:lpstr>Name2</vt:lpstr>
      <vt:lpstr>Notes</vt:lpstr>
      <vt:lpstr>phone</vt:lpstr>
      <vt:lpstr>Part7!Print_Area</vt:lpstr>
      <vt:lpstr>'Parts1-3'!Print_Area</vt:lpstr>
      <vt:lpstr>'Parts4-6'!Print_Area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EIA-819</dc:title>
  <dc:creator>EIA</dc:creator>
  <cp:lastModifiedBy>Conner, Michael (EIA)</cp:lastModifiedBy>
  <cp:lastPrinted>2010-05-14T14:42:36Z</cp:lastPrinted>
  <dcterms:created xsi:type="dcterms:W3CDTF">2001-07-05T18:23:19Z</dcterms:created>
  <dcterms:modified xsi:type="dcterms:W3CDTF">2017-11-06T15:24:29Z</dcterms:modified>
</cp:coreProperties>
</file>