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5010" windowHeight="4335" activeTab="1"/>
  </bookViews>
  <sheets>
    <sheet name="Summary" sheetId="3" r:id="rId1"/>
    <sheet name="2015 Comment Overviews" sheetId="2" r:id="rId2"/>
    <sheet name="2014 Comment Overviews" sheetId="1" r:id="rId3"/>
  </sheets>
  <definedNames>
    <definedName name="_xlnm._FilterDatabase" localSheetId="1" hidden="1">'2015 Comment Overviews'!$A$1:$AA$27</definedName>
  </definedNames>
  <calcPr calcId="145621"/>
</workbook>
</file>

<file path=xl/calcChain.xml><?xml version="1.0" encoding="utf-8"?>
<calcChain xmlns="http://schemas.openxmlformats.org/spreadsheetml/2006/main">
  <c r="C24" i="3" l="1"/>
  <c r="C17" i="3"/>
  <c r="W27" i="2"/>
  <c r="V27" i="2"/>
  <c r="T27" i="2"/>
  <c r="J27" i="2"/>
  <c r="X27" i="2" l="1"/>
  <c r="O27" i="2"/>
  <c r="R27" i="2"/>
  <c r="U27" i="2"/>
  <c r="S27" i="2"/>
  <c r="Q27" i="2"/>
  <c r="P27" i="2"/>
  <c r="K27" i="2"/>
  <c r="N27" i="2"/>
  <c r="M27" i="2"/>
  <c r="L27" i="2"/>
  <c r="H27" i="2" l="1"/>
  <c r="I27" i="2"/>
  <c r="H20" i="1"/>
</calcChain>
</file>

<file path=xl/sharedStrings.xml><?xml version="1.0" encoding="utf-8"?>
<sst xmlns="http://schemas.openxmlformats.org/spreadsheetml/2006/main" count="535" uniqueCount="279">
  <si>
    <t>#</t>
  </si>
  <si>
    <t>Organization</t>
  </si>
  <si>
    <t>Organization Type</t>
  </si>
  <si>
    <t>Last Name</t>
  </si>
  <si>
    <t>First Name</t>
  </si>
  <si>
    <t>Comment Types</t>
  </si>
  <si>
    <t>Asset Inventory Comments</t>
  </si>
  <si>
    <t>Comment Overview</t>
  </si>
  <si>
    <t>Individual</t>
  </si>
  <si>
    <t>Peplow</t>
  </si>
  <si>
    <t>Jim</t>
  </si>
  <si>
    <t>Asset Inventory</t>
  </si>
  <si>
    <t>Yes</t>
  </si>
  <si>
    <t>Metro Link</t>
  </si>
  <si>
    <t>Transit Provider</t>
  </si>
  <si>
    <t>DePallo</t>
  </si>
  <si>
    <t>Michael</t>
  </si>
  <si>
    <t>Various</t>
  </si>
  <si>
    <t xml:space="preserve">Identified an issue with the ownership structure of their passenger stations (many are owned by the cities where they are located - current language would require the city to report these assets or they would go unreported).  Recommends simplifying guideway types and 'special track work'.  </t>
  </si>
  <si>
    <t>APTA</t>
  </si>
  <si>
    <t>Melaniphy</t>
  </si>
  <si>
    <t>CalACT</t>
  </si>
  <si>
    <t>Montgomery</t>
  </si>
  <si>
    <t>Jacklyn</t>
  </si>
  <si>
    <t xml:space="preserve">Expresses concern that these requirements proceed an NPRM and 'substantive' circular.  FTA should continue outreach and technical assistance for agencies that do not have the systems or tools in place.  Finally, FTA should identify other 'acceptable methodologies for identifying and assessing the condition and useful life of assets'.  </t>
  </si>
  <si>
    <t>Anonymous 1</t>
  </si>
  <si>
    <t>Anonymous</t>
  </si>
  <si>
    <t>Lists questions for consideration.  No specific feedback.</t>
  </si>
  <si>
    <t>Hampton Roads Transit</t>
  </si>
  <si>
    <t>Barnaby</t>
  </si>
  <si>
    <t>Catherine</t>
  </si>
  <si>
    <t>samTrans</t>
  </si>
  <si>
    <t>Scanlon</t>
  </si>
  <si>
    <t xml:space="preserve">Felt that the proposed inventory module would 'create an undue burden' to their agency.  Also expressed concern over additional reporting requirements after the TAM system is established. </t>
  </si>
  <si>
    <t>Monteray Salinas Transtit</t>
  </si>
  <si>
    <t>Sedoryk</t>
  </si>
  <si>
    <t>Carl</t>
  </si>
  <si>
    <t>Massachusetts Bay Transportation Authority</t>
  </si>
  <si>
    <t>Guptill</t>
  </si>
  <si>
    <t>Robert</t>
  </si>
  <si>
    <t>Ramacier</t>
  </si>
  <si>
    <t>Rick</t>
  </si>
  <si>
    <t>Restates APTA's concerns and recommendations (verbatim)</t>
  </si>
  <si>
    <t>Metropolitan Transportation Authority</t>
  </si>
  <si>
    <t>Renek</t>
  </si>
  <si>
    <t>Naomi</t>
  </si>
  <si>
    <t>King County Metro</t>
  </si>
  <si>
    <t>SEPTA</t>
  </si>
  <si>
    <t>Cullison</t>
  </si>
  <si>
    <t>James</t>
  </si>
  <si>
    <t xml:space="preserve">Requests an extension to 2016.  Expresses concern over square footage requirements (may not correlate to replacement costs and may be difficult to obtain from a legacy system).  Suggests terminology changes for guideway and track modules.  Also requests and extension to 2017 for guideway data.  </t>
  </si>
  <si>
    <t>Golden Gate Bridge, Highway and Transportation District</t>
  </si>
  <si>
    <t>Davenport</t>
  </si>
  <si>
    <t>David</t>
  </si>
  <si>
    <t>Expresses that they should be able to provide asset data and 'do not expect the process to be too onerous' given the timeline.  Requests flexibility in setting a minimum threshold for asset inclusion (remove items less than $10K).</t>
  </si>
  <si>
    <t>Metropolitan Transportation Commission</t>
  </si>
  <si>
    <t>Richman</t>
  </si>
  <si>
    <t>Anne</t>
  </si>
  <si>
    <t xml:space="preserve">Requirement should be deferred until after the rulemaking. Final requirements should ensure compatibility and consistency between all FTA systems (i.e. NTD and TERM).  Requests a bulk import/export feature be added to NTD. </t>
  </si>
  <si>
    <t>Fayetteville Area System of Transit</t>
  </si>
  <si>
    <t>Legans</t>
  </si>
  <si>
    <t>Sheri</t>
  </si>
  <si>
    <t>Requests modification of data entry. Additional column in A-30.</t>
  </si>
  <si>
    <t>WMATA</t>
  </si>
  <si>
    <t>Sullivan</t>
  </si>
  <si>
    <t>Regina</t>
  </si>
  <si>
    <t>Lane Transit District</t>
  </si>
  <si>
    <t>Kilcoyne</t>
  </si>
  <si>
    <t>Ronald</t>
  </si>
  <si>
    <t xml:space="preserve">Replacement costs would be too difficult to determine and keep consistent amongst agencies.  </t>
  </si>
  <si>
    <t>K. Expansion of capital asset reporting required by MAP-21</t>
  </si>
  <si>
    <t>Other Comments</t>
  </si>
  <si>
    <t>Specific Question(s)</t>
  </si>
  <si>
    <t>Contact Information (if available)</t>
  </si>
  <si>
    <t>None</t>
  </si>
  <si>
    <t>Government Body</t>
  </si>
  <si>
    <t>Association/Union/Trade</t>
  </si>
  <si>
    <t xml:space="preserve">"The Proposed Capital Asset Reporting Requirements Presuppose the Results of Future Rulemaking and Are Unduly Burdensome."  FTA must accommodate existing TAM plans (and allow them to continue) and phase in any new requirements.  They should rely on the Oct 2012 Asset Management Guide as the representative consensus view and keep the requirements 'high level'.  Finally, third party assets should be differentiated.  </t>
  </si>
  <si>
    <t>1666 K Street, 11th Floor, Washington, DC 20006
Phone: 202.496.4800</t>
  </si>
  <si>
    <t xml:space="preserve">Requests information on how to obtain the congressional report the FTA's Office of Civil Rights provides on serving passengers with disabilities. </t>
  </si>
  <si>
    <t>1010 Hurley Way, Suite 140, Sacrament, CA 95825
Phone: 916.920.8018</t>
  </si>
  <si>
    <t>1250 San Carlos Ave, San Carlos, CA 94070
Phone: 650.508.6200</t>
  </si>
  <si>
    <t xml:space="preserve">Suggests that reporting requirements should be deferred until the rulemaking is complete.  They advocate a gradual approach to implementing the requirements. </t>
  </si>
  <si>
    <t>One Ryan Ranch Rd, Monterey, CA 93940
Phone: 831.899.2558</t>
  </si>
  <si>
    <t>Central Contra Costa Transit Authority</t>
  </si>
  <si>
    <t>2477 Arnold Industrial Way, Concord, CA 94520
Phone: 925.676.1976</t>
  </si>
  <si>
    <t xml:space="preserve">Metro will be able to provide asset inventory data by 2015 but expresses concern that the rest of the industry is unlikely to be in the same position.  They recommend an extension of the deadline to 2016.  Express the need for clarification on reporting categories for consistency.  </t>
  </si>
  <si>
    <t>P.O. Box 7070, Springfield, OH 97475
Phone: 541.682.6100</t>
  </si>
  <si>
    <t>Total Comments</t>
  </si>
  <si>
    <t xml:space="preserve">On the Revenue Vehicle Inventory (A-70), I wanted to see a column that would allow me to enter which vehicles are represented by a particular row. This would be an open cell that would allow us to list the vehicle ID # (our agency one, not the RVI ID). </t>
  </si>
  <si>
    <t>One Gageway Plaza, Floor 12, Los Angeles, CA 90012
Phone: 213.452.0200</t>
  </si>
  <si>
    <t xml:space="preserve">Seconds an MBTA comment that notes that the proposed categories do not mirror the F-20 form.  Suggests that these should be consistent.  Cautions that trying to standardize data across all modes may not be appropriate (i.e. form requests odometer reading from ferryboats, which do not have odometers).  Finally, expresses concerns re. the ability to obtain information from 3rd party contractors.  The assets may not be used exclusively for transit service (which could skew data) and private companies have expressed concerns over losing competitive edge by sharing this data. </t>
  </si>
  <si>
    <t>Notes that the proposed categories do not mirror the F-20 form.  Expresses that their current SGR database should be able to provide most of the proposed NTD requirements.  Seeks clarity on how agencies should calculate facility condition.</t>
  </si>
  <si>
    <t xml:space="preserve">Expresses concern that the NTD requirements 'dismiss the results of FTA's Asset Inventory Module Pilot Program'.  Requests clarification on the intent behind collecting this level of detail and requests that FTA 'more carefully consider the industry recommendations'. Requests that information be requested at a high level and encourages FTA to consider an alternative approach that allows for asset information to be reported in a manner that is not prescriptive.  It will be difficult and potentially costly for MTA to put their data into the requested format.  MTA also proposes that only assets which are owned or leased by an agency should be included in the data.  </t>
  </si>
  <si>
    <t>347 Madison Ave, New York, NY 10017
Phone: 212.878.7000</t>
  </si>
  <si>
    <t>ddavenport@goldengate.org 
Phone 415.257.4546</t>
  </si>
  <si>
    <t>101 Eighth Street, Oakland, CA 94607
Phone: 510.817.5700</t>
  </si>
  <si>
    <t>455 Grove Street, Fayettevill, NC 28301</t>
  </si>
  <si>
    <t>Suggests that reporting requirements are premature and should wait until after a final asset management rule.  WMATA disagrees with FTA's interpretation of MAP-21 and suggests that maintaining an asset inventory through NTD is redundant and unnecessary.  Recommends that FTA  continue to use sampling to estimate backlog.  Finally, feels that the proposed data collection would be overly burdensome.</t>
  </si>
  <si>
    <t>600 5th Street NW, Washington, DC 20001
Phone: 202.962.1234</t>
  </si>
  <si>
    <t>North Carolina DOT</t>
  </si>
  <si>
    <t>Colins</t>
  </si>
  <si>
    <t>Debbie</t>
  </si>
  <si>
    <t>Title</t>
  </si>
  <si>
    <t>Director, Public Transportation Division</t>
  </si>
  <si>
    <t xml:space="preserve">1 South Wilmington St, 1550 Mail Service Center, Raleigh, NC 27699-1550 </t>
  </si>
  <si>
    <t>Phone Number</t>
  </si>
  <si>
    <t>919.707.4670</t>
  </si>
  <si>
    <t>Idaho DOT</t>
  </si>
  <si>
    <t>North Dakota DOT</t>
  </si>
  <si>
    <t>South Dakota DOT</t>
  </si>
  <si>
    <t>Wyoming DOT</t>
  </si>
  <si>
    <t>Joint filing of ID, MT, ND, SD, WY</t>
  </si>
  <si>
    <t>DeVierno</t>
  </si>
  <si>
    <t>John</t>
  </si>
  <si>
    <t>Attorney at Law</t>
  </si>
  <si>
    <t>1110 Connecticut Ave NW, Suite 800, Washington, DC 20036</t>
  </si>
  <si>
    <t>Montana DOT</t>
  </si>
  <si>
    <t>LA Metro</t>
  </si>
  <si>
    <t>Longley</t>
  </si>
  <si>
    <t>Denise</t>
  </si>
  <si>
    <t>Deputy Executive Officer, Enterprise Transit Asset Management</t>
  </si>
  <si>
    <t>213.922.7294</t>
  </si>
  <si>
    <t>longleyd@metro.net</t>
  </si>
  <si>
    <t>Email</t>
  </si>
  <si>
    <t>One Gateway Plaza, Los Angeles, CA 90012-2952</t>
  </si>
  <si>
    <t>Michigan DOT</t>
  </si>
  <si>
    <t>Edgar</t>
  </si>
  <si>
    <t>Sharon</t>
  </si>
  <si>
    <t>Administrator, Office of Passenger Transportation</t>
  </si>
  <si>
    <t>517.373.0417</t>
  </si>
  <si>
    <t>edgars@michigan.gov</t>
  </si>
  <si>
    <t>P.O. Box 30050, 425 West Ottawa Street, Lansing, MI 48909</t>
  </si>
  <si>
    <t>Missouri DOT</t>
  </si>
  <si>
    <t>Knipp</t>
  </si>
  <si>
    <t>Dion</t>
  </si>
  <si>
    <t>105 W. Capitol, P.O. Box 270, Jefferson City, MO, 65101</t>
  </si>
  <si>
    <t>573.751.2523</t>
  </si>
  <si>
    <t>dion.knipp@modot.mo.gov</t>
  </si>
  <si>
    <t>SFMTA</t>
  </si>
  <si>
    <t>Reiskin</t>
  </si>
  <si>
    <t>Edward</t>
  </si>
  <si>
    <t>Director of Transportation</t>
  </si>
  <si>
    <t>darton.ito@sfmta.com</t>
  </si>
  <si>
    <t>1 South Van Ness Ave, 7th Floor, San Francisco, CA 94103</t>
  </si>
  <si>
    <t>1234 Market Street, 10th Floor, Philadelphia, PA 19107-3780</t>
  </si>
  <si>
    <t>215.580.7103 (Laura Zale)</t>
  </si>
  <si>
    <t>415.701.4330 (Darton Ito)</t>
  </si>
  <si>
    <t>Panos</t>
  </si>
  <si>
    <t>William</t>
  </si>
  <si>
    <t>Director</t>
  </si>
  <si>
    <t>Standalone submission</t>
  </si>
  <si>
    <t>5300 Bishop Blvd, Cheyenne, WY 82009-3340</t>
  </si>
  <si>
    <t>SamTrans</t>
  </si>
  <si>
    <t>Harvey</t>
  </si>
  <si>
    <t>Chuck</t>
  </si>
  <si>
    <t>Deputy CEO</t>
  </si>
  <si>
    <t>650.508.6228 (April Chan)</t>
  </si>
  <si>
    <t>ChanA@samtrans.com</t>
  </si>
  <si>
    <t>1250 San Carlos Ave, P.O. Box 3006, San Carlos, CA 94070-1306</t>
  </si>
  <si>
    <t>President &amp; CEO</t>
  </si>
  <si>
    <t>202.496.4808 (Jame LaRusch)</t>
  </si>
  <si>
    <t>jlarusch@apta.com</t>
  </si>
  <si>
    <t>1300 I Street NW, Suite 1200 East, Washington, DC 20005</t>
  </si>
  <si>
    <t>AC Transit</t>
  </si>
  <si>
    <t xml:space="preserve">Hursh </t>
  </si>
  <si>
    <t>General Manager</t>
  </si>
  <si>
    <t>510.891.4753</t>
  </si>
  <si>
    <t>mhursh@actransit.org</t>
  </si>
  <si>
    <t>1600 Franklin St, Oakland, CA 94612</t>
  </si>
  <si>
    <t>Tooley</t>
  </si>
  <si>
    <t>Mike</t>
  </si>
  <si>
    <t>406.444.3445 (Lynn Zanto)</t>
  </si>
  <si>
    <t>lzanto@mt.gov</t>
  </si>
  <si>
    <t>2701 Prospect Ave, P.O. Box 201001, Helena, MT 59620-1001</t>
  </si>
  <si>
    <t>Caltrans DRMT</t>
  </si>
  <si>
    <t>Travis</t>
  </si>
  <si>
    <t>Brian</t>
  </si>
  <si>
    <t>1120 N St, Sacramento, CA 942874</t>
  </si>
  <si>
    <t>brian.travis@dot.ca.gov</t>
  </si>
  <si>
    <t>916.654.8655 (Mark Codey)</t>
  </si>
  <si>
    <t>Connecticut DOT</t>
  </si>
  <si>
    <t>2800 Berlin Turnpike, P.O. Box 317546, Newington, CT, 06131-7546</t>
  </si>
  <si>
    <t>860.594.2367 (Sharon Okoye)</t>
  </si>
  <si>
    <t>Andreski</t>
  </si>
  <si>
    <t>Richard</t>
  </si>
  <si>
    <t>Bureau Chief, Public Transportation</t>
  </si>
  <si>
    <t>MTA</t>
  </si>
  <si>
    <t>Cummings</t>
  </si>
  <si>
    <t>Crystal</t>
  </si>
  <si>
    <t>Deputy Director, Federal Affairs and Emergency Relief Funding</t>
  </si>
  <si>
    <t>2 Broadway, New York, NY 10004</t>
  </si>
  <si>
    <t>212.878.7000</t>
  </si>
  <si>
    <t>Caltrain</t>
  </si>
  <si>
    <t>Possible Duplicate</t>
  </si>
  <si>
    <t>Metropolitan Transportation Commisson</t>
  </si>
  <si>
    <t>Regional Planning</t>
  </si>
  <si>
    <t>Valley Transportation Authority</t>
  </si>
  <si>
    <t>Rensi</t>
  </si>
  <si>
    <t>Marcella</t>
  </si>
  <si>
    <t>Transportation Planning Manager</t>
  </si>
  <si>
    <t>3331 North First Street, San Jose, CA 95134-1927</t>
  </si>
  <si>
    <t>408.321.5555</t>
  </si>
  <si>
    <t>Director, Programming and Allocations</t>
  </si>
  <si>
    <t>510.817.5960 (Shruti Hari)</t>
  </si>
  <si>
    <t>shari@mtc.ca.gov</t>
  </si>
  <si>
    <t>Metrolink</t>
  </si>
  <si>
    <t>Leahy</t>
  </si>
  <si>
    <t>Arthur</t>
  </si>
  <si>
    <t>Chief Executive Officer</t>
  </si>
  <si>
    <t>New Mexico DOT</t>
  </si>
  <si>
    <t>Harris</t>
  </si>
  <si>
    <t>Was actively involved with AASHTO's response.  Strongly supports AASHTO's comments.</t>
  </si>
  <si>
    <t>AASHTO</t>
  </si>
  <si>
    <t>Wright</t>
  </si>
  <si>
    <t>Bud</t>
  </si>
  <si>
    <t>Executive Director</t>
  </si>
  <si>
    <t>202.624.3630 (Shayne Gill)</t>
  </si>
  <si>
    <t>444 North Capitol St NW, Suite 249, Washington, DC 20001</t>
  </si>
  <si>
    <t>Additional burden may impact service</t>
  </si>
  <si>
    <t>Limit 5311 Reporting</t>
  </si>
  <si>
    <t>Recommends that FTA 'take a more limited approach". Three primary recommendations: 1) NTD reporting for 5310 at the designated recipient not subrecipient level; 2) Reduce level of detail for 5310 recipients; 3) reduce deail for 5311 recipients.  5310 data should be limited to vehicles providing transit service, preferably paid for with FTA funds and reported at the recipient level as a rolled up total. Facility reporting for 5310/5311 should be limited to those with over $50K in FTA funds over the past 5 years. Requests clarification that funding under 5339 will not impact reporting requirments.</t>
  </si>
  <si>
    <t>Inventory should not include contractor assets</t>
  </si>
  <si>
    <t xml:space="preserve">Burden is vastly understated. Level of detail requested is 'more granular than an agency would ever use for its internal purposes and would net FTA little, if any additional useful information'. Recommends that FTA withdraw this proposal and 'engage the insdustry to cooperatively build a valuable, practical resource'. Reporting requirements should wait until after final TAM rule. Implementation should be deferred at least one year. Condition reporting should not be done for contracted services. FTA should not capture service vehicles. Clarify that reporting across modes will not be uniform. </t>
  </si>
  <si>
    <t>Agrees with comments submitted by AASHTO. Safety record of rural transit warrants a limited approach. Additional reportihng burden would divert limited resources. Reporting for 5310 should be at the the designated recipient level. 5339 should not impact reporting requirements. Contractor assets should not be included. Assets reported to NTD should not necessarily be subject to TAM requirements. Only assets over $50K should be included in reporting</t>
  </si>
  <si>
    <t>See above</t>
  </si>
  <si>
    <t xml:space="preserve">Clarify that reporting is not uniform across modes.  Some fields may be blank if they do not apply to a mode. </t>
  </si>
  <si>
    <t>Clarify that receipt of 5339 funds will not impact reporting requirements</t>
  </si>
  <si>
    <t xml:space="preserve">Endorses the comments made by APTA. FTA should re-sequence the requirement of setting TAM performane goals to be lateer than the requiremnt for approval of useful life benchmarks in the NTD. Timing of reporting into the NTD conflicts with the 3 month window for reporting targets in the TAM rule. The 3 month window is too short; shoudl be extended to 6-12 months. </t>
  </si>
  <si>
    <t>FTA should limit its approach. The regulations placed on 5310 and 5311 recipients should be "commensurate with its relative contribution". Three primary recommendations: 1) NTD reporting for 5310 at the designated recipient not subrecipient level; 2) Reduce level of detail for 5310 recipients; 3) reduce deail for 5311 recipients. 5310 data should be limited to vehicles providing transit service, preferably paid for with FTA funds and reported at the recipient level as a rolled up total. Facility reporting for 5310/5311 should be limited to those with over $50K in FTA funds over the past 5 years. Reporting should not be required for equipment, any asset less than $50K, performance measures for 5310 recipients, financial or service data for 5310. Requests clarification that funding under 5339 will not impact reporting requirments.</t>
  </si>
  <si>
    <t>Equipment should not be reported</t>
  </si>
  <si>
    <t>Supports AASHTO's comments. Reporting for 5310 should be at the designated recipient level. Three primary recommendations: 1) NTD reporting for 5310 at the designated recipient not subrecipient level; 2) Reduce level of detail for 5310 recipients; 3) reduce deail for 5311 recipients. Reporting should be done at the recipient level. Asset condition rating for facilities should not be required to be reported to NTD until one yera after FTA has brough TERM training to that state.</t>
  </si>
  <si>
    <t>Remove 5310 performance targets</t>
  </si>
  <si>
    <t xml:space="preserve">5310 subrecipients should not have the same reporting burden as 5311 recipients. These reporting changes may push some providers out of service. Metrics should not be reportable for at least one year and only after TERM training has been provided to the states. </t>
  </si>
  <si>
    <t>Implementation should be postponed</t>
  </si>
  <si>
    <t>After TAM rule</t>
  </si>
  <si>
    <t>At least one year and after TERM training</t>
  </si>
  <si>
    <t>FTA should clearly specify if all assets used in the provision of public transportation are required to be reported to the NTD. FTA should define a minimum value for assets to be reported, such as $10K.  Recommends that the definition point to GASB for establishing a threshold. Add an optional asset ID field to forms separate from the 'notes' field. Asset Inventory should be consistent with TERM to avoid duplicating work. All for bulk uploads. Clarify passenger facility reporting requirements. Define facility square footage. Facility condition assessment should be consistent with the TERM scale. Recommends adding  asset value for all assets.</t>
  </si>
  <si>
    <t xml:space="preserve">Implementation should occur in the 2017 reporting cycle. Recommends simplifying the A-50 form to include only 4 categories of guideway. Recommends adding "custom special work" to the A-55 to allow all assets to be reported.  </t>
  </si>
  <si>
    <t xml:space="preserve">Reiterates support for comments from joint filing and AASHTO comments. Further states that assets included in the NTD should not necessarily be subject to the TAM rule. </t>
  </si>
  <si>
    <t>Align with the TAM requirements - two years after the final rule</t>
  </si>
  <si>
    <t>NTD reporting requirements should align with TAM plan development requirement - 2 years after the final TAM rule. Reporting burden is underestimated, especially for large agencies. Diverting resrouces to create a TAM plan and performance metrics may impact service. Requests that FTA refine estimates ande identify a source of funding for compliance. New NTD reporting system lengtehend the time it took to report. FTA shoudl ensure the system is working properly. Leased property should not be included in asset reporting.</t>
  </si>
  <si>
    <t>Burden is understated</t>
  </si>
  <si>
    <t>Requirements should be consistent with TERM</t>
  </si>
  <si>
    <t>Burden is understated. Cost of developing and maintaining the data set required is more than estimated. Condition reporting should be consistent with TERM and more guidance is needed. Data labels and structure should be consistent between TERM and NTD. Requests clarification on the $10K asset value floor. Requests further guidance on ULBs that are not based on accounting depreciation standards. Provide bulk upload/better data input usability.</t>
  </si>
  <si>
    <t>Allow for bulk upload</t>
  </si>
  <si>
    <t>Reporting should be as a total for each designtated recipient, not on a subrecipient basis. Reduce the level of detail requested from 5310 and 5311 reporters. Only assets above $50K should be includeded. Endorses AASHTO's comments.</t>
  </si>
  <si>
    <t>Supports AASHTo's comments. Limit data requests for 5310 and 5311 recipients.  Approach at the recipient level. Only assets above $50K. No additioal reporting burden for 5339 recipients. Do not include assets less than $50K, ULB less than 5 yrs, 5310 performance measures, 5310 financial or service data. Do not include condition assessments for contractor assets.</t>
  </si>
  <si>
    <t>Phased appraoach over 2-4 yrs</t>
  </si>
  <si>
    <t>Allow a phased approach for implementation (consistent with TAM). Rolling stock (2 yrs), equipment (4 yrs), infrastructure (4 yrs), facilities (4 yrs). Reduce reporting requirements for 5310 and 5311 reporters. 5310 should be exempt. 5311 for rollingstock and other assets with a ULB over 5 yrs and value over $50K. Requests flexibility in how state owned assets are reported.  They would like to coordinated with operators to ensure reporting requirements are met.</t>
  </si>
  <si>
    <t>Collaborate with industry to develop requirements</t>
  </si>
  <si>
    <t>After final TAM rule with a one year blanket extension</t>
  </si>
  <si>
    <t xml:space="preserve">Administrative and cost burden is vastly understated. Updating MTA's inventory for 20 yrs needs assessment takes 9-12 months. This assessment is updated ever 5 years. More frequent updating is not necessary. Burden estimate does not take into account additional staff to comply with FTA requirements. FTA should collaborate with the industry to develop more useful data. Recommends using the HERS sampling approach. Particularly concerned with replacement cost requirements and needs additional clarity on reporting performance restrictions. Defer implementation until after final TAM rule. Additional guidance is needed on facility condition reporting.  FTA should not be prescriptive in the use of TERM. Requests detail on the availability of a bulk upload feature. </t>
  </si>
  <si>
    <t>Would like additional information on schedule of completion</t>
  </si>
  <si>
    <t>Should not be required to report on condition assessments or replacement costs</t>
  </si>
  <si>
    <t xml:space="preserve">Concerned about proposed requirement to expand reporting to assets that are not owned or maintained by SCRRA. It is not reasonable to report condition assessments or replacement costs for non-owned assests. Non-owned guideway/track should be reported at the summary level similar to the current NTD fixed guideway segements form. Condition assessements should not be required for non-owned passenger facilities. Need clarification on the condition assessment for admin/maintenance facilities. Reporting of service vehicles and condition assessments should be required for contracted service vehicles.   A condition based measure should be used for track and guideway rather than a performance metric such as slow zones. FTA should allow flexibility in the performance measures. </t>
  </si>
  <si>
    <t>Particularly impactful given FRA requirements that already exist</t>
  </si>
  <si>
    <t>Assets reported into NTD should not necessarily be subject to TAM requirements</t>
  </si>
  <si>
    <t>Should only report owned assets</t>
  </si>
  <si>
    <t xml:space="preserve">JARC and 5310 receipients should be exemt from reporting. Reduce requirements for non-tranit providers. System should allow for bulk uploads.  Current excel sheets do not allow for copy/pasting from other sources and should be improved. Data and nomenclature should be consistent between TERM and NTD. Reporting should be limited to directly owned assets to avoid confusion and complication. Additional guidance is needed on condition assesssments. FTA should provide addtional information on how to develop a ULB. Guideway should be reported in 5 year buckets to profice sufficient detail. FTA should allow for flexibility in reporting vehciles as subfleets or as an itemized dataset. Burden is understated. Regional operators have indicated that they may need to add additional staff to comply. </t>
  </si>
  <si>
    <t>Regional providers have indicated they may need to add staff</t>
  </si>
  <si>
    <t>Condition assessment requires considerably more effort than estimated by FTA</t>
  </si>
  <si>
    <t>Requests clarification on the relationship between the A-50 and A-55</t>
  </si>
  <si>
    <t xml:space="preserve">Condition assessments require considerably more effort than estimated by FTA. It is feasible to provide an annual estimate and an updated condition assessment every 2-3 years follwing a complete assessment. California requires a complete assessment of rail assets every three years.  Available data may not allow for an annual slow zone metric. Additional guidance is needed on the performance measures and targets. It is duplicative and time consuming to double report shared assets. Concurs with the decision to remove replacement cost information. Data submission should be streamlined. Requests the ability to upload directly from TERM lite or regional inventory. Exclude 5310 and JARC from reporting. Requests additional clarity on the relationship between the A-50 and A-55. S-20 should be retired. Does not understand why age is not associate with track (only service years when new) as this may impact service restrictions. Requests old facility forms be retired to avoid duplicate reporting. </t>
  </si>
  <si>
    <t>X</t>
  </si>
  <si>
    <t>Until FYX7</t>
  </si>
  <si>
    <t>Clarify the $X0K minimum asset reporting.  Is this based on original cost, net book value, market value or replacement cost?</t>
  </si>
  <si>
    <t xml:space="preserve"> Requests clarification on the $X0K asset value floor: unit or total? Requests guidance on calculating ULBS that are not based on accounting depreciation standards. </t>
  </si>
  <si>
    <t>Exempt 53X0</t>
  </si>
  <si>
    <t>Comment Type</t>
  </si>
  <si>
    <t>Proposal is too burdensome</t>
  </si>
  <si>
    <t>Total</t>
  </si>
  <si>
    <t>Reporting for 5310 should be at designated recipient, not subrecipient, level</t>
  </si>
  <si>
    <t>Assets should be reported only if $50K or above</t>
  </si>
  <si>
    <t>Limit (or eliminate) 5310 reporting</t>
  </si>
  <si>
    <t>Respondent Type</t>
  </si>
  <si>
    <t>Regional Planning Association</t>
  </si>
  <si>
    <t>Government Body (State DOT)</t>
  </si>
  <si>
    <t>Unique Respondents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</si>
</sst>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0" borderId="1" xfId="0" applyFont="1" applyBorder="1" applyAlignment="1">
      <alignment horizontal="center" wrapText="1"/>
    </xf>
    <xf numFmtId="0" fontId="2" fillId="0" borderId="1" xfId="0" applyFont="1" applyBorder="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Fill="1" applyBorder="1" applyAlignment="1">
      <alignment wrapText="1"/>
    </xf>
    <xf numFmtId="0" fontId="2" fillId="0" borderId="1" xfId="0" applyFont="1" applyBorder="1"/>
    <xf numFmtId="0" fontId="1" fillId="0" borderId="0" xfId="0" applyFont="1"/>
    <xf numFmtId="0" fontId="0" fillId="0" borderId="0" xfId="0" applyAlignment="1">
      <alignment wrapText="1"/>
    </xf>
    <xf numFmtId="0" fontId="4" fillId="0" borderId="1" xfId="1" applyBorder="1" applyAlignment="1">
      <alignment wrapText="1"/>
    </xf>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1" fillId="0" borderId="1" xfId="0" applyFont="1" applyBorder="1"/>
    <xf numFmtId="0" fontId="0" fillId="0" borderId="1" xfId="0" applyFont="1" applyBorder="1"/>
    <xf numFmtId="0" fontId="0" fillId="0" borderId="1" xfId="0" applyFont="1" applyBorder="1" applyAlignment="1">
      <alignment wrapText="1"/>
    </xf>
  </cellXfs>
  <cellStyles count="2">
    <cellStyle name="Hyperlink" xfId="1" builtinId="8"/>
    <cellStyle name="Normal" xfId="0" builtinId="0"/>
  </cellStyles>
  <dxfs count="30">
    <dxf>
      <font>
        <color rgb="FF9C0006"/>
      </font>
      <fill>
        <patternFill>
          <bgColor rgb="FFFFC7CE"/>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4" tint="0.59996337778862885"/>
        </patternFill>
      </fill>
    </dxf>
    <dxf>
      <font>
        <color rgb="FF006100"/>
      </font>
      <fill>
        <patternFill>
          <bgColor rgb="FFC6EFCE"/>
        </patternFill>
      </fill>
    </dxf>
    <dxf>
      <fill>
        <patternFill>
          <bgColor theme="5" tint="0.59996337778862885"/>
        </patternFill>
      </fill>
    </dxf>
    <dxf>
      <font>
        <color rgb="FF9C0006"/>
      </font>
      <fill>
        <patternFill>
          <bgColor rgb="FFFFC7CE"/>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4" tint="0.59996337778862885"/>
        </patternFill>
      </fill>
    </dxf>
    <dxf>
      <font>
        <color rgb="FF9C0006"/>
      </font>
      <fill>
        <patternFill>
          <bgColor rgb="FFFFC7CE"/>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4" tint="0.59996337778862885"/>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zanto@mt.gov" TargetMode="External"/><Relationship Id="rId3" Type="http://schemas.openxmlformats.org/officeDocument/2006/relationships/hyperlink" Target="mailto:dion.knipp@modot.mo.gov" TargetMode="External"/><Relationship Id="rId7" Type="http://schemas.openxmlformats.org/officeDocument/2006/relationships/hyperlink" Target="mailto:mhursh@actransit.org" TargetMode="External"/><Relationship Id="rId2" Type="http://schemas.openxmlformats.org/officeDocument/2006/relationships/hyperlink" Target="mailto:edgars@michigan.gov" TargetMode="External"/><Relationship Id="rId1" Type="http://schemas.openxmlformats.org/officeDocument/2006/relationships/hyperlink" Target="mailto:longleyd@metro.net" TargetMode="External"/><Relationship Id="rId6" Type="http://schemas.openxmlformats.org/officeDocument/2006/relationships/hyperlink" Target="mailto:jlarusch@apta.com" TargetMode="External"/><Relationship Id="rId5" Type="http://schemas.openxmlformats.org/officeDocument/2006/relationships/hyperlink" Target="mailto:ChanA@samtrans.com" TargetMode="External"/><Relationship Id="rId10" Type="http://schemas.openxmlformats.org/officeDocument/2006/relationships/hyperlink" Target="mailto:shari@mtc.ca.gov" TargetMode="External"/><Relationship Id="rId4" Type="http://schemas.openxmlformats.org/officeDocument/2006/relationships/hyperlink" Target="mailto:darton.ito@sfmta.com" TargetMode="External"/><Relationship Id="rId9" Type="http://schemas.openxmlformats.org/officeDocument/2006/relationships/hyperlink" Target="mailto:brian.travis@dot.ca.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davenport@goldengate.org%20Phone%20415.257.4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sqref="A1:C24"/>
    </sheetView>
  </sheetViews>
  <sheetFormatPr defaultRowHeight="15" x14ac:dyDescent="0.25"/>
  <cols>
    <col min="1" max="1" width="4.28515625" style="9" customWidth="1"/>
    <col min="2" max="2" width="46.140625" style="10" customWidth="1"/>
  </cols>
  <sheetData>
    <row r="1" spans="1:3" ht="14.45" x14ac:dyDescent="0.3">
      <c r="A1" s="15"/>
      <c r="B1" s="14" t="s">
        <v>269</v>
      </c>
      <c r="C1" s="15" t="s">
        <v>271</v>
      </c>
    </row>
    <row r="2" spans="1:3" ht="14.45" x14ac:dyDescent="0.3">
      <c r="A2" s="15">
        <v>1</v>
      </c>
      <c r="B2" s="17" t="s">
        <v>270</v>
      </c>
      <c r="C2" s="16">
        <v>18</v>
      </c>
    </row>
    <row r="3" spans="1:3" ht="14.45" x14ac:dyDescent="0.3">
      <c r="A3" s="15">
        <v>2</v>
      </c>
      <c r="B3" s="17" t="s">
        <v>242</v>
      </c>
      <c r="C3" s="16">
        <v>7</v>
      </c>
    </row>
    <row r="4" spans="1:3" ht="14.45" x14ac:dyDescent="0.3">
      <c r="A4" s="15">
        <v>3</v>
      </c>
      <c r="B4" s="17" t="s">
        <v>219</v>
      </c>
      <c r="C4" s="16">
        <v>12</v>
      </c>
    </row>
    <row r="5" spans="1:3" ht="28.9" x14ac:dyDescent="0.3">
      <c r="A5" s="15">
        <v>4</v>
      </c>
      <c r="B5" s="17" t="s">
        <v>272</v>
      </c>
      <c r="C5" s="16">
        <v>9</v>
      </c>
    </row>
    <row r="6" spans="1:3" ht="14.45" x14ac:dyDescent="0.3">
      <c r="A6" s="15">
        <v>5</v>
      </c>
      <c r="B6" s="17" t="s">
        <v>274</v>
      </c>
      <c r="C6" s="16">
        <v>8</v>
      </c>
    </row>
    <row r="7" spans="1:3" ht="14.45" x14ac:dyDescent="0.3">
      <c r="A7" s="15">
        <v>6</v>
      </c>
      <c r="B7" s="17" t="s">
        <v>220</v>
      </c>
      <c r="C7" s="16">
        <v>10</v>
      </c>
    </row>
    <row r="8" spans="1:3" ht="14.45" x14ac:dyDescent="0.3">
      <c r="A8" s="15">
        <v>7</v>
      </c>
      <c r="B8" s="17" t="s">
        <v>232</v>
      </c>
      <c r="C8" s="16">
        <v>4</v>
      </c>
    </row>
    <row r="9" spans="1:3" ht="14.45" x14ac:dyDescent="0.3">
      <c r="A9" s="15">
        <v>8</v>
      </c>
      <c r="B9" s="17" t="s">
        <v>273</v>
      </c>
      <c r="C9" s="16">
        <v>10</v>
      </c>
    </row>
    <row r="10" spans="1:3" ht="14.45" x14ac:dyDescent="0.3">
      <c r="A10" s="15">
        <v>9</v>
      </c>
      <c r="B10" s="17" t="s">
        <v>222</v>
      </c>
      <c r="C10" s="16">
        <v>14</v>
      </c>
    </row>
    <row r="11" spans="1:3" ht="14.45" x14ac:dyDescent="0.3">
      <c r="A11" s="15">
        <v>10</v>
      </c>
      <c r="B11" s="17" t="s">
        <v>230</v>
      </c>
      <c r="C11" s="16">
        <v>10</v>
      </c>
    </row>
    <row r="12" spans="1:3" ht="14.45" x14ac:dyDescent="0.3">
      <c r="A12" s="15">
        <v>11</v>
      </c>
      <c r="B12" s="17" t="s">
        <v>234</v>
      </c>
      <c r="C12" s="16">
        <v>9</v>
      </c>
    </row>
    <row r="13" spans="1:3" ht="14.45" x14ac:dyDescent="0.3">
      <c r="A13" s="15">
        <v>12</v>
      </c>
      <c r="B13" s="17" t="s">
        <v>243</v>
      </c>
      <c r="C13" s="16">
        <v>3</v>
      </c>
    </row>
    <row r="14" spans="1:3" ht="28.9" x14ac:dyDescent="0.3">
      <c r="A14" s="15">
        <v>13</v>
      </c>
      <c r="B14" s="17" t="s">
        <v>257</v>
      </c>
      <c r="C14" s="16">
        <v>5</v>
      </c>
    </row>
    <row r="15" spans="1:3" x14ac:dyDescent="0.25">
      <c r="A15" s="15">
        <v>14</v>
      </c>
      <c r="B15" s="17" t="s">
        <v>245</v>
      </c>
      <c r="C15" s="16">
        <v>5</v>
      </c>
    </row>
    <row r="16" spans="1:3" ht="30" x14ac:dyDescent="0.25">
      <c r="A16" s="15">
        <v>15</v>
      </c>
      <c r="B16" s="17" t="s">
        <v>250</v>
      </c>
      <c r="C16" s="16">
        <v>2</v>
      </c>
    </row>
    <row r="17" spans="1:3" s="9" customFormat="1" x14ac:dyDescent="0.25">
      <c r="A17" s="15"/>
      <c r="B17" s="14" t="s">
        <v>271</v>
      </c>
      <c r="C17" s="15">
        <f>SUM(C2:C16)</f>
        <v>126</v>
      </c>
    </row>
    <row r="19" spans="1:3" s="9" customFormat="1" x14ac:dyDescent="0.25">
      <c r="B19" s="14" t="s">
        <v>275</v>
      </c>
      <c r="C19" s="15" t="s">
        <v>271</v>
      </c>
    </row>
    <row r="20" spans="1:3" x14ac:dyDescent="0.25">
      <c r="B20" s="12" t="s">
        <v>277</v>
      </c>
      <c r="C20" s="13">
        <v>10</v>
      </c>
    </row>
    <row r="21" spans="1:3" x14ac:dyDescent="0.25">
      <c r="B21" s="12" t="s">
        <v>14</v>
      </c>
      <c r="C21" s="13">
        <v>10</v>
      </c>
    </row>
    <row r="22" spans="1:3" x14ac:dyDescent="0.25">
      <c r="B22" s="12" t="s">
        <v>76</v>
      </c>
      <c r="C22" s="13">
        <v>2</v>
      </c>
    </row>
    <row r="23" spans="1:3" x14ac:dyDescent="0.25">
      <c r="B23" s="12" t="s">
        <v>276</v>
      </c>
      <c r="C23" s="13">
        <v>1</v>
      </c>
    </row>
    <row r="24" spans="1:3" s="9" customFormat="1" x14ac:dyDescent="0.25">
      <c r="B24" s="14" t="s">
        <v>278</v>
      </c>
      <c r="C24" s="15">
        <f>SUM(C20:C23)</f>
        <v>23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27"/>
  <sheetViews>
    <sheetView tabSelected="1" workbookViewId="0">
      <pane xSplit="2" ySplit="1" topLeftCell="C21" activePane="bottomRight" state="frozen"/>
      <selection pane="topRight" activeCell="C1" sqref="C1"/>
      <selection pane="bottomLeft" activeCell="A2" sqref="A2"/>
      <selection pane="bottomRight" activeCell="D24" sqref="D24"/>
    </sheetView>
  </sheetViews>
  <sheetFormatPr defaultRowHeight="15" x14ac:dyDescent="0.25"/>
  <cols>
    <col min="2" max="2" width="14.5703125" customWidth="1"/>
    <col min="3" max="3" width="13.28515625" customWidth="1"/>
    <col min="6" max="6" width="19.42578125" style="10" customWidth="1"/>
    <col min="8" max="8" width="35.7109375" customWidth="1"/>
    <col min="12" max="12" width="10.7109375" customWidth="1"/>
    <col min="15" max="15" width="10" customWidth="1"/>
    <col min="18" max="18" width="10" customWidth="1"/>
    <col min="20" max="20" width="10.42578125" customWidth="1"/>
    <col min="21" max="23" width="10" customWidth="1"/>
    <col min="25" max="27" width="20.42578125" customWidth="1"/>
  </cols>
  <sheetData>
    <row r="1" spans="1:27" ht="72.599999999999994" x14ac:dyDescent="0.3">
      <c r="A1" s="1" t="s">
        <v>0</v>
      </c>
      <c r="B1" s="2" t="s">
        <v>1</v>
      </c>
      <c r="C1" s="2" t="s">
        <v>2</v>
      </c>
      <c r="D1" s="2" t="s">
        <v>3</v>
      </c>
      <c r="E1" s="2" t="s">
        <v>4</v>
      </c>
      <c r="F1" s="2" t="s">
        <v>103</v>
      </c>
      <c r="G1" s="2" t="s">
        <v>5</v>
      </c>
      <c r="H1" s="1" t="s">
        <v>7</v>
      </c>
      <c r="I1" s="2" t="s">
        <v>270</v>
      </c>
      <c r="J1" s="2" t="s">
        <v>242</v>
      </c>
      <c r="K1" s="2" t="s">
        <v>219</v>
      </c>
      <c r="L1" s="2" t="s">
        <v>272</v>
      </c>
      <c r="M1" s="2" t="s">
        <v>274</v>
      </c>
      <c r="N1" s="2" t="s">
        <v>220</v>
      </c>
      <c r="O1" s="2" t="s">
        <v>232</v>
      </c>
      <c r="P1" s="2" t="s">
        <v>273</v>
      </c>
      <c r="Q1" s="2" t="s">
        <v>222</v>
      </c>
      <c r="R1" s="2" t="s">
        <v>230</v>
      </c>
      <c r="S1" s="2" t="s">
        <v>234</v>
      </c>
      <c r="T1" s="2" t="s">
        <v>243</v>
      </c>
      <c r="U1" s="2" t="s">
        <v>257</v>
      </c>
      <c r="V1" s="2" t="s">
        <v>245</v>
      </c>
      <c r="W1" s="2" t="s">
        <v>250</v>
      </c>
      <c r="X1" s="2" t="s">
        <v>72</v>
      </c>
      <c r="Y1" s="2" t="s">
        <v>73</v>
      </c>
      <c r="Z1" s="2" t="s">
        <v>106</v>
      </c>
      <c r="AA1" s="2" t="s">
        <v>124</v>
      </c>
    </row>
    <row r="2" spans="1:27" ht="113.45" hidden="1" x14ac:dyDescent="0.3">
      <c r="A2" s="3">
        <v>2</v>
      </c>
      <c r="B2" s="4" t="s">
        <v>100</v>
      </c>
      <c r="C2" s="3" t="s">
        <v>75</v>
      </c>
      <c r="D2" s="3" t="s">
        <v>101</v>
      </c>
      <c r="E2" s="3" t="s">
        <v>102</v>
      </c>
      <c r="F2" s="4" t="s">
        <v>104</v>
      </c>
      <c r="G2" s="4"/>
      <c r="H2" s="5" t="s">
        <v>221</v>
      </c>
      <c r="I2" s="4" t="s">
        <v>264</v>
      </c>
      <c r="J2" s="4"/>
      <c r="K2" s="4" t="s">
        <v>264</v>
      </c>
      <c r="L2" s="4" t="s">
        <v>264</v>
      </c>
      <c r="M2" s="4" t="s">
        <v>264</v>
      </c>
      <c r="N2" s="4" t="s">
        <v>264</v>
      </c>
      <c r="O2" s="4" t="s">
        <v>264</v>
      </c>
      <c r="P2" s="4" t="s">
        <v>264</v>
      </c>
      <c r="Q2" s="4" t="s">
        <v>264</v>
      </c>
      <c r="R2" s="4" t="s">
        <v>264</v>
      </c>
      <c r="S2" s="4"/>
      <c r="T2" s="4"/>
      <c r="U2" s="4"/>
      <c r="V2" s="4"/>
      <c r="W2" s="4"/>
      <c r="X2" s="4" t="s">
        <v>227</v>
      </c>
      <c r="Y2" s="4" t="s">
        <v>105</v>
      </c>
      <c r="Z2" s="4" t="s">
        <v>107</v>
      </c>
      <c r="AA2" s="4"/>
    </row>
    <row r="3" spans="1:27" ht="93" hidden="1" x14ac:dyDescent="0.3">
      <c r="A3" s="3">
        <v>3</v>
      </c>
      <c r="B3" s="4" t="s">
        <v>108</v>
      </c>
      <c r="C3" s="3" t="s">
        <v>75</v>
      </c>
      <c r="D3" s="3" t="s">
        <v>113</v>
      </c>
      <c r="E3" s="3" t="s">
        <v>114</v>
      </c>
      <c r="F3" s="4" t="s">
        <v>115</v>
      </c>
      <c r="G3" s="7" t="s">
        <v>112</v>
      </c>
      <c r="H3" s="5" t="s">
        <v>224</v>
      </c>
      <c r="I3" s="4" t="s">
        <v>264</v>
      </c>
      <c r="J3" s="4"/>
      <c r="K3" s="4" t="s">
        <v>264</v>
      </c>
      <c r="L3" s="4" t="s">
        <v>264</v>
      </c>
      <c r="M3" s="4"/>
      <c r="N3" s="4" t="s">
        <v>264</v>
      </c>
      <c r="O3" s="4"/>
      <c r="P3" s="4" t="s">
        <v>264</v>
      </c>
      <c r="Q3" s="4" t="s">
        <v>264</v>
      </c>
      <c r="R3" s="4" t="s">
        <v>264</v>
      </c>
      <c r="S3" s="4"/>
      <c r="T3" s="4"/>
      <c r="U3" s="4" t="s">
        <v>264</v>
      </c>
      <c r="V3" s="4"/>
      <c r="W3" s="4"/>
      <c r="X3" s="4"/>
      <c r="Y3" s="4" t="s">
        <v>116</v>
      </c>
      <c r="Z3" s="4"/>
      <c r="AA3" s="4"/>
    </row>
    <row r="4" spans="1:27" ht="31.9" hidden="1" x14ac:dyDescent="0.3">
      <c r="A4" s="3">
        <v>3</v>
      </c>
      <c r="B4" s="4" t="s">
        <v>117</v>
      </c>
      <c r="C4" s="3" t="s">
        <v>75</v>
      </c>
      <c r="D4" s="3" t="s">
        <v>113</v>
      </c>
      <c r="E4" s="3" t="s">
        <v>114</v>
      </c>
      <c r="F4" s="4" t="s">
        <v>115</v>
      </c>
      <c r="G4" s="7" t="s">
        <v>112</v>
      </c>
      <c r="H4" s="5" t="s">
        <v>225</v>
      </c>
      <c r="I4" s="4" t="s">
        <v>264</v>
      </c>
      <c r="J4" s="4"/>
      <c r="K4" s="4" t="s">
        <v>264</v>
      </c>
      <c r="L4" s="4" t="s">
        <v>264</v>
      </c>
      <c r="M4" s="4"/>
      <c r="N4" s="4" t="s">
        <v>264</v>
      </c>
      <c r="O4" s="4"/>
      <c r="P4" s="4" t="s">
        <v>264</v>
      </c>
      <c r="Q4" s="4" t="s">
        <v>264</v>
      </c>
      <c r="R4" s="4" t="s">
        <v>264</v>
      </c>
      <c r="S4" s="4"/>
      <c r="T4" s="4"/>
      <c r="U4" s="4" t="s">
        <v>264</v>
      </c>
      <c r="V4" s="4"/>
      <c r="W4" s="4"/>
      <c r="X4" s="4"/>
      <c r="Y4" s="4" t="s">
        <v>116</v>
      </c>
      <c r="Z4" s="4"/>
      <c r="AA4" s="4"/>
    </row>
    <row r="5" spans="1:27" ht="31.9" hidden="1" x14ac:dyDescent="0.3">
      <c r="A5" s="3">
        <v>3</v>
      </c>
      <c r="B5" s="4" t="s">
        <v>109</v>
      </c>
      <c r="C5" s="3" t="s">
        <v>75</v>
      </c>
      <c r="D5" s="3" t="s">
        <v>113</v>
      </c>
      <c r="E5" s="3" t="s">
        <v>114</v>
      </c>
      <c r="F5" s="4" t="s">
        <v>115</v>
      </c>
      <c r="G5" s="7" t="s">
        <v>112</v>
      </c>
      <c r="H5" s="5" t="s">
        <v>225</v>
      </c>
      <c r="I5" s="4" t="s">
        <v>264</v>
      </c>
      <c r="J5" s="4"/>
      <c r="K5" s="4" t="s">
        <v>264</v>
      </c>
      <c r="L5" s="4" t="s">
        <v>264</v>
      </c>
      <c r="M5" s="4"/>
      <c r="N5" s="4" t="s">
        <v>264</v>
      </c>
      <c r="O5" s="4"/>
      <c r="P5" s="4" t="s">
        <v>264</v>
      </c>
      <c r="Q5" s="4" t="s">
        <v>264</v>
      </c>
      <c r="R5" s="4" t="s">
        <v>264</v>
      </c>
      <c r="S5" s="4"/>
      <c r="T5" s="4"/>
      <c r="U5" s="4" t="s">
        <v>264</v>
      </c>
      <c r="V5" s="4"/>
      <c r="W5" s="4"/>
      <c r="X5" s="4"/>
      <c r="Y5" s="4" t="s">
        <v>116</v>
      </c>
      <c r="Z5" s="4"/>
      <c r="AA5" s="4"/>
    </row>
    <row r="6" spans="1:27" ht="31.9" hidden="1" x14ac:dyDescent="0.3">
      <c r="A6" s="3">
        <v>3</v>
      </c>
      <c r="B6" s="4" t="s">
        <v>110</v>
      </c>
      <c r="C6" s="3" t="s">
        <v>75</v>
      </c>
      <c r="D6" s="3" t="s">
        <v>113</v>
      </c>
      <c r="E6" s="3" t="s">
        <v>114</v>
      </c>
      <c r="F6" s="4" t="s">
        <v>115</v>
      </c>
      <c r="G6" s="7" t="s">
        <v>112</v>
      </c>
      <c r="H6" s="5" t="s">
        <v>225</v>
      </c>
      <c r="I6" s="4" t="s">
        <v>264</v>
      </c>
      <c r="J6" s="4"/>
      <c r="K6" s="4" t="s">
        <v>264</v>
      </c>
      <c r="L6" s="4" t="s">
        <v>264</v>
      </c>
      <c r="M6" s="4"/>
      <c r="N6" s="4" t="s">
        <v>264</v>
      </c>
      <c r="O6" s="4"/>
      <c r="P6" s="4" t="s">
        <v>264</v>
      </c>
      <c r="Q6" s="4" t="s">
        <v>264</v>
      </c>
      <c r="R6" s="4" t="s">
        <v>264</v>
      </c>
      <c r="S6" s="4"/>
      <c r="T6" s="4"/>
      <c r="U6" s="4" t="s">
        <v>264</v>
      </c>
      <c r="V6" s="4"/>
      <c r="W6" s="4"/>
      <c r="X6" s="4"/>
      <c r="Y6" s="4" t="s">
        <v>116</v>
      </c>
      <c r="Z6" s="4"/>
      <c r="AA6" s="4"/>
    </row>
    <row r="7" spans="1:27" ht="31.9" hidden="1" x14ac:dyDescent="0.3">
      <c r="A7" s="3">
        <v>3</v>
      </c>
      <c r="B7" s="4" t="s">
        <v>111</v>
      </c>
      <c r="C7" s="3" t="s">
        <v>75</v>
      </c>
      <c r="D7" s="3" t="s">
        <v>113</v>
      </c>
      <c r="E7" s="3" t="s">
        <v>114</v>
      </c>
      <c r="F7" s="4" t="s">
        <v>115</v>
      </c>
      <c r="G7" s="7" t="s">
        <v>112</v>
      </c>
      <c r="H7" s="5" t="s">
        <v>225</v>
      </c>
      <c r="I7" s="4" t="s">
        <v>264</v>
      </c>
      <c r="J7" s="4"/>
      <c r="K7" s="4" t="s">
        <v>264</v>
      </c>
      <c r="L7" s="4" t="s">
        <v>264</v>
      </c>
      <c r="M7" s="4"/>
      <c r="N7" s="4" t="s">
        <v>264</v>
      </c>
      <c r="O7" s="4"/>
      <c r="P7" s="4" t="s">
        <v>264</v>
      </c>
      <c r="Q7" s="4" t="s">
        <v>264</v>
      </c>
      <c r="R7" s="4" t="s">
        <v>264</v>
      </c>
      <c r="S7" s="4"/>
      <c r="T7" s="4"/>
      <c r="U7" s="4" t="s">
        <v>264</v>
      </c>
      <c r="V7" s="4"/>
      <c r="W7" s="4"/>
      <c r="X7" s="4"/>
      <c r="Y7" s="4" t="s">
        <v>116</v>
      </c>
      <c r="Z7" s="4"/>
      <c r="AA7" s="4"/>
    </row>
    <row r="8" spans="1:27" ht="72.599999999999994" x14ac:dyDescent="0.3">
      <c r="A8" s="3">
        <v>4</v>
      </c>
      <c r="B8" s="4" t="s">
        <v>118</v>
      </c>
      <c r="C8" s="3" t="s">
        <v>14</v>
      </c>
      <c r="D8" s="3" t="s">
        <v>119</v>
      </c>
      <c r="E8" s="3" t="s">
        <v>120</v>
      </c>
      <c r="F8" s="4" t="s">
        <v>121</v>
      </c>
      <c r="G8" s="4"/>
      <c r="H8" s="5" t="s">
        <v>228</v>
      </c>
      <c r="I8" s="4" t="s">
        <v>264</v>
      </c>
      <c r="J8" s="4"/>
      <c r="K8" s="4"/>
      <c r="L8" s="4"/>
      <c r="M8" s="4"/>
      <c r="N8" s="4"/>
      <c r="O8" s="4"/>
      <c r="P8" s="4"/>
      <c r="Q8" s="4" t="s">
        <v>264</v>
      </c>
      <c r="R8" s="4"/>
      <c r="S8" s="4" t="s">
        <v>235</v>
      </c>
      <c r="T8" s="4"/>
      <c r="U8" s="4"/>
      <c r="V8" s="4"/>
      <c r="W8" s="4"/>
      <c r="X8" s="4"/>
      <c r="Y8" s="4" t="s">
        <v>125</v>
      </c>
      <c r="Z8" s="4" t="s">
        <v>122</v>
      </c>
      <c r="AA8" s="4" t="s">
        <v>123</v>
      </c>
    </row>
    <row r="9" spans="1:27" ht="93" hidden="1" x14ac:dyDescent="0.3">
      <c r="A9" s="3">
        <v>5</v>
      </c>
      <c r="B9" s="4" t="s">
        <v>126</v>
      </c>
      <c r="C9" s="3" t="s">
        <v>75</v>
      </c>
      <c r="D9" s="3" t="s">
        <v>127</v>
      </c>
      <c r="E9" s="3" t="s">
        <v>128</v>
      </c>
      <c r="F9" s="4" t="s">
        <v>129</v>
      </c>
      <c r="G9" s="4"/>
      <c r="H9" s="5" t="s">
        <v>231</v>
      </c>
      <c r="I9" s="4" t="s">
        <v>264</v>
      </c>
      <c r="J9" s="4"/>
      <c r="K9" s="4" t="s">
        <v>264</v>
      </c>
      <c r="L9" s="4" t="s">
        <v>264</v>
      </c>
      <c r="M9" s="4" t="s">
        <v>264</v>
      </c>
      <c r="N9" s="4" t="s">
        <v>264</v>
      </c>
      <c r="O9" s="4" t="s">
        <v>264</v>
      </c>
      <c r="P9" s="4" t="s">
        <v>264</v>
      </c>
      <c r="Q9" s="4" t="s">
        <v>264</v>
      </c>
      <c r="R9" s="4" t="s">
        <v>264</v>
      </c>
      <c r="S9" s="4" t="s">
        <v>236</v>
      </c>
      <c r="T9" s="4"/>
      <c r="U9" s="4"/>
      <c r="V9" s="4"/>
      <c r="W9" s="4"/>
      <c r="X9" s="4"/>
      <c r="Y9" s="4" t="s">
        <v>132</v>
      </c>
      <c r="Z9" s="4" t="s">
        <v>130</v>
      </c>
      <c r="AA9" s="4" t="s">
        <v>131</v>
      </c>
    </row>
    <row r="10" spans="1:27" ht="52.15" hidden="1" x14ac:dyDescent="0.3">
      <c r="A10" s="3">
        <v>6</v>
      </c>
      <c r="B10" s="4" t="s">
        <v>133</v>
      </c>
      <c r="C10" s="3" t="s">
        <v>75</v>
      </c>
      <c r="D10" s="3" t="s">
        <v>134</v>
      </c>
      <c r="E10" s="3" t="s">
        <v>135</v>
      </c>
      <c r="F10" s="4"/>
      <c r="G10" s="4"/>
      <c r="H10" s="5" t="s">
        <v>233</v>
      </c>
      <c r="I10" s="4"/>
      <c r="J10" s="4"/>
      <c r="K10" s="4" t="s">
        <v>264</v>
      </c>
      <c r="L10" s="4"/>
      <c r="M10" s="4" t="s">
        <v>264</v>
      </c>
      <c r="N10" s="4"/>
      <c r="O10" s="4"/>
      <c r="P10" s="4"/>
      <c r="Q10" s="4"/>
      <c r="R10" s="4"/>
      <c r="S10" s="4" t="s">
        <v>236</v>
      </c>
      <c r="T10" s="4"/>
      <c r="U10" s="4"/>
      <c r="V10" s="4"/>
      <c r="W10" s="4"/>
      <c r="X10" s="4"/>
      <c r="Y10" s="4" t="s">
        <v>136</v>
      </c>
      <c r="Z10" s="4" t="s">
        <v>137</v>
      </c>
      <c r="AA10" s="4" t="s">
        <v>138</v>
      </c>
    </row>
    <row r="11" spans="1:27" ht="133.9" x14ac:dyDescent="0.3">
      <c r="A11" s="3">
        <v>7</v>
      </c>
      <c r="B11" s="4" t="s">
        <v>139</v>
      </c>
      <c r="C11" s="3" t="s">
        <v>14</v>
      </c>
      <c r="D11" s="3" t="s">
        <v>140</v>
      </c>
      <c r="E11" s="3" t="s">
        <v>141</v>
      </c>
      <c r="F11" s="4" t="s">
        <v>142</v>
      </c>
      <c r="G11" s="4"/>
      <c r="H11" s="5" t="s">
        <v>237</v>
      </c>
      <c r="I11" s="4"/>
      <c r="J11" s="4"/>
      <c r="K11" s="4"/>
      <c r="L11" s="4"/>
      <c r="M11" s="4"/>
      <c r="N11" s="4"/>
      <c r="O11" s="4"/>
      <c r="P11" s="4"/>
      <c r="Q11" s="4"/>
      <c r="R11" s="4"/>
      <c r="S11" s="4"/>
      <c r="T11" s="4" t="s">
        <v>264</v>
      </c>
      <c r="U11" s="4"/>
      <c r="V11" s="4" t="s">
        <v>264</v>
      </c>
      <c r="W11" s="4"/>
      <c r="X11" s="4"/>
      <c r="Y11" s="4" t="s">
        <v>144</v>
      </c>
      <c r="Z11" s="4" t="s">
        <v>147</v>
      </c>
      <c r="AA11" s="4" t="s">
        <v>143</v>
      </c>
    </row>
    <row r="12" spans="1:27" ht="52.15" x14ac:dyDescent="0.3">
      <c r="A12" s="3">
        <v>8</v>
      </c>
      <c r="B12" s="4" t="s">
        <v>47</v>
      </c>
      <c r="C12" s="3" t="s">
        <v>14</v>
      </c>
      <c r="D12" s="3"/>
      <c r="E12" s="3"/>
      <c r="F12" s="4"/>
      <c r="G12" s="4"/>
      <c r="H12" s="5" t="s">
        <v>238</v>
      </c>
      <c r="I12" s="4"/>
      <c r="J12" s="4"/>
      <c r="K12" s="4"/>
      <c r="L12" s="4"/>
      <c r="M12" s="4"/>
      <c r="N12" s="4"/>
      <c r="O12" s="4"/>
      <c r="P12" s="4"/>
      <c r="Q12" s="4"/>
      <c r="R12" s="4"/>
      <c r="S12" s="4" t="s">
        <v>265</v>
      </c>
      <c r="T12" s="4"/>
      <c r="U12" s="4"/>
      <c r="V12" s="4"/>
      <c r="W12" s="4"/>
      <c r="X12" s="4"/>
      <c r="Y12" s="4" t="s">
        <v>145</v>
      </c>
      <c r="Z12" s="4" t="s">
        <v>146</v>
      </c>
      <c r="AA12" s="4"/>
    </row>
    <row r="13" spans="1:27" ht="42" hidden="1" x14ac:dyDescent="0.3">
      <c r="A13" s="3">
        <v>9</v>
      </c>
      <c r="B13" s="4" t="s">
        <v>111</v>
      </c>
      <c r="C13" s="3" t="s">
        <v>75</v>
      </c>
      <c r="D13" s="3" t="s">
        <v>148</v>
      </c>
      <c r="E13" s="3" t="s">
        <v>149</v>
      </c>
      <c r="F13" s="4" t="s">
        <v>150</v>
      </c>
      <c r="G13" s="7" t="s">
        <v>151</v>
      </c>
      <c r="H13" s="5" t="s">
        <v>239</v>
      </c>
      <c r="I13" s="4"/>
      <c r="J13" s="4"/>
      <c r="K13" s="4"/>
      <c r="L13" s="4"/>
      <c r="M13" s="4"/>
      <c r="N13" s="4"/>
      <c r="O13" s="4"/>
      <c r="P13" s="4"/>
      <c r="Q13" s="4"/>
      <c r="R13" s="4"/>
      <c r="S13" s="4"/>
      <c r="T13" s="4"/>
      <c r="U13" s="4"/>
      <c r="V13" s="4"/>
      <c r="W13" s="4"/>
      <c r="X13" s="4"/>
      <c r="Y13" s="4" t="s">
        <v>152</v>
      </c>
      <c r="Z13" s="4"/>
      <c r="AA13" s="4"/>
    </row>
    <row r="14" spans="1:27" ht="133.9" x14ac:dyDescent="0.3">
      <c r="A14" s="3">
        <v>10</v>
      </c>
      <c r="B14" s="4" t="s">
        <v>153</v>
      </c>
      <c r="C14" s="3" t="s">
        <v>14</v>
      </c>
      <c r="D14" s="3" t="s">
        <v>154</v>
      </c>
      <c r="E14" s="3" t="s">
        <v>155</v>
      </c>
      <c r="F14" s="4" t="s">
        <v>156</v>
      </c>
      <c r="G14" s="4" t="s">
        <v>194</v>
      </c>
      <c r="H14" s="5" t="s">
        <v>241</v>
      </c>
      <c r="I14" s="4" t="s">
        <v>264</v>
      </c>
      <c r="J14" s="4" t="s">
        <v>264</v>
      </c>
      <c r="K14" s="4" t="s">
        <v>264</v>
      </c>
      <c r="L14" s="4"/>
      <c r="M14" s="4"/>
      <c r="N14" s="4"/>
      <c r="O14" s="4"/>
      <c r="P14" s="4"/>
      <c r="Q14" s="4" t="s">
        <v>264</v>
      </c>
      <c r="R14" s="4"/>
      <c r="S14" s="4" t="s">
        <v>240</v>
      </c>
      <c r="T14" s="4"/>
      <c r="U14" s="4"/>
      <c r="V14" s="4"/>
      <c r="W14" s="4"/>
      <c r="X14" s="4" t="s">
        <v>266</v>
      </c>
      <c r="Y14" s="4" t="s">
        <v>159</v>
      </c>
      <c r="Z14" s="4" t="s">
        <v>157</v>
      </c>
      <c r="AA14" s="4" t="s">
        <v>158</v>
      </c>
    </row>
    <row r="15" spans="1:27" ht="123.6" hidden="1" x14ac:dyDescent="0.3">
      <c r="A15" s="3">
        <v>11</v>
      </c>
      <c r="B15" s="4" t="s">
        <v>19</v>
      </c>
      <c r="C15" s="3" t="s">
        <v>76</v>
      </c>
      <c r="D15" s="3" t="s">
        <v>20</v>
      </c>
      <c r="E15" s="3" t="s">
        <v>16</v>
      </c>
      <c r="F15" s="4" t="s">
        <v>160</v>
      </c>
      <c r="G15" s="4"/>
      <c r="H15" s="5" t="s">
        <v>223</v>
      </c>
      <c r="I15" s="4" t="s">
        <v>264</v>
      </c>
      <c r="J15" s="4" t="s">
        <v>264</v>
      </c>
      <c r="K15" s="4"/>
      <c r="L15" s="4"/>
      <c r="M15" s="4"/>
      <c r="N15" s="4"/>
      <c r="O15" s="4"/>
      <c r="P15" s="4"/>
      <c r="Q15" s="4" t="s">
        <v>264</v>
      </c>
      <c r="R15" s="4" t="s">
        <v>264</v>
      </c>
      <c r="S15" s="4" t="s">
        <v>235</v>
      </c>
      <c r="T15" s="4"/>
      <c r="U15" s="4"/>
      <c r="V15" s="4"/>
      <c r="W15" s="4" t="s">
        <v>264</v>
      </c>
      <c r="X15" s="4" t="s">
        <v>226</v>
      </c>
      <c r="Y15" s="4" t="s">
        <v>163</v>
      </c>
      <c r="Z15" s="4" t="s">
        <v>161</v>
      </c>
      <c r="AA15" s="4" t="s">
        <v>162</v>
      </c>
    </row>
    <row r="16" spans="1:27" ht="144" x14ac:dyDescent="0.3">
      <c r="A16" s="3">
        <v>12</v>
      </c>
      <c r="B16" s="4" t="s">
        <v>164</v>
      </c>
      <c r="C16" s="3" t="s">
        <v>14</v>
      </c>
      <c r="D16" s="3" t="s">
        <v>165</v>
      </c>
      <c r="E16" s="3" t="s">
        <v>16</v>
      </c>
      <c r="F16" s="4" t="s">
        <v>166</v>
      </c>
      <c r="G16" s="4"/>
      <c r="H16" s="5" t="s">
        <v>244</v>
      </c>
      <c r="I16" s="4" t="s">
        <v>264</v>
      </c>
      <c r="J16" s="4" t="s">
        <v>264</v>
      </c>
      <c r="K16" s="4"/>
      <c r="L16" s="4"/>
      <c r="M16" s="4"/>
      <c r="N16" s="4"/>
      <c r="O16" s="4"/>
      <c r="P16" s="4"/>
      <c r="Q16" s="4"/>
      <c r="R16" s="4"/>
      <c r="S16" s="4"/>
      <c r="T16" s="4" t="s">
        <v>264</v>
      </c>
      <c r="U16" s="4"/>
      <c r="V16" s="4" t="s">
        <v>264</v>
      </c>
      <c r="W16" s="4"/>
      <c r="X16" s="4" t="s">
        <v>267</v>
      </c>
      <c r="Y16" s="4" t="s">
        <v>169</v>
      </c>
      <c r="Z16" s="4" t="s">
        <v>167</v>
      </c>
      <c r="AA16" s="11" t="s">
        <v>168</v>
      </c>
    </row>
    <row r="17" spans="1:27" ht="52.15" hidden="1" x14ac:dyDescent="0.3">
      <c r="A17" s="3">
        <v>13</v>
      </c>
      <c r="B17" s="4" t="s">
        <v>117</v>
      </c>
      <c r="C17" s="3" t="s">
        <v>75</v>
      </c>
      <c r="D17" s="3" t="s">
        <v>170</v>
      </c>
      <c r="E17" s="3" t="s">
        <v>171</v>
      </c>
      <c r="F17" s="4" t="s">
        <v>150</v>
      </c>
      <c r="G17" s="7" t="s">
        <v>151</v>
      </c>
      <c r="H17" s="5" t="s">
        <v>246</v>
      </c>
      <c r="I17" s="4"/>
      <c r="J17" s="4"/>
      <c r="K17" s="4"/>
      <c r="L17" s="4"/>
      <c r="M17" s="4"/>
      <c r="N17" s="4"/>
      <c r="O17" s="4"/>
      <c r="P17" s="4"/>
      <c r="Q17" s="4"/>
      <c r="R17" s="4"/>
      <c r="S17" s="4"/>
      <c r="T17" s="4"/>
      <c r="U17" s="4"/>
      <c r="V17" s="4"/>
      <c r="W17" s="4"/>
      <c r="X17" s="4"/>
      <c r="Y17" s="4" t="s">
        <v>174</v>
      </c>
      <c r="Z17" s="4" t="s">
        <v>172</v>
      </c>
      <c r="AA17" s="11" t="s">
        <v>173</v>
      </c>
    </row>
    <row r="18" spans="1:27" ht="72.599999999999994" x14ac:dyDescent="0.3">
      <c r="A18" s="3">
        <v>14</v>
      </c>
      <c r="B18" s="4" t="s">
        <v>175</v>
      </c>
      <c r="C18" s="3" t="s">
        <v>14</v>
      </c>
      <c r="D18" s="3" t="s">
        <v>176</v>
      </c>
      <c r="E18" s="3" t="s">
        <v>177</v>
      </c>
      <c r="F18" s="4"/>
      <c r="G18" s="4"/>
      <c r="H18" s="5" t="s">
        <v>247</v>
      </c>
      <c r="I18" s="4" t="s">
        <v>264</v>
      </c>
      <c r="J18" s="4"/>
      <c r="K18" s="4" t="s">
        <v>264</v>
      </c>
      <c r="L18" s="4" t="s">
        <v>264</v>
      </c>
      <c r="M18" s="4" t="s">
        <v>264</v>
      </c>
      <c r="N18" s="4" t="s">
        <v>264</v>
      </c>
      <c r="O18" s="4" t="s">
        <v>264</v>
      </c>
      <c r="P18" s="4" t="s">
        <v>264</v>
      </c>
      <c r="Q18" s="4" t="s">
        <v>264</v>
      </c>
      <c r="R18" s="4" t="s">
        <v>264</v>
      </c>
      <c r="S18" s="4"/>
      <c r="T18" s="4"/>
      <c r="U18" s="4"/>
      <c r="V18" s="4"/>
      <c r="W18" s="4"/>
      <c r="X18" s="4"/>
      <c r="Y18" s="4" t="s">
        <v>178</v>
      </c>
      <c r="Z18" s="4" t="s">
        <v>180</v>
      </c>
      <c r="AA18" s="11" t="s">
        <v>179</v>
      </c>
    </row>
    <row r="19" spans="1:27" ht="93" hidden="1" x14ac:dyDescent="0.3">
      <c r="A19" s="3">
        <v>15</v>
      </c>
      <c r="B19" s="4" t="s">
        <v>181</v>
      </c>
      <c r="C19" s="3" t="s">
        <v>75</v>
      </c>
      <c r="D19" s="3" t="s">
        <v>184</v>
      </c>
      <c r="E19" s="3" t="s">
        <v>185</v>
      </c>
      <c r="F19" s="4" t="s">
        <v>186</v>
      </c>
      <c r="G19" s="4"/>
      <c r="H19" s="5" t="s">
        <v>249</v>
      </c>
      <c r="I19" s="4"/>
      <c r="J19" s="4"/>
      <c r="K19" s="4"/>
      <c r="L19" s="4"/>
      <c r="M19" s="4" t="s">
        <v>264</v>
      </c>
      <c r="N19" s="4" t="s">
        <v>264</v>
      </c>
      <c r="O19" s="4"/>
      <c r="P19" s="4" t="s">
        <v>264</v>
      </c>
      <c r="Q19" s="4"/>
      <c r="R19" s="4"/>
      <c r="S19" s="4" t="s">
        <v>248</v>
      </c>
      <c r="T19" s="4"/>
      <c r="U19" s="4"/>
      <c r="V19" s="4"/>
      <c r="W19" s="4"/>
      <c r="X19" s="4"/>
      <c r="Y19" s="4" t="s">
        <v>182</v>
      </c>
      <c r="Z19" s="4" t="s">
        <v>183</v>
      </c>
      <c r="AA19" s="4"/>
    </row>
    <row r="20" spans="1:27" ht="154.15" x14ac:dyDescent="0.3">
      <c r="A20" s="3">
        <v>16</v>
      </c>
      <c r="B20" s="4" t="s">
        <v>187</v>
      </c>
      <c r="C20" s="3" t="s">
        <v>14</v>
      </c>
      <c r="D20" s="3" t="s">
        <v>188</v>
      </c>
      <c r="E20" s="3" t="s">
        <v>189</v>
      </c>
      <c r="F20" s="4" t="s">
        <v>190</v>
      </c>
      <c r="G20" s="4"/>
      <c r="H20" s="5" t="s">
        <v>252</v>
      </c>
      <c r="I20" s="4" t="s">
        <v>264</v>
      </c>
      <c r="J20" s="4" t="s">
        <v>264</v>
      </c>
      <c r="K20" s="4"/>
      <c r="L20" s="4"/>
      <c r="M20" s="4"/>
      <c r="N20" s="4"/>
      <c r="O20" s="4"/>
      <c r="P20" s="4"/>
      <c r="Q20" s="4"/>
      <c r="R20" s="4"/>
      <c r="S20" s="4" t="s">
        <v>251</v>
      </c>
      <c r="T20" s="4"/>
      <c r="U20" s="4"/>
      <c r="V20" s="4" t="s">
        <v>253</v>
      </c>
      <c r="W20" s="4" t="s">
        <v>264</v>
      </c>
      <c r="X20" s="4"/>
      <c r="Y20" s="4" t="s">
        <v>191</v>
      </c>
      <c r="Z20" s="4" t="s">
        <v>192</v>
      </c>
      <c r="AA20" s="4"/>
    </row>
    <row r="21" spans="1:27" ht="133.9" x14ac:dyDescent="0.3">
      <c r="A21" s="3">
        <v>17</v>
      </c>
      <c r="B21" s="4" t="s">
        <v>193</v>
      </c>
      <c r="C21" s="3" t="s">
        <v>14</v>
      </c>
      <c r="D21" s="3" t="s">
        <v>154</v>
      </c>
      <c r="E21" s="3" t="s">
        <v>155</v>
      </c>
      <c r="F21" s="4" t="s">
        <v>156</v>
      </c>
      <c r="G21" s="4" t="s">
        <v>194</v>
      </c>
      <c r="H21" s="5" t="s">
        <v>241</v>
      </c>
      <c r="I21" s="4" t="s">
        <v>264</v>
      </c>
      <c r="J21" s="4" t="s">
        <v>264</v>
      </c>
      <c r="K21" s="4" t="s">
        <v>264</v>
      </c>
      <c r="L21" s="4"/>
      <c r="M21" s="4"/>
      <c r="N21" s="4"/>
      <c r="O21" s="4"/>
      <c r="P21" s="4"/>
      <c r="Q21" s="4" t="s">
        <v>264</v>
      </c>
      <c r="R21" s="4"/>
      <c r="S21" s="4" t="s">
        <v>240</v>
      </c>
      <c r="T21" s="4"/>
      <c r="U21" s="4"/>
      <c r="V21" s="4"/>
      <c r="W21" s="4"/>
      <c r="X21" s="4" t="s">
        <v>266</v>
      </c>
      <c r="Y21" s="4" t="s">
        <v>159</v>
      </c>
      <c r="Z21" s="4"/>
      <c r="AA21" s="4"/>
    </row>
    <row r="22" spans="1:27" ht="164.45" hidden="1" x14ac:dyDescent="0.3">
      <c r="A22" s="3">
        <v>18</v>
      </c>
      <c r="B22" s="4" t="s">
        <v>195</v>
      </c>
      <c r="C22" s="3" t="s">
        <v>196</v>
      </c>
      <c r="D22" s="3" t="s">
        <v>56</v>
      </c>
      <c r="E22" s="3" t="s">
        <v>57</v>
      </c>
      <c r="F22" s="4" t="s">
        <v>203</v>
      </c>
      <c r="G22" s="4"/>
      <c r="H22" s="5" t="s">
        <v>259</v>
      </c>
      <c r="I22" s="4" t="s">
        <v>264</v>
      </c>
      <c r="J22" s="4" t="s">
        <v>260</v>
      </c>
      <c r="K22" s="4"/>
      <c r="L22" s="4"/>
      <c r="M22" s="4" t="s">
        <v>268</v>
      </c>
      <c r="N22" s="4"/>
      <c r="O22" s="4"/>
      <c r="P22" s="4"/>
      <c r="Q22" s="4" t="s">
        <v>258</v>
      </c>
      <c r="R22" s="4"/>
      <c r="S22" s="4"/>
      <c r="T22" s="4" t="s">
        <v>264</v>
      </c>
      <c r="U22" s="4"/>
      <c r="V22" s="4" t="s">
        <v>264</v>
      </c>
      <c r="W22" s="4"/>
      <c r="X22" s="4"/>
      <c r="Y22" s="4"/>
      <c r="Z22" s="4" t="s">
        <v>204</v>
      </c>
      <c r="AA22" s="11" t="s">
        <v>205</v>
      </c>
    </row>
    <row r="23" spans="1:27" ht="195" x14ac:dyDescent="0.3">
      <c r="A23" s="3">
        <v>19</v>
      </c>
      <c r="B23" s="4" t="s">
        <v>197</v>
      </c>
      <c r="C23" s="4" t="s">
        <v>14</v>
      </c>
      <c r="D23" s="3" t="s">
        <v>198</v>
      </c>
      <c r="E23" s="3" t="s">
        <v>199</v>
      </c>
      <c r="F23" s="4" t="s">
        <v>200</v>
      </c>
      <c r="G23" s="4"/>
      <c r="H23" s="5" t="s">
        <v>263</v>
      </c>
      <c r="I23" s="4" t="s">
        <v>264</v>
      </c>
      <c r="J23" s="4" t="s">
        <v>261</v>
      </c>
      <c r="K23" s="4"/>
      <c r="L23" s="4"/>
      <c r="M23" s="4" t="s">
        <v>268</v>
      </c>
      <c r="N23" s="4"/>
      <c r="O23" s="4"/>
      <c r="P23" s="4"/>
      <c r="Q23" s="4"/>
      <c r="R23" s="4"/>
      <c r="S23" s="4"/>
      <c r="T23" s="4"/>
      <c r="U23" s="4"/>
      <c r="V23" s="4" t="s">
        <v>264</v>
      </c>
      <c r="W23" s="4"/>
      <c r="X23" s="4" t="s">
        <v>262</v>
      </c>
      <c r="Y23" s="4" t="s">
        <v>201</v>
      </c>
      <c r="Z23" s="4" t="s">
        <v>202</v>
      </c>
      <c r="AA23" s="4"/>
    </row>
    <row r="24" spans="1:27" ht="164.45" x14ac:dyDescent="0.3">
      <c r="A24" s="3">
        <v>20</v>
      </c>
      <c r="B24" s="4" t="s">
        <v>206</v>
      </c>
      <c r="C24" s="3" t="s">
        <v>14</v>
      </c>
      <c r="D24" s="3" t="s">
        <v>207</v>
      </c>
      <c r="E24" s="3" t="s">
        <v>208</v>
      </c>
      <c r="F24" s="4" t="s">
        <v>209</v>
      </c>
      <c r="G24" s="4"/>
      <c r="H24" s="5" t="s">
        <v>255</v>
      </c>
      <c r="I24" s="4" t="s">
        <v>256</v>
      </c>
      <c r="J24" s="4"/>
      <c r="K24" s="4"/>
      <c r="L24" s="4"/>
      <c r="M24" s="4"/>
      <c r="N24" s="4"/>
      <c r="O24" s="4"/>
      <c r="P24" s="4"/>
      <c r="Q24" s="4" t="s">
        <v>254</v>
      </c>
      <c r="R24" s="4"/>
      <c r="S24" s="4"/>
      <c r="T24" s="4"/>
      <c r="U24" s="4"/>
      <c r="V24" s="4"/>
      <c r="W24" s="4"/>
      <c r="X24" s="4"/>
      <c r="Y24" s="4"/>
      <c r="Z24" s="4"/>
      <c r="AA24" s="4"/>
    </row>
    <row r="25" spans="1:27" ht="21.6" hidden="1" x14ac:dyDescent="0.3">
      <c r="A25" s="3">
        <v>21</v>
      </c>
      <c r="B25" s="4" t="s">
        <v>210</v>
      </c>
      <c r="C25" s="3" t="s">
        <v>75</v>
      </c>
      <c r="D25" s="3" t="s">
        <v>211</v>
      </c>
      <c r="E25" s="3" t="s">
        <v>53</v>
      </c>
      <c r="F25" s="4"/>
      <c r="G25" s="4"/>
      <c r="H25" s="5" t="s">
        <v>212</v>
      </c>
      <c r="I25" s="4"/>
      <c r="J25" s="4"/>
      <c r="K25" s="4"/>
      <c r="L25" s="4"/>
      <c r="M25" s="4"/>
      <c r="N25" s="4"/>
      <c r="O25" s="4"/>
      <c r="P25" s="4"/>
      <c r="Q25" s="4"/>
      <c r="R25" s="4"/>
      <c r="S25" s="4"/>
      <c r="T25" s="4"/>
      <c r="U25" s="4"/>
      <c r="V25" s="4"/>
      <c r="W25" s="4"/>
      <c r="X25" s="4"/>
      <c r="Y25" s="4"/>
      <c r="Z25" s="4"/>
      <c r="AA25" s="4"/>
    </row>
    <row r="26" spans="1:27" ht="164.45" hidden="1" x14ac:dyDescent="0.3">
      <c r="A26" s="3">
        <v>22</v>
      </c>
      <c r="B26" s="4" t="s">
        <v>213</v>
      </c>
      <c r="C26" s="3" t="s">
        <v>76</v>
      </c>
      <c r="D26" s="3" t="s">
        <v>214</v>
      </c>
      <c r="E26" s="3" t="s">
        <v>215</v>
      </c>
      <c r="F26" s="4" t="s">
        <v>216</v>
      </c>
      <c r="G26" s="4"/>
      <c r="H26" s="5" t="s">
        <v>229</v>
      </c>
      <c r="I26" s="4" t="s">
        <v>264</v>
      </c>
      <c r="J26" s="4"/>
      <c r="K26" s="4" t="s">
        <v>264</v>
      </c>
      <c r="L26" s="4" t="s">
        <v>264</v>
      </c>
      <c r="M26" s="4" t="s">
        <v>264</v>
      </c>
      <c r="N26" s="4" t="s">
        <v>264</v>
      </c>
      <c r="O26" s="4" t="s">
        <v>264</v>
      </c>
      <c r="P26" s="4" t="s">
        <v>264</v>
      </c>
      <c r="Q26" s="4"/>
      <c r="R26" s="4" t="s">
        <v>264</v>
      </c>
      <c r="S26" s="4"/>
      <c r="T26" s="4"/>
      <c r="U26" s="4"/>
      <c r="V26" s="4"/>
      <c r="W26" s="4"/>
      <c r="X26" s="4"/>
      <c r="Y26" s="4" t="s">
        <v>218</v>
      </c>
      <c r="Z26" s="4" t="s">
        <v>217</v>
      </c>
      <c r="AA26" s="4"/>
    </row>
    <row r="27" spans="1:27" ht="14.45" hidden="1" x14ac:dyDescent="0.3">
      <c r="A27" s="3"/>
      <c r="B27" s="2" t="s">
        <v>88</v>
      </c>
      <c r="C27" s="2"/>
      <c r="D27" s="8"/>
      <c r="E27" s="8"/>
      <c r="F27" s="2"/>
      <c r="G27" s="2"/>
      <c r="H27" s="2">
        <f t="shared" ref="H27:X27" si="0">COUNTIF(H2:H26,"*")</f>
        <v>25</v>
      </c>
      <c r="I27" s="2">
        <f t="shared" si="0"/>
        <v>18</v>
      </c>
      <c r="J27" s="2">
        <f t="shared" si="0"/>
        <v>7</v>
      </c>
      <c r="K27" s="2">
        <f>COUNTIF(K2:K26,"*")</f>
        <v>12</v>
      </c>
      <c r="L27" s="2">
        <f t="shared" si="0"/>
        <v>9</v>
      </c>
      <c r="M27" s="2">
        <f t="shared" si="0"/>
        <v>8</v>
      </c>
      <c r="N27" s="2">
        <f t="shared" si="0"/>
        <v>10</v>
      </c>
      <c r="O27" s="2">
        <f>COUNTIF(O2:O26,"*")</f>
        <v>4</v>
      </c>
      <c r="P27" s="2">
        <f t="shared" si="0"/>
        <v>10</v>
      </c>
      <c r="Q27" s="2">
        <f t="shared" si="0"/>
        <v>14</v>
      </c>
      <c r="R27" s="2">
        <f>COUNTIF(R2:R26,"*")</f>
        <v>10</v>
      </c>
      <c r="S27" s="2">
        <f t="shared" si="0"/>
        <v>9</v>
      </c>
      <c r="T27" s="2">
        <f>COUNTIF(T2:T26,"*")</f>
        <v>3</v>
      </c>
      <c r="U27" s="2">
        <f t="shared" si="0"/>
        <v>5</v>
      </c>
      <c r="V27" s="2">
        <f t="shared" si="0"/>
        <v>5</v>
      </c>
      <c r="W27" s="2">
        <f t="shared" si="0"/>
        <v>2</v>
      </c>
      <c r="X27" s="2">
        <f t="shared" si="0"/>
        <v>6</v>
      </c>
      <c r="Y27" s="2"/>
      <c r="Z27" s="2"/>
      <c r="AA27" s="4"/>
    </row>
  </sheetData>
  <autoFilter ref="A1:AA27">
    <filterColumn colId="2">
      <filters>
        <filter val="Transit Provider"/>
      </filters>
    </filterColumn>
  </autoFilter>
  <conditionalFormatting sqref="H1:H12 H14:H26">
    <cfRule type="cellIs" dxfId="29" priority="24" operator="equal">
      <formula>"yes"</formula>
    </cfRule>
  </conditionalFormatting>
  <conditionalFormatting sqref="C14 C1:C12 C16:C26">
    <cfRule type="cellIs" dxfId="28" priority="19" operator="equal">
      <formula>"Individual"</formula>
    </cfRule>
    <cfRule type="cellIs" dxfId="27" priority="20" operator="equal">
      <formula>"Association/Union/Trade"</formula>
    </cfRule>
    <cfRule type="cellIs" dxfId="26" priority="21" operator="equal">
      <formula>"Government Body"</formula>
    </cfRule>
    <cfRule type="cellIs" dxfId="25" priority="22" operator="equal">
      <formula>"Transit Provider"</formula>
    </cfRule>
    <cfRule type="cellIs" dxfId="24" priority="23" operator="equal">
      <formula>"DUPLICATE"</formula>
    </cfRule>
  </conditionalFormatting>
  <conditionalFormatting sqref="H13">
    <cfRule type="cellIs" dxfId="23" priority="12" operator="equal">
      <formula>"yes"</formula>
    </cfRule>
  </conditionalFormatting>
  <conditionalFormatting sqref="C13">
    <cfRule type="cellIs" dxfId="22" priority="7" operator="equal">
      <formula>"Individual"</formula>
    </cfRule>
    <cfRule type="cellIs" dxfId="21" priority="8" operator="equal">
      <formula>"Association/Union/Trade"</formula>
    </cfRule>
    <cfRule type="cellIs" dxfId="20" priority="9" operator="equal">
      <formula>"Government Body"</formula>
    </cfRule>
    <cfRule type="cellIs" dxfId="19" priority="10" operator="equal">
      <formula>"Transit Provider"</formula>
    </cfRule>
    <cfRule type="cellIs" dxfId="18" priority="11" operator="equal">
      <formula>"DUPLICATE"</formula>
    </cfRule>
  </conditionalFormatting>
  <conditionalFormatting sqref="C15">
    <cfRule type="cellIs" dxfId="17" priority="2" operator="equal">
      <formula>"Individual"</formula>
    </cfRule>
    <cfRule type="cellIs" dxfId="16" priority="3" operator="equal">
      <formula>"Association/Union/Trade"</formula>
    </cfRule>
    <cfRule type="cellIs" dxfId="15" priority="4" operator="equal">
      <formula>"Government Body"</formula>
    </cfRule>
    <cfRule type="cellIs" dxfId="14" priority="5" operator="equal">
      <formula>"Transit Provider"</formula>
    </cfRule>
    <cfRule type="cellIs" dxfId="13" priority="6" operator="equal">
      <formula>"DUPLICATE"</formula>
    </cfRule>
  </conditionalFormatting>
  <conditionalFormatting sqref="C2:C26">
    <cfRule type="cellIs" dxfId="12" priority="1" operator="equal">
      <formula>"Regional Planning"</formula>
    </cfRule>
  </conditionalFormatting>
  <hyperlinks>
    <hyperlink ref="AA8" r:id="rId1"/>
    <hyperlink ref="AA9" r:id="rId2"/>
    <hyperlink ref="AA10" r:id="rId3"/>
    <hyperlink ref="AA11" r:id="rId4"/>
    <hyperlink ref="AA14" r:id="rId5"/>
    <hyperlink ref="AA15" r:id="rId6"/>
    <hyperlink ref="AA16" r:id="rId7"/>
    <hyperlink ref="AA17" r:id="rId8"/>
    <hyperlink ref="AA18" r:id="rId9"/>
    <hyperlink ref="AA22"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90" zoomScaleNormal="90" workbookViewId="0">
      <selection activeCell="H5" sqref="H5"/>
    </sheetView>
  </sheetViews>
  <sheetFormatPr defaultRowHeight="15" x14ac:dyDescent="0.25"/>
  <cols>
    <col min="2" max="2" width="22.42578125" customWidth="1"/>
    <col min="3" max="4" width="16.7109375" customWidth="1"/>
    <col min="5" max="6" width="10.7109375" customWidth="1"/>
    <col min="7" max="7" width="12.85546875" customWidth="1"/>
    <col min="8" max="8" width="50.28515625" customWidth="1"/>
    <col min="9" max="10" width="12.85546875" customWidth="1"/>
    <col min="11" max="11" width="16.42578125" customWidth="1"/>
  </cols>
  <sheetData>
    <row r="1" spans="1:11" ht="21.6" x14ac:dyDescent="0.3">
      <c r="A1" s="1" t="s">
        <v>0</v>
      </c>
      <c r="B1" s="2" t="s">
        <v>1</v>
      </c>
      <c r="C1" s="2" t="s">
        <v>2</v>
      </c>
      <c r="D1" s="2" t="s">
        <v>3</v>
      </c>
      <c r="E1" s="2" t="s">
        <v>4</v>
      </c>
      <c r="F1" s="2" t="s">
        <v>5</v>
      </c>
      <c r="G1" s="1" t="s">
        <v>6</v>
      </c>
      <c r="H1" s="2" t="s">
        <v>70</v>
      </c>
      <c r="I1" s="2" t="s">
        <v>71</v>
      </c>
      <c r="J1" s="2" t="s">
        <v>72</v>
      </c>
      <c r="K1" s="2" t="s">
        <v>73</v>
      </c>
    </row>
    <row r="2" spans="1:11" ht="42" x14ac:dyDescent="0.3">
      <c r="A2" s="3">
        <v>2</v>
      </c>
      <c r="B2" s="4" t="s">
        <v>8</v>
      </c>
      <c r="C2" s="3" t="s">
        <v>8</v>
      </c>
      <c r="D2" s="3" t="s">
        <v>9</v>
      </c>
      <c r="E2" s="3" t="s">
        <v>10</v>
      </c>
      <c r="F2" s="4" t="s">
        <v>11</v>
      </c>
      <c r="G2" s="5" t="s">
        <v>12</v>
      </c>
      <c r="H2" s="4" t="s">
        <v>89</v>
      </c>
      <c r="I2" s="4"/>
      <c r="J2" s="4"/>
      <c r="K2" s="4" t="s">
        <v>74</v>
      </c>
    </row>
    <row r="3" spans="1:11" ht="42" x14ac:dyDescent="0.3">
      <c r="A3" s="3">
        <v>10</v>
      </c>
      <c r="B3" s="4" t="s">
        <v>13</v>
      </c>
      <c r="C3" s="3" t="s">
        <v>14</v>
      </c>
      <c r="D3" s="3" t="s">
        <v>15</v>
      </c>
      <c r="E3" s="3" t="s">
        <v>16</v>
      </c>
      <c r="F3" s="4" t="s">
        <v>17</v>
      </c>
      <c r="G3" s="5" t="s">
        <v>12</v>
      </c>
      <c r="H3" s="4" t="s">
        <v>18</v>
      </c>
      <c r="I3" s="4"/>
      <c r="J3" s="4"/>
      <c r="K3" s="4" t="s">
        <v>90</v>
      </c>
    </row>
    <row r="4" spans="1:11" ht="62.45" x14ac:dyDescent="0.3">
      <c r="A4" s="3">
        <v>11</v>
      </c>
      <c r="B4" s="4" t="s">
        <v>19</v>
      </c>
      <c r="C4" s="3" t="s">
        <v>76</v>
      </c>
      <c r="D4" s="3" t="s">
        <v>20</v>
      </c>
      <c r="E4" s="3" t="s">
        <v>16</v>
      </c>
      <c r="F4" s="4" t="s">
        <v>17</v>
      </c>
      <c r="G4" s="5" t="s">
        <v>12</v>
      </c>
      <c r="H4" s="4" t="s">
        <v>77</v>
      </c>
      <c r="I4" s="4"/>
      <c r="J4" s="4"/>
      <c r="K4" s="4" t="s">
        <v>78</v>
      </c>
    </row>
    <row r="5" spans="1:11" ht="93" x14ac:dyDescent="0.3">
      <c r="A5" s="3">
        <v>15</v>
      </c>
      <c r="B5" s="4" t="s">
        <v>21</v>
      </c>
      <c r="C5" s="3" t="s">
        <v>76</v>
      </c>
      <c r="D5" s="3" t="s">
        <v>22</v>
      </c>
      <c r="E5" s="3" t="s">
        <v>23</v>
      </c>
      <c r="F5" s="4" t="s">
        <v>17</v>
      </c>
      <c r="G5" s="5" t="s">
        <v>12</v>
      </c>
      <c r="H5" s="4" t="s">
        <v>24</v>
      </c>
      <c r="I5" s="4"/>
      <c r="J5" s="4" t="s">
        <v>79</v>
      </c>
      <c r="K5" s="4" t="s">
        <v>80</v>
      </c>
    </row>
    <row r="6" spans="1:11" ht="23.25" x14ac:dyDescent="0.25">
      <c r="A6" s="3">
        <v>19</v>
      </c>
      <c r="B6" s="4" t="s">
        <v>25</v>
      </c>
      <c r="C6" s="3" t="s">
        <v>8</v>
      </c>
      <c r="D6" s="3" t="s">
        <v>26</v>
      </c>
      <c r="E6" s="3"/>
      <c r="F6" s="4" t="s">
        <v>11</v>
      </c>
      <c r="G6" s="5" t="s">
        <v>12</v>
      </c>
      <c r="H6" s="4" t="s">
        <v>27</v>
      </c>
      <c r="I6" s="4"/>
      <c r="J6" s="4"/>
      <c r="K6" s="4"/>
    </row>
    <row r="7" spans="1:11" ht="102" x14ac:dyDescent="0.25">
      <c r="A7" s="3">
        <v>30</v>
      </c>
      <c r="B7" s="4" t="s">
        <v>28</v>
      </c>
      <c r="C7" s="3" t="s">
        <v>14</v>
      </c>
      <c r="D7" s="3" t="s">
        <v>29</v>
      </c>
      <c r="E7" s="3" t="s">
        <v>30</v>
      </c>
      <c r="F7" s="4" t="s">
        <v>17</v>
      </c>
      <c r="G7" s="5" t="s">
        <v>12</v>
      </c>
      <c r="H7" s="4" t="s">
        <v>91</v>
      </c>
      <c r="I7" s="4"/>
      <c r="J7" s="4"/>
      <c r="K7" s="4"/>
    </row>
    <row r="8" spans="1:11" ht="34.5" x14ac:dyDescent="0.25">
      <c r="A8" s="3">
        <v>40</v>
      </c>
      <c r="B8" s="4" t="s">
        <v>31</v>
      </c>
      <c r="C8" s="3" t="s">
        <v>14</v>
      </c>
      <c r="D8" s="3" t="s">
        <v>32</v>
      </c>
      <c r="E8" s="3" t="s">
        <v>16</v>
      </c>
      <c r="F8" s="4" t="s">
        <v>17</v>
      </c>
      <c r="G8" s="5" t="s">
        <v>12</v>
      </c>
      <c r="H8" s="4" t="s">
        <v>33</v>
      </c>
      <c r="I8" s="4"/>
      <c r="J8" s="4"/>
      <c r="K8" s="4" t="s">
        <v>81</v>
      </c>
    </row>
    <row r="9" spans="1:11" ht="34.5" x14ac:dyDescent="0.25">
      <c r="A9" s="3">
        <v>45</v>
      </c>
      <c r="B9" s="4" t="s">
        <v>34</v>
      </c>
      <c r="C9" s="3" t="s">
        <v>14</v>
      </c>
      <c r="D9" s="3" t="s">
        <v>35</v>
      </c>
      <c r="E9" s="3" t="s">
        <v>36</v>
      </c>
      <c r="F9" s="4" t="s">
        <v>17</v>
      </c>
      <c r="G9" s="5" t="s">
        <v>12</v>
      </c>
      <c r="H9" s="4" t="s">
        <v>82</v>
      </c>
      <c r="I9" s="4"/>
      <c r="J9" s="4"/>
      <c r="K9" s="4" t="s">
        <v>83</v>
      </c>
    </row>
    <row r="10" spans="1:11" ht="45.75" x14ac:dyDescent="0.25">
      <c r="A10" s="3">
        <v>46</v>
      </c>
      <c r="B10" s="4" t="s">
        <v>37</v>
      </c>
      <c r="C10" s="3" t="s">
        <v>14</v>
      </c>
      <c r="D10" s="3" t="s">
        <v>38</v>
      </c>
      <c r="E10" s="3" t="s">
        <v>39</v>
      </c>
      <c r="F10" s="4" t="s">
        <v>11</v>
      </c>
      <c r="G10" s="5" t="s">
        <v>12</v>
      </c>
      <c r="H10" s="4" t="s">
        <v>92</v>
      </c>
      <c r="I10" s="4"/>
      <c r="J10" s="4"/>
      <c r="K10" s="4"/>
    </row>
    <row r="11" spans="1:11" ht="45.75" x14ac:dyDescent="0.25">
      <c r="A11" s="3">
        <v>47</v>
      </c>
      <c r="B11" s="4" t="s">
        <v>84</v>
      </c>
      <c r="C11" s="3" t="s">
        <v>14</v>
      </c>
      <c r="D11" s="3" t="s">
        <v>40</v>
      </c>
      <c r="E11" s="3" t="s">
        <v>41</v>
      </c>
      <c r="F11" s="4" t="s">
        <v>17</v>
      </c>
      <c r="G11" s="5" t="s">
        <v>12</v>
      </c>
      <c r="H11" s="4" t="s">
        <v>42</v>
      </c>
      <c r="I11" s="4"/>
      <c r="J11" s="4"/>
      <c r="K11" s="4" t="s">
        <v>85</v>
      </c>
    </row>
    <row r="12" spans="1:11" ht="113.25" x14ac:dyDescent="0.25">
      <c r="A12" s="3">
        <v>51</v>
      </c>
      <c r="B12" s="4" t="s">
        <v>43</v>
      </c>
      <c r="C12" s="3" t="s">
        <v>14</v>
      </c>
      <c r="D12" s="3" t="s">
        <v>44</v>
      </c>
      <c r="E12" s="3" t="s">
        <v>45</v>
      </c>
      <c r="F12" s="4" t="s">
        <v>17</v>
      </c>
      <c r="G12" s="5" t="s">
        <v>12</v>
      </c>
      <c r="H12" s="4" t="s">
        <v>93</v>
      </c>
      <c r="I12" s="4"/>
      <c r="J12" s="4"/>
      <c r="K12" s="4" t="s">
        <v>94</v>
      </c>
    </row>
    <row r="13" spans="1:11" ht="57" x14ac:dyDescent="0.25">
      <c r="A13" s="3">
        <v>54</v>
      </c>
      <c r="B13" s="4" t="s">
        <v>46</v>
      </c>
      <c r="C13" s="3" t="s">
        <v>14</v>
      </c>
      <c r="D13" s="3"/>
      <c r="E13" s="3"/>
      <c r="F13" s="4" t="s">
        <v>17</v>
      </c>
      <c r="G13" s="5" t="s">
        <v>12</v>
      </c>
      <c r="H13" s="4" t="s">
        <v>86</v>
      </c>
      <c r="I13" s="4"/>
      <c r="J13" s="4"/>
      <c r="K13" s="4"/>
    </row>
    <row r="14" spans="1:11" ht="57" x14ac:dyDescent="0.25">
      <c r="A14" s="3">
        <v>58</v>
      </c>
      <c r="B14" s="4" t="s">
        <v>47</v>
      </c>
      <c r="C14" s="3" t="s">
        <v>14</v>
      </c>
      <c r="D14" s="3" t="s">
        <v>48</v>
      </c>
      <c r="E14" s="3" t="s">
        <v>49</v>
      </c>
      <c r="F14" s="4" t="s">
        <v>17</v>
      </c>
      <c r="G14" s="5" t="s">
        <v>12</v>
      </c>
      <c r="H14" s="4" t="s">
        <v>50</v>
      </c>
      <c r="I14" s="4"/>
      <c r="J14" s="4"/>
      <c r="K14" s="4"/>
    </row>
    <row r="15" spans="1:11" ht="45.75" x14ac:dyDescent="0.25">
      <c r="A15" s="3">
        <v>64</v>
      </c>
      <c r="B15" s="6" t="s">
        <v>51</v>
      </c>
      <c r="C15" s="3" t="s">
        <v>14</v>
      </c>
      <c r="D15" s="3" t="s">
        <v>52</v>
      </c>
      <c r="E15" s="3" t="s">
        <v>53</v>
      </c>
      <c r="F15" s="4" t="s">
        <v>17</v>
      </c>
      <c r="G15" s="5" t="s">
        <v>12</v>
      </c>
      <c r="H15" s="4" t="s">
        <v>54</v>
      </c>
      <c r="I15" s="4"/>
      <c r="J15" s="4"/>
      <c r="K15" s="4" t="s">
        <v>95</v>
      </c>
    </row>
    <row r="16" spans="1:11" ht="45.75" x14ac:dyDescent="0.25">
      <c r="A16" s="3">
        <v>71</v>
      </c>
      <c r="B16" s="4" t="s">
        <v>55</v>
      </c>
      <c r="C16" s="3" t="s">
        <v>75</v>
      </c>
      <c r="D16" s="3" t="s">
        <v>56</v>
      </c>
      <c r="E16" s="3" t="s">
        <v>57</v>
      </c>
      <c r="F16" s="4" t="s">
        <v>17</v>
      </c>
      <c r="G16" s="5" t="s">
        <v>12</v>
      </c>
      <c r="H16" s="4" t="s">
        <v>58</v>
      </c>
      <c r="I16" s="4"/>
      <c r="J16" s="4"/>
      <c r="K16" s="4" t="s">
        <v>96</v>
      </c>
    </row>
    <row r="17" spans="1:11" ht="23.25" x14ac:dyDescent="0.25">
      <c r="A17" s="3">
        <v>76</v>
      </c>
      <c r="B17" s="4" t="s">
        <v>59</v>
      </c>
      <c r="C17" s="3" t="s">
        <v>14</v>
      </c>
      <c r="D17" s="3" t="s">
        <v>60</v>
      </c>
      <c r="E17" s="3" t="s">
        <v>61</v>
      </c>
      <c r="F17" s="4" t="s">
        <v>11</v>
      </c>
      <c r="G17" s="5" t="s">
        <v>12</v>
      </c>
      <c r="H17" s="4" t="s">
        <v>62</v>
      </c>
      <c r="I17" s="4"/>
      <c r="J17" s="4"/>
      <c r="K17" s="4" t="s">
        <v>97</v>
      </c>
    </row>
    <row r="18" spans="1:11" ht="68.25" x14ac:dyDescent="0.25">
      <c r="A18" s="3">
        <v>79</v>
      </c>
      <c r="B18" s="4" t="s">
        <v>63</v>
      </c>
      <c r="C18" s="3" t="s">
        <v>14</v>
      </c>
      <c r="D18" s="3" t="s">
        <v>64</v>
      </c>
      <c r="E18" s="3" t="s">
        <v>65</v>
      </c>
      <c r="F18" s="4" t="s">
        <v>17</v>
      </c>
      <c r="G18" s="5" t="s">
        <v>12</v>
      </c>
      <c r="H18" s="4" t="s">
        <v>98</v>
      </c>
      <c r="I18" s="4"/>
      <c r="J18" s="4"/>
      <c r="K18" s="4" t="s">
        <v>99</v>
      </c>
    </row>
    <row r="19" spans="1:11" ht="34.5" x14ac:dyDescent="0.25">
      <c r="A19" s="3">
        <v>80</v>
      </c>
      <c r="B19" s="4" t="s">
        <v>66</v>
      </c>
      <c r="C19" s="3" t="s">
        <v>14</v>
      </c>
      <c r="D19" s="3" t="s">
        <v>67</v>
      </c>
      <c r="E19" s="3" t="s">
        <v>68</v>
      </c>
      <c r="F19" s="4" t="s">
        <v>17</v>
      </c>
      <c r="G19" s="5" t="s">
        <v>12</v>
      </c>
      <c r="H19" s="4" t="s">
        <v>69</v>
      </c>
      <c r="I19" s="4"/>
      <c r="J19" s="4"/>
      <c r="K19" s="4" t="s">
        <v>87</v>
      </c>
    </row>
    <row r="20" spans="1:11" s="9" customFormat="1" x14ac:dyDescent="0.25">
      <c r="A20" s="8"/>
      <c r="B20" s="2" t="s">
        <v>88</v>
      </c>
      <c r="C20" s="8"/>
      <c r="D20" s="8"/>
      <c r="E20" s="8"/>
      <c r="F20" s="2"/>
      <c r="G20" s="1"/>
      <c r="H20" s="2">
        <f>COUNTIF(H2:H19,"*")</f>
        <v>18</v>
      </c>
      <c r="I20" s="2"/>
      <c r="J20" s="2"/>
      <c r="K20" s="2"/>
    </row>
  </sheetData>
  <conditionalFormatting sqref="G1:G19">
    <cfRule type="cellIs" dxfId="11" priority="12" operator="equal">
      <formula>"yes"</formula>
    </cfRule>
  </conditionalFormatting>
  <conditionalFormatting sqref="C1:C19">
    <cfRule type="cellIs" dxfId="10" priority="7" operator="equal">
      <formula>"Individual"</formula>
    </cfRule>
    <cfRule type="cellIs" dxfId="9" priority="8" operator="equal">
      <formula>"Association/Union/Trade"</formula>
    </cfRule>
    <cfRule type="cellIs" dxfId="8" priority="9" operator="equal">
      <formula>"Government Body"</formula>
    </cfRule>
    <cfRule type="cellIs" dxfId="7" priority="10" operator="equal">
      <formula>"Transit Provider"</formula>
    </cfRule>
    <cfRule type="cellIs" dxfId="6" priority="11" operator="equal">
      <formula>"DUPLICATE"</formula>
    </cfRule>
  </conditionalFormatting>
  <conditionalFormatting sqref="G20">
    <cfRule type="cellIs" dxfId="5" priority="6" operator="equal">
      <formula>"yes"</formula>
    </cfRule>
  </conditionalFormatting>
  <conditionalFormatting sqref="C20">
    <cfRule type="cellIs" dxfId="4" priority="1" operator="equal">
      <formula>"Individual"</formula>
    </cfRule>
    <cfRule type="cellIs" dxfId="3" priority="2" operator="equal">
      <formula>"Association/Union/Trade"</formula>
    </cfRule>
    <cfRule type="cellIs" dxfId="2" priority="3" operator="equal">
      <formula>"Government Body"</formula>
    </cfRule>
    <cfRule type="cellIs" dxfId="1" priority="4" operator="equal">
      <formula>"Transit Provider"</formula>
    </cfRule>
    <cfRule type="cellIs" dxfId="0" priority="5" operator="equal">
      <formula>"DUPLICATE"</formula>
    </cfRule>
  </conditionalFormatting>
  <hyperlinks>
    <hyperlink ref="K15"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2015 Comment Overviews</vt:lpstr>
      <vt:lpstr>2014 Comment Overviews</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USDOT_User</cp:lastModifiedBy>
  <dcterms:created xsi:type="dcterms:W3CDTF">2016-02-01T14:35:23Z</dcterms:created>
  <dcterms:modified xsi:type="dcterms:W3CDTF">2016-07-26T18:02:35Z</dcterms:modified>
</cp:coreProperties>
</file>