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Kerwin\Desktop\"/>
    </mc:Choice>
  </mc:AlternateContent>
  <bookViews>
    <workbookView xWindow="0" yWindow="0" windowWidth="15330" windowHeight="6750"/>
  </bookViews>
  <sheets>
    <sheet name="EOY Engine Credit Report" sheetId="3" r:id="rId1"/>
  </sheets>
  <calcPr calcId="152511"/>
</workbook>
</file>

<file path=xl/calcChain.xml><?xml version="1.0" encoding="utf-8"?>
<calcChain xmlns="http://schemas.openxmlformats.org/spreadsheetml/2006/main">
  <c r="H4" i="3" l="1"/>
  <c r="H5" i="3"/>
  <c r="H3" i="3"/>
  <c r="M5" i="3" l="1"/>
  <c r="O3" i="3"/>
  <c r="O4" i="3"/>
  <c r="O5" i="3"/>
  <c r="M4" i="3"/>
  <c r="M3" i="3"/>
</calcChain>
</file>

<file path=xl/comments1.xml><?xml version="1.0" encoding="utf-8"?>
<comments xmlns="http://schemas.openxmlformats.org/spreadsheetml/2006/main">
  <authors>
    <author>Angela Cullen</author>
  </authors>
  <commentList>
    <comment ref="J2" authorId="0" shapeId="0">
      <text>
        <r>
          <rPr>
            <b/>
            <sz val="8"/>
            <color indexed="81"/>
            <rFont val="Tahoma"/>
            <charset val="1"/>
          </rPr>
          <t>Angela Cullen:</t>
        </r>
        <r>
          <rPr>
            <sz val="8"/>
            <color indexed="81"/>
            <rFont val="Tahoma"/>
            <charset val="1"/>
          </rPr>
          <t xml:space="preserve">
The value should be reported as less than or equal to zero.</t>
        </r>
      </text>
    </comment>
  </commentList>
</comments>
</file>

<file path=xl/sharedStrings.xml><?xml version="1.0" encoding="utf-8"?>
<sst xmlns="http://schemas.openxmlformats.org/spreadsheetml/2006/main" count="27" uniqueCount="27">
  <si>
    <t>Comments</t>
  </si>
  <si>
    <t>Example End of Year Report - Banking and Trading Credits Summary</t>
  </si>
  <si>
    <t>Model Year</t>
  </si>
  <si>
    <t>Credit (Deficit) (Mg)</t>
  </si>
  <si>
    <t>Early Credits (Mg)</t>
  </si>
  <si>
    <t>Advanced Technology Credits (Mg)</t>
  </si>
  <si>
    <t>Innovative Technology Credits (Mg)</t>
  </si>
  <si>
    <t>Date Credits Were Earned</t>
  </si>
  <si>
    <t>Credit Balance Available to Other Averaging Sets (Mg)</t>
  </si>
  <si>
    <t>Credit Balance Restricted to Averaging Set (Mg)</t>
  </si>
  <si>
    <t>XXX</t>
  </si>
  <si>
    <t>Engine Family</t>
  </si>
  <si>
    <t>YYY</t>
  </si>
  <si>
    <t>ZZZ</t>
  </si>
  <si>
    <t>Applicable Standard (g/hp-hr)</t>
  </si>
  <si>
    <t>Low N2O Credits (Mg)</t>
  </si>
  <si>
    <t>CO2 Credits used for CH4 or N2O Compliance (Mg)</t>
  </si>
  <si>
    <t>U.S. Production Volume</t>
  </si>
  <si>
    <t>Manufacturer Weighted Average CO2 FCL 
(g/hp-hr)</t>
  </si>
  <si>
    <t>Engine Subcategory</t>
  </si>
  <si>
    <t>HHD</t>
  </si>
  <si>
    <t>MHD</t>
  </si>
  <si>
    <t>LHD</t>
  </si>
  <si>
    <t>Engine Useful Life (miles)</t>
  </si>
  <si>
    <t>Expires xx-xx-20xx</t>
  </si>
  <si>
    <t>Paperwork Reduction Act Notice 
The public reporting and recordkeeping burden for this collection of information is estimated to average 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and to the Office of Management and Budget (OMB), Paperwork Reduction Project (1910-1800), Washington, D.C. 20503.  Include the OMB control number(s) in any correspondence.  Do not send the completed form to this address.</t>
  </si>
  <si>
    <t>OMB Control Number 2060-NEW</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</si>
</sst>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7" x14ac:knownFonts="1">
    <font>
      <sz val="11"/>
      <color theme="1"/>
      <name val="Calibri"/>
      <family val="2"/>
      <scheme val="minor"/>
    </font>
    <font>
      <b/>
      <sz val="14"/>
      <color theme="1"/>
      <name val="Calibri"/>
      <family val="2"/>
      <scheme val="minor"/>
    </font>
    <font>
      <sz val="8"/>
      <color indexed="81"/>
      <name val="Tahoma"/>
      <charset val="1"/>
    </font>
    <font>
      <b/>
      <sz val="8"/>
      <color indexed="81"/>
      <name val="Tahoma"/>
      <charset val="1"/>
    </font>
    <font>
      <sz val="11"/>
      <color theme="1"/>
      <name val="Calibri"/>
      <family val="2"/>
      <scheme val="minor"/>
    </font>
    <font>
      <sz val="14"/>
      <name val="Arial"/>
      <family val="2"/>
    </font>
    <font>
      <sz val="10"/>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3" fontId="4" fillId="0" borderId="0" applyFont="0" applyFill="0" applyBorder="0" applyAlignment="0" applyProtection="0"/>
  </cellStyleXfs>
  <cellXfs count="26">
    <xf numFmtId="0" fontId="0" fillId="0" borderId="0" xfId="0"/>
    <xf numFmtId="0" fontId="1" fillId="0" borderId="0" xfId="0" applyFont="1"/>
    <xf numFmtId="0" fontId="0" fillId="0" borderId="0" xfId="0" applyAlignment="1">
      <alignment horizontal="center"/>
    </xf>
    <xf numFmtId="0" fontId="0" fillId="0" borderId="1" xfId="0" applyBorder="1" applyAlignment="1">
      <alignment horizontal="center" wrapText="1"/>
    </xf>
    <xf numFmtId="0" fontId="0" fillId="0" borderId="1" xfId="0" applyBorder="1" applyAlignment="1">
      <alignment horizontal="center"/>
    </xf>
    <xf numFmtId="3" fontId="0" fillId="0" borderId="1" xfId="0" applyNumberFormat="1" applyBorder="1" applyAlignment="1">
      <alignment horizontal="center"/>
    </xf>
    <xf numFmtId="14" fontId="0" fillId="0" borderId="1" xfId="0" applyNumberFormat="1" applyBorder="1" applyAlignment="1">
      <alignment horizontal="center"/>
    </xf>
    <xf numFmtId="0" fontId="0" fillId="0" borderId="1" xfId="0" applyBorder="1"/>
    <xf numFmtId="0" fontId="0" fillId="2" borderId="1" xfId="0" applyFill="1" applyBorder="1" applyAlignment="1">
      <alignment horizontal="center"/>
    </xf>
    <xf numFmtId="3" fontId="0" fillId="2" borderId="1" xfId="0" applyNumberFormat="1" applyFill="1" applyBorder="1" applyAlignment="1">
      <alignment horizontal="center"/>
    </xf>
    <xf numFmtId="14" fontId="0" fillId="2" borderId="1" xfId="0" applyNumberFormat="1" applyFill="1" applyBorder="1" applyAlignment="1">
      <alignment horizontal="center"/>
    </xf>
    <xf numFmtId="0" fontId="0" fillId="2" borderId="1" xfId="0" applyFill="1" applyBorder="1"/>
    <xf numFmtId="0" fontId="0" fillId="2" borderId="1" xfId="0" applyFill="1" applyBorder="1" applyAlignment="1">
      <alignment horizontal="left"/>
    </xf>
    <xf numFmtId="0" fontId="0" fillId="0" borderId="1" xfId="0" applyBorder="1" applyAlignment="1">
      <alignment horizontal="left"/>
    </xf>
    <xf numFmtId="3" fontId="0" fillId="3" borderId="1" xfId="0" applyNumberFormat="1" applyFill="1" applyBorder="1" applyAlignment="1">
      <alignment horizontal="center"/>
    </xf>
    <xf numFmtId="164" fontId="0" fillId="2" borderId="1" xfId="1" applyNumberFormat="1" applyFont="1" applyFill="1" applyBorder="1" applyAlignment="1">
      <alignment horizontal="center"/>
    </xf>
    <xf numFmtId="164" fontId="0" fillId="0" borderId="1" xfId="1" applyNumberFormat="1" applyFont="1" applyBorder="1" applyAlignment="1">
      <alignment horizontal="center"/>
    </xf>
    <xf numFmtId="164" fontId="0" fillId="0" borderId="1" xfId="1" applyNumberFormat="1" applyFont="1" applyBorder="1"/>
    <xf numFmtId="164" fontId="0" fillId="2" borderId="1" xfId="1" applyNumberFormat="1" applyFont="1" applyFill="1" applyBorder="1"/>
    <xf numFmtId="0" fontId="5" fillId="0" borderId="6" xfId="0" applyFont="1" applyBorder="1" applyAlignment="1">
      <alignment vertical="center"/>
    </xf>
    <xf numFmtId="0" fontId="5" fillId="0" borderId="8"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vertical="center"/>
    </xf>
    <xf numFmtId="0" fontId="0" fillId="4" borderId="2" xfId="0" applyFill="1" applyBorder="1" applyAlignment="1">
      <alignment horizontal="center" wrapText="1"/>
    </xf>
    <xf numFmtId="0" fontId="0" fillId="4" borderId="3" xfId="0" applyFill="1" applyBorder="1" applyAlignment="1">
      <alignment horizontal="center"/>
    </xf>
    <xf numFmtId="0" fontId="0" fillId="4" borderId="4" xfId="0" applyFill="1" applyBorder="1" applyAlignment="1">
      <alignment horizontal="center"/>
    </xf>
  </cellXfs>
  <cellStyles count="2">
    <cellStyle name="Comma" xfId="1" builtinId="3"/>
    <cellStyle name="Normal" xfId="0" builtinId="0"/>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4"/>
  <sheetViews>
    <sheetView tabSelected="1" workbookViewId="0">
      <selection activeCell="B11" sqref="B11"/>
    </sheetView>
  </sheetViews>
  <sheetFormatPr defaultRowHeight="15" x14ac:dyDescent="0.25"/>
  <cols>
    <col min="1" max="1" width="21.140625" customWidth="1"/>
    <col min="2" max="2" width="14.42578125" customWidth="1"/>
    <col min="3" max="3" width="18" customWidth="1"/>
    <col min="4" max="4" width="14.42578125" customWidth="1"/>
    <col min="5" max="5" width="12.42578125" customWidth="1"/>
    <col min="6" max="7" width="13.42578125" customWidth="1"/>
    <col min="8" max="10" width="12.7109375" style="2" customWidth="1"/>
    <col min="11" max="11" width="11.7109375" customWidth="1"/>
    <col min="12" max="12" width="14.5703125" customWidth="1"/>
    <col min="13" max="13" width="15" customWidth="1"/>
    <col min="14" max="14" width="12.85546875" customWidth="1"/>
    <col min="15" max="15" width="14.7109375" customWidth="1"/>
    <col min="16" max="16" width="11.85546875" customWidth="1"/>
    <col min="17" max="17" width="16" customWidth="1"/>
  </cols>
  <sheetData>
    <row r="1" spans="1:17" ht="18.75" x14ac:dyDescent="0.3">
      <c r="A1" s="1" t="s">
        <v>1</v>
      </c>
    </row>
    <row r="2" spans="1:17" ht="75" x14ac:dyDescent="0.25">
      <c r="A2" s="3" t="s">
        <v>11</v>
      </c>
      <c r="B2" s="3" t="s">
        <v>2</v>
      </c>
      <c r="C2" s="3" t="s">
        <v>19</v>
      </c>
      <c r="D2" s="3" t="s">
        <v>23</v>
      </c>
      <c r="E2" s="3" t="s">
        <v>14</v>
      </c>
      <c r="F2" s="3" t="s">
        <v>18</v>
      </c>
      <c r="G2" s="3" t="s">
        <v>17</v>
      </c>
      <c r="H2" s="3" t="s">
        <v>3</v>
      </c>
      <c r="I2" s="3" t="s">
        <v>15</v>
      </c>
      <c r="J2" s="3" t="s">
        <v>16</v>
      </c>
      <c r="K2" s="3" t="s">
        <v>4</v>
      </c>
      <c r="L2" s="3" t="s">
        <v>6</v>
      </c>
      <c r="M2" s="3" t="s">
        <v>9</v>
      </c>
      <c r="N2" s="3" t="s">
        <v>5</v>
      </c>
      <c r="O2" s="3" t="s">
        <v>8</v>
      </c>
      <c r="P2" s="3" t="s">
        <v>7</v>
      </c>
      <c r="Q2" s="3" t="s">
        <v>0</v>
      </c>
    </row>
    <row r="3" spans="1:17" x14ac:dyDescent="0.25">
      <c r="A3" s="12" t="s">
        <v>10</v>
      </c>
      <c r="B3" s="8">
        <v>2014</v>
      </c>
      <c r="C3" s="8" t="s">
        <v>20</v>
      </c>
      <c r="D3" s="15">
        <v>435000</v>
      </c>
      <c r="E3" s="8">
        <v>475</v>
      </c>
      <c r="F3" s="8">
        <v>470</v>
      </c>
      <c r="G3" s="15">
        <v>1000</v>
      </c>
      <c r="H3" s="9">
        <f>(E3-F3)*6.5*G3*D3/1000000</f>
        <v>14137.5</v>
      </c>
      <c r="I3" s="9">
        <v>0</v>
      </c>
      <c r="J3" s="9">
        <v>-1000</v>
      </c>
      <c r="K3" s="8">
        <v>0</v>
      </c>
      <c r="L3" s="9">
        <v>5000</v>
      </c>
      <c r="M3" s="9">
        <f>H3+I3+J3+K3+L3</f>
        <v>18137.5</v>
      </c>
      <c r="N3" s="8">
        <v>0</v>
      </c>
      <c r="O3" s="9">
        <f>N3</f>
        <v>0</v>
      </c>
      <c r="P3" s="10">
        <v>42004</v>
      </c>
      <c r="Q3" s="11"/>
    </row>
    <row r="4" spans="1:17" x14ac:dyDescent="0.25">
      <c r="A4" s="13" t="s">
        <v>12</v>
      </c>
      <c r="B4" s="4">
        <v>2014</v>
      </c>
      <c r="C4" s="4" t="s">
        <v>21</v>
      </c>
      <c r="D4" s="16">
        <v>185000</v>
      </c>
      <c r="E4" s="4">
        <v>567</v>
      </c>
      <c r="F4" s="4">
        <v>567</v>
      </c>
      <c r="G4" s="16">
        <v>5000</v>
      </c>
      <c r="H4" s="14">
        <f>(E4-F4)*6.5*G4*D4/1000000</f>
        <v>0</v>
      </c>
      <c r="I4" s="4">
        <v>0</v>
      </c>
      <c r="J4" s="4">
        <v>0</v>
      </c>
      <c r="K4" s="4">
        <v>0</v>
      </c>
      <c r="L4" s="5">
        <v>8000</v>
      </c>
      <c r="M4" s="14">
        <f t="shared" ref="M4:M5" si="0">H4+I4+J4+K4+L4</f>
        <v>8000</v>
      </c>
      <c r="N4" s="4">
        <v>0</v>
      </c>
      <c r="O4" s="14">
        <f>N4</f>
        <v>0</v>
      </c>
      <c r="P4" s="6">
        <v>42004</v>
      </c>
      <c r="Q4" s="7"/>
    </row>
    <row r="5" spans="1:17" x14ac:dyDescent="0.25">
      <c r="A5" s="12" t="s">
        <v>13</v>
      </c>
      <c r="B5" s="8">
        <v>2014</v>
      </c>
      <c r="C5" s="8" t="s">
        <v>22</v>
      </c>
      <c r="D5" s="15">
        <v>120000</v>
      </c>
      <c r="E5" s="8">
        <v>475</v>
      </c>
      <c r="F5" s="8">
        <v>472</v>
      </c>
      <c r="G5" s="15">
        <v>10000</v>
      </c>
      <c r="H5" s="9">
        <f>(E5-F5)*6.5*G5*D5/1000000</f>
        <v>23400</v>
      </c>
      <c r="I5" s="9">
        <v>0</v>
      </c>
      <c r="J5" s="9">
        <v>0</v>
      </c>
      <c r="K5" s="8">
        <v>0</v>
      </c>
      <c r="L5" s="9">
        <v>12000</v>
      </c>
      <c r="M5" s="9">
        <f t="shared" si="0"/>
        <v>35400</v>
      </c>
      <c r="N5" s="9">
        <v>10000</v>
      </c>
      <c r="O5" s="9">
        <f>N5</f>
        <v>10000</v>
      </c>
      <c r="P5" s="10">
        <v>42004</v>
      </c>
      <c r="Q5" s="11"/>
    </row>
    <row r="6" spans="1:17" x14ac:dyDescent="0.25">
      <c r="A6" s="13"/>
      <c r="B6" s="7"/>
      <c r="C6" s="7"/>
      <c r="D6" s="16"/>
      <c r="E6" s="7"/>
      <c r="F6" s="7"/>
      <c r="G6" s="17"/>
      <c r="H6" s="4"/>
      <c r="I6" s="4"/>
      <c r="J6" s="4"/>
      <c r="K6" s="7"/>
      <c r="L6" s="7"/>
      <c r="M6" s="7"/>
      <c r="N6" s="7"/>
      <c r="O6" s="7"/>
      <c r="P6" s="7"/>
      <c r="Q6" s="7"/>
    </row>
    <row r="7" spans="1:17" x14ac:dyDescent="0.25">
      <c r="A7" s="12"/>
      <c r="B7" s="11"/>
      <c r="C7" s="11"/>
      <c r="D7" s="15"/>
      <c r="E7" s="11"/>
      <c r="F7" s="11"/>
      <c r="G7" s="18"/>
      <c r="H7" s="8"/>
      <c r="I7" s="8"/>
      <c r="J7" s="8"/>
      <c r="K7" s="11"/>
      <c r="L7" s="11"/>
      <c r="M7" s="11"/>
      <c r="N7" s="11"/>
      <c r="O7" s="11"/>
      <c r="P7" s="11"/>
      <c r="Q7" s="11"/>
    </row>
    <row r="8" spans="1:17" x14ac:dyDescent="0.25">
      <c r="A8" s="13"/>
      <c r="B8" s="7"/>
      <c r="C8" s="7"/>
      <c r="D8" s="16"/>
      <c r="E8" s="7"/>
      <c r="F8" s="7"/>
      <c r="G8" s="17"/>
      <c r="H8" s="4"/>
      <c r="I8" s="4"/>
      <c r="J8" s="4"/>
      <c r="K8" s="7"/>
      <c r="L8" s="7"/>
      <c r="M8" s="7"/>
      <c r="N8" s="7"/>
      <c r="O8" s="7"/>
      <c r="P8" s="7"/>
      <c r="Q8" s="7"/>
    </row>
    <row r="10" spans="1:17" ht="15.75" thickBot="1" x14ac:dyDescent="0.3"/>
    <row r="11" spans="1:17" ht="18" x14ac:dyDescent="0.25">
      <c r="B11" s="21" t="s">
        <v>26</v>
      </c>
      <c r="C11" s="19"/>
    </row>
    <row r="12" spans="1:17" ht="18.75" thickBot="1" x14ac:dyDescent="0.3">
      <c r="B12" s="22" t="s">
        <v>24</v>
      </c>
      <c r="C12" s="20"/>
    </row>
    <row r="13" spans="1:17" ht="15.75" thickBot="1" x14ac:dyDescent="0.3"/>
    <row r="14" spans="1:17" ht="118.5" customHeight="1" thickBot="1" x14ac:dyDescent="0.3">
      <c r="B14" s="23" t="s">
        <v>25</v>
      </c>
      <c r="C14" s="24"/>
      <c r="D14" s="24"/>
      <c r="E14" s="24"/>
      <c r="F14" s="24"/>
      <c r="G14" s="24"/>
      <c r="H14" s="24"/>
      <c r="I14" s="25"/>
    </row>
  </sheetData>
  <mergeCells count="1">
    <mergeCell ref="B14:I14"/>
  </mergeCells>
  <conditionalFormatting sqref="J3:J8">
    <cfRule type="cellIs" dxfId="0" priority="1" operator="greaterThan">
      <formula>0</formula>
    </cfRule>
  </conditionalFormatting>
  <dataValidations count="1">
    <dataValidation type="whole" operator="lessThanOrEqual" allowBlank="1" showInputMessage="1" showErrorMessage="1" sqref="J1:J1048576">
      <formula1>0</formula1>
    </dataValidation>
  </dataValidations>
  <pageMargins left="0.7" right="0.7" top="0.75" bottom="0.75" header="0.3" footer="0.3"/>
  <pageSetup scale="51"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EOY Engine Credit Report</vt:lpstr>
    </vt:vector>
  </TitlesOfParts>
  <Company>US-EPA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Cullen</dc:creator>
  <cp:lastModifiedBy>Courtney Kerwin</cp:lastModifiedBy>
  <cp:lastPrinted>2011-12-19T15:27:45Z</cp:lastPrinted>
  <dcterms:created xsi:type="dcterms:W3CDTF">2011-08-25T15:35:54Z</dcterms:created>
  <dcterms:modified xsi:type="dcterms:W3CDTF">2015-08-21T17:29:30Z</dcterms:modified>
</cp:coreProperties>
</file>