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4580" yWindow="45" windowWidth="14235" windowHeight="12930" tabRatio="717"/>
  </bookViews>
  <sheets>
    <sheet name="Cover Page" sheetId="4" r:id="rId1"/>
    <sheet name="Table of Contents" sheetId="5" r:id="rId2"/>
    <sheet name="General Instructions" sheetId="6" r:id="rId3"/>
    <sheet name="Definitions" sheetId="7" r:id="rId4"/>
    <sheet name="1a" sheetId="9" r:id="rId5"/>
    <sheet name="1b" sheetId="32" r:id="rId6"/>
    <sheet name="1c" sheetId="12" r:id="rId7"/>
    <sheet name="1d" sheetId="34" r:id="rId8"/>
    <sheet name="2a" sheetId="13" r:id="rId9"/>
    <sheet name="2b" sheetId="17" r:id="rId10"/>
    <sheet name="3a" sheetId="2" r:id="rId11"/>
    <sheet name="3b" sheetId="3" r:id="rId12"/>
    <sheet name="4a" sheetId="19" r:id="rId13"/>
    <sheet name="4b" sheetId="33" r:id="rId14"/>
    <sheet name="4c" sheetId="35" r:id="rId15"/>
    <sheet name="5" sheetId="22" r:id="rId16"/>
    <sheet name="6" sheetId="23" r:id="rId17"/>
    <sheet name="7" sheetId="24" r:id="rId18"/>
    <sheet name="8" sheetId="25" r:id="rId19"/>
    <sheet name="9" sheetId="26" r:id="rId20"/>
    <sheet name="10" sheetId="27" r:id="rId21"/>
    <sheet name="11" sheetId="29" r:id="rId22"/>
    <sheet name="12" sheetId="30" r:id="rId23"/>
    <sheet name="Lists" sheetId="31" state="hidden" r:id="rId24"/>
  </sheets>
  <externalReferences>
    <externalReference r:id="rId25"/>
    <externalReference r:id="rId26"/>
    <externalReference r:id="rId27"/>
  </externalReferences>
  <definedNames>
    <definedName name="Activity">[1]Lists!$O$1:$O$3</definedName>
    <definedName name="AlloyUnalloy">Lists!$BC$1:$BC$2</definedName>
    <definedName name="BusinessLines" localSheetId="20">[2]Lists!$AB$1:$AB$15</definedName>
    <definedName name="BusinessLines" localSheetId="21">[2]Lists!$AB$1:$AB$15</definedName>
    <definedName name="BusinessLines" localSheetId="22">[2]Lists!$AB$1:$AB$15</definedName>
    <definedName name="BusinessLines" localSheetId="15">[2]Lists!$AB$1:$AB$15</definedName>
    <definedName name="BusinessLines" localSheetId="16">[2]Lists!$AB$1:$AB$15</definedName>
    <definedName name="BusinessLines" localSheetId="17">[2]Lists!$AB$1:$AB$15</definedName>
    <definedName name="BusinessLines" localSheetId="18">[2]Lists!$AB$1:$AB$15</definedName>
    <definedName name="BusinessLines" localSheetId="19">[2]Lists!$AB$1:$AB$15</definedName>
    <definedName name="BusinessLines">[1]Lists!$AB$1:$AB$15</definedName>
    <definedName name="CertRange" localSheetId="20">[2]Lists!$AA$1:$AA$7</definedName>
    <definedName name="CertRange" localSheetId="21">[2]Lists!$AA$1:$AA$7</definedName>
    <definedName name="CertRange" localSheetId="22">[2]Lists!$AA$1:$AA$7</definedName>
    <definedName name="CertRange" localSheetId="15">[2]Lists!$AA$1:$AA$7</definedName>
    <definedName name="CertRange" localSheetId="16">[2]Lists!$AA$1:$AA$7</definedName>
    <definedName name="CertRange" localSheetId="17">[2]Lists!$AA$1:$AA$7</definedName>
    <definedName name="CertRange" localSheetId="18">[2]Lists!$AA$1:$AA$7</definedName>
    <definedName name="CertRange" localSheetId="19">[2]Lists!$AA$1:$AA$7</definedName>
    <definedName name="CertRange">[1]Lists!$AA$1:$AA$7</definedName>
    <definedName name="Certs">[1]Lists!$M$1:$M$3</definedName>
    <definedName name="Change" localSheetId="20">[2]Lists!$BK$1:$BK$3</definedName>
    <definedName name="Change" localSheetId="21">[2]Lists!$BK$1:$BK$3</definedName>
    <definedName name="Change" localSheetId="22">[2]Lists!$BK$1:$BK$3</definedName>
    <definedName name="Change" localSheetId="15">[2]Lists!$BK$1:$BK$3</definedName>
    <definedName name="Change" localSheetId="16">[2]Lists!$BK$1:$BK$3</definedName>
    <definedName name="Change" localSheetId="17">[2]Lists!$BK$1:$BK$3</definedName>
    <definedName name="Change" localSheetId="18">[2]Lists!$BK$1:$BK$3</definedName>
    <definedName name="Change" localSheetId="19">[2]Lists!$BK$1:$BK$3</definedName>
    <definedName name="Change">[1]Lists!$BK$1:$BK$3</definedName>
    <definedName name="CompanyType">[1]Lists!$F$1:$F$4</definedName>
    <definedName name="Compat">[1]Lists!$AD$1:$AD$6</definedName>
    <definedName name="competitive">[3]Lists!$Q$1:$Q$5</definedName>
    <definedName name="Contracts">[1]Lists!$AL$1:$AL$9</definedName>
    <definedName name="Country">[1]Lists!$L$1:$L$247</definedName>
    <definedName name="CountryNoUS">[1]Lists!$P$1:$P$246</definedName>
    <definedName name="DataSource" localSheetId="20">[2]Lists!$I$1:$I$2</definedName>
    <definedName name="DataSource" localSheetId="21">[2]Lists!$I$1:$I$2</definedName>
    <definedName name="DataSource" localSheetId="22">[2]Lists!$I$1:$I$2</definedName>
    <definedName name="DataSource" localSheetId="15">[2]Lists!$I$1:$I$2</definedName>
    <definedName name="DataSource" localSheetId="16">[2]Lists!$I$1:$I$2</definedName>
    <definedName name="DataSource" localSheetId="17">[2]Lists!$I$1:$I$2</definedName>
    <definedName name="DataSource" localSheetId="18">[2]Lists!$I$1:$I$2</definedName>
    <definedName name="DataSource" localSheetId="19">[2]Lists!$I$1:$I$2</definedName>
    <definedName name="DataSource">[1]Lists!$I$1:$I$2</definedName>
    <definedName name="Demand">[1]Lists!$AG$1:$AG$4</definedName>
    <definedName name="DLA_Special">Lists!$BB$1:$BB$27</definedName>
    <definedName name="Elements">Lists!$BE$1:$BE$117</definedName>
    <definedName name="Impact">[1]Lists!$AF$1:$AF$4</definedName>
    <definedName name="Impact2" localSheetId="20">[2]Lists!$AI$1:$AI$5</definedName>
    <definedName name="Impact2" localSheetId="21">[2]Lists!$AI$1:$AI$5</definedName>
    <definedName name="Impact2" localSheetId="22">[2]Lists!$AI$1:$AI$5</definedName>
    <definedName name="Impact2" localSheetId="15">[2]Lists!$AI$1:$AI$5</definedName>
    <definedName name="Impact2" localSheetId="16">[2]Lists!$AI$1:$AI$5</definedName>
    <definedName name="Impact2" localSheetId="17">[2]Lists!$AI$1:$AI$5</definedName>
    <definedName name="Impact2" localSheetId="18">[2]Lists!$AI$1:$AI$5</definedName>
    <definedName name="Impact2" localSheetId="19">[2]Lists!$AI$1:$AI$5</definedName>
    <definedName name="Impact2">[1]Lists!$AI$1:$AI$5</definedName>
    <definedName name="Inventory" localSheetId="20">[2]Lists!$Y$1:$Y$4</definedName>
    <definedName name="Inventory" localSheetId="21">[2]Lists!$Y$1:$Y$4</definedName>
    <definedName name="Inventory" localSheetId="22">[2]Lists!$Y$1:$Y$4</definedName>
    <definedName name="Inventory" localSheetId="15">[2]Lists!$Y$1:$Y$4</definedName>
    <definedName name="Inventory" localSheetId="16">[2]Lists!$Y$1:$Y$4</definedName>
    <definedName name="Inventory" localSheetId="17">[2]Lists!$Y$1:$Y$4</definedName>
    <definedName name="Inventory" localSheetId="18">[2]Lists!$Y$1:$Y$4</definedName>
    <definedName name="Inventory" localSheetId="19">[2]Lists!$Y$1:$Y$4</definedName>
    <definedName name="Inventory">[1]Lists!$Y$1:$Y$4</definedName>
    <definedName name="InventoryLevels" localSheetId="20">[2]Lists!$Z$1:$Z$27</definedName>
    <definedName name="InventoryLevels" localSheetId="21">[2]Lists!$Z$1:$Z$27</definedName>
    <definedName name="InventoryLevels" localSheetId="22">[2]Lists!$Z$1:$Z$27</definedName>
    <definedName name="InventoryLevels" localSheetId="15">[2]Lists!$Z$1:$Z$27</definedName>
    <definedName name="InventoryLevels" localSheetId="16">[2]Lists!$Z$1:$Z$27</definedName>
    <definedName name="InventoryLevels" localSheetId="17">[2]Lists!$Z$1:$Z$27</definedName>
    <definedName name="InventoryLevels" localSheetId="18">[2]Lists!$Z$1:$Z$27</definedName>
    <definedName name="InventoryLevels" localSheetId="19">[2]Lists!$Z$1:$Z$27</definedName>
    <definedName name="InventoryLevels">[1]Lists!$Z$1:$Z$27</definedName>
    <definedName name="Licensing">[1]Lists!$AM$1:$AM$3</definedName>
    <definedName name="LSO">[1]Lists!$AN$1:$AN$9</definedName>
    <definedName name="ManDistribute">[1]Lists!$AP$1:$AP$2</definedName>
    <definedName name="NA">[1]Lists!$BI$1</definedName>
    <definedName name="NonUSCountry">[3]Lists!$Y$1:$Y$247</definedName>
    <definedName name="NonUSCustomer">[1]Lists!$T$1:$T$5</definedName>
    <definedName name="OneFive">[1]Lists!$AE$1:$AE$6</definedName>
    <definedName name="OneFiveNoNA">[1]Lists!$AK$1:$AK$5</definedName>
    <definedName name="Other_Product">Lists!$AZ$1:$AZ$30</definedName>
    <definedName name="Other_Product_Final">OFFSET(Lists!$BA$1:$BA$30,0,0,SUM(30-COUNTIF(Lists!$BA$1:$BA$30,"#NUM!")),1)</definedName>
    <definedName name="Other_Product_Mid">Lists!$BA$1</definedName>
    <definedName name="PBL">[1]Lists!$N$1:$N$3</definedName>
    <definedName name="Percent" localSheetId="20">[2]Lists!$X$1:$X$101</definedName>
    <definedName name="Percent" localSheetId="21">[2]Lists!$X$1:$X$101</definedName>
    <definedName name="Percent" localSheetId="22">[2]Lists!$X$1:$X$101</definedName>
    <definedName name="Percent" localSheetId="15">[2]Lists!$X$1:$X$101</definedName>
    <definedName name="Percent" localSheetId="16">[2]Lists!$X$1:$X$101</definedName>
    <definedName name="Percent" localSheetId="17">[2]Lists!$X$1:$X$101</definedName>
    <definedName name="Percent" localSheetId="18">[2]Lists!$X$1:$X$101</definedName>
    <definedName name="Percent" localSheetId="19">[2]Lists!$X$1:$X$101</definedName>
    <definedName name="Percent">Lists!$BD$1:$BD$100</definedName>
    <definedName name="Percents">[3]Lists!$G$1:$G$102</definedName>
    <definedName name="PrimeSub">[1]Lists!$AO$1:$AO$3</definedName>
    <definedName name="ProgramSort">OFFSET([1]Lists!$B$2:$B$216,0,0,SUM(215-COUNTIF([1]Lists!$B$2:$B$216,"#NUM!")),1)</definedName>
    <definedName name="ProgramSortStart">[1]Lists!$B$2</definedName>
    <definedName name="ProgramUnSort">[1]Lists!$A$2:$A$216</definedName>
    <definedName name="PSLSort">OFFSET([1]Lists!$D$2:$D$360,0,0,SUM(359-COUNTIF([1]Lists!$D$2:$D$360,"#NUM!")),1)</definedName>
    <definedName name="PSLSortStart">[1]Lists!$D$2</definedName>
    <definedName name="PSLUnSort">[1]Lists!$C$2:$C$360</definedName>
    <definedName name="PublicPrivate">[1]Lists!$J$1:$J$2</definedName>
    <definedName name="Purpose">[1]Lists!$BN$1:$BN$21</definedName>
    <definedName name="Q12_2009_NonUS_TotalSales">'[1]12'!$F$10</definedName>
    <definedName name="Q12_2009_NonUS_TotalSpace">'[1]12'!$F$13</definedName>
    <definedName name="Q12_2009_US_TotalSales">'[1]12'!$E$10</definedName>
    <definedName name="Q12_2009_US_TotalSpace">'[1]12'!$E$13</definedName>
    <definedName name="Q12_2010_NonUS_TotalSales">'[1]12'!$H$10</definedName>
    <definedName name="Q12_2010_NonUS_TotalSpace">'[1]12'!$H$13</definedName>
    <definedName name="Q12_2010_US_TotalSales">'[1]12'!$G$10</definedName>
    <definedName name="Q12_2010_US_TotalSpace">'[1]12'!$G$13</definedName>
    <definedName name="Q12_2011_NonUS_TotalSales">'[1]12'!$J$10</definedName>
    <definedName name="Q12_2011_NonUS_TotalSpace">'[1]12'!$J$13</definedName>
    <definedName name="Q12_2011_US_TotalSales">'[1]12'!$I$10</definedName>
    <definedName name="Q12_2011_US_TotalSpace">'[1]12'!$I$13</definedName>
    <definedName name="Q12_2012_NonUS_TotalSales">'[1]12'!$L$10</definedName>
    <definedName name="Q12_2012_NonUS_TotalSpace">'[1]12'!$L$13</definedName>
    <definedName name="Q12_2012_US_TotalSales">'[1]12'!$K$10</definedName>
    <definedName name="Q12_2012_US_TotalSpace">'[1]12'!$K$13</definedName>
    <definedName name="Q1a_C_PublicPrivate">'1a'!#REF!</definedName>
    <definedName name="Q1a_Comments">'1a'!$E$28</definedName>
    <definedName name="Q1a_D_POCEmail">'1a'!$H$27</definedName>
    <definedName name="Q1a_D_POCName">'1a'!$C$27</definedName>
    <definedName name="Q1a_D_POCPhone">'1a'!#REF!</definedName>
    <definedName name="Q1a_D_POCState">'1a'!$I$27</definedName>
    <definedName name="Q1a_D_POCTitle">'1a'!$F$27</definedName>
    <definedName name="Q1a_Parent_Address">'1a'!$F$18</definedName>
    <definedName name="Q1a_Parent_City">'1a'!$F$19</definedName>
    <definedName name="Q1a_Parent_Country">'1a'!$F$21</definedName>
    <definedName name="Q1a_Parent_DUNS">'1a'!$F$23</definedName>
    <definedName name="Q1a_Parent_Name">'1a'!$F$17</definedName>
    <definedName name="Q1a_Parent_PostalCode">'1a'!$F$22</definedName>
    <definedName name="Q1a_Parent_State">'1a'!$F$20</definedName>
    <definedName name="Q1a_Respondent_BUDivision">'1a'!$F$8</definedName>
    <definedName name="Q1a_Respondent_City">'1a'!$F$10</definedName>
    <definedName name="Q1a_Respondent_DUNS">'1a'!$F$15</definedName>
    <definedName name="Q1a_Respondent_Name">'1a'!$F$7</definedName>
    <definedName name="Q1a_Respondent_Phone">'1a'!$F$14</definedName>
    <definedName name="Q1a_Respondent_State">'1a'!$F$11</definedName>
    <definedName name="Q1a_Respondent_StreetAddress">'1a'!$F$9</definedName>
    <definedName name="Q1a_Respondent_Website">'1a'!$F$13</definedName>
    <definedName name="Q1a_Respondent_ZipCode">'1a'!$F$12</definedName>
    <definedName name="Q1b_A_CAGE_1">'1c'!$E$25</definedName>
    <definedName name="Q1b_A_CAGE_10" localSheetId="5">#REF!</definedName>
    <definedName name="Q1b_A_CAGE_10" localSheetId="13">#REF!</definedName>
    <definedName name="Q1b_A_CAGE_10">#REF!</definedName>
    <definedName name="Q1b_A_CAGE_2" localSheetId="5">#REF!</definedName>
    <definedName name="Q1b_A_CAGE_2" localSheetId="8">#REF!</definedName>
    <definedName name="Q1b_A_CAGE_2" localSheetId="13">#REF!</definedName>
    <definedName name="Q1b_A_CAGE_2">#REF!</definedName>
    <definedName name="Q1b_A_CAGE_3" localSheetId="5">#REF!</definedName>
    <definedName name="Q1b_A_CAGE_3" localSheetId="8">#REF!</definedName>
    <definedName name="Q1b_A_CAGE_3" localSheetId="13">#REF!</definedName>
    <definedName name="Q1b_A_CAGE_3">#REF!</definedName>
    <definedName name="Q1b_A_CAGE_4" localSheetId="5">#REF!</definedName>
    <definedName name="Q1b_A_CAGE_4" localSheetId="8">#REF!</definedName>
    <definedName name="Q1b_A_CAGE_4" localSheetId="13">#REF!</definedName>
    <definedName name="Q1b_A_CAGE_4">#REF!</definedName>
    <definedName name="Q1b_A_CAGE_5" localSheetId="5">#REF!</definedName>
    <definedName name="Q1b_A_CAGE_5" localSheetId="8">#REF!</definedName>
    <definedName name="Q1b_A_CAGE_5" localSheetId="13">#REF!</definedName>
    <definedName name="Q1b_A_CAGE_5">#REF!</definedName>
    <definedName name="Q1b_A_CAGE_6" localSheetId="5">#REF!</definedName>
    <definedName name="Q1b_A_CAGE_6" localSheetId="8">#REF!</definedName>
    <definedName name="Q1b_A_CAGE_6" localSheetId="13">#REF!</definedName>
    <definedName name="Q1b_A_CAGE_6">#REF!</definedName>
    <definedName name="Q1b_A_CAGE_7">'1c'!$E$26</definedName>
    <definedName name="Q1b_A_CAGE_8" localSheetId="5">#REF!</definedName>
    <definedName name="Q1b_A_CAGE_8" localSheetId="13">#REF!</definedName>
    <definedName name="Q1b_A_CAGE_8">#REF!</definedName>
    <definedName name="Q1b_A_CAGE_9" localSheetId="5">#REF!</definedName>
    <definedName name="Q1b_A_CAGE_9" localSheetId="13">#REF!</definedName>
    <definedName name="Q1b_A_CAGE_9">#REF!</definedName>
    <definedName name="Q1b_A_NAICS_1">'1c'!$G$25</definedName>
    <definedName name="Q1b_A_NAICS_10" localSheetId="5">#REF!</definedName>
    <definedName name="Q1b_A_NAICS_10" localSheetId="13">#REF!</definedName>
    <definedName name="Q1b_A_NAICS_10">#REF!</definedName>
    <definedName name="Q1b_A_NAICS_2" localSheetId="5">#REF!</definedName>
    <definedName name="Q1b_A_NAICS_2" localSheetId="8">#REF!</definedName>
    <definedName name="Q1b_A_NAICS_2" localSheetId="13">#REF!</definedName>
    <definedName name="Q1b_A_NAICS_2">#REF!</definedName>
    <definedName name="Q1b_A_NAICS_3" localSheetId="5">#REF!</definedName>
    <definedName name="Q1b_A_NAICS_3" localSheetId="8">#REF!</definedName>
    <definedName name="Q1b_A_NAICS_3" localSheetId="13">#REF!</definedName>
    <definedName name="Q1b_A_NAICS_3">#REF!</definedName>
    <definedName name="Q1b_A_NAICS_4" localSheetId="5">#REF!</definedName>
    <definedName name="Q1b_A_NAICS_4" localSheetId="8">#REF!</definedName>
    <definedName name="Q1b_A_NAICS_4" localSheetId="13">#REF!</definedName>
    <definedName name="Q1b_A_NAICS_4">#REF!</definedName>
    <definedName name="Q1b_A_NAICS_5" localSheetId="5">#REF!</definedName>
    <definedName name="Q1b_A_NAICS_5" localSheetId="8">#REF!</definedName>
    <definedName name="Q1b_A_NAICS_5" localSheetId="13">#REF!</definedName>
    <definedName name="Q1b_A_NAICS_5">#REF!</definedName>
    <definedName name="Q1b_A_NAICS_6" localSheetId="5">#REF!</definedName>
    <definedName name="Q1b_A_NAICS_6" localSheetId="8">#REF!</definedName>
    <definedName name="Q1b_A_NAICS_6" localSheetId="13">#REF!</definedName>
    <definedName name="Q1b_A_NAICS_6">#REF!</definedName>
    <definedName name="Q1b_A_NAICS_7">'1c'!$G$26</definedName>
    <definedName name="Q1b_A_NAICS_8" localSheetId="5">#REF!</definedName>
    <definedName name="Q1b_A_NAICS_8" localSheetId="13">#REF!</definedName>
    <definedName name="Q1b_A_NAICS_8">#REF!</definedName>
    <definedName name="Q1b_A_NAICS_9" localSheetId="5">#REF!</definedName>
    <definedName name="Q1b_A_NAICS_9" localSheetId="13">#REF!</definedName>
    <definedName name="Q1b_A_NAICS_9">#REF!</definedName>
    <definedName name="Q1b_B_AMS">#REF!</definedName>
    <definedName name="Q1b_B_AMS_Specify">#REF!</definedName>
    <definedName name="Q1b_B_ANSI_ASQC">#REF!</definedName>
    <definedName name="Q1b_B_ANSI_ESD">#REF!</definedName>
    <definedName name="Q1b_B_ANSI_ISO_IEC">#REF!</definedName>
    <definedName name="Q1b_B_AS9100">#REF!</definedName>
    <definedName name="Q1b_B_CMMI">#REF!</definedName>
    <definedName name="Q1b_B_DOD5000">#REF!</definedName>
    <definedName name="Q1b_B_ISO100121">#REF!</definedName>
    <definedName name="Q1b_B_ISO14000">#REF!</definedName>
    <definedName name="Q1b_B_ISO28000">#REF!</definedName>
    <definedName name="Q1b_B_ISO9000">#REF!</definedName>
    <definedName name="Q1b_B_ISO9001">#REF!</definedName>
    <definedName name="Q1b_B_ISOTS16948">#REF!</definedName>
    <definedName name="Q1b_B_JSTD001DS">#REF!</definedName>
    <definedName name="Q1b_B_MILQ9858">#REF!</definedName>
    <definedName name="Q1b_B_MILSTD45662A">#REF!</definedName>
    <definedName name="Q1b_B_NADCAP">#REF!</definedName>
    <definedName name="Q1b_B_NADCAP_Specify">#REF!</definedName>
    <definedName name="Q1b_B_NCLS">#REF!</definedName>
    <definedName name="Q1b_B_NCLS_Specify">#REF!</definedName>
    <definedName name="Q1b_B_Other_1">#REF!</definedName>
    <definedName name="Q1b_B_Other_1_Specify">#REF!</definedName>
    <definedName name="Q1b_B_Other_2">#REF!</definedName>
    <definedName name="Q1b_B_Other_2_Specify">#REF!</definedName>
    <definedName name="Q1b_B_SAE_AS9003">#REF!</definedName>
    <definedName name="Q1b_B_SAE_AS9100">#REF!</definedName>
    <definedName name="Q1b_Comments">#REF!</definedName>
    <definedName name="Q1c_A_DistributionBrokerage" localSheetId="5">'1b'!#REF!</definedName>
    <definedName name="Q1c_A_DistributionBrokerage" localSheetId="13">'1c'!#REF!</definedName>
    <definedName name="Q1c_A_DistributionBrokerage">'1c'!#REF!</definedName>
    <definedName name="Q1c_A_InspectionQC" localSheetId="5">'1b'!#REF!</definedName>
    <definedName name="Q1c_A_InspectionQC" localSheetId="13">'1c'!#REF!</definedName>
    <definedName name="Q1c_A_InspectionQC">'1c'!#REF!</definedName>
    <definedName name="Q1c_A_Integration" localSheetId="5">'1b'!#REF!</definedName>
    <definedName name="Q1c_A_Integration" localSheetId="13">'1c'!#REF!</definedName>
    <definedName name="Q1c_A_Integration">'1c'!#REF!</definedName>
    <definedName name="Q1c_A_IT" localSheetId="5">'1b'!#REF!</definedName>
    <definedName name="Q1c_A_IT" localSheetId="13">'1c'!#REF!</definedName>
    <definedName name="Q1c_A_IT">'1c'!#REF!</definedName>
    <definedName name="Q1c_A_MaintenanceRepair" localSheetId="5">'1b'!#REF!</definedName>
    <definedName name="Q1c_A_MaintenanceRepair" localSheetId="13">'1c'!#REF!</definedName>
    <definedName name="Q1c_A_MaintenanceRepair">'1c'!#REF!</definedName>
    <definedName name="Q1c_A_ManSystemsDevelopment" localSheetId="5">'1b'!#REF!</definedName>
    <definedName name="Q1c_A_ManSystemsDevelopment" localSheetId="13">'1c'!#REF!</definedName>
    <definedName name="Q1c_A_ManSystemsDevelopment">'1c'!#REF!</definedName>
    <definedName name="Q1c_A_ManufacturingAssembly" localSheetId="5">'1b'!#REF!</definedName>
    <definedName name="Q1c_A_ManufacturingAssembly" localSheetId="13">'1c'!#REF!</definedName>
    <definedName name="Q1c_A_ManufacturingAssembly">'1c'!#REF!</definedName>
    <definedName name="Q1c_A_MaterialFinishing" localSheetId="5">'1b'!#REF!</definedName>
    <definedName name="Q1c_A_MaterialFinishing" localSheetId="13">'1c'!#REF!</definedName>
    <definedName name="Q1c_A_MaterialFinishing">'1c'!#REF!</definedName>
    <definedName name="Q1c_A_MaterialPrep" localSheetId="5">'1b'!#REF!</definedName>
    <definedName name="Q1c_A_MaterialPrep" localSheetId="13">'1c'!#REF!</definedName>
    <definedName name="Q1c_A_MaterialPrep">'1c'!#REF!</definedName>
    <definedName name="Q1c_A_OtherServices" localSheetId="5">'1b'!#REF!</definedName>
    <definedName name="Q1c_A_OtherServices" localSheetId="13">'1c'!#REF!</definedName>
    <definedName name="Q1c_A_OtherServices">'1c'!#REF!</definedName>
    <definedName name="Q1c_A_ProductDesignEngineering" localSheetId="5">'1b'!#REF!</definedName>
    <definedName name="Q1c_A_ProductDesignEngineering" localSheetId="8">'1c'!#REF!</definedName>
    <definedName name="Q1c_A_ProductDesignEngineering" localSheetId="13">'1c'!#REF!</definedName>
    <definedName name="Q1c_A_ProductDesignEngineering">'1c'!#REF!</definedName>
    <definedName name="Q1c_A_ProfessionalServices" localSheetId="5">'1b'!#REF!</definedName>
    <definedName name="Q1c_A_ProfessionalServices" localSheetId="8">'1c'!#REF!</definedName>
    <definedName name="Q1c_A_ProfessionalServices" localSheetId="13">'1c'!#REF!</definedName>
    <definedName name="Q1c_A_ProfessionalServices">'1c'!#REF!</definedName>
    <definedName name="Q1c_A_RandD" localSheetId="5">'1b'!#REF!</definedName>
    <definedName name="Q1c_A_RandD" localSheetId="13">'1c'!#REF!</definedName>
    <definedName name="Q1c_A_RandD">'1c'!#REF!</definedName>
    <definedName name="Q1c_A_RawMaterials" localSheetId="5">'1b'!#REF!</definedName>
    <definedName name="Q1c_A_RawMaterials" localSheetId="8">'1c'!#REF!</definedName>
    <definedName name="Q1c_A_RawMaterials" localSheetId="13">'1c'!#REF!</definedName>
    <definedName name="Q1c_A_RawMaterials">'1c'!#REF!</definedName>
    <definedName name="Q1c_A_TestingEvaluation" localSheetId="5">'1b'!#REF!</definedName>
    <definedName name="Q1c_A_TestingEvaluation" localSheetId="13">'1c'!#REF!</definedName>
    <definedName name="Q1c_A_TestingEvaluation">'1c'!#REF!</definedName>
    <definedName name="Q1c_B_8aFirm_NAICS" localSheetId="5">'1b'!#REF!</definedName>
    <definedName name="Q1c_B_8aFirm_NAICS" localSheetId="13">'1c'!#REF!</definedName>
    <definedName name="Q1c_B_8aFirm_NAICS">'1c'!#REF!</definedName>
    <definedName name="Q1c_B_8aFirm_YN" localSheetId="5">'1b'!#REF!</definedName>
    <definedName name="Q1c_B_8aFirm_YN" localSheetId="13">'1c'!#REF!</definedName>
    <definedName name="Q1c_B_8aFirm_YN">'1c'!#REF!</definedName>
    <definedName name="Q1c_B_HUBZone_NAICS" localSheetId="5">'1b'!#REF!</definedName>
    <definedName name="Q1c_B_HUBZone_NAICS" localSheetId="13">'1c'!#REF!</definedName>
    <definedName name="Q1c_B_HUBZone_NAICS">'1c'!#REF!</definedName>
    <definedName name="Q1c_B_HUBZone_YN" localSheetId="5">'1b'!#REF!</definedName>
    <definedName name="Q1c_B_HUBZone_YN" localSheetId="13">'1c'!#REF!</definedName>
    <definedName name="Q1c_B_HUBZone_YN">'1c'!#REF!</definedName>
    <definedName name="Q1c_B_MinorityOwned_NAICS" localSheetId="5">'1b'!#REF!</definedName>
    <definedName name="Q1c_B_MinorityOwned_NAICS" localSheetId="13">'1c'!#REF!</definedName>
    <definedName name="Q1c_B_MinorityOwned_NAICS">'1c'!#REF!</definedName>
    <definedName name="Q1c_B_MinorityOwned_YN" localSheetId="5">'1b'!#REF!</definedName>
    <definedName name="Q1c_B_MinorityOwned_YN" localSheetId="13">'1c'!#REF!</definedName>
    <definedName name="Q1c_B_MinorityOwned_YN">'1c'!#REF!</definedName>
    <definedName name="Q1c_B_OtherType_NAICS" localSheetId="5">'1b'!#REF!</definedName>
    <definedName name="Q1c_B_OtherType_NAICS" localSheetId="13">'1c'!#REF!</definedName>
    <definedName name="Q1c_B_OtherType_NAICS">'1c'!#REF!</definedName>
    <definedName name="Q1c_B_OtherType_Specify" localSheetId="5">'1b'!#REF!</definedName>
    <definedName name="Q1c_B_OtherType_Specify" localSheetId="13">'1c'!#REF!</definedName>
    <definedName name="Q1c_B_OtherType_Specify">'1c'!#REF!</definedName>
    <definedName name="Q1c_B_OtherType_YN" localSheetId="5">'1b'!#REF!</definedName>
    <definedName name="Q1c_B_OtherType_YN" localSheetId="13">'1c'!#REF!</definedName>
    <definedName name="Q1c_B_OtherType_YN">'1c'!#REF!</definedName>
    <definedName name="Q1c_B_SmallBusiness_NAICS" localSheetId="5">'1b'!#REF!</definedName>
    <definedName name="Q1c_B_SmallBusiness_NAICS" localSheetId="13">'1c'!#REF!</definedName>
    <definedName name="Q1c_B_SmallBusiness_NAICS">'1c'!#REF!</definedName>
    <definedName name="Q1c_B_SmallBusiness_YN" localSheetId="5">'1b'!#REF!</definedName>
    <definedName name="Q1c_B_SmallBusiness_YN" localSheetId="13">'1c'!#REF!</definedName>
    <definedName name="Q1c_B_SmallBusiness_YN">'1c'!#REF!</definedName>
    <definedName name="Q1c_B_VeteranOwned_NAICS" localSheetId="5">'1b'!#REF!</definedName>
    <definedName name="Q1c_B_VeteranOwned_NAICS" localSheetId="13">'1c'!#REF!</definedName>
    <definedName name="Q1c_B_VeteranOwned_NAICS">'1c'!#REF!</definedName>
    <definedName name="Q1c_B_VeteranOwned_YN" localSheetId="5">'1b'!#REF!</definedName>
    <definedName name="Q1c_B_VeteranOwned_YN" localSheetId="13">'1c'!#REF!</definedName>
    <definedName name="Q1c_B_VeteranOwned_YN">'1c'!#REF!</definedName>
    <definedName name="Q1c_B_WomanOwned_NAICS" localSheetId="5">'1b'!#REF!</definedName>
    <definedName name="Q1c_B_WomanOwned_NAICS" localSheetId="13">'1c'!#REF!</definedName>
    <definedName name="Q1c_B_WomanOwned_NAICS">'1c'!#REF!</definedName>
    <definedName name="Q1c_B_WomanOwned_YN" localSheetId="5">'1b'!#REF!</definedName>
    <definedName name="Q1c_B_WomanOwned_YN" localSheetId="13">'1c'!#REF!</definedName>
    <definedName name="Q1c_B_WomanOwned_YN">'1c'!#REF!</definedName>
    <definedName name="Q1c_Comments" localSheetId="5">'1b'!$F$37</definedName>
    <definedName name="Q1c_Comments">'1c'!$G$28</definedName>
    <definedName name="Q8b_A_Buy">'[1]8.b'!$I$5</definedName>
    <definedName name="Q8b_A_Make">'[1]8.b'!$I$4</definedName>
    <definedName name="ReportSchedule">[3]Lists!$P$1:$P$2</definedName>
    <definedName name="ReportUnit">[3]Lists!$R$1:$R$2</definedName>
    <definedName name="RP_Acknowledgement" localSheetId="5">'[1]Respondent Profile'!#REF!</definedName>
    <definedName name="RP_Acknowledgement" localSheetId="6">'[1]Respondent Profile'!#REF!</definedName>
    <definedName name="RP_Acknowledgement" localSheetId="8">#REF!</definedName>
    <definedName name="RP_Acknowledgement" localSheetId="13">#REF!</definedName>
    <definedName name="RP_Acknowledgement">#REF!</definedName>
    <definedName name="RP_ResponseLevel" localSheetId="5">'[1]Respondent Profile'!$G$18</definedName>
    <definedName name="RP_ResponseLevel" localSheetId="6">'[1]Respondent Profile'!$G$18</definedName>
    <definedName name="RP_ResponseLevel" localSheetId="13">#REF!</definedName>
    <definedName name="RP_ResponseLevel">#REF!</definedName>
    <definedName name="RP_TypeofOrganization" localSheetId="5">'[1]Respondent Profile'!$G$5</definedName>
    <definedName name="RP_TypeofOrganization" localSheetId="6">'[1]Respondent Profile'!$G$5</definedName>
    <definedName name="RP_TypeofOrganization" localSheetId="13">#REF!</definedName>
    <definedName name="RP_TypeofOrganization">#REF!</definedName>
    <definedName name="RSchedule" localSheetId="20">[2]Lists!$AH$1:$AH$2</definedName>
    <definedName name="RSchedule" localSheetId="21">[2]Lists!$AH$1:$AH$2</definedName>
    <definedName name="RSchedule" localSheetId="22">[2]Lists!$AH$1:$AH$2</definedName>
    <definedName name="RSchedule" localSheetId="15">[2]Lists!$AH$1:$AH$2</definedName>
    <definedName name="RSchedule" localSheetId="16">[2]Lists!$AH$1:$AH$2</definedName>
    <definedName name="RSchedule" localSheetId="17">[2]Lists!$AH$1:$AH$2</definedName>
    <definedName name="RSchedule" localSheetId="18">[2]Lists!$AH$1:$AH$2</definedName>
    <definedName name="RSchedule" localSheetId="19">[2]Lists!$AH$1:$AH$2</definedName>
    <definedName name="RSchedule">[1]Lists!$AH$1:$AH$2</definedName>
    <definedName name="SegmentA">[1]Lists!$AR$1:$AR$22</definedName>
    <definedName name="SegmentB">[1]Lists!$AS$1:$AS$25</definedName>
    <definedName name="SegmentC">[1]Lists!$AT$1:$AT$22</definedName>
    <definedName name="SegmentD">[1]Lists!$AU$1:$AU$14</definedName>
    <definedName name="SegmentE">[1]Lists!$AV$1:$AV$22</definedName>
    <definedName name="SegmentF">[1]Lists!$AW$1:$AW$36</definedName>
    <definedName name="SegmentG">[1]Lists!$AX$1:$AX$5</definedName>
    <definedName name="SegmentH">[1]Lists!$AY$1:$AY$9</definedName>
    <definedName name="SegmentI">[1]Lists!$AZ$1:$AZ$12</definedName>
    <definedName name="SegmentJ">[1]Lists!$BA$1:$BA$34</definedName>
    <definedName name="SegmentK">[1]Lists!$BB$1:$BB$9</definedName>
    <definedName name="SegmentL">[1]Lists!$BC$1:$BC$12</definedName>
    <definedName name="SegmentM">[1]Lists!$BD$1:$BD$54</definedName>
    <definedName name="SegmentN">[1]Lists!$BE$1:$BE$28</definedName>
    <definedName name="SegmentO">[1]Lists!$BF$1:$BF$34</definedName>
    <definedName name="SegmentP">[1]Lists!$BG$1:$BG$21</definedName>
    <definedName name="Segments">[1]Lists!$V$1:$V$16</definedName>
    <definedName name="ServiceRD">[1]Lists!$AQ$1</definedName>
    <definedName name="SingleSole">[1]Lists!$BP$1:$BP$4</definedName>
    <definedName name="Sole">[1]Lists!$BH$1:$BH$6</definedName>
    <definedName name="SoleProvider">[1]Lists!$BO$1:$BO$4</definedName>
    <definedName name="State">[1]Lists!$K$1:$K$51</definedName>
    <definedName name="states">[3]Lists!$Z$1:$Z$51</definedName>
    <definedName name="Ti_Product">Lists!$AX$1:$AX$30</definedName>
    <definedName name="Ti_Product_Final">OFFSET(Lists!$AY$1:$AY$30,0,0,SUM(30-COUNTIF(Lists!$AY$1:$AY$30,"#NUM!")),1)</definedName>
    <definedName name="Ti_Product_Mid">Lists!$AY$1</definedName>
    <definedName name="UniqueExper" localSheetId="20">[2]Lists!$BL$1:$BL$4</definedName>
    <definedName name="UniqueExper" localSheetId="21">[2]Lists!$BL$1:$BL$4</definedName>
    <definedName name="UniqueExper" localSheetId="22">[2]Lists!$BL$1:$BL$4</definedName>
    <definedName name="UniqueExper" localSheetId="15">[2]Lists!$BL$1:$BL$4</definedName>
    <definedName name="UniqueExper" localSheetId="16">[2]Lists!$BL$1:$BL$4</definedName>
    <definedName name="UniqueExper" localSheetId="17">[2]Lists!$BL$1:$BL$4</definedName>
    <definedName name="UniqueExper" localSheetId="18">[2]Lists!$BL$1:$BL$4</definedName>
    <definedName name="UniqueExper" localSheetId="19">[2]Lists!$BL$1:$BL$4</definedName>
    <definedName name="UniqueExper">[1]Lists!$BL$1:$BL$4</definedName>
    <definedName name="UniqueSkills" localSheetId="20">[2]Lists!$BM$1:$BM$9</definedName>
    <definedName name="UniqueSkills" localSheetId="21">[2]Lists!$BM$1:$BM$9</definedName>
    <definedName name="UniqueSkills" localSheetId="22">[2]Lists!$BM$1:$BM$9</definedName>
    <definedName name="UniqueSkills" localSheetId="15">[2]Lists!$BM$1:$BM$9</definedName>
    <definedName name="UniqueSkills" localSheetId="16">[2]Lists!$BM$1:$BM$9</definedName>
    <definedName name="UniqueSkills" localSheetId="17">[2]Lists!$BM$1:$BM$9</definedName>
    <definedName name="UniqueSkills" localSheetId="18">[2]Lists!$BM$1:$BM$9</definedName>
    <definedName name="UniqueSkills" localSheetId="19">[2]Lists!$BM$1:$BM$9</definedName>
    <definedName name="UniqueSkills">[1]Lists!$BM$1:$BM$9</definedName>
    <definedName name="Unit_Measure">Lists!$AW$1:$AW$6</definedName>
    <definedName name="USCustomer">[1]Lists!$S$1:$S$5</definedName>
    <definedName name="USG">[1]Lists!$BJ$1:$BJ$15</definedName>
    <definedName name="USGSupport">[1]Lists!$AC$1:$AC$4</definedName>
    <definedName name="USNonUS">[1]Lists!$R$1:$R$2</definedName>
    <definedName name="YearPeriod">[1]Lists!$Q$1:$Q$4</definedName>
    <definedName name="YesNo" localSheetId="20">[2]Lists!$G$1:$G$2</definedName>
    <definedName name="YesNo" localSheetId="21">[2]Lists!$G$1:$G$2</definedName>
    <definedName name="YesNo" localSheetId="22">[2]Lists!$G$1:$G$2</definedName>
    <definedName name="YesNo" localSheetId="15">[2]Lists!$G$1:$G$2</definedName>
    <definedName name="YesNo" localSheetId="16">[2]Lists!$G$1:$G$2</definedName>
    <definedName name="YesNo" localSheetId="17">[2]Lists!$G$1:$G$2</definedName>
    <definedName name="YesNo" localSheetId="18">[2]Lists!$G$1:$G$2</definedName>
    <definedName name="YesNo" localSheetId="19">[2]Lists!$G$1:$G$2</definedName>
    <definedName name="YesNo">[1]Lists!$G$1:$G$2</definedName>
    <definedName name="YNNA">[1]Lists!$U$1:$U$3</definedName>
  </definedNames>
  <calcPr calcId="145621"/>
</workbook>
</file>

<file path=xl/calcChain.xml><?xml version="1.0" encoding="utf-8"?>
<calcChain xmlns="http://schemas.openxmlformats.org/spreadsheetml/2006/main">
  <c r="N17" i="23" l="1"/>
  <c r="M17" i="23"/>
  <c r="L17" i="23"/>
  <c r="K17" i="23"/>
  <c r="J17" i="23"/>
  <c r="I17" i="23"/>
  <c r="H17" i="23"/>
  <c r="G17" i="23"/>
  <c r="N13" i="23"/>
  <c r="M13" i="23"/>
  <c r="L13" i="23"/>
  <c r="K13" i="23"/>
  <c r="J13" i="23"/>
  <c r="I13" i="23"/>
  <c r="H13" i="23"/>
  <c r="G13" i="23"/>
  <c r="J38" i="3" l="1"/>
  <c r="J36" i="3"/>
  <c r="J23" i="3" l="1"/>
  <c r="J22" i="3"/>
  <c r="AX1" i="31"/>
  <c r="AX2" i="31"/>
  <c r="AX3" i="31"/>
  <c r="AX4" i="31"/>
  <c r="AX5" i="31"/>
  <c r="AX6" i="31"/>
  <c r="AX7" i="31"/>
  <c r="AX8" i="31"/>
  <c r="AX9" i="31"/>
  <c r="AX10" i="31"/>
  <c r="AX11" i="31"/>
  <c r="AX12" i="31"/>
  <c r="AX13" i="31"/>
  <c r="AX14" i="31"/>
  <c r="AX15" i="31"/>
  <c r="AX16" i="31"/>
  <c r="AX17" i="31"/>
  <c r="AX18" i="31"/>
  <c r="AX19" i="31"/>
  <c r="AX20" i="31"/>
  <c r="AX21" i="31"/>
  <c r="AX22" i="31"/>
  <c r="AX23" i="31"/>
  <c r="AX24" i="31"/>
  <c r="AX25" i="31"/>
  <c r="AX26" i="31"/>
  <c r="AX27" i="31"/>
  <c r="AX28" i="31"/>
  <c r="AX29" i="31"/>
  <c r="AX30" i="31"/>
  <c r="AY1" i="31" l="1" a="1"/>
  <c r="AZ2" i="31" l="1"/>
  <c r="AZ3" i="31"/>
  <c r="AZ4" i="31"/>
  <c r="AZ5" i="31"/>
  <c r="AZ6" i="31"/>
  <c r="AZ7" i="31"/>
  <c r="AZ8" i="31"/>
  <c r="AZ9" i="31"/>
  <c r="AZ10" i="31"/>
  <c r="AZ11" i="31"/>
  <c r="AZ12" i="31"/>
  <c r="AZ13" i="31"/>
  <c r="AZ14" i="31"/>
  <c r="AZ15" i="31"/>
  <c r="AZ16" i="31"/>
  <c r="AZ17" i="31"/>
  <c r="AZ18" i="31"/>
  <c r="AZ19" i="31"/>
  <c r="AZ20" i="31"/>
  <c r="AZ21" i="31"/>
  <c r="AZ22" i="31"/>
  <c r="AZ23" i="31"/>
  <c r="AZ24" i="31"/>
  <c r="AZ25" i="31"/>
  <c r="AZ26" i="31"/>
  <c r="AZ27" i="31"/>
  <c r="AZ28" i="31"/>
  <c r="AZ29" i="31"/>
  <c r="AZ30" i="31"/>
  <c r="AZ1" i="31"/>
  <c r="BA1" i="31" a="1"/>
  <c r="AY13" i="31" l="1"/>
  <c r="AY28" i="31"/>
  <c r="AY4" i="31"/>
  <c r="AY25" i="31"/>
  <c r="AY26" i="31"/>
  <c r="AY27" i="31"/>
  <c r="AY1" i="31"/>
  <c r="AY29" i="31"/>
  <c r="AY30" i="31"/>
  <c r="AY20" i="31"/>
  <c r="AY17" i="31"/>
  <c r="AY2" i="31"/>
  <c r="AY18" i="31"/>
  <c r="AY3" i="31"/>
  <c r="AY19" i="31"/>
  <c r="AY8" i="31"/>
  <c r="AY24" i="31"/>
  <c r="AY9" i="31"/>
  <c r="AY10" i="31"/>
  <c r="AY11" i="31"/>
  <c r="AY16" i="31"/>
  <c r="AY14" i="31"/>
  <c r="AY15" i="31"/>
  <c r="AY5" i="31"/>
  <c r="AY21" i="31"/>
  <c r="AY6" i="31"/>
  <c r="AY22" i="31"/>
  <c r="AY7" i="31"/>
  <c r="AY23" i="31"/>
  <c r="AY12" i="31"/>
  <c r="BA1" i="31"/>
  <c r="BA27" i="31"/>
  <c r="BA23" i="31"/>
  <c r="BA19" i="31"/>
  <c r="BA15" i="31"/>
  <c r="BA11" i="31"/>
  <c r="BA7" i="31"/>
  <c r="BA3" i="31"/>
  <c r="BA30" i="31"/>
  <c r="BA26" i="31"/>
  <c r="BA22" i="31"/>
  <c r="BA18" i="31"/>
  <c r="BA14" i="31"/>
  <c r="BA10" i="31"/>
  <c r="BA6" i="31"/>
  <c r="BA2" i="31"/>
  <c r="BA28" i="31"/>
  <c r="BA24" i="31"/>
  <c r="BA20" i="31"/>
  <c r="BA16" i="31"/>
  <c r="BA12" i="31"/>
  <c r="BA8" i="31"/>
  <c r="BA4" i="31"/>
  <c r="BA29" i="31"/>
  <c r="BA25" i="31"/>
  <c r="BA21" i="31"/>
  <c r="BA17" i="31"/>
  <c r="BA13" i="31"/>
  <c r="BA9" i="31"/>
  <c r="BA5" i="31"/>
  <c r="J39" i="3" l="1"/>
  <c r="J40" i="3"/>
  <c r="J12" i="3"/>
  <c r="J9" i="3" l="1"/>
  <c r="J10" i="3"/>
  <c r="J11" i="3"/>
  <c r="J13" i="3"/>
  <c r="J14" i="3"/>
  <c r="J15" i="3"/>
  <c r="J16" i="3"/>
  <c r="J17" i="3"/>
  <c r="J18" i="3"/>
  <c r="J19" i="3"/>
  <c r="J20" i="3"/>
  <c r="J21" i="3"/>
  <c r="J24" i="3"/>
  <c r="J25" i="3"/>
  <c r="J26" i="3"/>
  <c r="J27" i="3"/>
  <c r="J28" i="3"/>
  <c r="J29" i="3"/>
  <c r="J30" i="3"/>
  <c r="J31" i="3"/>
  <c r="J32" i="3"/>
  <c r="J33" i="3"/>
  <c r="J34" i="3"/>
  <c r="J35" i="3"/>
  <c r="J37" i="3"/>
  <c r="J41" i="3"/>
  <c r="J8" i="3"/>
  <c r="G18" i="26" l="1"/>
  <c r="H18" i="26"/>
  <c r="I18" i="26"/>
  <c r="F18" i="26"/>
  <c r="I15" i="29"/>
  <c r="H15" i="29"/>
  <c r="G15" i="29"/>
  <c r="F15" i="29"/>
  <c r="G13" i="27"/>
  <c r="H13" i="27"/>
  <c r="I13" i="27"/>
  <c r="F13" i="27"/>
</calcChain>
</file>

<file path=xl/comments1.xml><?xml version="1.0" encoding="utf-8"?>
<comments xmlns="http://schemas.openxmlformats.org/spreadsheetml/2006/main">
  <authors>
    <author>BIS User</author>
  </authors>
  <commentList>
    <comment ref="B4" authorId="0">
      <text>
        <r>
          <rPr>
            <b/>
            <sz val="9"/>
            <color indexed="81"/>
            <rFont val="Tahoma"/>
            <family val="2"/>
          </rPr>
          <t>Executive officer of the organization or business unit or other individual who has the authority to execute this survey on behalf of the organization.</t>
        </r>
      </text>
    </comment>
  </commentList>
</comments>
</file>

<file path=xl/sharedStrings.xml><?xml version="1.0" encoding="utf-8"?>
<sst xmlns="http://schemas.openxmlformats.org/spreadsheetml/2006/main" count="1565" uniqueCount="1191">
  <si>
    <t>Description</t>
  </si>
  <si>
    <t>Direct</t>
  </si>
  <si>
    <t>Indirect</t>
  </si>
  <si>
    <t>Type</t>
  </si>
  <si>
    <t>Casting</t>
  </si>
  <si>
    <t>Military</t>
  </si>
  <si>
    <t>Industrial</t>
  </si>
  <si>
    <t>Commercial</t>
  </si>
  <si>
    <t>Supplier Name</t>
  </si>
  <si>
    <t>Input Information</t>
  </si>
  <si>
    <t>Supplier State</t>
  </si>
  <si>
    <t>Supplier Country</t>
  </si>
  <si>
    <t>Supplier Information</t>
  </si>
  <si>
    <t>Next Page</t>
  </si>
  <si>
    <t>SCOPE OF ASSESSMENT</t>
  </si>
  <si>
    <t>RESPONSE TO THIS SURVEY IS REQUIRED BY LAW</t>
  </si>
  <si>
    <t>BURDEN ESTIMATE AND REQUEST FOR COMMENT</t>
  </si>
  <si>
    <t>Public reporting burden for this collection of information is estimated to average 14 hours per response, including the time for reviewing instructions, searching existing data sources, gathering and maintaining the data needed, and completing and reviewing the collection of information.  Send comments regarding this burden estimate or any other aspect of this collection of information to BIS Information Collection Officer, Room 6883, Bureau of Industry and Security, U.S. Department of Commerce, Washington, D.C. 20230, and to the Office of Management and Budget, Paperwork Reduction Project (OMB Control No. 0694-0119), Washington, D.C. 20503.</t>
  </si>
  <si>
    <t>BUSINESS CONFIDENTIAL - Per Section 705(d) of the Defense Production Act</t>
  </si>
  <si>
    <t>Previous Page</t>
  </si>
  <si>
    <t>TABLE OF CONTENTS</t>
  </si>
  <si>
    <t>I</t>
  </si>
  <si>
    <t>General Instructions</t>
  </si>
  <si>
    <t>II</t>
  </si>
  <si>
    <t>Definitions</t>
  </si>
  <si>
    <t>Organization Information</t>
  </si>
  <si>
    <t>Sales</t>
  </si>
  <si>
    <t>Financials</t>
  </si>
  <si>
    <t>Capital Expenditures</t>
  </si>
  <si>
    <t>Employment</t>
  </si>
  <si>
    <t>Certification</t>
  </si>
  <si>
    <t>H.</t>
  </si>
  <si>
    <t>G.</t>
  </si>
  <si>
    <t>F.</t>
  </si>
  <si>
    <t>In some questions on this survey, definitions of terms are included in comment boxes.  These are noted by the small red triangle in the upper-right corner of a relevant box.  To see the definition, move your mouse over the box with the red triangle.</t>
  </si>
  <si>
    <t>E.</t>
  </si>
  <si>
    <t xml:space="preserve">If information is not available from your organization's records in the form requested, you may furnish estimates.  </t>
  </si>
  <si>
    <t>D.</t>
  </si>
  <si>
    <t>C.</t>
  </si>
  <si>
    <t>B.</t>
  </si>
  <si>
    <t>A.</t>
  </si>
  <si>
    <t>Table of Contents</t>
  </si>
  <si>
    <t>The "United States" or "U.S." includes the 50 states, Puerto Rico, the District of Columbia, the island of Guam, the Trust Territories, and the U.S. Virgin Islands.</t>
  </si>
  <si>
    <t>United States</t>
  </si>
  <si>
    <t>An entity from which your organization obtains inputs.  A supplier may be another firm with which you have a contractual relationship, or it may be another facility owned by the same parent organization. The inputs may be goods or services.</t>
  </si>
  <si>
    <t>Supplier</t>
  </si>
  <si>
    <t>STEM stands for Science, Technology, Engineering and Mathematics.</t>
  </si>
  <si>
    <t>STEM</t>
  </si>
  <si>
    <t>A organization that is the only source for the supply of parts, components, materials, or services. No alternative U.S. or non-U.S. based suppliers exist other than the current supplier.</t>
  </si>
  <si>
    <t>Sole Source</t>
  </si>
  <si>
    <t>An organization that is designated as the only accepted source for the supply of parts, components, materials, or services, even though other sources with equivalent technical know-how and production capability may exist.</t>
  </si>
  <si>
    <t>Single Source</t>
  </si>
  <si>
    <t>An intangible product (contrasted to a good, which is a tangible product).  Services typically cannot be stored or transported, are instantly perishable, and come into existence at the time they are bought and consumed.</t>
  </si>
  <si>
    <t xml:space="preserve">Service </t>
  </si>
  <si>
    <t>A category that includes element numbers 57-71 of the periodic table (lanthanum, cerium, praseodymium, neodymium, promethium, samarium, europium, gadolinium, terbium, dysprosium, holmium, erbium, thulium, and ytterbium) as well as yttrium (39) and scandium (21).</t>
  </si>
  <si>
    <t xml:space="preserve">Rare Earth Element </t>
  </si>
  <si>
    <t>Conceptualization and development of a product prior to the production of the product for customers.</t>
  </si>
  <si>
    <t>Product/Process Development</t>
  </si>
  <si>
    <t>Metals that have high economic value due to their rarity.  Most commonly gold, silver, platinum, and palladium.</t>
  </si>
  <si>
    <t>Precious Metals</t>
  </si>
  <si>
    <t>North American Industry Classification System (NAICS) Code</t>
  </si>
  <si>
    <t>Any material or substance used in or used to facilitate the manufacturing process, a concomitant constituent, or a byproduct constituent produced during the manufacturing process, which is present in or on the finished device/product.</t>
  </si>
  <si>
    <t>Manufacturing Material</t>
  </si>
  <si>
    <t>An organization that uses labor and capital to convert raw materials into finished or semifinished goods.  For the purpose of this survey, manufacturing includes integration and assembly.</t>
  </si>
  <si>
    <t>Manufacturer</t>
  </si>
  <si>
    <t>Employees who work for 40 hours in a normal work week.  Convert part-time employees into "full-time equivalents" by taking their work hours as a fraction of 40 hours.</t>
  </si>
  <si>
    <t>Full Time Equivalent (FTE) Employees</t>
  </si>
  <si>
    <t>Any product, or accessory to any product, that is suitable for use or capable of functioning, whether or not it is packaged or labeled.</t>
  </si>
  <si>
    <t>Finished Product</t>
  </si>
  <si>
    <t>Distributor</t>
  </si>
  <si>
    <t>Data Universal Numbering System (DUNS)</t>
  </si>
  <si>
    <t>An entity to which an organization directly delivers the product or service that the facility produces. A customer may be another company or another facility owned by the same parent organization.  The customer may be the end user for the item but often will be an intermediate link in the supply chain, adding additional value before transferring the item to yet another customer.</t>
  </si>
  <si>
    <t>Customer</t>
  </si>
  <si>
    <t>Any raw material, substance, piece, part, software, firmware, labeling, or assembly which is intended to be included as part of the finished, packaged, and labeled device.</t>
  </si>
  <si>
    <t>Component</t>
  </si>
  <si>
    <t>Commercial and Government Entity (CAGE) Code</t>
  </si>
  <si>
    <t>Systematic, scientific study directed toward greater knowledge or understanding of the fundamental aspects of phenomena and of observable facts.</t>
  </si>
  <si>
    <t>Basic Research</t>
  </si>
  <si>
    <t>Executive officer of the organization or business unit or other individual who has the authority to execute this survey on behalf of the organization.</t>
  </si>
  <si>
    <t>Authorizing Official</t>
  </si>
  <si>
    <t>Applied Research</t>
  </si>
  <si>
    <t>Definition</t>
  </si>
  <si>
    <t>Term</t>
  </si>
  <si>
    <t>Other (specify)</t>
  </si>
  <si>
    <t>Space</t>
  </si>
  <si>
    <t>Missiles</t>
  </si>
  <si>
    <t>Healthcare</t>
  </si>
  <si>
    <t>Energy</t>
  </si>
  <si>
    <t>Electronics</t>
  </si>
  <si>
    <t>Aircraft</t>
  </si>
  <si>
    <t>State</t>
  </si>
  <si>
    <t>E-mail Address</t>
  </si>
  <si>
    <t>Phone Number</t>
  </si>
  <si>
    <t>Title</t>
  </si>
  <si>
    <t>Name</t>
  </si>
  <si>
    <t>Point of Contact regarding this survey:</t>
  </si>
  <si>
    <t>Is your organization publicly traded or privately held?</t>
  </si>
  <si>
    <t>Primary DUNS Code for Parent Company (nine digit number with no dashes)</t>
  </si>
  <si>
    <t>Postal Code/Zip Code</t>
  </si>
  <si>
    <t>Country</t>
  </si>
  <si>
    <t>City</t>
  </si>
  <si>
    <t>Street Address</t>
  </si>
  <si>
    <t>Provide the following information for your parent company, if applicable.</t>
  </si>
  <si>
    <t>Primary DUNS Code for this Level (nine-digit number with no dashes)</t>
  </si>
  <si>
    <t>Website</t>
  </si>
  <si>
    <t>Zip Code</t>
  </si>
  <si>
    <t>Company/Organization Name</t>
  </si>
  <si>
    <t>Commercial and Government Entity (CAGE) Code(s)*</t>
  </si>
  <si>
    <t xml:space="preserve"> NAICS (6-digit) Code(s)**</t>
  </si>
  <si>
    <t>Comments:</t>
  </si>
  <si>
    <t>Research and development</t>
  </si>
  <si>
    <t>Testing/evaluation/validation</t>
  </si>
  <si>
    <t>Machining (turning, boring, drilling, milling, electrochemical, electron beam, ultrasonic, etc.)</t>
  </si>
  <si>
    <t>Melting</t>
  </si>
  <si>
    <t>Forging (extrusion)</t>
  </si>
  <si>
    <t>Stamping (punching, blanking, flanging, etc.)</t>
  </si>
  <si>
    <t>Recycling</t>
  </si>
  <si>
    <t>Finishing (coating, plating, heat treating, etc.)</t>
  </si>
  <si>
    <t>Molding</t>
  </si>
  <si>
    <t>Fabrication (cutting, bending, assembling, etc.)</t>
  </si>
  <si>
    <t>Academic/University</t>
  </si>
  <si>
    <t>A</t>
  </si>
  <si>
    <t>B</t>
  </si>
  <si>
    <t>Powder</t>
  </si>
  <si>
    <t>Other semi-finished product</t>
  </si>
  <si>
    <t>Bar or rod</t>
  </si>
  <si>
    <t>Plate or sheet</t>
  </si>
  <si>
    <t>Pipe or tube</t>
  </si>
  <si>
    <t>Machined part</t>
  </si>
  <si>
    <t>Sponge</t>
  </si>
  <si>
    <t>Slab</t>
  </si>
  <si>
    <t>Ingot</t>
  </si>
  <si>
    <t>Billet</t>
  </si>
  <si>
    <t>Coil or strip</t>
  </si>
  <si>
    <t>Raw Material</t>
  </si>
  <si>
    <t>Semi-Finished Metal</t>
  </si>
  <si>
    <t>Rare Earth Element</t>
  </si>
  <si>
    <t>Yes</t>
  </si>
  <si>
    <t>No</t>
  </si>
  <si>
    <t>Aluminum</t>
  </si>
  <si>
    <t>Cobalt</t>
  </si>
  <si>
    <t>Gallium</t>
  </si>
  <si>
    <t>Gold</t>
  </si>
  <si>
    <t>Iron</t>
  </si>
  <si>
    <t>Lead</t>
  </si>
  <si>
    <t>Lithium</t>
  </si>
  <si>
    <t>Magnesium</t>
  </si>
  <si>
    <t>Molybdenum</t>
  </si>
  <si>
    <t>Nickel</t>
  </si>
  <si>
    <t>Palladium</t>
  </si>
  <si>
    <t>Platinum</t>
  </si>
  <si>
    <t>Silicon</t>
  </si>
  <si>
    <t>Silver</t>
  </si>
  <si>
    <t>Tantalum</t>
  </si>
  <si>
    <t>Tin</t>
  </si>
  <si>
    <t>Titanium</t>
  </si>
  <si>
    <t>Tungsten</t>
  </si>
  <si>
    <t>Zinc</t>
  </si>
  <si>
    <t>Not Applicable</t>
  </si>
  <si>
    <t>Composites (specify)</t>
  </si>
  <si>
    <t>Ceramics (specify)</t>
  </si>
  <si>
    <t>Lanthanides (specify)</t>
  </si>
  <si>
    <t>Steel - Alloys  (specify)</t>
  </si>
  <si>
    <t>Steel - Carbon (specify)</t>
  </si>
  <si>
    <t>Steel - Stainless (specify)</t>
  </si>
  <si>
    <t>Steel - Tool (specify)</t>
  </si>
  <si>
    <t>Operation Utilization</t>
  </si>
  <si>
    <t>C</t>
  </si>
  <si>
    <t>Less than 1 Month</t>
  </si>
  <si>
    <t>2 Months</t>
  </si>
  <si>
    <t>3 Months</t>
  </si>
  <si>
    <t>4 Months</t>
  </si>
  <si>
    <t>5 Months</t>
  </si>
  <si>
    <t>6 Months</t>
  </si>
  <si>
    <t>7 Months</t>
  </si>
  <si>
    <t>8 Months</t>
  </si>
  <si>
    <t>9 Months</t>
  </si>
  <si>
    <t>10 Months</t>
  </si>
  <si>
    <t>11 Months</t>
  </si>
  <si>
    <t>None</t>
  </si>
  <si>
    <t>A response to this survey is required by law (50 U.S.C. app. Sec. 2155).  Failure to respond can result in a maximum fine of $10,000, imprisonment of up to one year, or both.  Information furnished herewith is deemed confidential and will not be published or disclosed except in accordance with Section 705 of the Defense Production Act of 1950, as amended (50 U.S.C App. Sec. 2155).  Section 705 prohibits the publication or disclosure of this information unless the President determines that its withholding is contrary to the national defense.  Information will not be shared with any non-government entity, other than in aggregate form.  The information will be protected pursuant to the appropriate exemptions from disclosure under the Freedom of Information Act (FOIA), should it be the subject of a FOIA request.
Not withstanding any other provision of law, no person is required to respond to nor shall a person be subject to a penalty for failure to comply with a collection of information subject to the requirements of the Paperwork Reduction Act unless that collection of information displays a currently valid OMB Control Number.</t>
  </si>
  <si>
    <t>Steel - Carbon</t>
  </si>
  <si>
    <t>Steel - Stainless</t>
  </si>
  <si>
    <t>Steel - Tool</t>
  </si>
  <si>
    <t>Products</t>
  </si>
  <si>
    <t>Quantity</t>
  </si>
  <si>
    <t>Inventory</t>
  </si>
  <si>
    <t>Maintain</t>
  </si>
  <si>
    <t>Agency</t>
  </si>
  <si>
    <t>Director, Defense Research and Engineering (DDR&amp;E)</t>
  </si>
  <si>
    <t>Department of Energy (including the National Nuclear Security Administration)</t>
  </si>
  <si>
    <t>Federal Aviation Administration (FAA)</t>
  </si>
  <si>
    <t>Missile Defense Agency (MDA)</t>
  </si>
  <si>
    <r>
      <t xml:space="preserve">To the best of your knowledge, identify any U.S. Government agencies your organization </t>
    </r>
    <r>
      <rPr>
        <b/>
        <sz val="10"/>
        <rFont val="Calibri"/>
        <family val="2"/>
        <scheme val="minor"/>
      </rPr>
      <t>directly and/or indirectly</t>
    </r>
    <r>
      <rPr>
        <sz val="10"/>
        <rFont val="Calibri"/>
        <family val="2"/>
        <scheme val="minor"/>
      </rPr>
      <t xml:space="preserve"> supports from the list below.  </t>
    </r>
  </si>
  <si>
    <t>How many 8 hour shifts does your facility currently operate?</t>
  </si>
  <si>
    <t xml:space="preserve"> </t>
  </si>
  <si>
    <t>Other</t>
  </si>
  <si>
    <t>Loss of personnel with key skills</t>
  </si>
  <si>
    <t>Sale of key production equipment</t>
  </si>
  <si>
    <t>Loss of organization viability or solvency</t>
  </si>
  <si>
    <t>Reduction or elimination of particular product lines</t>
  </si>
  <si>
    <t>Reduced participation in U.S. Government contracts</t>
  </si>
  <si>
    <t>Elimination of all participation in U.S. Government contracts</t>
  </si>
  <si>
    <t>Pursuit of other U.S. customers</t>
  </si>
  <si>
    <t>Disproportionate reduction in sales revenue</t>
  </si>
  <si>
    <t>Decreased research &amp; development expenditures</t>
  </si>
  <si>
    <t>Pursuit of new product/service lines</t>
  </si>
  <si>
    <t>Decreased capital expenditures</t>
  </si>
  <si>
    <t>Non-U.S.</t>
  </si>
  <si>
    <t>U.S.</t>
  </si>
  <si>
    <t>2014-2018</t>
  </si>
  <si>
    <t>2013*</t>
  </si>
  <si>
    <t>Record in $ Thousands, e.g. $12,000.00 = survey input $12</t>
  </si>
  <si>
    <t>"U.S." means U.S. domestic sales; "Non-U.S." means export sales from U.S. locations</t>
  </si>
  <si>
    <t>Reporting Schedule:</t>
  </si>
  <si>
    <t>Source of Sales Data:</t>
  </si>
  <si>
    <t>Direct Customer Name</t>
  </si>
  <si>
    <t>Total Owner's Equity</t>
  </si>
  <si>
    <t>Retained Earnings</t>
  </si>
  <si>
    <t>Total Liabilities</t>
  </si>
  <si>
    <t>Total Assets</t>
  </si>
  <si>
    <t>Cash</t>
  </si>
  <si>
    <t>Record in $ Thousands, e.g. $12,000.00 = survey input of $12</t>
  </si>
  <si>
    <t>Balance Sheet (Select Line Items)</t>
  </si>
  <si>
    <t>Net Income</t>
  </si>
  <si>
    <t>Earnings Before Interest and Taxes</t>
  </si>
  <si>
    <t>Total Operating Income (Loss)</t>
  </si>
  <si>
    <t>Cost of Goods Sold</t>
  </si>
  <si>
    <t>Net Sales (and other revenue)</t>
  </si>
  <si>
    <t>Income Statement (Select Line Items)</t>
  </si>
  <si>
    <t>Source of Financial Line Items:</t>
  </si>
  <si>
    <t>Explanation</t>
  </si>
  <si>
    <t>Type of Skill or Competency</t>
  </si>
  <si>
    <t>Total Full Time Equivalent (FTE) Employees</t>
  </si>
  <si>
    <t>Professional Occupations</t>
  </si>
  <si>
    <t>Source of Workforce Data:</t>
  </si>
  <si>
    <t>Total R&amp;D Expenditures</t>
  </si>
  <si>
    <t>R&amp;D Reporting Schedule:</t>
  </si>
  <si>
    <t>Source of R&amp;D Reporting:</t>
  </si>
  <si>
    <t>Type of Equipment, Infrastructure, or Facility</t>
  </si>
  <si>
    <t>Total Capital Expenditures</t>
  </si>
  <si>
    <t>Capital Expenditure Category</t>
  </si>
  <si>
    <t>Capital Expenditure Reporting Schedule:</t>
  </si>
  <si>
    <t>Source of Capital Expenditure Data:</t>
  </si>
  <si>
    <t>How many hours did it take to complete this survey?</t>
  </si>
  <si>
    <t>In the box below, provide any additional comments or any other information you wish to include regarding this survey assessment.</t>
  </si>
  <si>
    <t>Section 1b: Organization Information</t>
  </si>
  <si>
    <t>Section 1a: Organization Information</t>
  </si>
  <si>
    <t>Section 1c: Organization Information</t>
  </si>
  <si>
    <t>Section 3b: Inputs and Sourcing</t>
  </si>
  <si>
    <t>Manufacturing Operations</t>
  </si>
  <si>
    <t>Organization Name:</t>
  </si>
  <si>
    <t>Organization's Internet Address:</t>
  </si>
  <si>
    <t>Name of Authorizing Official:</t>
  </si>
  <si>
    <t>Title of Authorizing Official:</t>
  </si>
  <si>
    <t>E-mail Address:</t>
  </si>
  <si>
    <t>Phone Number and Extension:</t>
  </si>
  <si>
    <t>Date Certified:</t>
  </si>
  <si>
    <r>
      <t xml:space="preserve">* Furnish full year </t>
    </r>
    <r>
      <rPr>
        <b/>
        <sz val="10"/>
        <rFont val="Calibri"/>
        <family val="2"/>
        <scheme val="minor"/>
      </rPr>
      <t>estimates</t>
    </r>
    <r>
      <rPr>
        <sz val="10"/>
        <rFont val="Calibri"/>
        <family val="2"/>
        <scheme val="minor"/>
      </rPr>
      <t xml:space="preserve"> for 2013.</t>
    </r>
  </si>
  <si>
    <t>R&amp;D Expenditures</t>
  </si>
  <si>
    <t>Research and Development</t>
  </si>
  <si>
    <t>Total Government Sales
(as a % of part A)</t>
  </si>
  <si>
    <t>Customers</t>
  </si>
  <si>
    <r>
      <t>From the list below, select the potential impacts that a sudden decrease in direct and/or indirect U.S. Government</t>
    </r>
    <r>
      <rPr>
        <b/>
        <sz val="10"/>
        <rFont val="Calibri"/>
        <family val="2"/>
        <scheme val="minor"/>
      </rPr>
      <t xml:space="preserve"> </t>
    </r>
    <r>
      <rPr>
        <sz val="10"/>
        <rFont val="Calibri"/>
        <family val="2"/>
        <scheme val="minor"/>
      </rPr>
      <t>demand would have on your organization:</t>
    </r>
  </si>
  <si>
    <t>Commercial Company</t>
  </si>
  <si>
    <t>Corporate/Whole Organization</t>
  </si>
  <si>
    <t>Publicly Traded</t>
  </si>
  <si>
    <t>Alabama</t>
  </si>
  <si>
    <t>Primary Business Line</t>
  </si>
  <si>
    <t>Afghanistan</t>
  </si>
  <si>
    <t>Commercial Organization</t>
  </si>
  <si>
    <t>Distribution/brokerage/reseller/retail</t>
  </si>
  <si>
    <t>Significantly</t>
  </si>
  <si>
    <t>Calendar year</t>
  </si>
  <si>
    <t>Significantly impacted</t>
  </si>
  <si>
    <t>Administrative, Management, &amp; Legal Staff</t>
  </si>
  <si>
    <t>Yes, I utilize them frequently (more than once per year)</t>
  </si>
  <si>
    <t>Less than $100,000</t>
  </si>
  <si>
    <t>Prime Contractor</t>
  </si>
  <si>
    <t>Sole U.S. Manufacturer</t>
  </si>
  <si>
    <t>CIA</t>
  </si>
  <si>
    <t>Increase</t>
  </si>
  <si>
    <t>Equipment</t>
  </si>
  <si>
    <t>Analytical skill/competency</t>
  </si>
  <si>
    <t>Bankruptcy restructuring/litigation</t>
  </si>
  <si>
    <t>Sole U.S. Provider</t>
  </si>
  <si>
    <t>Single Source Supplier</t>
  </si>
  <si>
    <t>Non-Profit Organization</t>
  </si>
  <si>
    <t>Privately Held</t>
  </si>
  <si>
    <t>Alaska</t>
  </si>
  <si>
    <t>Additional Business Line</t>
  </si>
  <si>
    <t>Aland Islands</t>
  </si>
  <si>
    <t>Inspection and quality control</t>
  </si>
  <si>
    <t>Somewhat</t>
  </si>
  <si>
    <t>Fiscal year</t>
  </si>
  <si>
    <t>Moderately impacted</t>
  </si>
  <si>
    <t>Facility &amp; Maintenance Staff</t>
  </si>
  <si>
    <t>Yes, but infrequently (less than once per year)</t>
  </si>
  <si>
    <t>$100,000 - $500,000</t>
  </si>
  <si>
    <t>Sub-Contractor</t>
  </si>
  <si>
    <t>Sole Global Manufacturer</t>
  </si>
  <si>
    <t>DARPA</t>
  </si>
  <si>
    <t>Decrease</t>
  </si>
  <si>
    <t>Infrastructure</t>
  </si>
  <si>
    <t>Design skill/competency</t>
  </si>
  <si>
    <t>Other objective/purpose (specify in comments)</t>
  </si>
  <si>
    <t>Sole Global Provider</t>
  </si>
  <si>
    <t>Sole Source Supplier</t>
  </si>
  <si>
    <t>U.S. Government Organization</t>
  </si>
  <si>
    <t>Arizona</t>
  </si>
  <si>
    <t>Working Toward</t>
  </si>
  <si>
    <t>Albania</t>
  </si>
  <si>
    <t>U.S. Government Defense</t>
  </si>
  <si>
    <t>Both</t>
  </si>
  <si>
    <t>1 Month</t>
  </si>
  <si>
    <t>1-3 Months</t>
  </si>
  <si>
    <t>Integration (product, systems integration)</t>
  </si>
  <si>
    <t>Not at all</t>
  </si>
  <si>
    <t>Little Impact</t>
  </si>
  <si>
    <t>Information Technology Professionals</t>
  </si>
  <si>
    <t>No, not at all</t>
  </si>
  <si>
    <t>$500,000 - $2 Million</t>
  </si>
  <si>
    <t>Other Type of Support</t>
  </si>
  <si>
    <t>DDR&amp;E</t>
  </si>
  <si>
    <t>No Change</t>
  </si>
  <si>
    <t>Facility</t>
  </si>
  <si>
    <t>Engineering skill/competency</t>
  </si>
  <si>
    <t>To access patents/intellectual property</t>
  </si>
  <si>
    <t>Not Sole Provider</t>
  </si>
  <si>
    <t>Not Single or Sole Supplier</t>
  </si>
  <si>
    <t>University</t>
  </si>
  <si>
    <t>Arkansas</t>
  </si>
  <si>
    <t>Algeria</t>
  </si>
  <si>
    <t>U.S. Government Non-Defense</t>
  </si>
  <si>
    <t>3-6 Months</t>
  </si>
  <si>
    <t>Information technology (software, hardware, installation)</t>
  </si>
  <si>
    <t>Do Not Support</t>
  </si>
  <si>
    <t>Not applicable</t>
  </si>
  <si>
    <t>Not impacted</t>
  </si>
  <si>
    <t>Marketing &amp; Sales</t>
  </si>
  <si>
    <t>$2 - 5 Million</t>
  </si>
  <si>
    <t>DOE</t>
  </si>
  <si>
    <t>Other Type (specify in comment box)</t>
  </si>
  <si>
    <t>Management or development skill/competency</t>
  </si>
  <si>
    <t>To access specialized labor/STEM personnel</t>
  </si>
  <si>
    <t>Not Sure</t>
  </si>
  <si>
    <t>California</t>
  </si>
  <si>
    <t>American Samoa</t>
  </si>
  <si>
    <t>6-12 Months</t>
  </si>
  <si>
    <t>Maintenance/aftermarket/repair/refurbishing services</t>
  </si>
  <si>
    <t>Engineers, Scientists, and R&amp;D Staff</t>
  </si>
  <si>
    <t>$5 - 10 Million</t>
  </si>
  <si>
    <t>FAA</t>
  </si>
  <si>
    <t>Production or manufacturing skill/competency</t>
  </si>
  <si>
    <t>To address political or geopolitical concerns</t>
  </si>
  <si>
    <t>Colorado</t>
  </si>
  <si>
    <t>Andorra</t>
  </si>
  <si>
    <t>1-2 Years</t>
  </si>
  <si>
    <t>Manufacturing (including assembly)</t>
  </si>
  <si>
    <t>Production Line Workers</t>
  </si>
  <si>
    <t>$10 - 20 Million</t>
  </si>
  <si>
    <t>MDA</t>
  </si>
  <si>
    <t>Quality control or testing skill/competency</t>
  </si>
  <si>
    <t>To broaden space-related customer base</t>
  </si>
  <si>
    <t>Connecticut</t>
  </si>
  <si>
    <t>Angola</t>
  </si>
  <si>
    <t>2+ Years</t>
  </si>
  <si>
    <t>Manufacturing systems development and management</t>
  </si>
  <si>
    <t>Testing Operators, Quality Control, &amp; Support Technicians</t>
  </si>
  <si>
    <t>$20 - 50 Million</t>
  </si>
  <si>
    <t>NGA</t>
  </si>
  <si>
    <t>Scientific skill/competency</t>
  </si>
  <si>
    <t>To improve access to government contracts</t>
  </si>
  <si>
    <t>Delaware</t>
  </si>
  <si>
    <t>Anguilla</t>
  </si>
  <si>
    <t>Material finishing (machining, coating, plating, heat treating, etc.)</t>
  </si>
  <si>
    <t>$50 - 100 Million</t>
  </si>
  <si>
    <t>NOAA</t>
  </si>
  <si>
    <t>Other service-related skill/competency</t>
  </si>
  <si>
    <t>To improve access to materials of production</t>
  </si>
  <si>
    <t>District of Columbia</t>
  </si>
  <si>
    <t>Antarctica</t>
  </si>
  <si>
    <t>Material preparation (casting, forming, molding, forging, etc.)</t>
  </si>
  <si>
    <t>Greater than $100 Million</t>
  </si>
  <si>
    <t>NASA</t>
  </si>
  <si>
    <t>Other type of skill/competency</t>
  </si>
  <si>
    <t>To improve/enable aftermarket support</t>
  </si>
  <si>
    <t>Florida</t>
  </si>
  <si>
    <t>Antigua And Barbuda</t>
  </si>
  <si>
    <t>Product and design engineering (tooling, new processes, etc.)</t>
  </si>
  <si>
    <t>NRO</t>
  </si>
  <si>
    <t>To improve/modify current product line</t>
  </si>
  <si>
    <t>Georgia</t>
  </si>
  <si>
    <t>Argentina</t>
  </si>
  <si>
    <t>Professional services (legal, accounting, consulting, etc.)</t>
  </si>
  <si>
    <t>NSA</t>
  </si>
  <si>
    <t>To increase cash/liquidity position</t>
  </si>
  <si>
    <t>Hawaii</t>
  </si>
  <si>
    <t>Armenia</t>
  </si>
  <si>
    <t>U.S. Air Force</t>
  </si>
  <si>
    <t>To increase diversification/synergies</t>
  </si>
  <si>
    <t>Idaho</t>
  </si>
  <si>
    <t>Aruba</t>
  </si>
  <si>
    <t>Raw materials provider</t>
  </si>
  <si>
    <t>U.S. Army</t>
  </si>
  <si>
    <t>To increase market power/scale</t>
  </si>
  <si>
    <t>Illinois</t>
  </si>
  <si>
    <t>Australia</t>
  </si>
  <si>
    <t>12 Months</t>
  </si>
  <si>
    <t>U.S. Navy</t>
  </si>
  <si>
    <t>To increase time to market of product</t>
  </si>
  <si>
    <t>Indiana</t>
  </si>
  <si>
    <t>Austria</t>
  </si>
  <si>
    <t>13 Months</t>
  </si>
  <si>
    <t>Provider of services not specified elsewhere on this list</t>
  </si>
  <si>
    <t>To learn/develop new capabilities</t>
  </si>
  <si>
    <t>Iowa</t>
  </si>
  <si>
    <t>Azerbaijan</t>
  </si>
  <si>
    <t>14 Months</t>
  </si>
  <si>
    <t>To leverage/coordinate R&amp;D investment</t>
  </si>
  <si>
    <t>Kansas</t>
  </si>
  <si>
    <t>Bahamas</t>
  </si>
  <si>
    <t>15 Months</t>
  </si>
  <si>
    <t>To overcome market entry barrier(s)</t>
  </si>
  <si>
    <t>Kentucky</t>
  </si>
  <si>
    <t>Bahrain</t>
  </si>
  <si>
    <t>16 Months</t>
  </si>
  <si>
    <t>To pursue co-production relationship</t>
  </si>
  <si>
    <t>Louisiana</t>
  </si>
  <si>
    <t>Bangladesh</t>
  </si>
  <si>
    <t>17 Months</t>
  </si>
  <si>
    <t>To reduce overhead cost</t>
  </si>
  <si>
    <t>Maine</t>
  </si>
  <si>
    <t>Barbados</t>
  </si>
  <si>
    <t>18 Months</t>
  </si>
  <si>
    <t>To reduce raw material cost</t>
  </si>
  <si>
    <t>Maryland</t>
  </si>
  <si>
    <t>Belarus</t>
  </si>
  <si>
    <t>19 Months</t>
  </si>
  <si>
    <t>To reduce tax exposure</t>
  </si>
  <si>
    <t>Massachusetts</t>
  </si>
  <si>
    <t>Belgium</t>
  </si>
  <si>
    <t>20 Months</t>
  </si>
  <si>
    <t>Michigan</t>
  </si>
  <si>
    <t>Belize</t>
  </si>
  <si>
    <t>21 Months</t>
  </si>
  <si>
    <t>Minnesota</t>
  </si>
  <si>
    <t>Benin</t>
  </si>
  <si>
    <t>22 Months</t>
  </si>
  <si>
    <t>Mississippi</t>
  </si>
  <si>
    <t>Bermuda</t>
  </si>
  <si>
    <t>23 Months</t>
  </si>
  <si>
    <t>Missouri</t>
  </si>
  <si>
    <t>Bhutan</t>
  </si>
  <si>
    <t>24 Months</t>
  </si>
  <si>
    <t>Montana</t>
  </si>
  <si>
    <t>Bolivia</t>
  </si>
  <si>
    <t>24+ Months</t>
  </si>
  <si>
    <t>Nebraska</t>
  </si>
  <si>
    <t>Bosnia And Herzegovina</t>
  </si>
  <si>
    <t>Nevada</t>
  </si>
  <si>
    <t>Botswana</t>
  </si>
  <si>
    <t>New Hampshire</t>
  </si>
  <si>
    <t>Bouvet Island</t>
  </si>
  <si>
    <t>New Jersey</t>
  </si>
  <si>
    <t>Brazil</t>
  </si>
  <si>
    <t>New Mexico</t>
  </si>
  <si>
    <t>British Indian Ocean Territory</t>
  </si>
  <si>
    <t>New York</t>
  </si>
  <si>
    <t>Brunei Darussalam</t>
  </si>
  <si>
    <t>North Carolina</t>
  </si>
  <si>
    <t>Bulgaria</t>
  </si>
  <si>
    <t>North Dakota</t>
  </si>
  <si>
    <t>Burkina Faso</t>
  </si>
  <si>
    <t>Ohio</t>
  </si>
  <si>
    <t>Burundi</t>
  </si>
  <si>
    <t>Oklahoma</t>
  </si>
  <si>
    <t>Cambodia</t>
  </si>
  <si>
    <t>Oregon</t>
  </si>
  <si>
    <t>Cameroon</t>
  </si>
  <si>
    <t>Pennsylvania</t>
  </si>
  <si>
    <t>Canada</t>
  </si>
  <si>
    <t>Rhode Island</t>
  </si>
  <si>
    <t>Cape Verde</t>
  </si>
  <si>
    <t>South Carolina</t>
  </si>
  <si>
    <t>Cayman Islands</t>
  </si>
  <si>
    <t>South Dakota</t>
  </si>
  <si>
    <t>Central African Republic</t>
  </si>
  <si>
    <t>Tennessee</t>
  </si>
  <si>
    <t>Chad</t>
  </si>
  <si>
    <t>Texas</t>
  </si>
  <si>
    <t>Chile</t>
  </si>
  <si>
    <t>Utah</t>
  </si>
  <si>
    <t>China</t>
  </si>
  <si>
    <t>Vermont</t>
  </si>
  <si>
    <t>Christmas Island</t>
  </si>
  <si>
    <t>Virginia</t>
  </si>
  <si>
    <t>Cocos (Keeling) Islands</t>
  </si>
  <si>
    <t>Washington</t>
  </si>
  <si>
    <t>Colombia</t>
  </si>
  <si>
    <t>West Virginia</t>
  </si>
  <si>
    <t>Comoros</t>
  </si>
  <si>
    <t>Wisconsin</t>
  </si>
  <si>
    <t>Congo</t>
  </si>
  <si>
    <t>Wyoming</t>
  </si>
  <si>
    <t xml:space="preserve">Congo, The Democratic Republic Of The </t>
  </si>
  <si>
    <t>Cook Islands</t>
  </si>
  <si>
    <t>Costa Rica</t>
  </si>
  <si>
    <t>Côte D'Ivoire</t>
  </si>
  <si>
    <t>Croatia</t>
  </si>
  <si>
    <t>Cuba</t>
  </si>
  <si>
    <t>Cyprus</t>
  </si>
  <si>
    <t>Czech Republic</t>
  </si>
  <si>
    <t>Denmark</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</si>
  <si>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</si>
  <si>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</si>
  <si>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</si>
  <si>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</si>
  <si>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</si>
  <si>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</si>
  <si>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</si>
  <si>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</si>
  <si>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</si>
  <si>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</si>
  <si>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</si>
  <si>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</si>
  <si>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</si>
  <si>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</si>
  <si>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</si>
  <si>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</si>
  <si>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</si>
  <si>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</si>
  <si>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Gabon</t>
  </si>
  <si>
    <t>Gambia</t>
  </si>
  <si>
    <t>Germany</t>
  </si>
  <si>
    <t>Ghana</t>
  </si>
  <si>
    <t>Gibraltar</t>
  </si>
  <si>
    <t>Greece</t>
  </si>
  <si>
    <t>Greenland</t>
  </si>
  <si>
    <t>Grenada</t>
  </si>
  <si>
    <t>Guadeloupe</t>
  </si>
  <si>
    <t>Guam</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</si>
  <si>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</si>
  <si>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</si>
  <si>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</si>
  <si>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</si>
  <si>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</si>
  <si>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</si>
  <si>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</si>
  <si>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</si>
  <si>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</si>
  <si>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</si>
  <si>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</si>
  <si>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</si>
  <si>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</si>
  <si>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</si>
  <si>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Iran, Islamic Republic Of</t>
  </si>
  <si>
    <t>Iraq</t>
  </si>
  <si>
    <t>Ireland</t>
  </si>
  <si>
    <t>Isle Of Man</t>
  </si>
  <si>
    <t>Israel</t>
  </si>
  <si>
    <t>Italy</t>
  </si>
  <si>
    <t>Jamaica</t>
  </si>
  <si>
    <t>Japan</t>
  </si>
  <si>
    <t>Jersey</t>
  </si>
  <si>
    <t>Jordan</t>
  </si>
  <si>
    <t>Kazakhstan</t>
  </si>
  <si>
    <t>Kenya</t>
  </si>
  <si>
    <t>Kiribati</t>
  </si>
  <si>
    <t>Korea, Democratic People's Republic Of</t>
  </si>
  <si>
    <t>Korea, Republic Of</t>
  </si>
  <si>
    <t>Kuwait</t>
  </si>
  <si>
    <t>Kyrgyzstan</t>
  </si>
  <si>
    <t>Lao People's Democratic Republic</t>
  </si>
  <si>
    <t>Latvia</t>
  </si>
  <si>
    <t>Lebanon</t>
  </si>
  <si>
    <t>Lesotho</t>
  </si>
  <si>
    <t>Liberia</t>
  </si>
  <si>
    <t>Libyan Arab Jamahiriya</t>
  </si>
  <si>
    <t>Liechtenstein</t>
  </si>
  <si>
    <t>Lithuania</t>
  </si>
  <si>
    <t>Luxembourg</t>
  </si>
  <si>
    <t>Macao</t>
  </si>
  <si>
    <t>Macedonia, The Former Yugoslav Republic Of</t>
  </si>
  <si>
    <t>Madagascar</t>
  </si>
  <si>
    <t>Malawi</t>
  </si>
  <si>
    <t>Malaysia</t>
  </si>
  <si>
    <t>Maldives</t>
  </si>
  <si>
    <t>Mali</t>
  </si>
  <si>
    <t>Malta</t>
  </si>
  <si>
    <t>Marshall Islands</t>
  </si>
  <si>
    <t>Martinique</t>
  </si>
  <si>
    <t>Mauritania</t>
  </si>
  <si>
    <t>Mauritius</t>
  </si>
  <si>
    <t>Mayotte</t>
  </si>
  <si>
    <t>Mexico</t>
  </si>
  <si>
    <t>Micronesia, Federated States Of</t>
  </si>
  <si>
    <t>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</si>
  <si>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</si>
  <si>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</si>
  <si>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</si>
  <si>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</si>
  <si>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</si>
  <si>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</si>
  <si>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</si>
  <si>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</si>
  <si>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</si>
  <si>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</si>
  <si>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</si>
  <si>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</si>
  <si>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</si>
  <si>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</si>
  <si>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</si>
  <si>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</si>
  <si>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</si>
  <si>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</si>
  <si>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</si>
  <si>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Northern Mariana Islands</t>
  </si>
  <si>
    <t>Norway</t>
  </si>
  <si>
    <t>Oman</t>
  </si>
  <si>
    <t>Pakistan</t>
  </si>
  <si>
    <t>Palau</t>
  </si>
  <si>
    <t>Palestinian Territory, Occupied</t>
  </si>
  <si>
    <t>Panama</t>
  </si>
  <si>
    <t>Papua New Guinea</t>
  </si>
  <si>
    <t>Paraguay</t>
  </si>
  <si>
    <t>Peru</t>
  </si>
  <si>
    <t>Philippines</t>
  </si>
  <si>
    <t>Pitcairn</t>
  </si>
  <si>
    <t>Poland</t>
  </si>
  <si>
    <t>Portugal</t>
  </si>
  <si>
    <t>Puerto Rico</t>
  </si>
  <si>
    <t>Qatar</t>
  </si>
  <si>
    <t>Réunion</t>
  </si>
  <si>
    <t>Romania</t>
  </si>
  <si>
    <t>Russian Federation</t>
  </si>
  <si>
    <t>Rwanda</t>
  </si>
  <si>
    <t>Saint Barthélemy</t>
  </si>
  <si>
    <t>Saint Helena</t>
  </si>
  <si>
    <t>Saint Kitts And Nevis</t>
  </si>
  <si>
    <t>Saint Lucia</t>
  </si>
  <si>
    <t>Saint Martin</t>
  </si>
  <si>
    <t>Saint Pierre And Miquelon</t>
  </si>
  <si>
    <t>Saint Vincent And The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</si>
  <si>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</si>
  <si>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</si>
  <si>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</si>
  <si>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</si>
  <si>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</si>
  <si>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</si>
  <si>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</si>
  <si>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</si>
  <si>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</si>
  <si>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</si>
  <si>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</si>
  <si>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</si>
  <si>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</si>
  <si>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</si>
  <si>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Georgia And The South Sandwich Islands</t>
  </si>
  <si>
    <t>Spain</t>
  </si>
  <si>
    <t>Sri Lanka</t>
  </si>
  <si>
    <t>Sudan</t>
  </si>
  <si>
    <t>Suriname</t>
  </si>
  <si>
    <t>Svalbard And Jan Mayen</t>
  </si>
  <si>
    <t>Swaziland</t>
  </si>
  <si>
    <t>Sweden</t>
  </si>
  <si>
    <t>Switzerland</t>
  </si>
  <si>
    <t>Syrian Arab Republic</t>
  </si>
  <si>
    <t>Taiwan, Province Of China</t>
  </si>
  <si>
    <t>Tajikistan</t>
  </si>
  <si>
    <t>Tanzania, United Republic Of</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</si>
  <si>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</si>
  <si>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</si>
  <si>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</si>
  <si>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</si>
  <si>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</si>
  <si>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</si>
  <si>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</si>
  <si>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</si>
  <si>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</si>
  <si>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</si>
  <si>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</si>
  <si>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</si>
  <si>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</si>
  <si>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</si>
  <si>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</si>
  <si>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</si>
  <si>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</si>
  <si>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</si>
  <si>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</si>
  <si>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Vatican City State</t>
  </si>
  <si>
    <t>Venezuela</t>
  </si>
  <si>
    <t>Viet Nam</t>
  </si>
  <si>
    <t>Virgin Islands, British</t>
  </si>
  <si>
    <t>Virgin Islands, U.S.</t>
  </si>
  <si>
    <t>Wallis And Futuna</t>
  </si>
  <si>
    <t>Western Sahara</t>
  </si>
  <si>
    <t>Yemen</t>
  </si>
  <si>
    <t>Zambia</t>
  </si>
  <si>
    <t>Zimbabwe</t>
  </si>
  <si>
    <t>OMB Control Number: 0694-0119</t>
  </si>
  <si>
    <r>
      <t xml:space="preserve">Respond to every question.  Surveys that are not fully completed will be returned for completion.  Use comment boxes to provide any information to supplement responses provided in the survey form.  Make sure to record a complete answer in the cell provided, even if the cell does not appear to expand to fit all the information. 
</t>
    </r>
    <r>
      <rPr>
        <b/>
        <sz val="10"/>
        <rFont val="Calibri"/>
        <family val="2"/>
        <scheme val="minor"/>
      </rPr>
      <t>DO NOT COPY AND PASTE RESPONSES WITHIN THIS SURVEY.</t>
    </r>
    <r>
      <rPr>
        <sz val="10"/>
        <rFont val="Calibri"/>
        <family val="2"/>
        <scheme val="minor"/>
      </rPr>
      <t xml:space="preserve">  Survey inputs should be made manually, by typing in responses or by use of a drop-down menu.  The use of copy and paste can corrupt the survey template.  If your survey response is corrupted as a result of copy and paste responses, a new survey will be sent to you for immediate completion.  
</t>
    </r>
  </si>
  <si>
    <t>Section II: Definitions</t>
  </si>
  <si>
    <t>Mining/Prospecting</t>
  </si>
  <si>
    <r>
      <t xml:space="preserve">Your organization is required to complete this survey using an Excel template, which can be downloaded from the U.S. Department of Commerce, Bureau of Industry and Security (BIS) website: </t>
    </r>
    <r>
      <rPr>
        <u/>
        <sz val="10"/>
        <color indexed="12"/>
        <rFont val="Calibri"/>
        <family val="2"/>
        <scheme val="minor"/>
      </rPr>
      <t>www.bis.doc.gov/TBD</t>
    </r>
    <r>
      <rPr>
        <sz val="10"/>
        <rFont val="Calibri"/>
        <family val="2"/>
        <scheme val="minor"/>
      </rPr>
      <t>.  At your request, survey support staff will e-mail the Excel survey template directly to your organization.  For your convenience, a PDF version of the survey is available on the BIS website to aid internal data collection.  DO NOT submit the PDF version of your organization’s response to BIS.</t>
    </r>
  </si>
  <si>
    <t xml:space="preserve">Do not disclose any classified information in this survey form. </t>
  </si>
  <si>
    <t>Titanium Operations</t>
  </si>
  <si>
    <t>Government Agencies</t>
  </si>
  <si>
    <t>Government Programs</t>
  </si>
  <si>
    <t>C4ISR</t>
  </si>
  <si>
    <t xml:space="preserve">Ground Vehicles </t>
  </si>
  <si>
    <t>Aerospace</t>
  </si>
  <si>
    <r>
      <t xml:space="preserve">From the list below, identify any of the </t>
    </r>
    <r>
      <rPr>
        <b/>
        <sz val="10"/>
        <rFont val="Calibri"/>
        <family val="2"/>
        <scheme val="minor"/>
      </rPr>
      <t>government/defense</t>
    </r>
    <r>
      <rPr>
        <sz val="10"/>
        <rFont val="Calibri"/>
        <family val="2"/>
        <scheme val="minor"/>
      </rPr>
      <t xml:space="preserve"> market segments that your organization currently serves:</t>
    </r>
  </si>
  <si>
    <t>Automotive</t>
  </si>
  <si>
    <t>Marine (surface and underwater)</t>
  </si>
  <si>
    <t>Chemical</t>
  </si>
  <si>
    <t>Desalination</t>
  </si>
  <si>
    <t>Petrochemical</t>
  </si>
  <si>
    <t>Energy/Power generation</t>
  </si>
  <si>
    <t>Telecommunication</t>
  </si>
  <si>
    <t>Food/Agriculture</t>
  </si>
  <si>
    <t>Optics/Sensors</t>
  </si>
  <si>
    <t>Semiconductors</t>
  </si>
  <si>
    <t>Engineering</t>
  </si>
  <si>
    <t>Section 6:  Sales</t>
  </si>
  <si>
    <t>a</t>
  </si>
  <si>
    <t>b</t>
  </si>
  <si>
    <t>d</t>
  </si>
  <si>
    <t>e</t>
  </si>
  <si>
    <t>f</t>
  </si>
  <si>
    <t>g</t>
  </si>
  <si>
    <t>h</t>
  </si>
  <si>
    <t>j</t>
  </si>
  <si>
    <t>i</t>
  </si>
  <si>
    <t>D</t>
  </si>
  <si>
    <t>E</t>
  </si>
  <si>
    <t>Does your organization have knowledge of specific U.S. Government programs and/or agencies (including defense and non-defense) your products ultimately support?</t>
  </si>
  <si>
    <t>Other industrial (specify)</t>
  </si>
  <si>
    <t>Other electronics (specify)</t>
  </si>
  <si>
    <t>U.S. Marine Corps</t>
  </si>
  <si>
    <t>F</t>
  </si>
  <si>
    <t>Business Restructuring</t>
  </si>
  <si>
    <t>Marketing Improvements</t>
  </si>
  <si>
    <t>Staff Adjustments</t>
  </si>
  <si>
    <t>Capital Investment</t>
  </si>
  <si>
    <t>Customer Service/Quality Control Improvements</t>
  </si>
  <si>
    <t>Innovation, R&amp;D and Design Improvements</t>
  </si>
  <si>
    <t>Section 4a: U.S. Government and DOD Participation</t>
  </si>
  <si>
    <t>Section 4b: U.S. Government and DOD Participation</t>
  </si>
  <si>
    <t>New production methods</t>
  </si>
  <si>
    <t>New products</t>
  </si>
  <si>
    <t>Domestic competition</t>
  </si>
  <si>
    <t>International competition</t>
  </si>
  <si>
    <t>Input/production costs</t>
  </si>
  <si>
    <t>Direct Support</t>
  </si>
  <si>
    <t>Indirect Support</t>
  </si>
  <si>
    <t>Capacity Utilization Rate</t>
  </si>
  <si>
    <t>The percent of an organization's potential output that is actually being used in current production, given the current number of shifts in operation.</t>
  </si>
  <si>
    <t>Not Sole Manufacturer</t>
  </si>
  <si>
    <t>Separate</t>
  </si>
  <si>
    <t>From the list below, identify any of the general market segments that your organization currently serves:</t>
  </si>
  <si>
    <t>Consumer goods</t>
  </si>
  <si>
    <t>Finshed Metal</t>
  </si>
  <si>
    <t>Precious Metal</t>
  </si>
  <si>
    <t>Other Metal</t>
  </si>
  <si>
    <t>Other material</t>
  </si>
  <si>
    <t>Lanthanides</t>
  </si>
  <si>
    <t>Steel - Alloys</t>
  </si>
  <si>
    <t>For questions related to the overall scope of this Industrial Base assessment, contact: 
Brad Botwin, Director, Industrial Studies
Office of Technology Evaluation, Room 1093
U.S. Department of Commerce, BIS
1401 Constitution Avenue, NW
Washington, DC 20230</t>
  </si>
  <si>
    <t>Ships (surface and underwater)</t>
  </si>
  <si>
    <t>Other business line(s) (specify)</t>
  </si>
  <si>
    <t>Provide a brief description of your concern(s):</t>
  </si>
  <si>
    <t>Critical Material</t>
  </si>
  <si>
    <t>Original Source
(if known)</t>
  </si>
  <si>
    <t>Mine</t>
  </si>
  <si>
    <t>Original Manufacturer</t>
  </si>
  <si>
    <t>Recycler</t>
  </si>
  <si>
    <t>Note: DOD is Department of Defense</t>
  </si>
  <si>
    <t>Section 5: Manufacturing Operations</t>
  </si>
  <si>
    <t>Total Commercial Sales
(as a % of part A)</t>
  </si>
  <si>
    <t>Section 7: Customers</t>
  </si>
  <si>
    <t>Section 8: Financials</t>
  </si>
  <si>
    <t>Section 9: Employment</t>
  </si>
  <si>
    <t>Section 10: Research and Development</t>
  </si>
  <si>
    <t>Section 11: Capital Expenditures</t>
  </si>
  <si>
    <t>c</t>
  </si>
  <si>
    <t>Past</t>
  </si>
  <si>
    <t>Future</t>
  </si>
  <si>
    <t>From 2010-2013, have your organization's capital expenditures been adversely impacted by reductions in U.S. Government defense spending, or do you anticipate them to be in the future?  Explain your response below.</t>
  </si>
  <si>
    <t>Would you like to be mailed a copy of this report?</t>
  </si>
  <si>
    <t>Relationship with the U.S. Government</t>
  </si>
  <si>
    <t>Business Unit/Division</t>
  </si>
  <si>
    <t>Provide the following information for the level at which your organization is responding to this survey.</t>
  </si>
  <si>
    <t>Grade 1</t>
  </si>
  <si>
    <t>Grade 2</t>
  </si>
  <si>
    <t>Grade 3</t>
  </si>
  <si>
    <t>Grade 4</t>
  </si>
  <si>
    <t>Grade 5</t>
  </si>
  <si>
    <t>Grade 6</t>
  </si>
  <si>
    <t>Grade 7</t>
  </si>
  <si>
    <t>Grade 8</t>
  </si>
  <si>
    <t>Grade 9</t>
  </si>
  <si>
    <t>Grade 10</t>
  </si>
  <si>
    <t>Grade 11</t>
  </si>
  <si>
    <t>Grade 12</t>
  </si>
  <si>
    <t>Grade 13</t>
  </si>
  <si>
    <t>Grade 14</t>
  </si>
  <si>
    <t>Grade 15</t>
  </si>
  <si>
    <t>Grade 16</t>
  </si>
  <si>
    <t>Grade 17</t>
  </si>
  <si>
    <t>Grade 18</t>
  </si>
  <si>
    <t>Grade 19</t>
  </si>
  <si>
    <t>Grade 20</t>
  </si>
  <si>
    <t>Grade 21</t>
  </si>
  <si>
    <t>Grade 22</t>
  </si>
  <si>
    <t>Grade 23</t>
  </si>
  <si>
    <t>Grade 24</t>
  </si>
  <si>
    <t>Grade 25</t>
  </si>
  <si>
    <t>Grade 26</t>
  </si>
  <si>
    <t>Grade 27</t>
  </si>
  <si>
    <t>Grade 28</t>
  </si>
  <si>
    <t>Grade 29</t>
  </si>
  <si>
    <t>Grade 30</t>
  </si>
  <si>
    <t>Grade 31</t>
  </si>
  <si>
    <t>Grade 32</t>
  </si>
  <si>
    <t>Grade 33</t>
  </si>
  <si>
    <t>Grade 34</t>
  </si>
  <si>
    <t>Grade 35</t>
  </si>
  <si>
    <t>Grade 36</t>
  </si>
  <si>
    <t>Grade 37</t>
  </si>
  <si>
    <t>Grade 38</t>
  </si>
  <si>
    <t>Defense Threat Reduction Agency (DTRA)</t>
  </si>
  <si>
    <t>Defense Advanced Research Projects Agency (DARPA)</t>
  </si>
  <si>
    <t>Construction/Building</t>
  </si>
  <si>
    <t>Testing/Evaluation/Validation</t>
  </si>
  <si>
    <t>Movement of operations overseas</t>
  </si>
  <si>
    <r>
      <t xml:space="preserve">Administrative, Management, &amp; Legal Staff </t>
    </r>
    <r>
      <rPr>
        <sz val="10"/>
        <color indexed="8"/>
        <rFont val="Calibri"/>
        <family val="2"/>
        <scheme val="minor"/>
      </rPr>
      <t>[as a % of a]</t>
    </r>
  </si>
  <si>
    <r>
      <t xml:space="preserve">Engineers, Scientists, and R&amp;D Staff </t>
    </r>
    <r>
      <rPr>
        <sz val="10"/>
        <color indexed="8"/>
        <rFont val="Calibri"/>
        <family val="2"/>
        <scheme val="minor"/>
      </rPr>
      <t>[as a % of a]</t>
    </r>
  </si>
  <si>
    <t>Facility &amp; Maintenance Staff [as a % of a]</t>
  </si>
  <si>
    <r>
      <t xml:space="preserve">Information Technology Professionals </t>
    </r>
    <r>
      <rPr>
        <sz val="10"/>
        <color indexed="8"/>
        <rFont val="Calibri"/>
        <family val="2"/>
        <scheme val="minor"/>
      </rPr>
      <t>[as a % of a]</t>
    </r>
  </si>
  <si>
    <t>Marketing &amp; Sales [as a % of a]</t>
  </si>
  <si>
    <t>Production Line Workers [as a % of a]</t>
  </si>
  <si>
    <r>
      <t xml:space="preserve">Basic Research </t>
    </r>
    <r>
      <rPr>
        <i/>
        <sz val="10"/>
        <color indexed="8"/>
        <rFont val="Calibri"/>
        <family val="2"/>
        <scheme val="minor"/>
      </rPr>
      <t>[as a % of a]</t>
    </r>
  </si>
  <si>
    <r>
      <t xml:space="preserve">Applied Research </t>
    </r>
    <r>
      <rPr>
        <i/>
        <sz val="10"/>
        <color indexed="8"/>
        <rFont val="Calibri"/>
        <family val="2"/>
        <scheme val="minor"/>
      </rPr>
      <t>[as a % of a]</t>
    </r>
  </si>
  <si>
    <r>
      <t xml:space="preserve">Product/Process Development </t>
    </r>
    <r>
      <rPr>
        <i/>
        <sz val="10"/>
        <color indexed="8"/>
        <rFont val="Calibri"/>
        <family val="2"/>
        <scheme val="minor"/>
      </rPr>
      <t>[as a % of a]</t>
    </r>
  </si>
  <si>
    <r>
      <t>Percent of Total R&amp;D Expenditures [line a] relating to</t>
    </r>
    <r>
      <rPr>
        <b/>
        <sz val="10"/>
        <color theme="1"/>
        <rFont val="Calibri"/>
        <family val="2"/>
        <scheme val="minor"/>
      </rPr>
      <t xml:space="preserve"> defense </t>
    </r>
    <r>
      <rPr>
        <sz val="10"/>
        <color theme="1"/>
        <rFont val="Calibri"/>
        <family val="2"/>
        <scheme val="minor"/>
      </rPr>
      <t>business lines</t>
    </r>
  </si>
  <si>
    <r>
      <t>Testing Operators, Quality Control, &amp; Support Technicians</t>
    </r>
    <r>
      <rPr>
        <sz val="10"/>
        <color indexed="8"/>
        <rFont val="Calibri"/>
        <family val="2"/>
        <scheme val="minor"/>
      </rPr>
      <t xml:space="preserve"> [as a % of a]</t>
    </r>
  </si>
  <si>
    <t>Lines b through d must total 100%</t>
  </si>
  <si>
    <t>Lines b through j must total 100%</t>
  </si>
  <si>
    <t>Lines b through f must total 100%</t>
  </si>
  <si>
    <t>Quantity Unit of Measure</t>
  </si>
  <si>
    <t>pounds</t>
  </si>
  <si>
    <t>tons</t>
  </si>
  <si>
    <t>grams</t>
  </si>
  <si>
    <t>kilograms</t>
  </si>
  <si>
    <t>metric tons</t>
  </si>
  <si>
    <t>ounces</t>
  </si>
  <si>
    <t>Quantity in KG</t>
  </si>
  <si>
    <t>Product/service is provided to the specified customer through a third party (for example, prime contractor or distributor).</t>
  </si>
  <si>
    <t>Product/service is provided by your organization to the specified customer, not through a third party (for example, prime contractor or distributor).</t>
  </si>
  <si>
    <t>F-35 Joint Strike Fighter</t>
  </si>
  <si>
    <t>Boeing 787</t>
  </si>
  <si>
    <t>Airbus a350</t>
  </si>
  <si>
    <t>General Issues</t>
  </si>
  <si>
    <t>Pratt &amp; Whitney</t>
  </si>
  <si>
    <t>General Electric Aviation</t>
  </si>
  <si>
    <t>CFM International*</t>
  </si>
  <si>
    <t>Engine Alliance**</t>
  </si>
  <si>
    <t>Impact</t>
  </si>
  <si>
    <t>Aircraft Engines by Manufacturer (specify model)</t>
  </si>
  <si>
    <t>*CFM International is a joint venture between General Electric Aviation and Snecma.  Models include CFM56 and LEAP.
**Engine Alliance is a joint venture between General Electric Aviation and Pratt and Whitney.  Models include the GP7000 series.</t>
  </si>
  <si>
    <t>Additional Product 1</t>
  </si>
  <si>
    <t>Additional Product 2</t>
  </si>
  <si>
    <t>Ceramics</t>
  </si>
  <si>
    <t>Composites</t>
  </si>
  <si>
    <t>What steps has your organization taken to minimize the impact of disruptions in availability of these key inputs?</t>
  </si>
  <si>
    <t>Copper</t>
  </si>
  <si>
    <t>Commercial demand?</t>
  </si>
  <si>
    <r>
      <t xml:space="preserve">U.S. Government </t>
    </r>
    <r>
      <rPr>
        <b/>
        <sz val="10"/>
        <rFont val="Calibri"/>
        <family val="2"/>
        <scheme val="minor"/>
      </rPr>
      <t xml:space="preserve">defense </t>
    </r>
    <r>
      <rPr>
        <sz val="10"/>
        <rFont val="Calibri"/>
        <family val="2"/>
        <scheme val="minor"/>
      </rPr>
      <t>demand?</t>
    </r>
  </si>
  <si>
    <r>
      <t xml:space="preserve">U.S. Government </t>
    </r>
    <r>
      <rPr>
        <b/>
        <sz val="10"/>
        <rFont val="Calibri"/>
        <family val="2"/>
        <scheme val="minor"/>
      </rPr>
      <t>non-defense</t>
    </r>
    <r>
      <rPr>
        <sz val="10"/>
        <rFont val="Calibri"/>
        <family val="2"/>
        <scheme val="minor"/>
      </rPr>
      <t xml:space="preserve"> demand?</t>
    </r>
  </si>
  <si>
    <t>Expiration Date: 24 November 2014</t>
  </si>
  <si>
    <t>Section I: GENERAL INSTRUCTIONS</t>
  </si>
  <si>
    <t>Location
(Country)</t>
  </si>
  <si>
    <r>
      <rPr>
        <b/>
        <u/>
        <sz val="10"/>
        <color indexed="10"/>
        <rFont val="Calibri"/>
        <family val="2"/>
        <scheme val="minor"/>
      </rPr>
      <t>Important Note:</t>
    </r>
    <r>
      <rPr>
        <sz val="10"/>
        <rFont val="Calibri"/>
        <family val="2"/>
        <scheme val="minor"/>
      </rPr>
      <t xml:space="preserve">
The drop-down menus in later sections are based on your responses in Section 2.  In order for them to work properly, you must complete Section 2.</t>
    </r>
  </si>
  <si>
    <t>Other finished product</t>
  </si>
  <si>
    <t>Other Grade</t>
  </si>
  <si>
    <t>Other Government</t>
  </si>
  <si>
    <t>Alloy/Unalloyed</t>
  </si>
  <si>
    <t>Alloy</t>
  </si>
  <si>
    <t>Beryllium</t>
  </si>
  <si>
    <t>Bismuth</t>
  </si>
  <si>
    <t>Cadmium</t>
  </si>
  <si>
    <t>Chromium</t>
  </si>
  <si>
    <t>Manganese</t>
  </si>
  <si>
    <t>Niobium</t>
  </si>
  <si>
    <t>Ruthenium</t>
  </si>
  <si>
    <t>Thorium</t>
  </si>
  <si>
    <t>Vanadium</t>
  </si>
  <si>
    <t>Zirconium</t>
  </si>
  <si>
    <t>Actinium</t>
  </si>
  <si>
    <t>Americium</t>
  </si>
  <si>
    <t>Argon</t>
  </si>
  <si>
    <t>Arsemoc</t>
  </si>
  <si>
    <t>Astatine</t>
  </si>
  <si>
    <t>Barium</t>
  </si>
  <si>
    <t>Boron</t>
  </si>
  <si>
    <t>Bohrium</t>
  </si>
  <si>
    <t>Berkelium</t>
  </si>
  <si>
    <t>Bromine</t>
  </si>
  <si>
    <t>Carbon</t>
  </si>
  <si>
    <t>Calcium</t>
  </si>
  <si>
    <t>Cerium</t>
  </si>
  <si>
    <t>Californium</t>
  </si>
  <si>
    <t>Chlorine</t>
  </si>
  <si>
    <t>Curium</t>
  </si>
  <si>
    <t>Copernicium</t>
  </si>
  <si>
    <t>Caesium</t>
  </si>
  <si>
    <t>Dubnium</t>
  </si>
  <si>
    <t>Darmstadtium</t>
  </si>
  <si>
    <t>Dysprosium</t>
  </si>
  <si>
    <t>Erbium</t>
  </si>
  <si>
    <t>Einsteinium</t>
  </si>
  <si>
    <t>Europium</t>
  </si>
  <si>
    <t>Fluorine</t>
  </si>
  <si>
    <t>Flerovium</t>
  </si>
  <si>
    <t>Fermium</t>
  </si>
  <si>
    <t>Francium</t>
  </si>
  <si>
    <t>Gadolinium</t>
  </si>
  <si>
    <t>Germanium</t>
  </si>
  <si>
    <t>Hydrogen</t>
  </si>
  <si>
    <t>Helium</t>
  </si>
  <si>
    <t>Hafnium</t>
  </si>
  <si>
    <t>Mercury</t>
  </si>
  <si>
    <t>Holmium</t>
  </si>
  <si>
    <t>Hassium</t>
  </si>
  <si>
    <t>Indium</t>
  </si>
  <si>
    <t>Iodine</t>
  </si>
  <si>
    <t>Iridium</t>
  </si>
  <si>
    <t>Potassium</t>
  </si>
  <si>
    <t>Krypton</t>
  </si>
  <si>
    <t>Lanthanum</t>
  </si>
  <si>
    <t>Lawrencium</t>
  </si>
  <si>
    <t>Lutetium</t>
  </si>
  <si>
    <t>Livermorium</t>
  </si>
  <si>
    <t>Mendelevium</t>
  </si>
  <si>
    <t>Meitnerium</t>
  </si>
  <si>
    <t>Nitrogen</t>
  </si>
  <si>
    <t>Sodium</t>
  </si>
  <si>
    <t>Neodymium</t>
  </si>
  <si>
    <t>Neon</t>
  </si>
  <si>
    <t>Nobelium</t>
  </si>
  <si>
    <t>Neptunium</t>
  </si>
  <si>
    <t>Oxygen</t>
  </si>
  <si>
    <t>Osmium</t>
  </si>
  <si>
    <t>Phosphorus</t>
  </si>
  <si>
    <t>Protactinium</t>
  </si>
  <si>
    <t>Promethium</t>
  </si>
  <si>
    <t>Polonium</t>
  </si>
  <si>
    <t>Praseodymium</t>
  </si>
  <si>
    <t>Plutonium</t>
  </si>
  <si>
    <t>Radium</t>
  </si>
  <si>
    <t>Rubidium</t>
  </si>
  <si>
    <t>Rhenium</t>
  </si>
  <si>
    <t>Rutherfordium</t>
  </si>
  <si>
    <t>Roentgenium</t>
  </si>
  <si>
    <t>Rhodium</t>
  </si>
  <si>
    <t>Radon</t>
  </si>
  <si>
    <t>Sulfur</t>
  </si>
  <si>
    <t>Antimony</t>
  </si>
  <si>
    <t>Scandium</t>
  </si>
  <si>
    <t>Selenium</t>
  </si>
  <si>
    <t>Seaborgium</t>
  </si>
  <si>
    <t>Samarium</t>
  </si>
  <si>
    <t>Strontium</t>
  </si>
  <si>
    <t>Terbium</t>
  </si>
  <si>
    <t>Tellurium</t>
  </si>
  <si>
    <t>Thallium</t>
  </si>
  <si>
    <t>Thulium</t>
  </si>
  <si>
    <t>Uranium</t>
  </si>
  <si>
    <t>Ununoctium</t>
  </si>
  <si>
    <t>Ununpentium</t>
  </si>
  <si>
    <t>Ununseptium</t>
  </si>
  <si>
    <t>Ununtrium</t>
  </si>
  <si>
    <t>Xenon</t>
  </si>
  <si>
    <t>Yttrium</t>
  </si>
  <si>
    <t>Ytterbium</t>
  </si>
  <si>
    <t>Unalloyed</t>
  </si>
  <si>
    <t>Product Composition</t>
  </si>
  <si>
    <t>End Use</t>
  </si>
  <si>
    <t>Production</t>
  </si>
  <si>
    <t>A metal made by combining two or more metallic elements to give, for example, greater strength or resistance to corrosion.</t>
  </si>
  <si>
    <t>Unalloyed Metal</t>
  </si>
  <si>
    <t>A metal in it's pure form, not combined with any other substance.</t>
  </si>
  <si>
    <t>Air Force</t>
  </si>
  <si>
    <t>Army</t>
  </si>
  <si>
    <t>Navy</t>
  </si>
  <si>
    <t>Section 1d: Organization Information</t>
  </si>
  <si>
    <t>10-2-3</t>
  </si>
  <si>
    <t>6-4</t>
  </si>
  <si>
    <t>6-2-4-2</t>
  </si>
  <si>
    <t>6-2-4-6</t>
  </si>
  <si>
    <t>6-6-2</t>
  </si>
  <si>
    <t>Other (specify composition)</t>
  </si>
  <si>
    <t>Is the product sold outside your organization?</t>
  </si>
  <si>
    <t>Percentage sold to external customers</t>
  </si>
  <si>
    <t>* Compostion notes:</t>
  </si>
  <si>
    <t>CP</t>
  </si>
  <si>
    <t>Commercially Pure</t>
  </si>
  <si>
    <t>10% Vanadium, 2% Iron, 3% Aluminum</t>
  </si>
  <si>
    <t>Composition/Grade</t>
  </si>
  <si>
    <t>Approximate Description</t>
  </si>
  <si>
    <t>6% Aluminum, 4% Vanadium</t>
  </si>
  <si>
    <t>3-2.5</t>
  </si>
  <si>
    <t>6% Aluminum, 2% Tin, 4% Zirconium, 2% Molybdenum</t>
  </si>
  <si>
    <t>6% Aluminum, 2% Tin, 4% Zirconium, 6% Molybdenum</t>
  </si>
  <si>
    <t>6% Vanadium, 6% Aluminum, 2% Tin</t>
  </si>
  <si>
    <t>3% Aluminum, 2.5% Vanadium</t>
  </si>
  <si>
    <r>
      <t xml:space="preserve">Average Monthly Output
</t>
    </r>
    <r>
      <rPr>
        <b/>
        <sz val="10"/>
        <rFont val="Calibri"/>
        <family val="2"/>
        <scheme val="minor"/>
      </rPr>
      <t>(pounds)</t>
    </r>
  </si>
  <si>
    <r>
      <t xml:space="preserve">Maximum Monthly Output
</t>
    </r>
    <r>
      <rPr>
        <b/>
        <sz val="10"/>
        <rFont val="Calibri"/>
        <family val="2"/>
        <scheme val="minor"/>
      </rPr>
      <t>(pounds)</t>
    </r>
  </si>
  <si>
    <t>Palatium</t>
  </si>
  <si>
    <t>Quality of inputs</t>
  </si>
  <si>
    <t>Other fixed wing military aircraft (specify model)</t>
  </si>
  <si>
    <t>Military Aircraft</t>
  </si>
  <si>
    <t>Commercial Aircraft</t>
  </si>
  <si>
    <t>Rotary wing military aircraft (specify model)</t>
  </si>
  <si>
    <t>Other Boeing aircraft (specify model)</t>
  </si>
  <si>
    <t>Other Airbus aircraft (specify model)</t>
  </si>
  <si>
    <t>Other aircraft 
(specify manufacturer/model)</t>
  </si>
  <si>
    <t>Hiring</t>
  </si>
  <si>
    <t>Retaining</t>
  </si>
  <si>
    <t>Does your organization have difficulty hiring and/or retaining any of your workforce?  If so, please provide a brief explanation of the type of worker and the cause of the difficulty.</t>
  </si>
  <si>
    <t>What is the primary source of your organization's R&amp;D funds?</t>
  </si>
  <si>
    <t>Since 2010, has your organization received any R&amp;D funds from government sources (local, state, federal)?</t>
  </si>
  <si>
    <t>Local</t>
  </si>
  <si>
    <t>Federal</t>
  </si>
  <si>
    <t>Local and State</t>
  </si>
  <si>
    <t>Local and Federal</t>
  </si>
  <si>
    <t>State and Federal</t>
  </si>
  <si>
    <t>All three</t>
  </si>
  <si>
    <t>Internal</t>
  </si>
  <si>
    <t>Federal Government</t>
  </si>
  <si>
    <t>State Government</t>
  </si>
  <si>
    <t>Local Government</t>
  </si>
  <si>
    <t>Universities</t>
  </si>
  <si>
    <t>US Industry</t>
  </si>
  <si>
    <t>Non-US Investors</t>
  </si>
  <si>
    <t>Commercial and Government Entity (CAGE) Code identifies companies doing or wishing to do business with the U.S. Federal Government.  The code is used to support mechanized government systems and provides a standardized method of identifying a given facility at a specific location. Find CAGE codes at:</t>
  </si>
  <si>
    <t>http://www.logisticsinformationservice.dla.mil/BINCS/begin_search.aspx</t>
  </si>
  <si>
    <t>http://fedgov.dnb.com/webform</t>
  </si>
  <si>
    <t>North American Industry Classification System (NAICS) codes identify the category of product(s) or service(s) provided by your organization.  Find NAICS codes at:</t>
  </si>
  <si>
    <t>http://www.census.gov/epcd/www/naics.html</t>
  </si>
  <si>
    <t>A nine-digit numbering system that uniquely identifies an individual business. Find DUNS numbers at:</t>
  </si>
  <si>
    <t>An entity that buys noncompeting products or product lines, warehouses them, and resells them to retailers or directly to the end users or customers.</t>
  </si>
  <si>
    <t>Machinery, Equipment, and Vehicles [as a % of a]</t>
  </si>
  <si>
    <t>IT, Computers, Software [as a % of a]</t>
  </si>
  <si>
    <t>Land, Buildings, and Leasehold Improvements [as a % of a]</t>
  </si>
  <si>
    <t>Please provide the following identification codes (see definitions), as applicable, to your organization.  
*Find your organization's Commercial and Government Entity (CAGE) Codes at:</t>
  </si>
  <si>
    <t>**Find your organization's North American Industry Classification System (NAICS) codes at:</t>
  </si>
  <si>
    <t xml:space="preserve">The U.S. Department of Commerce, Bureau of Industry and Security (BIS), Office of Technology Evaluation (OTE), in coordination with the Defense Logistics Agency (DLA) is conducting an industrial base survey and assessment of the supply chain associated with six critical and strategic materials required for key defense systems and platforms.  
The primary goal of this assessment is to assist the defense community in understanding the health and competitiveness of critical material suppliers, and identify specific issues and problems facing the industry.  Over the longer term, agencies will be better informed to develop targeted planning and acquisition strategies to ensure the availability of the materials supply chain to support critical defense missions and programs. </t>
  </si>
  <si>
    <t>Key Suppliers, Inputs, and Sourcing</t>
  </si>
  <si>
    <t>Upon completion, review, and certification of this Excel survey, transmit the survey via e-mail attachment to: TBD.  Be sure to retain a copy for your records.</t>
  </si>
  <si>
    <t>Systematic study to gain knowledge or understanding necessary to determine the means by which a recognized and specific need may be met.  This activity includes work leading to the production of useful materials, devices and systems or methods, including design, development, and improvement of prototypes and new processes.</t>
  </si>
  <si>
    <r>
      <t xml:space="preserve">For each </t>
    </r>
    <r>
      <rPr>
        <b/>
        <sz val="10"/>
        <rFont val="Calibri"/>
        <family val="2"/>
        <scheme val="minor"/>
      </rPr>
      <t xml:space="preserve">TYPE </t>
    </r>
    <r>
      <rPr>
        <sz val="10"/>
        <rFont val="Calibri"/>
        <family val="2"/>
        <scheme val="minor"/>
      </rPr>
      <t xml:space="preserve">of material your organization manufactures, indicate the </t>
    </r>
    <r>
      <rPr>
        <b/>
        <sz val="10"/>
        <rFont val="Calibri"/>
        <family val="2"/>
        <scheme val="minor"/>
      </rPr>
      <t>PRIMARY MATERIAL</t>
    </r>
    <r>
      <rPr>
        <sz val="10"/>
        <rFont val="Calibri"/>
        <family val="2"/>
        <scheme val="minor"/>
      </rPr>
      <t xml:space="preserve"> of the product and provide a brief </t>
    </r>
    <r>
      <rPr>
        <b/>
        <sz val="10"/>
        <rFont val="Calibri"/>
        <family val="2"/>
        <scheme val="minor"/>
      </rPr>
      <t xml:space="preserve">PRODUCT DESCRIPTION </t>
    </r>
    <r>
      <rPr>
        <sz val="10"/>
        <rFont val="Calibri"/>
        <family val="2"/>
        <scheme val="minor"/>
      </rPr>
      <t xml:space="preserve">that includes additional materials in the product.  Next, indicate the </t>
    </r>
    <r>
      <rPr>
        <b/>
        <sz val="10"/>
        <rFont val="Calibri"/>
        <family val="2"/>
        <scheme val="minor"/>
      </rPr>
      <t>PRIMARY END USE</t>
    </r>
    <r>
      <rPr>
        <sz val="10"/>
        <rFont val="Calibri"/>
        <family val="2"/>
        <scheme val="minor"/>
      </rPr>
      <t xml:space="preserve"> of the product, provide an additional </t>
    </r>
    <r>
      <rPr>
        <b/>
        <sz val="10"/>
        <rFont val="Calibri"/>
        <family val="2"/>
        <scheme val="minor"/>
      </rPr>
      <t>END USE DESCRIPTION</t>
    </r>
    <r>
      <rPr>
        <sz val="10"/>
        <rFont val="Calibri"/>
        <family val="2"/>
        <scheme val="minor"/>
      </rPr>
      <t xml:space="preserve">, and indicate whether your organization is a </t>
    </r>
    <r>
      <rPr>
        <b/>
        <sz val="10"/>
        <rFont val="Calibri"/>
        <family val="2"/>
        <scheme val="minor"/>
      </rPr>
      <t>SOLE SOURCE</t>
    </r>
    <r>
      <rPr>
        <sz val="10"/>
        <rFont val="Calibri"/>
        <family val="2"/>
        <scheme val="minor"/>
      </rPr>
      <t xml:space="preserve"> of the product.
</t>
    </r>
    <r>
      <rPr>
        <b/>
        <sz val="10"/>
        <rFont val="Calibri"/>
        <family val="2"/>
        <scheme val="minor"/>
      </rPr>
      <t xml:space="preserve">NOTES: </t>
    </r>
    <r>
      <rPr>
        <sz val="10"/>
        <rFont val="Calibri"/>
        <family val="2"/>
        <scheme val="minor"/>
      </rPr>
      <t xml:space="preserve">One row </t>
    </r>
    <r>
      <rPr>
        <b/>
        <sz val="10"/>
        <rFont val="Calibri"/>
        <family val="2"/>
        <scheme val="minor"/>
      </rPr>
      <t xml:space="preserve">MUST </t>
    </r>
    <r>
      <rPr>
        <sz val="10"/>
        <rFont val="Calibri"/>
        <family val="2"/>
        <scheme val="minor"/>
      </rPr>
      <t xml:space="preserve">be completed for each unique </t>
    </r>
    <r>
      <rPr>
        <b/>
        <sz val="10"/>
        <rFont val="Calibri"/>
        <family val="2"/>
        <scheme val="minor"/>
      </rPr>
      <t xml:space="preserve">TYPE </t>
    </r>
    <r>
      <rPr>
        <sz val="10"/>
        <rFont val="Calibri"/>
        <family val="2"/>
        <scheme val="minor"/>
      </rPr>
      <t xml:space="preserve"> and </t>
    </r>
    <r>
      <rPr>
        <b/>
        <sz val="10"/>
        <rFont val="Calibri"/>
        <family val="2"/>
        <scheme val="minor"/>
      </rPr>
      <t xml:space="preserve">PRIMARY MATERIAL </t>
    </r>
    <r>
      <rPr>
        <sz val="10"/>
        <rFont val="Calibri"/>
        <family val="2"/>
        <scheme val="minor"/>
      </rPr>
      <t xml:space="preserve">combination.  If </t>
    </r>
    <r>
      <rPr>
        <b/>
        <sz val="10"/>
        <rFont val="Calibri"/>
        <family val="2"/>
        <scheme val="minor"/>
      </rPr>
      <t xml:space="preserve">OTHER </t>
    </r>
    <r>
      <rPr>
        <sz val="10"/>
        <rFont val="Calibri"/>
        <family val="2"/>
        <scheme val="minor"/>
      </rPr>
      <t>is selected, provide a decription in the applicable write-in section.</t>
    </r>
  </si>
  <si>
    <t>The undersigned certifies that the information herein supplied in response to this questionnaire is complete and correct to the best of his/her knowledge.  It is a criminal offense to willfully make a false statement or representation to any department or agency of the United States Government as to any matter within its jurisdiction (18 U.S.C.A. 1001 (1984 &amp; SUPP. 1197)).</t>
  </si>
  <si>
    <t>From the list below, select all applicable business lines your organization currently performs.</t>
  </si>
  <si>
    <t xml:space="preserve">Can your organization simultaneously support DOD and commercial requirements? </t>
  </si>
  <si>
    <t>Pursue non-U.S. customers</t>
  </si>
  <si>
    <t xml:space="preserve">Since 2010, has your organization received a rated order (DO or DX) from a U.S. Government agency and/or affiliated contractor?  A rated order means a prime contract, a subcontract, or a purchase order in support of an approved program issued in accordance with the provisions of the Defense Priorities and Allocation System (DPAS) regulations (15 CFR part 700).  </t>
  </si>
  <si>
    <t>Increased product/service costs (ie. an increase in per unit cost)</t>
  </si>
  <si>
    <t>On a scale of 1-5 (1 = not dependent; 5 = highly dependent), how dependent are your organization's operations on:</t>
  </si>
  <si>
    <t>Partially Integrated</t>
  </si>
  <si>
    <t>Fully Integrated</t>
  </si>
  <si>
    <r>
      <t xml:space="preserve">Type of Customer
</t>
    </r>
    <r>
      <rPr>
        <sz val="8"/>
        <color theme="1"/>
        <rFont val="Calibri"/>
        <family val="2"/>
        <scheme val="minor"/>
      </rPr>
      <t>(select from dropdown)</t>
    </r>
  </si>
  <si>
    <r>
      <t xml:space="preserve">2010-2013 Average Annual Sales
</t>
    </r>
    <r>
      <rPr>
        <sz val="8"/>
        <color theme="1"/>
        <rFont val="Calibri"/>
        <family val="2"/>
        <scheme val="minor"/>
      </rPr>
      <t>(select from dropdown)</t>
    </r>
  </si>
  <si>
    <r>
      <t>Estimate the degree of compatibility of your Defense-related</t>
    </r>
    <r>
      <rPr>
        <sz val="10"/>
        <color indexed="8"/>
        <rFont val="Calibri"/>
        <family val="2"/>
        <scheme val="minor"/>
      </rPr>
      <t xml:space="preserve"> R&amp;D with Non-Defense/Commercial R&amp;D.</t>
    </r>
  </si>
  <si>
    <t>From the dropdown, select the description that best identifies your organization:</t>
  </si>
  <si>
    <t>http://www.sba.gov/category/navigation-structure/contracting/contracting-officials/eligibility-size-standards</t>
  </si>
  <si>
    <t>If yes, please specify the type(s) below.</t>
  </si>
  <si>
    <t xml:space="preserve">Is your organization considered a small business as defined by the Small Business Administration (SBA)?  </t>
  </si>
  <si>
    <t xml:space="preserve">For information on SBA's small business size standards, see: </t>
  </si>
  <si>
    <r>
      <t xml:space="preserve">Facility Primary Business Line
</t>
    </r>
    <r>
      <rPr>
        <sz val="8"/>
        <rFont val="Calibri"/>
        <family val="2"/>
        <scheme val="minor"/>
      </rPr>
      <t>(select from dropdown)</t>
    </r>
  </si>
  <si>
    <r>
      <t xml:space="preserve">Type
</t>
    </r>
    <r>
      <rPr>
        <sz val="8"/>
        <rFont val="Calibri"/>
        <family val="2"/>
        <scheme val="minor"/>
      </rPr>
      <t>(select from dropdown)</t>
    </r>
  </si>
  <si>
    <r>
      <t xml:space="preserve">Grade/Composition*
</t>
    </r>
    <r>
      <rPr>
        <sz val="8"/>
        <rFont val="Calibri"/>
        <family val="2"/>
        <scheme val="minor"/>
      </rPr>
      <t>(select from dropdown)</t>
    </r>
  </si>
  <si>
    <r>
      <t>Primary End Use</t>
    </r>
    <r>
      <rPr>
        <sz val="8"/>
        <rFont val="Calibri"/>
        <family val="2"/>
        <scheme val="minor"/>
      </rPr>
      <t xml:space="preserve">
(select from dropdown)</t>
    </r>
  </si>
  <si>
    <r>
      <t xml:space="preserve">Sole Source
</t>
    </r>
    <r>
      <rPr>
        <sz val="8"/>
        <color theme="1"/>
        <rFont val="Calibri"/>
        <family val="2"/>
        <scheme val="minor"/>
      </rPr>
      <t>(select from dropdown)</t>
    </r>
  </si>
  <si>
    <r>
      <t xml:space="preserve">Additional/Other Description
</t>
    </r>
    <r>
      <rPr>
        <sz val="8"/>
        <rFont val="Calibri"/>
        <family val="2"/>
        <scheme val="minor"/>
      </rPr>
      <t>(write-in)</t>
    </r>
  </si>
  <si>
    <r>
      <t xml:space="preserve">End Use Description 
</t>
    </r>
    <r>
      <rPr>
        <sz val="8"/>
        <rFont val="Calibri"/>
        <family val="2"/>
        <scheme val="minor"/>
      </rPr>
      <t>(write-in)</t>
    </r>
  </si>
  <si>
    <r>
      <t xml:space="preserve">Product Name
</t>
    </r>
    <r>
      <rPr>
        <sz val="8"/>
        <rFont val="Calibri"/>
        <family val="2"/>
        <scheme val="minor"/>
      </rPr>
      <t>(write-in)</t>
    </r>
  </si>
  <si>
    <r>
      <t xml:space="preserve">Primary Material
</t>
    </r>
    <r>
      <rPr>
        <sz val="8"/>
        <rFont val="Calibri"/>
        <family val="2"/>
        <scheme val="minor"/>
      </rPr>
      <t>(select from dropdown)</t>
    </r>
  </si>
  <si>
    <r>
      <t xml:space="preserve">Primary End Use
</t>
    </r>
    <r>
      <rPr>
        <sz val="8"/>
        <rFont val="Calibri"/>
        <family val="2"/>
        <scheme val="minor"/>
      </rPr>
      <t>(select from dropdown)</t>
    </r>
  </si>
  <si>
    <r>
      <t xml:space="preserve">Product Description
</t>
    </r>
    <r>
      <rPr>
        <sz val="8"/>
        <rFont val="Calibri"/>
        <family val="2"/>
        <scheme val="minor"/>
      </rPr>
      <t xml:space="preserve">(write-in) </t>
    </r>
  </si>
  <si>
    <r>
      <t xml:space="preserve">End Use Description
</t>
    </r>
    <r>
      <rPr>
        <sz val="8"/>
        <rFont val="Calibri"/>
        <family val="2"/>
        <scheme val="minor"/>
      </rPr>
      <t>(write-in)</t>
    </r>
  </si>
  <si>
    <r>
      <t xml:space="preserve">Type
</t>
    </r>
    <r>
      <rPr>
        <sz val="8"/>
        <color theme="1"/>
        <rFont val="Calibri"/>
        <family val="2"/>
        <scheme val="minor"/>
      </rPr>
      <t>(select from dropdown)</t>
    </r>
  </si>
  <si>
    <r>
      <t xml:space="preserve">Description 
</t>
    </r>
    <r>
      <rPr>
        <sz val="8"/>
        <color theme="1"/>
        <rFont val="Calibri"/>
        <family val="2"/>
        <scheme val="minor"/>
      </rPr>
      <t>(write-in)</t>
    </r>
  </si>
  <si>
    <r>
      <t xml:space="preserve">Single/Sole Source
</t>
    </r>
    <r>
      <rPr>
        <sz val="8"/>
        <color theme="1"/>
        <rFont val="Calibri"/>
        <family val="2"/>
        <scheme val="minor"/>
      </rPr>
      <t>(select from dropdown)</t>
    </r>
  </si>
  <si>
    <r>
      <t xml:space="preserve">Product Use
</t>
    </r>
    <r>
      <rPr>
        <sz val="8"/>
        <rFont val="Calibri"/>
        <family val="2"/>
        <scheme val="minor"/>
      </rPr>
      <t>(select from dropdown)</t>
    </r>
  </si>
  <si>
    <t>Other Operations</t>
  </si>
  <si>
    <r>
      <t xml:space="preserve">Supplier Detail
</t>
    </r>
    <r>
      <rPr>
        <sz val="8"/>
        <rFont val="Calibri"/>
        <family val="2"/>
        <scheme val="minor"/>
      </rPr>
      <t>(select from dropdown)</t>
    </r>
  </si>
  <si>
    <r>
      <t>If yes, which inputs?</t>
    </r>
    <r>
      <rPr>
        <sz val="8"/>
        <color theme="1"/>
        <rFont val="Calibri"/>
        <family val="2"/>
        <scheme val="minor"/>
      </rPr>
      <t xml:space="preserve"> (select from dropdown)</t>
    </r>
  </si>
  <si>
    <r>
      <t xml:space="preserve">Rank 1-5
</t>
    </r>
    <r>
      <rPr>
        <sz val="8"/>
        <rFont val="Calibri"/>
        <family val="2"/>
        <scheme val="minor"/>
      </rPr>
      <t>(select from dropdown)</t>
    </r>
  </si>
  <si>
    <r>
      <t xml:space="preserve">Provide a brief explanation
</t>
    </r>
    <r>
      <rPr>
        <sz val="8"/>
        <rFont val="Calibri"/>
        <family val="2"/>
        <scheme val="minor"/>
      </rPr>
      <t>(write-in)</t>
    </r>
  </si>
  <si>
    <t xml:space="preserve">Provide a brief explanation of your response. </t>
  </si>
  <si>
    <r>
      <t xml:space="preserve">If your organization supports Department of Defense (DOD) programs, is that support integrated or separate from commercial operations?  </t>
    </r>
    <r>
      <rPr>
        <sz val="8"/>
        <rFont val="Calibri"/>
        <family val="2"/>
        <scheme val="minor"/>
      </rPr>
      <t>(Select from dropdown at right)</t>
    </r>
  </si>
  <si>
    <t>(specify)</t>
  </si>
  <si>
    <r>
      <t>Other</t>
    </r>
    <r>
      <rPr>
        <sz val="8"/>
        <color theme="1"/>
        <rFont val="Calibri"/>
        <family val="2"/>
        <scheme val="minor"/>
      </rPr>
      <t xml:space="preserve"> </t>
    </r>
  </si>
  <si>
    <r>
      <t xml:space="preserve">Type of Support </t>
    </r>
    <r>
      <rPr>
        <sz val="8"/>
        <rFont val="Calibri"/>
        <family val="2"/>
        <scheme val="minor"/>
      </rPr>
      <t>(select from dropdown)</t>
    </r>
  </si>
  <si>
    <r>
      <t xml:space="preserve">Type of Support
</t>
    </r>
    <r>
      <rPr>
        <sz val="8"/>
        <rFont val="Calibri"/>
        <family val="2"/>
        <scheme val="minor"/>
      </rPr>
      <t>(select from dropdown)</t>
    </r>
  </si>
  <si>
    <t>Other DOD</t>
  </si>
  <si>
    <r>
      <t xml:space="preserve">DOD Office/Branch
</t>
    </r>
    <r>
      <rPr>
        <sz val="8"/>
        <rFont val="Calibri"/>
        <family val="2"/>
        <scheme val="minor"/>
      </rPr>
      <t>(write-in)</t>
    </r>
  </si>
  <si>
    <r>
      <t xml:space="preserve">Program/System Name
</t>
    </r>
    <r>
      <rPr>
        <sz val="8"/>
        <rFont val="Calibri"/>
        <family val="2"/>
        <scheme val="minor"/>
      </rPr>
      <t>(write-in)</t>
    </r>
  </si>
  <si>
    <r>
      <t xml:space="preserve">Additional Product Provided
</t>
    </r>
    <r>
      <rPr>
        <sz val="8"/>
        <rFont val="Calibri"/>
        <family val="2"/>
        <scheme val="minor"/>
      </rPr>
      <t>(select from dropdown)</t>
    </r>
  </si>
  <si>
    <r>
      <t xml:space="preserve">Type of Support 
</t>
    </r>
    <r>
      <rPr>
        <sz val="8"/>
        <rFont val="Calibri"/>
        <family val="2"/>
        <scheme val="minor"/>
      </rPr>
      <t>(select from dropdown)</t>
    </r>
  </si>
  <si>
    <r>
      <t xml:space="preserve">Additional Detail
</t>
    </r>
    <r>
      <rPr>
        <sz val="8"/>
        <rFont val="Calibri"/>
        <family val="2"/>
        <scheme val="minor"/>
      </rPr>
      <t>(write-in)</t>
    </r>
  </si>
  <si>
    <t>Type of Issue
(select from dropdown)</t>
  </si>
  <si>
    <t>Improvement Action
(select from dropdown)</t>
  </si>
  <si>
    <t>Explanation of Issue
(write-in)</t>
  </si>
  <si>
    <t>Explanation of Action
(write-in)</t>
  </si>
  <si>
    <t>Explanation
(write-in)</t>
  </si>
  <si>
    <r>
      <t>From the drop-down below, identify the</t>
    </r>
    <r>
      <rPr>
        <b/>
        <sz val="10"/>
        <rFont val="Calibri"/>
        <family val="2"/>
        <scheme val="minor"/>
      </rPr>
      <t xml:space="preserve"> top three </t>
    </r>
    <r>
      <rPr>
        <sz val="10"/>
        <rFont val="Calibri"/>
        <family val="2"/>
        <scheme val="minor"/>
      </rPr>
      <t xml:space="preserve">business lines/functions that present challenges when utilizing outside/third-party sources to support your operations.  Explain each selection.  </t>
    </r>
  </si>
  <si>
    <r>
      <t xml:space="preserve">Business Line/Function
</t>
    </r>
    <r>
      <rPr>
        <sz val="8"/>
        <color theme="1"/>
        <rFont val="Calibri"/>
        <family val="2"/>
        <scheme val="minor"/>
      </rPr>
      <t>(select from dropdown)</t>
    </r>
  </si>
  <si>
    <r>
      <t xml:space="preserve">Explanation of Challenge
</t>
    </r>
    <r>
      <rPr>
        <sz val="8"/>
        <rFont val="Calibri"/>
        <family val="2"/>
        <scheme val="minor"/>
      </rPr>
      <t>(write-in)</t>
    </r>
  </si>
  <si>
    <r>
      <t xml:space="preserve">Since 2010, identify three key actions your organization has taken to </t>
    </r>
    <r>
      <rPr>
        <b/>
        <sz val="10"/>
        <rFont val="Calibri"/>
        <family val="2"/>
        <scheme val="minor"/>
      </rPr>
      <t>improve competitiveness</t>
    </r>
    <r>
      <rPr>
        <sz val="10"/>
        <rFont val="Calibri"/>
        <family val="2"/>
        <scheme val="minor"/>
      </rPr>
      <t>?  Select general improvement categories from the dropdown menu and provide an explanation for each.  General areas include: business restructuring; capital investment; customer service/quality control improvements; innovation, R&amp;D, and design improvements; marketing improvements; staff adjustments.</t>
    </r>
  </si>
  <si>
    <r>
      <t xml:space="preserve">Complete </t>
    </r>
    <r>
      <rPr>
        <b/>
        <sz val="10"/>
        <rFont val="Calibri"/>
        <family val="2"/>
        <scheme val="minor"/>
      </rPr>
      <t>one line</t>
    </r>
    <r>
      <rPr>
        <sz val="10"/>
        <rFont val="Calibri"/>
        <family val="2"/>
        <scheme val="minor"/>
      </rPr>
      <t xml:space="preserve"> for each DOD program/system and product combination for which your organization has visibility, using the following instructions:
Provide</t>
    </r>
    <r>
      <rPr>
        <b/>
        <sz val="10"/>
        <rFont val="Calibri"/>
        <family val="2"/>
        <scheme val="minor"/>
      </rPr>
      <t xml:space="preserve"> DOD Office/Branch</t>
    </r>
    <r>
      <rPr>
        <sz val="10"/>
        <rFont val="Calibri"/>
        <family val="2"/>
        <scheme val="minor"/>
      </rPr>
      <t xml:space="preserve"> where the program/system is located, an additional description of the </t>
    </r>
    <r>
      <rPr>
        <b/>
        <sz val="10"/>
        <rFont val="Calibri"/>
        <family val="2"/>
        <scheme val="minor"/>
      </rPr>
      <t>Program/System's Name</t>
    </r>
    <r>
      <rPr>
        <sz val="10"/>
        <rFont val="Calibri"/>
        <family val="2"/>
        <scheme val="minor"/>
      </rPr>
      <t xml:space="preserve">, select the </t>
    </r>
    <r>
      <rPr>
        <b/>
        <sz val="10"/>
        <rFont val="Calibri"/>
        <family val="2"/>
        <scheme val="minor"/>
      </rPr>
      <t>Product(s) Provided</t>
    </r>
    <r>
      <rPr>
        <sz val="10"/>
        <rFont val="Calibri"/>
        <family val="2"/>
        <scheme val="minor"/>
      </rPr>
      <t xml:space="preserve">, indicate the </t>
    </r>
    <r>
      <rPr>
        <b/>
        <sz val="10"/>
        <rFont val="Calibri"/>
        <family val="2"/>
        <scheme val="minor"/>
      </rPr>
      <t>Type of Support</t>
    </r>
    <r>
      <rPr>
        <sz val="10"/>
        <rFont val="Calibri"/>
        <family val="2"/>
        <scheme val="minor"/>
      </rPr>
      <t xml:space="preserve"> your organization provided, and provide any </t>
    </r>
    <r>
      <rPr>
        <b/>
        <sz val="10"/>
        <rFont val="Calibri"/>
        <family val="2"/>
        <scheme val="minor"/>
      </rPr>
      <t xml:space="preserve">Additional Detail.
</t>
    </r>
    <r>
      <rPr>
        <sz val="10"/>
        <rFont val="Calibri"/>
        <family val="2"/>
        <scheme val="minor"/>
      </rPr>
      <t>Spell out all acronyms and provide as much detail as possible.</t>
    </r>
  </si>
  <si>
    <t>Lines 1 &amp; 2 must sum to 100%</t>
  </si>
  <si>
    <t>Total Sales, all Customers (in $1,000's)</t>
  </si>
  <si>
    <t>If your organization has received R&amp;D funding from government sources since 2010, estimate the percentage of your total R&amp;D expenditures.</t>
  </si>
  <si>
    <t>Please provide a brief description of the objective of your organization's R&amp;D activities.</t>
  </si>
  <si>
    <t>Environmental regulations/remediation</t>
  </si>
  <si>
    <t xml:space="preserve">Export Controls/ITAR </t>
  </si>
  <si>
    <t>Foreign competition</t>
  </si>
  <si>
    <t>Government purchasing volatility</t>
  </si>
  <si>
    <t>Government regulatory burden</t>
  </si>
  <si>
    <t>Non-US material availability</t>
  </si>
  <si>
    <t>Non-US supplier reliability</t>
  </si>
  <si>
    <t>Labor costs</t>
  </si>
  <si>
    <t>Pension costs</t>
  </si>
  <si>
    <t>Proximity to customers</t>
  </si>
  <si>
    <t>Proximity to suppliers</t>
  </si>
  <si>
    <t>Qualifications/certifications</t>
  </si>
  <si>
    <t>R&amp;D costs</t>
  </si>
  <si>
    <t>Worker/skills retention</t>
  </si>
  <si>
    <t>Taxes</t>
  </si>
  <si>
    <t>US material availability</t>
  </si>
  <si>
    <t>US supplier reliability</t>
  </si>
  <si>
    <r>
      <t>Identify the</t>
    </r>
    <r>
      <rPr>
        <b/>
        <sz val="10"/>
        <rFont val="Calibri"/>
        <family val="2"/>
        <scheme val="minor"/>
      </rPr>
      <t xml:space="preserve"> top five issues </t>
    </r>
    <r>
      <rPr>
        <sz val="10"/>
        <rFont val="Calibri"/>
        <family val="2"/>
        <scheme val="minor"/>
      </rPr>
      <t>that have impacted your operations since 2010.  Explain each.  Issues may include those related to competition, government policies, material availibity and quality, and supplier reliability.</t>
    </r>
  </si>
  <si>
    <t>Business Unit/Division Name (if applicable)</t>
  </si>
  <si>
    <t xml:space="preserve">If your organization has knowledge of specific programs and/or agencies supported, complete part B below.  If your organization responded "No" to part A, move to section 5 of the survey document. </t>
  </si>
  <si>
    <t xml:space="preserve">Other </t>
  </si>
  <si>
    <r>
      <t>Record the total number of full-time equivalent (FTE) employees in your U.S.-based operations for the 2010-2013 period.  Then, estimate the percentage of these employees that perform the professional occupations indicated in parts b-j.
Do not double count personnel who may perform cross-operational roles.  Estimates are encouraged. 
Note: Ensure your</t>
    </r>
    <r>
      <rPr>
        <b/>
        <sz val="10"/>
        <color theme="1"/>
        <rFont val="Calibri"/>
        <family val="2"/>
        <scheme val="minor"/>
      </rPr>
      <t xml:space="preserve"> Source of Workforce Data</t>
    </r>
    <r>
      <rPr>
        <sz val="10"/>
        <color theme="1"/>
        <rFont val="Calibri"/>
        <family val="2"/>
        <scheme val="minor"/>
      </rPr>
      <t xml:space="preserve"> is</t>
    </r>
    <r>
      <rPr>
        <b/>
        <sz val="10"/>
        <color theme="1"/>
        <rFont val="Calibri"/>
        <family val="2"/>
        <scheme val="minor"/>
      </rPr>
      <t xml:space="preserve"> </t>
    </r>
    <r>
      <rPr>
        <sz val="10"/>
        <color indexed="8"/>
        <rFont val="Calibri"/>
        <family val="2"/>
        <scheme val="minor"/>
      </rPr>
      <t>consistent with your response in section 1a</t>
    </r>
    <r>
      <rPr>
        <sz val="10"/>
        <color theme="1"/>
        <rFont val="Calibri"/>
        <family val="2"/>
        <scheme val="minor"/>
      </rPr>
      <t>.  In other words, if you have declared this to be a Business Unit/Division-level response, this section should contain Business Unit/Division-level data.
* Furnish full year estimates for 2013.</t>
    </r>
  </si>
  <si>
    <r>
      <t xml:space="preserve">Report line items from your organization's financial statement for years 2010-2013.  From the drop-down indicate whether the reported income statement and balance sheet line items are Business Unit/Division or Corporate/Whole Organization financials. 
Note:  Ensure your </t>
    </r>
    <r>
      <rPr>
        <b/>
        <sz val="10"/>
        <rFont val="Calibri"/>
        <family val="2"/>
        <scheme val="minor"/>
      </rPr>
      <t>Source of Financial Line Items</t>
    </r>
    <r>
      <rPr>
        <sz val="10"/>
        <rFont val="Calibri"/>
        <family val="2"/>
        <scheme val="minor"/>
      </rPr>
      <t xml:space="preserve"> is consistent with your response in section 1a.  This means if you have declared this to be a Business Unit/Division-level response, this section should contain Business Unit/Division-level data.</t>
    </r>
  </si>
  <si>
    <r>
      <t xml:space="preserve">Record your organization's capital expenditures corresponding to the select categories below.
Note: Ensure your </t>
    </r>
    <r>
      <rPr>
        <b/>
        <sz val="10"/>
        <rFont val="Calibri"/>
        <family val="2"/>
        <scheme val="minor"/>
      </rPr>
      <t>Source of Capital Expenditure Data</t>
    </r>
    <r>
      <rPr>
        <sz val="10"/>
        <rFont val="Calibri"/>
        <family val="2"/>
        <scheme val="minor"/>
      </rPr>
      <t xml:space="preserve"> is consistent with your response in section 1a.  In other words, if you have declared this to be a Business Unit/Division-level response, this section should contain Business Unit/Division-level data.</t>
    </r>
  </si>
  <si>
    <t>Section 4c: U.S. Government and DOD Participation</t>
  </si>
  <si>
    <t xml:space="preserve"> Section 12: Certification</t>
  </si>
  <si>
    <t>Are you concerned about the availability of the inputs mentioned in part B (above) for your organization's operations?</t>
  </si>
  <si>
    <r>
      <t xml:space="preserve">Have you </t>
    </r>
    <r>
      <rPr>
        <b/>
        <sz val="10"/>
        <color theme="1"/>
        <rFont val="Calibri"/>
        <family val="2"/>
        <scheme val="minor"/>
      </rPr>
      <t>experienced supply chain disruptions</t>
    </r>
    <r>
      <rPr>
        <sz val="10"/>
        <color theme="1"/>
        <rFont val="Calibri"/>
        <family val="2"/>
        <scheme val="minor"/>
      </rPr>
      <t xml:space="preserve"> regarding the inputs mentioned in part B (above) that have impacted your organization's operations?</t>
    </r>
  </si>
  <si>
    <t>DEFENSE INDUSTRIAL BASE ASSESSMENT:
Strategic Materials</t>
  </si>
  <si>
    <t>Questions related to this survey should be directed to BIS staff:
Matthew Sigmund, Trade and Industry Analyst, 202-482-0634, matthew.sigmund@bis.doc.gov
LaTiesha Cooper, Trade and Industry Analyst, 202-482-5415, latiesha.cooper@bis.doc.gov
Emily Ensley, Trade and Industry Analyst, 202-482-3256, emily.ensley@bis.doc.gov
Email is the preferred method of contact.</t>
  </si>
  <si>
    <r>
      <t xml:space="preserve">Does this survey response capture your organization's entire operations or an individual business unit/division's operations?
Note: Survey data must be provided for all </t>
    </r>
    <r>
      <rPr>
        <b/>
        <sz val="10"/>
        <rFont val="Calibri"/>
        <family val="2"/>
        <scheme val="minor"/>
      </rPr>
      <t>critical materials-related</t>
    </r>
    <r>
      <rPr>
        <sz val="10"/>
        <rFont val="Calibri"/>
        <family val="2"/>
        <scheme val="minor"/>
      </rPr>
      <t xml:space="preserve"> activities within your organization.</t>
    </r>
  </si>
  <si>
    <t>Please provide the following information for each of your organizations' facilities with critical materials-related operations.</t>
  </si>
  <si>
    <t>Section 2a: Critical Materials-Related Products</t>
  </si>
  <si>
    <r>
      <t xml:space="preserve">Complete the table below to describe </t>
    </r>
    <r>
      <rPr>
        <b/>
        <sz val="10"/>
        <rFont val="Calibri"/>
        <family val="2"/>
        <scheme val="minor"/>
      </rPr>
      <t>ALL</t>
    </r>
    <r>
      <rPr>
        <sz val="10"/>
        <rFont val="Calibri"/>
        <family val="2"/>
        <scheme val="minor"/>
      </rPr>
      <t xml:space="preserve"> your organization's </t>
    </r>
    <r>
      <rPr>
        <b/>
        <sz val="10"/>
        <rFont val="Calibri"/>
        <family val="2"/>
        <scheme val="minor"/>
      </rPr>
      <t xml:space="preserve">critical materials-related </t>
    </r>
    <r>
      <rPr>
        <sz val="10"/>
        <rFont val="Calibri"/>
        <family val="2"/>
        <scheme val="minor"/>
      </rPr>
      <t xml:space="preserve">capabilities.  Capabilities include items sold to external customers in addition to semi-finished items requiring further processing within your organization.  For example, if your organization produces titanium sponge that it further processes into titanium ingot and/or bar, each product must be included. </t>
    </r>
  </si>
  <si>
    <r>
      <t xml:space="preserve">For each unique </t>
    </r>
    <r>
      <rPr>
        <b/>
        <sz val="10"/>
        <rFont val="Calibri"/>
        <family val="2"/>
        <scheme val="minor"/>
      </rPr>
      <t>critical materials-related</t>
    </r>
    <r>
      <rPr>
        <sz val="10"/>
        <rFont val="Calibri"/>
        <family val="2"/>
        <scheme val="minor"/>
      </rPr>
      <t xml:space="preserve"> product your organization produces, provide a </t>
    </r>
    <r>
      <rPr>
        <b/>
        <sz val="10"/>
        <rFont val="Calibri"/>
        <family val="2"/>
        <scheme val="minor"/>
      </rPr>
      <t>PRODUCT NAME</t>
    </r>
    <r>
      <rPr>
        <sz val="10"/>
        <rFont val="Calibri"/>
        <family val="2"/>
        <scheme val="minor"/>
      </rPr>
      <t xml:space="preserve">, indicate the </t>
    </r>
    <r>
      <rPr>
        <b/>
        <sz val="10"/>
        <rFont val="Calibri"/>
        <family val="2"/>
        <scheme val="minor"/>
      </rPr>
      <t>TYPE</t>
    </r>
    <r>
      <rPr>
        <sz val="10"/>
        <rFont val="Calibri"/>
        <family val="2"/>
        <scheme val="minor"/>
      </rPr>
      <t xml:space="preserve"> of product, and whether it is an </t>
    </r>
    <r>
      <rPr>
        <b/>
        <sz val="10"/>
        <rFont val="Calibri"/>
        <family val="2"/>
        <scheme val="minor"/>
      </rPr>
      <t>ALLOY or UNALLOYED</t>
    </r>
    <r>
      <rPr>
        <sz val="10"/>
        <rFont val="Calibri"/>
        <family val="2"/>
        <scheme val="minor"/>
      </rPr>
      <t xml:space="preserve">.  Next specify the </t>
    </r>
    <r>
      <rPr>
        <b/>
        <sz val="10"/>
        <rFont val="Calibri"/>
        <family val="2"/>
        <scheme val="minor"/>
      </rPr>
      <t>GRADE/COMPOSITION</t>
    </r>
    <r>
      <rPr>
        <sz val="10"/>
        <rFont val="Calibri"/>
        <family val="2"/>
        <scheme val="minor"/>
      </rPr>
      <t xml:space="preserve"> and provide a brief </t>
    </r>
    <r>
      <rPr>
        <b/>
        <sz val="10"/>
        <rFont val="Calibri"/>
        <family val="2"/>
        <scheme val="minor"/>
      </rPr>
      <t>ADDITIONAL DESCRIPTION</t>
    </r>
    <r>
      <rPr>
        <sz val="10"/>
        <rFont val="Calibri"/>
        <family val="2"/>
        <scheme val="minor"/>
      </rPr>
      <t xml:space="preserve"> with any additional information/unique properties of the product.  If you indicated </t>
    </r>
    <r>
      <rPr>
        <b/>
        <sz val="10"/>
        <rFont val="Calibri"/>
        <family val="2"/>
        <scheme val="minor"/>
      </rPr>
      <t>OTHER</t>
    </r>
    <r>
      <rPr>
        <sz val="10"/>
        <rFont val="Calibri"/>
        <family val="2"/>
        <scheme val="minor"/>
      </rPr>
      <t xml:space="preserve"> in the </t>
    </r>
    <r>
      <rPr>
        <b/>
        <sz val="10"/>
        <rFont val="Calibri"/>
        <family val="2"/>
        <scheme val="minor"/>
      </rPr>
      <t>GRADE/COMPOSITION</t>
    </r>
    <r>
      <rPr>
        <sz val="10"/>
        <rFont val="Calibri"/>
        <family val="2"/>
        <scheme val="minor"/>
      </rPr>
      <t xml:space="preserve"> section, specify the makeup of the titanium product here.  Complete the </t>
    </r>
    <r>
      <rPr>
        <b/>
        <sz val="10"/>
        <rFont val="Calibri"/>
        <family val="2"/>
        <scheme val="minor"/>
      </rPr>
      <t>END USE</t>
    </r>
    <r>
      <rPr>
        <sz val="10"/>
        <rFont val="Calibri"/>
        <family val="2"/>
        <scheme val="minor"/>
      </rPr>
      <t xml:space="preserve"> portion by selecting the </t>
    </r>
    <r>
      <rPr>
        <b/>
        <sz val="10"/>
        <rFont val="Calibri"/>
        <family val="2"/>
        <scheme val="minor"/>
      </rPr>
      <t>PRIMARY END USE</t>
    </r>
    <r>
      <rPr>
        <sz val="10"/>
        <rFont val="Calibri"/>
        <family val="2"/>
        <scheme val="minor"/>
      </rPr>
      <t xml:space="preserve"> for the product and providing an </t>
    </r>
    <r>
      <rPr>
        <b/>
        <sz val="10"/>
        <rFont val="Calibri"/>
        <family val="2"/>
        <scheme val="minor"/>
      </rPr>
      <t>END USE DESCRIPTION</t>
    </r>
    <r>
      <rPr>
        <sz val="10"/>
        <rFont val="Calibri"/>
        <family val="2"/>
        <scheme val="minor"/>
      </rPr>
      <t xml:space="preserve">.  
In the </t>
    </r>
    <r>
      <rPr>
        <b/>
        <sz val="10"/>
        <rFont val="Calibri"/>
        <family val="2"/>
        <scheme val="minor"/>
      </rPr>
      <t>PRODUCTION</t>
    </r>
    <r>
      <rPr>
        <sz val="10"/>
        <rFont val="Calibri"/>
        <family val="2"/>
        <scheme val="minor"/>
      </rPr>
      <t xml:space="preserve"> portion, provide your organization's </t>
    </r>
    <r>
      <rPr>
        <b/>
        <sz val="10"/>
        <rFont val="Calibri"/>
        <family val="2"/>
        <scheme val="minor"/>
      </rPr>
      <t>AVERAGE MONTHLY OUTPUT</t>
    </r>
    <r>
      <rPr>
        <sz val="10"/>
        <rFont val="Calibri"/>
        <family val="2"/>
        <scheme val="minor"/>
      </rPr>
      <t xml:space="preserve"> of each product and the </t>
    </r>
    <r>
      <rPr>
        <b/>
        <sz val="10"/>
        <rFont val="Calibri"/>
        <family val="2"/>
        <scheme val="minor"/>
      </rPr>
      <t>MAXIMUM MONTHLY OUTPUT</t>
    </r>
    <r>
      <rPr>
        <sz val="10"/>
        <rFont val="Calibri"/>
        <family val="2"/>
        <scheme val="minor"/>
      </rPr>
      <t xml:space="preserve"> your organization would be capable of producing with three eight-hour shifts operating seven days per week with your current facilities and equipment.  Next, indicate if the product is sold </t>
    </r>
    <r>
      <rPr>
        <b/>
        <sz val="10"/>
        <rFont val="Calibri"/>
        <family val="2"/>
        <scheme val="minor"/>
      </rPr>
      <t xml:space="preserve">OUTSIDE </t>
    </r>
    <r>
      <rPr>
        <sz val="10"/>
        <rFont val="Calibri"/>
        <family val="2"/>
        <scheme val="minor"/>
      </rPr>
      <t xml:space="preserve">your organization or ultilized for further processing only and specify the </t>
    </r>
    <r>
      <rPr>
        <b/>
        <sz val="10"/>
        <rFont val="Calibri"/>
        <family val="2"/>
        <scheme val="minor"/>
      </rPr>
      <t>PERCENTAGE SOLD TO EXTERNAL CUSTOMERS.</t>
    </r>
    <r>
      <rPr>
        <sz val="10"/>
        <rFont val="Calibri"/>
        <family val="2"/>
        <scheme val="minor"/>
      </rPr>
      <t xml:space="preserve">
Last, specify if your organization is a </t>
    </r>
    <r>
      <rPr>
        <b/>
        <sz val="10"/>
        <rFont val="Calibri"/>
        <family val="2"/>
        <scheme val="minor"/>
      </rPr>
      <t>SOLE SOURCE</t>
    </r>
    <r>
      <rPr>
        <sz val="10"/>
        <rFont val="Calibri"/>
        <family val="2"/>
        <scheme val="minor"/>
      </rPr>
      <t xml:space="preserve"> of each product. 
</t>
    </r>
    <r>
      <rPr>
        <b/>
        <sz val="10"/>
        <rFont val="Calibri"/>
        <family val="2"/>
        <scheme val="minor"/>
      </rPr>
      <t xml:space="preserve">NOTES: </t>
    </r>
    <r>
      <rPr>
        <sz val="10"/>
        <rFont val="Calibri"/>
        <family val="2"/>
        <scheme val="minor"/>
      </rPr>
      <t xml:space="preserve">You must use one row for each unique combination of product </t>
    </r>
    <r>
      <rPr>
        <b/>
        <sz val="10"/>
        <rFont val="Calibri"/>
        <family val="2"/>
        <scheme val="minor"/>
      </rPr>
      <t xml:space="preserve">TYPE </t>
    </r>
    <r>
      <rPr>
        <sz val="10"/>
        <rFont val="Calibri"/>
        <family val="2"/>
        <scheme val="minor"/>
      </rPr>
      <t xml:space="preserve">and </t>
    </r>
    <r>
      <rPr>
        <b/>
        <sz val="10"/>
        <rFont val="Calibri"/>
        <family val="2"/>
        <scheme val="minor"/>
      </rPr>
      <t>COMPOSITION</t>
    </r>
    <r>
      <rPr>
        <sz val="10"/>
        <rFont val="Calibri"/>
        <family val="2"/>
        <scheme val="minor"/>
      </rPr>
      <t xml:space="preserve">.   If </t>
    </r>
    <r>
      <rPr>
        <b/>
        <sz val="10"/>
        <rFont val="Calibri"/>
        <family val="2"/>
        <scheme val="minor"/>
      </rPr>
      <t>OTHER</t>
    </r>
    <r>
      <rPr>
        <sz val="10"/>
        <rFont val="Calibri"/>
        <family val="2"/>
        <scheme val="minor"/>
      </rPr>
      <t xml:space="preserve"> is selected, provide a decription in the applicable write-in section.</t>
    </r>
  </si>
  <si>
    <t>Section 2b: Additional Products</t>
  </si>
  <si>
    <r>
      <t xml:space="preserve">Complete the table below to describe your organization's </t>
    </r>
    <r>
      <rPr>
        <b/>
        <sz val="10"/>
        <rFont val="Calibri"/>
        <family val="2"/>
        <scheme val="minor"/>
      </rPr>
      <t xml:space="preserve">additional </t>
    </r>
    <r>
      <rPr>
        <sz val="10"/>
        <rFont val="Calibri"/>
        <family val="2"/>
        <scheme val="minor"/>
      </rPr>
      <t>capabilities.</t>
    </r>
  </si>
  <si>
    <t>Section 3a: Suppliers for Critical Materials-Related Product Lines</t>
  </si>
  <si>
    <t>Critical Material Product 1</t>
  </si>
  <si>
    <t>Critical Material Product 2</t>
  </si>
  <si>
    <t>Critical Material Product 3</t>
  </si>
  <si>
    <r>
      <t xml:space="preserve">Does your organization utilize any of the critical materials listed </t>
    </r>
    <r>
      <rPr>
        <b/>
        <sz val="10"/>
        <rFont val="Calibri"/>
        <family val="2"/>
        <scheme val="minor"/>
      </rPr>
      <t>in part A</t>
    </r>
    <r>
      <rPr>
        <sz val="10"/>
        <rFont val="Calibri"/>
        <family val="2"/>
        <scheme val="minor"/>
      </rPr>
      <t xml:space="preserve"> (below) for </t>
    </r>
    <r>
      <rPr>
        <b/>
        <sz val="10"/>
        <rFont val="Calibri"/>
        <family val="2"/>
        <scheme val="minor"/>
      </rPr>
      <t xml:space="preserve">critical materials-related </t>
    </r>
    <r>
      <rPr>
        <sz val="10"/>
        <rFont val="Calibri"/>
        <family val="2"/>
        <scheme val="minor"/>
      </rPr>
      <t>operations,</t>
    </r>
    <r>
      <rPr>
        <b/>
        <sz val="10"/>
        <rFont val="Calibri"/>
        <family val="2"/>
        <scheme val="minor"/>
      </rPr>
      <t xml:space="preserve"> </t>
    </r>
    <r>
      <rPr>
        <sz val="10"/>
        <rFont val="Calibri"/>
        <family val="2"/>
        <scheme val="minor"/>
      </rPr>
      <t xml:space="preserve">your </t>
    </r>
    <r>
      <rPr>
        <b/>
        <sz val="10"/>
        <rFont val="Calibri"/>
        <family val="2"/>
        <scheme val="minor"/>
      </rPr>
      <t xml:space="preserve">additional </t>
    </r>
    <r>
      <rPr>
        <sz val="10"/>
        <rFont val="Calibri"/>
        <family val="2"/>
        <scheme val="minor"/>
      </rPr>
      <t>operations, or both?</t>
    </r>
  </si>
  <si>
    <r>
      <t xml:space="preserve">For each critical material , indicate if it is utilized within </t>
    </r>
    <r>
      <rPr>
        <b/>
        <sz val="10"/>
        <rFont val="Calibri"/>
        <family val="2"/>
        <scheme val="minor"/>
      </rPr>
      <t>critical materials-related operations</t>
    </r>
    <r>
      <rPr>
        <sz val="10"/>
        <rFont val="Calibri"/>
        <family val="2"/>
        <scheme val="minor"/>
      </rPr>
      <t xml:space="preserve"> and/or </t>
    </r>
    <r>
      <rPr>
        <b/>
        <sz val="10"/>
        <rFont val="Calibri"/>
        <family val="2"/>
        <scheme val="minor"/>
      </rPr>
      <t>OTHER operations</t>
    </r>
    <r>
      <rPr>
        <sz val="10"/>
        <rFont val="Calibri"/>
        <family val="2"/>
        <scheme val="minor"/>
      </rPr>
      <t xml:space="preserve">, whether your organization </t>
    </r>
    <r>
      <rPr>
        <b/>
        <sz val="10"/>
        <rFont val="Calibri"/>
        <family val="2"/>
        <scheme val="minor"/>
      </rPr>
      <t xml:space="preserve">MAINTAINS </t>
    </r>
    <r>
      <rPr>
        <sz val="10"/>
        <rFont val="Calibri"/>
        <family val="2"/>
        <scheme val="minor"/>
      </rPr>
      <t xml:space="preserve">inventory of each, and if so, provide the </t>
    </r>
    <r>
      <rPr>
        <b/>
        <sz val="10"/>
        <rFont val="Calibri"/>
        <family val="2"/>
        <scheme val="minor"/>
      </rPr>
      <t>QUANTITY</t>
    </r>
    <r>
      <rPr>
        <sz val="10"/>
        <rFont val="Calibri"/>
        <family val="2"/>
        <scheme val="minor"/>
      </rPr>
      <t xml:space="preserve"> with the associated </t>
    </r>
    <r>
      <rPr>
        <b/>
        <sz val="10"/>
        <rFont val="Calibri"/>
        <family val="2"/>
        <scheme val="minor"/>
      </rPr>
      <t>UNIT OF MEASURE.</t>
    </r>
    <r>
      <rPr>
        <sz val="10"/>
        <rFont val="Calibri"/>
        <family val="2"/>
        <scheme val="minor"/>
      </rPr>
      <t xml:space="preserve">
In the </t>
    </r>
    <r>
      <rPr>
        <b/>
        <sz val="10"/>
        <rFont val="Calibri"/>
        <family val="2"/>
        <scheme val="minor"/>
      </rPr>
      <t xml:space="preserve">SUPPLIER DETAIL </t>
    </r>
    <r>
      <rPr>
        <sz val="10"/>
        <rFont val="Calibri"/>
        <family val="2"/>
        <scheme val="minor"/>
      </rPr>
      <t xml:space="preserve">section, select the </t>
    </r>
    <r>
      <rPr>
        <b/>
        <sz val="10"/>
        <rFont val="Calibri"/>
        <family val="2"/>
        <scheme val="minor"/>
      </rPr>
      <t>TYPE</t>
    </r>
    <r>
      <rPr>
        <sz val="10"/>
        <rFont val="Calibri"/>
        <family val="2"/>
        <scheme val="minor"/>
      </rPr>
      <t xml:space="preserve"> of supplier providing the product (options include: Distributor; Mine, Original Manufacturer, Recycler) and the supplier's </t>
    </r>
    <r>
      <rPr>
        <b/>
        <sz val="10"/>
        <rFont val="Calibri"/>
        <family val="2"/>
        <scheme val="minor"/>
      </rPr>
      <t xml:space="preserve">LOCATION.  </t>
    </r>
    <r>
      <rPr>
        <sz val="10"/>
        <rFont val="Calibri"/>
        <family val="2"/>
        <scheme val="minor"/>
      </rPr>
      <t xml:space="preserve">In the </t>
    </r>
    <r>
      <rPr>
        <b/>
        <sz val="10"/>
        <rFont val="Calibri"/>
        <family val="2"/>
        <scheme val="minor"/>
      </rPr>
      <t xml:space="preserve">ORIGINAL SOURCE </t>
    </r>
    <r>
      <rPr>
        <sz val="10"/>
        <rFont val="Calibri"/>
        <family val="2"/>
        <scheme val="minor"/>
      </rPr>
      <t>column, indicate the country where the material originally came from (if known).</t>
    </r>
  </si>
  <si>
    <t>Critical Materials-Related</t>
  </si>
  <si>
    <t>Non Critical Materials-Related</t>
  </si>
  <si>
    <r>
      <t xml:space="preserve">Critical Material Product Provided
</t>
    </r>
    <r>
      <rPr>
        <sz val="8"/>
        <rFont val="Calibri"/>
        <family val="2"/>
        <scheme val="minor"/>
      </rPr>
      <t>(select from dropdown)</t>
    </r>
  </si>
  <si>
    <r>
      <t>From the list below, identify the key factors/developments your organization anticipates will impact the U.S.</t>
    </r>
    <r>
      <rPr>
        <b/>
        <sz val="10"/>
        <rFont val="Calibri"/>
        <family val="2"/>
        <scheme val="minor"/>
      </rPr>
      <t xml:space="preserve"> critical materials</t>
    </r>
    <r>
      <rPr>
        <sz val="10"/>
        <rFont val="Calibri"/>
        <family val="2"/>
        <scheme val="minor"/>
      </rPr>
      <t xml:space="preserve"> industry over the next five years.  For some, indicate "Yes/No", for others indicate "Increase/Decrease."  Provide a brief explanation of each.  </t>
    </r>
  </si>
  <si>
    <r>
      <t xml:space="preserve">Provide your organization's 2010-2013 U.S. and non-U.S. sales information and projected 2014-2018 sales trend information.  Calendar year data is preferred.  Estimates are acceptable.  In part A, provide your organization's </t>
    </r>
    <r>
      <rPr>
        <b/>
        <sz val="10"/>
        <rFont val="Calibri"/>
        <family val="2"/>
        <scheme val="minor"/>
      </rPr>
      <t>total sales</t>
    </r>
    <r>
      <rPr>
        <sz val="10"/>
        <rFont val="Calibri"/>
        <family val="2"/>
        <scheme val="minor"/>
      </rPr>
      <t xml:space="preserve"> and a breakout of those sales in lines 1 and 2 (should sum to 100%).  In part B, provide your organization's total</t>
    </r>
    <r>
      <rPr>
        <b/>
        <sz val="10"/>
        <rFont val="Calibri"/>
        <family val="2"/>
        <scheme val="minor"/>
      </rPr>
      <t xml:space="preserve"> critical materials-related sales</t>
    </r>
    <r>
      <rPr>
        <sz val="10"/>
        <rFont val="Calibri"/>
        <family val="2"/>
        <scheme val="minor"/>
      </rPr>
      <t xml:space="preserve"> and a breakout of those sales in lines 1 and 2 (should sum to 100%).
For lines a and b of part B, indicate the percentage of your total </t>
    </r>
    <r>
      <rPr>
        <b/>
        <sz val="10"/>
        <rFont val="Calibri"/>
        <family val="2"/>
        <scheme val="minor"/>
      </rPr>
      <t xml:space="preserve">critical materials-related sales </t>
    </r>
    <r>
      <rPr>
        <sz val="10"/>
        <rFont val="Calibri"/>
        <family val="2"/>
        <scheme val="minor"/>
      </rPr>
      <t xml:space="preserve">(part B) that go to U.S. government customers. 
Note:  Ensure your </t>
    </r>
    <r>
      <rPr>
        <b/>
        <sz val="10"/>
        <rFont val="Calibri"/>
        <family val="2"/>
        <scheme val="minor"/>
      </rPr>
      <t>Source of Sales Data</t>
    </r>
    <r>
      <rPr>
        <sz val="10"/>
        <rFont val="Calibri"/>
        <family val="2"/>
        <scheme val="minor"/>
      </rPr>
      <t xml:space="preserve"> is consistent with your response in section 1a.  In other words, if you have declared this to be a Business Unit/Division response, this section should contain Business Unit/Division-level data.</t>
    </r>
  </si>
  <si>
    <t>Total Critical Materials-Related Sales 
(in $1,000's)</t>
  </si>
  <si>
    <t>Critical Materials-Related Commercial Sales (as a % of line B)</t>
  </si>
  <si>
    <t>Critical Materials-Related Government Sales (as a % of line B)</t>
  </si>
  <si>
    <t>Critical Materials-Related U.S. Government Defense Sales (as a % of line B)</t>
  </si>
  <si>
    <t>Critical Materials-Related U.S. Government, Non-Defense Sales (as a % of line B)</t>
  </si>
  <si>
    <r>
      <t xml:space="preserve">Critical Materials Product Provided 1
</t>
    </r>
    <r>
      <rPr>
        <sz val="8"/>
        <color theme="1"/>
        <rFont val="Calibri"/>
        <family val="2"/>
        <scheme val="minor"/>
      </rPr>
      <t>(select from dropdown)</t>
    </r>
  </si>
  <si>
    <r>
      <t xml:space="preserve">Critical Materials Product Provided 2
</t>
    </r>
    <r>
      <rPr>
        <sz val="8"/>
        <color theme="1"/>
        <rFont val="Calibri"/>
        <family val="2"/>
        <scheme val="minor"/>
      </rPr>
      <t>(select from dropdown)</t>
    </r>
  </si>
  <si>
    <r>
      <t xml:space="preserve">Critical Materials Product Provided 3
</t>
    </r>
    <r>
      <rPr>
        <sz val="8"/>
        <color theme="1"/>
        <rFont val="Calibri"/>
        <family val="2"/>
        <scheme val="minor"/>
      </rPr>
      <t>(select from dropdown)</t>
    </r>
  </si>
  <si>
    <r>
      <t>For your</t>
    </r>
    <r>
      <rPr>
        <b/>
        <sz val="10"/>
        <color theme="1"/>
        <rFont val="Calibri"/>
        <family val="2"/>
        <scheme val="minor"/>
      </rPr>
      <t xml:space="preserve"> critical materials-related</t>
    </r>
    <r>
      <rPr>
        <sz val="10"/>
        <color theme="1"/>
        <rFont val="Calibri"/>
        <family val="2"/>
        <scheme val="minor"/>
      </rPr>
      <t xml:space="preserve"> business lines, identify </t>
    </r>
    <r>
      <rPr>
        <b/>
        <sz val="10"/>
        <color theme="1"/>
        <rFont val="Calibri"/>
        <family val="2"/>
        <scheme val="minor"/>
      </rPr>
      <t>at least 10</t>
    </r>
    <r>
      <rPr>
        <sz val="10"/>
        <color theme="1"/>
        <rFont val="Calibri"/>
        <family val="2"/>
        <scheme val="minor"/>
      </rPr>
      <t xml:space="preserve"> of your leading customers by sales.  Provide the </t>
    </r>
    <r>
      <rPr>
        <b/>
        <sz val="10"/>
        <color theme="1"/>
        <rFont val="Calibri"/>
        <family val="2"/>
        <scheme val="minor"/>
      </rPr>
      <t>Direct Customer Name</t>
    </r>
    <r>
      <rPr>
        <sz val="10"/>
        <color theme="1"/>
        <rFont val="Calibri"/>
        <family val="2"/>
        <scheme val="minor"/>
      </rPr>
      <t xml:space="preserve">, indicate the </t>
    </r>
    <r>
      <rPr>
        <b/>
        <sz val="10"/>
        <color theme="1"/>
        <rFont val="Calibri"/>
        <family val="2"/>
        <scheme val="minor"/>
      </rPr>
      <t>Type of Customer</t>
    </r>
    <r>
      <rPr>
        <sz val="10"/>
        <color theme="1"/>
        <rFont val="Calibri"/>
        <family val="2"/>
        <scheme val="minor"/>
      </rPr>
      <t xml:space="preserve">, the </t>
    </r>
    <r>
      <rPr>
        <b/>
        <sz val="10"/>
        <color theme="1"/>
        <rFont val="Calibri"/>
        <family val="2"/>
        <scheme val="minor"/>
      </rPr>
      <t>Critical Materials Product(s) Provided</t>
    </r>
    <r>
      <rPr>
        <sz val="10"/>
        <color theme="1"/>
        <rFont val="Calibri"/>
        <family val="2"/>
        <scheme val="minor"/>
      </rPr>
      <t>, their location (</t>
    </r>
    <r>
      <rPr>
        <b/>
        <sz val="10"/>
        <color theme="1"/>
        <rFont val="Calibri"/>
        <family val="2"/>
        <scheme val="minor"/>
      </rPr>
      <t>City, State, Country</t>
    </r>
    <r>
      <rPr>
        <sz val="10"/>
        <color theme="1"/>
        <rFont val="Calibri"/>
        <family val="2"/>
        <scheme val="minor"/>
      </rPr>
      <t>), and your organization's estimated average annual sales generated from that customer.</t>
    </r>
  </si>
  <si>
    <r>
      <t xml:space="preserve">Estimate the percentage of your total FTEs that currently work on </t>
    </r>
    <r>
      <rPr>
        <b/>
        <sz val="10"/>
        <color theme="1"/>
        <rFont val="Calibri"/>
        <family val="2"/>
        <scheme val="minor"/>
      </rPr>
      <t>critical materials-related</t>
    </r>
    <r>
      <rPr>
        <sz val="10"/>
        <color theme="1"/>
        <rFont val="Calibri"/>
        <family val="2"/>
        <scheme val="minor"/>
      </rPr>
      <t xml:space="preserve"> business lines</t>
    </r>
    <r>
      <rPr>
        <sz val="10"/>
        <color indexed="8"/>
        <rFont val="Calibri"/>
        <family val="2"/>
        <scheme val="minor"/>
      </rPr>
      <t>:</t>
    </r>
  </si>
  <si>
    <r>
      <t xml:space="preserve">Identify any unique </t>
    </r>
    <r>
      <rPr>
        <b/>
        <sz val="10"/>
        <color indexed="8"/>
        <rFont val="Calibri"/>
        <family val="2"/>
        <scheme val="minor"/>
      </rPr>
      <t>critical materials-related</t>
    </r>
    <r>
      <rPr>
        <sz val="10"/>
        <color indexed="8"/>
        <rFont val="Calibri"/>
        <family val="2"/>
        <scheme val="minor"/>
      </rPr>
      <t xml:space="preserve"> skills and/or competencies that are essential to your organization.  Identify the general type of skill and/or competency from the drop-down menu then describe it in the right hand box.</t>
    </r>
  </si>
  <si>
    <r>
      <t>Percent of Total R&amp;D Expenditures [line a] relating to</t>
    </r>
    <r>
      <rPr>
        <b/>
        <sz val="10"/>
        <color theme="1"/>
        <rFont val="Calibri"/>
        <family val="2"/>
        <scheme val="minor"/>
      </rPr>
      <t xml:space="preserve"> critical materials-related </t>
    </r>
    <r>
      <rPr>
        <sz val="10"/>
        <color theme="1"/>
        <rFont val="Calibri"/>
        <family val="2"/>
        <scheme val="minor"/>
      </rPr>
      <t>business lines</t>
    </r>
  </si>
  <si>
    <r>
      <t xml:space="preserve">Estimate your company's total research and development (R&amp;D) dollar </t>
    </r>
    <r>
      <rPr>
        <sz val="10"/>
        <rFont val="Calibri"/>
        <family val="2"/>
        <scheme val="minor"/>
      </rPr>
      <t>expenditures f</t>
    </r>
    <r>
      <rPr>
        <sz val="10"/>
        <color theme="1"/>
        <rFont val="Calibri"/>
        <family val="2"/>
        <scheme val="minor"/>
      </rPr>
      <t xml:space="preserve">or the years 2010 to 2013.  In addition, estimate the percentage of total R&amp;D expenditures related to </t>
    </r>
    <r>
      <rPr>
        <b/>
        <sz val="10"/>
        <color theme="1"/>
        <rFont val="Calibri"/>
        <family val="2"/>
        <scheme val="minor"/>
      </rPr>
      <t>critical materials</t>
    </r>
    <r>
      <rPr>
        <sz val="10"/>
        <color theme="1"/>
        <rFont val="Calibri"/>
        <family val="2"/>
        <scheme val="minor"/>
      </rPr>
      <t xml:space="preserve"> business lines and  </t>
    </r>
    <r>
      <rPr>
        <b/>
        <sz val="10"/>
        <color theme="1"/>
        <rFont val="Calibri"/>
        <family val="2"/>
        <scheme val="minor"/>
      </rPr>
      <t>defense</t>
    </r>
    <r>
      <rPr>
        <sz val="10"/>
        <color theme="1"/>
        <rFont val="Calibri"/>
        <family val="2"/>
        <scheme val="minor"/>
      </rPr>
      <t xml:space="preserve"> business lines.  </t>
    </r>
    <r>
      <rPr>
        <sz val="10"/>
        <color indexed="8"/>
        <rFont val="Calibri"/>
        <family val="2"/>
        <scheme val="minor"/>
      </rPr>
      <t xml:space="preserve">Calendar year data is preferred.
Note: Ensure your </t>
    </r>
    <r>
      <rPr>
        <b/>
        <sz val="10"/>
        <color indexed="8"/>
        <rFont val="Calibri"/>
        <family val="2"/>
        <scheme val="minor"/>
      </rPr>
      <t>Source of R&amp;D Reporting</t>
    </r>
    <r>
      <rPr>
        <sz val="10"/>
        <color indexed="8"/>
        <rFont val="Calibri"/>
        <family val="2"/>
        <scheme val="minor"/>
      </rPr>
      <t xml:space="preserve"> is consistent with your response in section 1a.  In other words, if you have declared this to be a Business Unit/Division-level response, this section should contain Business Unit/Division-level data.
* Furnish full year estimates for 2013.</t>
    </r>
  </si>
  <si>
    <r>
      <t xml:space="preserve">Percent of Total Capital Expenditures [line a] supporting </t>
    </r>
    <r>
      <rPr>
        <b/>
        <sz val="10"/>
        <rFont val="Calibri"/>
        <family val="2"/>
        <scheme val="minor"/>
      </rPr>
      <t>critical materials-related</t>
    </r>
    <r>
      <rPr>
        <sz val="10"/>
        <rFont val="Calibri"/>
        <family val="2"/>
        <scheme val="minor"/>
      </rPr>
      <t xml:space="preserve"> business lines</t>
    </r>
  </si>
  <si>
    <r>
      <t xml:space="preserve">Identify any unique or critical equipment, infrastructure, and/or facilities owned and/or operated by your organization for </t>
    </r>
    <r>
      <rPr>
        <b/>
        <sz val="10"/>
        <color theme="1"/>
        <rFont val="Calibri"/>
        <family val="2"/>
        <scheme val="minor"/>
      </rPr>
      <t>critical materials-related</t>
    </r>
    <r>
      <rPr>
        <b/>
        <sz val="10"/>
        <color indexed="8"/>
        <rFont val="Calibri"/>
        <family val="2"/>
        <scheme val="minor"/>
      </rPr>
      <t xml:space="preserve"> </t>
    </r>
    <r>
      <rPr>
        <sz val="10"/>
        <color indexed="8"/>
        <rFont val="Calibri"/>
        <family val="2"/>
        <scheme val="minor"/>
      </rPr>
      <t>applications.  Provide a brief description of each.</t>
    </r>
  </si>
  <si>
    <r>
      <t xml:space="preserve">In the table below, identify the </t>
    </r>
    <r>
      <rPr>
        <b/>
        <sz val="10"/>
        <rFont val="Calibri"/>
        <family val="2"/>
        <scheme val="minor"/>
      </rPr>
      <t xml:space="preserve">EXTERNAL </t>
    </r>
    <r>
      <rPr>
        <sz val="10"/>
        <rFont val="Calibri"/>
        <family val="2"/>
        <scheme val="minor"/>
      </rPr>
      <t xml:space="preserve">suppliers for your organization's </t>
    </r>
    <r>
      <rPr>
        <b/>
        <sz val="10"/>
        <rFont val="Calibri"/>
        <family val="2"/>
        <scheme val="minor"/>
      </rPr>
      <t xml:space="preserve">critical materials-related </t>
    </r>
    <r>
      <rPr>
        <sz val="10"/>
        <rFont val="Calibri"/>
        <family val="2"/>
        <scheme val="minor"/>
      </rPr>
      <t xml:space="preserve">product line(s).  Suppliers are considered </t>
    </r>
    <r>
      <rPr>
        <b/>
        <sz val="10"/>
        <rFont val="Calibri"/>
        <family val="2"/>
        <scheme val="minor"/>
      </rPr>
      <t xml:space="preserve">EXTERNAL </t>
    </r>
    <r>
      <rPr>
        <sz val="10"/>
        <rFont val="Calibri"/>
        <family val="2"/>
        <scheme val="minor"/>
      </rPr>
      <t xml:space="preserve">if they are not directly part of the organization completing this survey.  For each of the products your organization identified in the </t>
    </r>
    <r>
      <rPr>
        <b/>
        <sz val="10"/>
        <rFont val="Calibri"/>
        <family val="2"/>
        <scheme val="minor"/>
      </rPr>
      <t>PRODUCTS</t>
    </r>
    <r>
      <rPr>
        <sz val="10"/>
        <rFont val="Calibri"/>
        <family val="2"/>
        <scheme val="minor"/>
      </rPr>
      <t xml:space="preserve"> section (2a), indicate the suppliers providing key </t>
    </r>
    <r>
      <rPr>
        <b/>
        <sz val="10"/>
        <rFont val="Calibri"/>
        <family val="2"/>
        <scheme val="minor"/>
      </rPr>
      <t xml:space="preserve">TYPES </t>
    </r>
    <r>
      <rPr>
        <sz val="10"/>
        <rFont val="Calibri"/>
        <family val="2"/>
        <scheme val="minor"/>
      </rPr>
      <t xml:space="preserve">of inputs.  Input </t>
    </r>
    <r>
      <rPr>
        <b/>
        <sz val="10"/>
        <rFont val="Calibri"/>
        <family val="2"/>
        <scheme val="minor"/>
      </rPr>
      <t xml:space="preserve">TYPES </t>
    </r>
    <r>
      <rPr>
        <sz val="10"/>
        <rFont val="Calibri"/>
        <family val="2"/>
        <scheme val="minor"/>
      </rPr>
      <t xml:space="preserve">include: Raw Material, Semi-Finished Material, Finished Material, Rare Earth Element, Precious Metal, Other Metal, Chemical, and Other Material.  
For each, provide the </t>
    </r>
    <r>
      <rPr>
        <b/>
        <sz val="10"/>
        <rFont val="Calibri"/>
        <family val="2"/>
        <scheme val="minor"/>
      </rPr>
      <t xml:space="preserve">SUPPLIER NAME, </t>
    </r>
    <r>
      <rPr>
        <sz val="10"/>
        <rFont val="Calibri"/>
        <family val="2"/>
        <scheme val="minor"/>
      </rPr>
      <t xml:space="preserve">the </t>
    </r>
    <r>
      <rPr>
        <b/>
        <sz val="10"/>
        <rFont val="Calibri"/>
        <family val="2"/>
        <scheme val="minor"/>
      </rPr>
      <t xml:space="preserve">TYPE </t>
    </r>
    <r>
      <rPr>
        <sz val="10"/>
        <rFont val="Calibri"/>
        <family val="2"/>
        <scheme val="minor"/>
      </rPr>
      <t xml:space="preserve">of input received from the supplier, and an additional </t>
    </r>
    <r>
      <rPr>
        <b/>
        <sz val="10"/>
        <rFont val="Calibri"/>
        <family val="2"/>
        <scheme val="minor"/>
      </rPr>
      <t xml:space="preserve">DESCRIPTION </t>
    </r>
    <r>
      <rPr>
        <sz val="10"/>
        <rFont val="Calibri"/>
        <family val="2"/>
        <scheme val="minor"/>
      </rPr>
      <t xml:space="preserve">of the product provided (for example: aluminum bar).  Next, select the </t>
    </r>
    <r>
      <rPr>
        <b/>
        <sz val="10"/>
        <rFont val="Calibri"/>
        <family val="2"/>
        <scheme val="minor"/>
      </rPr>
      <t xml:space="preserve">STATE </t>
    </r>
    <r>
      <rPr>
        <sz val="10"/>
        <rFont val="Calibri"/>
        <family val="2"/>
        <scheme val="minor"/>
      </rPr>
      <t xml:space="preserve">and </t>
    </r>
    <r>
      <rPr>
        <b/>
        <sz val="10"/>
        <rFont val="Calibri"/>
        <family val="2"/>
        <scheme val="minor"/>
      </rPr>
      <t xml:space="preserve">COUNTRY </t>
    </r>
    <r>
      <rPr>
        <sz val="10"/>
        <rFont val="Calibri"/>
        <family val="2"/>
        <scheme val="minor"/>
      </rPr>
      <t xml:space="preserve">where the supplier is located and indicate whether they are a </t>
    </r>
    <r>
      <rPr>
        <b/>
        <sz val="10"/>
        <rFont val="Calibri"/>
        <family val="2"/>
        <scheme val="minor"/>
      </rPr>
      <t xml:space="preserve">SINGLE or SOLE SOURCE </t>
    </r>
    <r>
      <rPr>
        <sz val="10"/>
        <rFont val="Calibri"/>
        <family val="2"/>
        <scheme val="minor"/>
      </rPr>
      <t xml:space="preserve">for your organization.  In the remaining </t>
    </r>
    <r>
      <rPr>
        <b/>
        <sz val="10"/>
        <rFont val="Calibri"/>
        <family val="2"/>
        <scheme val="minor"/>
      </rPr>
      <t xml:space="preserve">PRODUCT USE </t>
    </r>
    <r>
      <rPr>
        <sz val="10"/>
        <rFont val="Calibri"/>
        <family val="2"/>
        <scheme val="minor"/>
      </rPr>
      <t xml:space="preserve">columns, select the </t>
    </r>
    <r>
      <rPr>
        <b/>
        <sz val="10"/>
        <rFont val="Calibri"/>
        <family val="2"/>
        <scheme val="minor"/>
      </rPr>
      <t xml:space="preserve">critical materials-related </t>
    </r>
    <r>
      <rPr>
        <sz val="10"/>
        <rFont val="Calibri"/>
        <family val="2"/>
        <scheme val="minor"/>
      </rPr>
      <t xml:space="preserve">product line(s) where the supplied item is utilized (up to five).  
</t>
    </r>
    <r>
      <rPr>
        <b/>
        <sz val="10"/>
        <rFont val="Calibri"/>
        <family val="2"/>
        <scheme val="minor"/>
      </rPr>
      <t>NOTE</t>
    </r>
    <r>
      <rPr>
        <sz val="10"/>
        <rFont val="Calibri"/>
        <family val="2"/>
        <scheme val="minor"/>
      </rPr>
      <t>: A supplier may be another business unit/division/facility within your same organization.</t>
    </r>
  </si>
</sst>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2" formatCode="_(&quot;$&quot;* #,##0_);_(&quot;$&quot;* \(#,##0\);_(&quot;$&quot;* &quot;-&quot;_);_(@_)"/>
    <numFmt numFmtId="44" formatCode="_(&quot;$&quot;* #,##0.00_);_(&quot;$&quot;* \(#,##0.00\);_(&quot;$&quot;* &quot;-&quot;??_);_(@_)"/>
    <numFmt numFmtId="164" formatCode="00000"/>
    <numFmt numFmtId="165" formatCode="0\ %"/>
  </numFmts>
  <fonts count="28" x14ac:knownFonts="1">
    <font>
      <sz val="11"/>
      <color theme="1"/>
      <name val="Calibri"/>
      <family val="2"/>
      <scheme val="minor"/>
    </font>
    <font>
      <sz val="11"/>
      <color theme="1"/>
      <name val="Calibri"/>
      <family val="2"/>
      <scheme val="minor"/>
    </font>
    <font>
      <sz val="10"/>
      <name val="Arial"/>
      <family val="2"/>
    </font>
    <font>
      <u/>
      <sz val="10"/>
      <color indexed="12"/>
      <name val="Arial"/>
      <family val="2"/>
    </font>
    <font>
      <sz val="10"/>
      <color theme="1"/>
      <name val="Calibri"/>
      <family val="2"/>
      <scheme val="minor"/>
    </font>
    <font>
      <b/>
      <sz val="10"/>
      <name val="Calibri"/>
      <family val="2"/>
      <scheme val="minor"/>
    </font>
    <font>
      <b/>
      <sz val="9"/>
      <color indexed="81"/>
      <name val="Tahoma"/>
      <family val="2"/>
    </font>
    <font>
      <b/>
      <sz val="12"/>
      <color rgb="FFFF0000"/>
      <name val="Calibri"/>
      <family val="2"/>
      <scheme val="minor"/>
    </font>
    <font>
      <u/>
      <sz val="10"/>
      <color indexed="12"/>
      <name val="Calibri"/>
      <family val="2"/>
      <scheme val="minor"/>
    </font>
    <font>
      <b/>
      <sz val="10"/>
      <color indexed="9"/>
      <name val="Calibri"/>
      <family val="2"/>
      <scheme val="minor"/>
    </font>
    <font>
      <sz val="10"/>
      <name val="Calibri"/>
      <family val="2"/>
      <scheme val="minor"/>
    </font>
    <font>
      <b/>
      <sz val="10"/>
      <color theme="1"/>
      <name val="Calibri"/>
      <family val="2"/>
      <scheme val="minor"/>
    </font>
    <font>
      <b/>
      <u/>
      <sz val="10"/>
      <color indexed="10"/>
      <name val="Calibri"/>
      <family val="2"/>
      <scheme val="minor"/>
    </font>
    <font>
      <i/>
      <sz val="10"/>
      <color theme="1"/>
      <name val="Calibri"/>
      <family val="2"/>
      <scheme val="minor"/>
    </font>
    <font>
      <b/>
      <sz val="10"/>
      <color rgb="FFFF0000"/>
      <name val="Calibri"/>
      <family val="2"/>
      <scheme val="minor"/>
    </font>
    <font>
      <b/>
      <sz val="10"/>
      <color theme="0"/>
      <name val="Calibri"/>
      <family val="2"/>
      <scheme val="minor"/>
    </font>
    <font>
      <b/>
      <sz val="10"/>
      <color indexed="8"/>
      <name val="Calibri"/>
      <family val="2"/>
      <scheme val="minor"/>
    </font>
    <font>
      <sz val="10"/>
      <color indexed="8"/>
      <name val="Calibri"/>
      <family val="2"/>
      <scheme val="minor"/>
    </font>
    <font>
      <i/>
      <sz val="10"/>
      <color indexed="8"/>
      <name val="Calibri"/>
      <family val="2"/>
      <scheme val="minor"/>
    </font>
    <font>
      <u/>
      <sz val="10"/>
      <color rgb="FF0000FF"/>
      <name val="Calibri"/>
      <family val="2"/>
      <scheme val="minor"/>
    </font>
    <font>
      <b/>
      <sz val="10"/>
      <color rgb="FFFFFFFF"/>
      <name val="Calibri"/>
      <family val="2"/>
      <scheme val="minor"/>
    </font>
    <font>
      <sz val="11"/>
      <name val="Calibri"/>
      <family val="2"/>
      <scheme val="minor"/>
    </font>
    <font>
      <sz val="10"/>
      <color rgb="FF0000FF"/>
      <name val="Calibri"/>
      <family val="2"/>
      <scheme val="minor"/>
    </font>
    <font>
      <sz val="11"/>
      <color rgb="FF0000FF"/>
      <name val="Calibri"/>
      <family val="2"/>
      <scheme val="minor"/>
    </font>
    <font>
      <b/>
      <sz val="10"/>
      <color rgb="FF0000FF"/>
      <name val="Calibri"/>
      <family val="2"/>
      <scheme val="minor"/>
    </font>
    <font>
      <sz val="12"/>
      <color theme="1"/>
      <name val="Calibri"/>
      <family val="2"/>
      <scheme val="minor"/>
    </font>
    <font>
      <sz val="8"/>
      <color theme="1"/>
      <name val="Calibri"/>
      <family val="2"/>
      <scheme val="minor"/>
    </font>
    <font>
      <sz val="8"/>
      <name val="Calibri"/>
      <family val="2"/>
      <scheme val="minor"/>
    </font>
  </fonts>
  <fills count="15">
    <fill>
      <patternFill patternType="none"/>
    </fill>
    <fill>
      <patternFill patternType="gray125"/>
    </fill>
    <fill>
      <patternFill patternType="solid">
        <fgColor theme="1"/>
        <bgColor indexed="64"/>
      </patternFill>
    </fill>
    <fill>
      <patternFill patternType="solid">
        <fgColor theme="4"/>
        <bgColor indexed="64"/>
      </patternFill>
    </fill>
    <fill>
      <patternFill patternType="solid">
        <fgColor indexed="8"/>
        <bgColor indexed="64"/>
      </patternFill>
    </fill>
    <fill>
      <patternFill patternType="solid">
        <fgColor theme="0" tint="-0.14996795556505021"/>
        <bgColor indexed="64"/>
      </patternFill>
    </fill>
    <fill>
      <patternFill patternType="solid">
        <fgColor theme="0" tint="-0.14996795556505021"/>
        <bgColor rgb="FF000000"/>
      </patternFill>
    </fill>
    <fill>
      <patternFill patternType="solid">
        <fgColor rgb="FF000000"/>
        <bgColor rgb="FF000000"/>
      </patternFill>
    </fill>
    <fill>
      <patternFill patternType="solid">
        <fgColor theme="0"/>
        <bgColor rgb="FF000000"/>
      </patternFill>
    </fill>
    <fill>
      <patternFill patternType="solid">
        <fgColor theme="0" tint="-0.14999847407452621"/>
        <bgColor rgb="FF000000"/>
      </patternFill>
    </fill>
    <fill>
      <patternFill patternType="solid">
        <fgColor theme="0"/>
        <bgColor indexed="64"/>
      </patternFill>
    </fill>
    <fill>
      <patternFill patternType="solid">
        <fgColor theme="0" tint="-0.14999847407452621"/>
        <bgColor indexed="64"/>
      </patternFill>
    </fill>
    <fill>
      <patternFill patternType="solid">
        <fgColor rgb="FFD9D9D9"/>
        <bgColor indexed="64"/>
      </patternFill>
    </fill>
    <fill>
      <patternFill patternType="solid">
        <fgColor indexed="9"/>
        <bgColor indexed="64"/>
      </patternFill>
    </fill>
    <fill>
      <patternFill patternType="solid">
        <fgColor rgb="FFD9D9D9"/>
        <bgColor rgb="FF000000"/>
      </patternFill>
    </fill>
  </fills>
  <borders count="26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medium">
        <color indexed="64"/>
      </bottom>
      <diagonal/>
    </border>
    <border>
      <left style="medium">
        <color indexed="64"/>
      </left>
      <right/>
      <top style="medium">
        <color indexed="64"/>
      </top>
      <bottom style="thin">
        <color indexed="64"/>
      </bottom>
      <diagonal/>
    </border>
    <border>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style="medium">
        <color indexed="55"/>
      </bottom>
      <diagonal/>
    </border>
    <border>
      <left/>
      <right/>
      <top style="thin">
        <color indexed="64"/>
      </top>
      <bottom style="medium">
        <color indexed="55"/>
      </bottom>
      <diagonal/>
    </border>
    <border>
      <left/>
      <right style="medium">
        <color indexed="64"/>
      </right>
      <top style="thin">
        <color indexed="64"/>
      </top>
      <bottom style="medium">
        <color indexed="55"/>
      </bottom>
      <diagonal/>
    </border>
    <border>
      <left style="medium">
        <color indexed="64"/>
      </left>
      <right/>
      <top style="medium">
        <color indexed="55"/>
      </top>
      <bottom style="thin">
        <color indexed="64"/>
      </bottom>
      <diagonal/>
    </border>
    <border>
      <left/>
      <right/>
      <top style="medium">
        <color indexed="55"/>
      </top>
      <bottom style="thin">
        <color indexed="64"/>
      </bottom>
      <diagonal/>
    </border>
    <border>
      <left/>
      <right style="medium">
        <color indexed="64"/>
      </right>
      <top style="medium">
        <color indexed="55"/>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55"/>
      </right>
      <top style="medium">
        <color indexed="64"/>
      </top>
      <bottom style="thin">
        <color indexed="55"/>
      </bottom>
      <diagonal/>
    </border>
    <border>
      <left style="thin">
        <color indexed="55"/>
      </left>
      <right/>
      <top style="medium">
        <color indexed="64"/>
      </top>
      <bottom style="thin">
        <color indexed="55"/>
      </bottom>
      <diagonal/>
    </border>
    <border>
      <left/>
      <right/>
      <top style="medium">
        <color indexed="64"/>
      </top>
      <bottom style="thin">
        <color indexed="55"/>
      </bottom>
      <diagonal/>
    </border>
    <border>
      <left/>
      <right style="medium">
        <color indexed="64"/>
      </right>
      <top style="medium">
        <color indexed="64"/>
      </top>
      <bottom style="thin">
        <color indexed="55"/>
      </bottom>
      <diagonal/>
    </border>
    <border>
      <left style="medium">
        <color indexed="64"/>
      </left>
      <right style="thin">
        <color indexed="55"/>
      </right>
      <top style="thin">
        <color indexed="55"/>
      </top>
      <bottom style="thin">
        <color indexed="55"/>
      </bottom>
      <diagonal/>
    </border>
    <border>
      <left style="thin">
        <color indexed="55"/>
      </left>
      <right style="thin">
        <color indexed="55"/>
      </right>
      <top style="thin">
        <color indexed="55"/>
      </top>
      <bottom style="thin">
        <color indexed="55"/>
      </bottom>
      <diagonal/>
    </border>
    <border>
      <left style="thin">
        <color indexed="55"/>
      </left>
      <right style="medium">
        <color indexed="64"/>
      </right>
      <top style="thin">
        <color indexed="55"/>
      </top>
      <bottom style="thin">
        <color indexed="55"/>
      </bottom>
      <diagonal/>
    </border>
    <border>
      <left style="thin">
        <color indexed="55"/>
      </left>
      <right style="thin">
        <color indexed="55"/>
      </right>
      <top style="thin">
        <color indexed="55"/>
      </top>
      <bottom/>
      <diagonal/>
    </border>
    <border>
      <left style="thin">
        <color indexed="55"/>
      </left>
      <right style="medium">
        <color indexed="64"/>
      </right>
      <top style="thin">
        <color indexed="55"/>
      </top>
      <bottom/>
      <diagonal/>
    </border>
    <border>
      <left style="thin">
        <color indexed="55"/>
      </left>
      <right/>
      <top style="thin">
        <color indexed="55"/>
      </top>
      <bottom style="thin">
        <color indexed="55"/>
      </bottom>
      <diagonal/>
    </border>
    <border>
      <left/>
      <right/>
      <top style="thin">
        <color indexed="55"/>
      </top>
      <bottom style="thin">
        <color indexed="55"/>
      </bottom>
      <diagonal/>
    </border>
    <border>
      <left/>
      <right style="medium">
        <color indexed="64"/>
      </right>
      <top style="thin">
        <color indexed="55"/>
      </top>
      <bottom style="thin">
        <color indexed="55"/>
      </bottom>
      <diagonal/>
    </border>
    <border>
      <left style="thin">
        <color indexed="55"/>
      </left>
      <right style="thin">
        <color indexed="55"/>
      </right>
      <top/>
      <bottom style="thin">
        <color indexed="55"/>
      </bottom>
      <diagonal/>
    </border>
    <border>
      <left style="thin">
        <color indexed="55"/>
      </left>
      <right style="medium">
        <color indexed="64"/>
      </right>
      <top/>
      <bottom style="thin">
        <color indexed="55"/>
      </bottom>
      <diagonal/>
    </border>
    <border>
      <left style="medium">
        <color indexed="64"/>
      </left>
      <right style="thin">
        <color theme="0" tint="-0.34998626667073579"/>
      </right>
      <top/>
      <bottom style="medium">
        <color indexed="64"/>
      </bottom>
      <diagonal/>
    </border>
    <border>
      <left/>
      <right style="medium">
        <color indexed="64"/>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right style="medium">
        <color indexed="64"/>
      </right>
      <top style="thin">
        <color theme="0" tint="-0.34998626667073579"/>
      </top>
      <bottom/>
      <diagonal/>
    </border>
    <border>
      <left/>
      <right/>
      <top style="thin">
        <color theme="0" tint="-0.34998626667073579"/>
      </top>
      <bottom/>
      <diagonal/>
    </border>
    <border>
      <left style="thin">
        <color theme="0" tint="-0.34998626667073579"/>
      </left>
      <right/>
      <top style="thin">
        <color theme="0" tint="-0.34998626667073579"/>
      </top>
      <bottom/>
      <diagonal/>
    </border>
    <border>
      <left style="medium">
        <color indexed="64"/>
      </left>
      <right/>
      <top style="thin">
        <color indexed="55"/>
      </top>
      <bottom/>
      <diagonal/>
    </border>
    <border>
      <left style="medium">
        <color indexed="64"/>
      </left>
      <right style="thin">
        <color theme="0" tint="-0.34998626667073579"/>
      </right>
      <top style="thin">
        <color theme="0" tint="-0.34998626667073579"/>
      </top>
      <bottom style="thin">
        <color indexed="55"/>
      </bottom>
      <diagonal/>
    </border>
    <border>
      <left style="medium">
        <color indexed="64"/>
      </left>
      <right style="thin">
        <color theme="0" tint="-0.34998626667073579"/>
      </right>
      <top style="thin">
        <color indexed="55"/>
      </top>
      <bottom/>
      <diagonal/>
    </border>
    <border>
      <left style="thin">
        <color indexed="55"/>
      </left>
      <right style="medium">
        <color indexed="64"/>
      </right>
      <top/>
      <bottom style="thin">
        <color theme="0" tint="-0.34998626667073579"/>
      </bottom>
      <diagonal/>
    </border>
    <border>
      <left style="thin">
        <color indexed="55"/>
      </left>
      <right style="thin">
        <color indexed="55"/>
      </right>
      <top/>
      <bottom style="thin">
        <color theme="0" tint="-0.34998626667073579"/>
      </bottom>
      <diagonal/>
    </border>
    <border>
      <left/>
      <right style="thin">
        <color indexed="55"/>
      </right>
      <top/>
      <bottom style="thin">
        <color theme="0" tint="-0.34998626667073579"/>
      </bottom>
      <diagonal/>
    </border>
    <border>
      <left style="medium">
        <color indexed="64"/>
      </left>
      <right style="thin">
        <color theme="0" tint="-0.34998626667073579"/>
      </right>
      <top/>
      <bottom style="thin">
        <color indexed="55"/>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indexed="64"/>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medium">
        <color indexed="64"/>
      </left>
      <right style="thin">
        <color theme="0" tint="-0.34998626667073579"/>
      </right>
      <top/>
      <bottom style="thin">
        <color theme="0" tint="-0.34998626667073579"/>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rgb="FF969696"/>
      </top>
      <bottom style="medium">
        <color indexed="64"/>
      </bottom>
      <diagonal/>
    </border>
    <border>
      <left style="thin">
        <color rgb="FF969696"/>
      </left>
      <right/>
      <top style="thin">
        <color rgb="FF969696"/>
      </top>
      <bottom style="medium">
        <color indexed="64"/>
      </bottom>
      <diagonal/>
    </border>
    <border>
      <left/>
      <right style="thin">
        <color indexed="64"/>
      </right>
      <top style="thin">
        <color rgb="FF969696"/>
      </top>
      <bottom/>
      <diagonal/>
    </border>
    <border>
      <left/>
      <right/>
      <top style="thin">
        <color rgb="FF969696"/>
      </top>
      <bottom/>
      <diagonal/>
    </border>
    <border>
      <left/>
      <right/>
      <top style="thin">
        <color rgb="FF969696"/>
      </top>
      <bottom style="thin">
        <color rgb="FF969696"/>
      </bottom>
      <diagonal/>
    </border>
    <border>
      <left style="thin">
        <color rgb="FF969696"/>
      </left>
      <right/>
      <top style="thin">
        <color rgb="FF969696"/>
      </top>
      <bottom style="thin">
        <color rgb="FF969696"/>
      </bottom>
      <diagonal/>
    </border>
    <border>
      <left/>
      <right style="thin">
        <color indexed="64"/>
      </right>
      <top style="thin">
        <color rgb="FF969696"/>
      </top>
      <bottom style="thin">
        <color rgb="FF969696"/>
      </bottom>
      <diagonal/>
    </border>
    <border>
      <left style="thin">
        <color theme="0" tint="-0.34998626667073579"/>
      </left>
      <right/>
      <top style="medium">
        <color indexed="64"/>
      </top>
      <bottom/>
      <diagonal/>
    </border>
    <border>
      <left style="thin">
        <color indexed="64"/>
      </left>
      <right/>
      <top style="medium">
        <color indexed="64"/>
      </top>
      <bottom style="medium">
        <color indexed="64"/>
      </bottom>
      <diagonal/>
    </border>
    <border>
      <left style="thin">
        <color theme="0" tint="-0.34998626667073579"/>
      </left>
      <right/>
      <top style="medium">
        <color indexed="64"/>
      </top>
      <bottom style="medium">
        <color indexed="64"/>
      </bottom>
      <diagonal/>
    </border>
    <border>
      <left style="medium">
        <color indexed="64"/>
      </left>
      <right style="thin">
        <color theme="0" tint="-0.34998626667073579"/>
      </right>
      <top style="medium">
        <color indexed="64"/>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theme="0" tint="-0.34998626667073579"/>
      </bottom>
      <diagonal/>
    </border>
    <border>
      <left style="medium">
        <color indexed="64"/>
      </left>
      <right/>
      <top style="medium">
        <color indexed="64"/>
      </top>
      <bottom style="thin">
        <color theme="0" tint="-0.34998626667073579"/>
      </bottom>
      <diagonal/>
    </border>
    <border>
      <left style="thin">
        <color theme="0" tint="-0.34998626667073579"/>
      </left>
      <right style="medium">
        <color indexed="64"/>
      </right>
      <top style="thin">
        <color theme="0" tint="-0.34998626667073579"/>
      </top>
      <bottom/>
      <diagonal/>
    </border>
    <border>
      <left/>
      <right style="thin">
        <color theme="0" tint="-0.34998626667073579"/>
      </right>
      <top style="thin">
        <color theme="0" tint="-0.34998626667073579"/>
      </top>
      <bottom style="thin">
        <color indexed="64"/>
      </bottom>
      <diagonal/>
    </border>
    <border>
      <left style="thin">
        <color theme="0" tint="-0.34998626667073579"/>
      </left>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top/>
      <bottom style="thin">
        <color indexed="64"/>
      </bottom>
      <diagonal/>
    </border>
    <border>
      <left style="medium">
        <color indexed="64"/>
      </left>
      <right style="thin">
        <color theme="0" tint="-0.34998626667073579"/>
      </right>
      <top/>
      <bottom/>
      <diagonal/>
    </border>
    <border>
      <left/>
      <right style="medium">
        <color indexed="64"/>
      </right>
      <top style="medium">
        <color indexed="64"/>
      </top>
      <bottom style="thin">
        <color theme="0" tint="-0.34998626667073579"/>
      </bottom>
      <diagonal/>
    </border>
    <border>
      <left style="thin">
        <color theme="0" tint="-0.34998626667073579"/>
      </left>
      <right/>
      <top style="medium">
        <color indexed="64"/>
      </top>
      <bottom style="thin">
        <color theme="0" tint="-0.34998626667073579"/>
      </bottom>
      <diagonal/>
    </border>
    <border>
      <left style="medium">
        <color indexed="64"/>
      </left>
      <right style="thin">
        <color theme="0" tint="-0.34998626667073579"/>
      </right>
      <top style="medium">
        <color indexed="64"/>
      </top>
      <bottom/>
      <diagonal/>
    </border>
    <border>
      <left/>
      <right style="thin">
        <color indexed="64"/>
      </right>
      <top/>
      <bottom/>
      <diagonal/>
    </border>
    <border>
      <left style="thin">
        <color indexed="64"/>
      </left>
      <right/>
      <top/>
      <bottom/>
      <diagonal/>
    </border>
    <border>
      <left/>
      <right style="thin">
        <color indexed="64"/>
      </right>
      <top/>
      <bottom style="medium">
        <color indexed="64"/>
      </bottom>
      <diagonal/>
    </border>
    <border>
      <left style="thin">
        <color theme="0" tint="-0.34998626667073579"/>
      </left>
      <right/>
      <top/>
      <bottom style="medium">
        <color indexed="64"/>
      </bottom>
      <diagonal/>
    </border>
    <border>
      <left/>
      <right style="thin">
        <color indexed="64"/>
      </right>
      <top style="thin">
        <color theme="0" tint="-0.34998626667073579"/>
      </top>
      <bottom style="medium">
        <color indexed="64"/>
      </bottom>
      <diagonal/>
    </border>
    <border>
      <left/>
      <right/>
      <top style="thin">
        <color theme="0" tint="-0.34998626667073579"/>
      </top>
      <bottom style="medium">
        <color indexed="64"/>
      </bottom>
      <diagonal/>
    </border>
    <border>
      <left style="thin">
        <color theme="0" tint="-0.34998626667073579"/>
      </left>
      <right/>
      <top style="thin">
        <color theme="0" tint="-0.34998626667073579"/>
      </top>
      <bottom style="medium">
        <color indexed="64"/>
      </bottom>
      <diagonal/>
    </border>
    <border>
      <left/>
      <right style="thin">
        <color indexed="64"/>
      </right>
      <top style="thin">
        <color theme="0" tint="-0.34998626667073579"/>
      </top>
      <bottom style="thin">
        <color theme="0" tint="-0.34998626667073579"/>
      </bottom>
      <diagonal/>
    </border>
    <border>
      <left/>
      <right style="thin">
        <color indexed="64"/>
      </right>
      <top style="thin">
        <color theme="0" tint="-0.34998626667073579"/>
      </top>
      <bottom/>
      <diagonal/>
    </border>
    <border>
      <left/>
      <right style="medium">
        <color indexed="64"/>
      </right>
      <top style="thin">
        <color theme="0" tint="-0.34998626667073579"/>
      </top>
      <bottom style="medium">
        <color indexed="64"/>
      </bottom>
      <diagonal/>
    </border>
    <border>
      <left style="thin">
        <color theme="0" tint="-0.34998626667073579"/>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medium">
        <color indexed="64"/>
      </left>
      <right style="thin">
        <color indexed="55"/>
      </right>
      <top/>
      <bottom style="thin">
        <color indexed="55"/>
      </bottom>
      <diagonal/>
    </border>
    <border>
      <left style="thin">
        <color indexed="55"/>
      </left>
      <right style="thin">
        <color indexed="55"/>
      </right>
      <top/>
      <bottom/>
      <diagonal/>
    </border>
    <border>
      <left/>
      <right style="thin">
        <color indexed="64"/>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top/>
      <bottom style="thin">
        <color indexed="55"/>
      </bottom>
      <diagonal/>
    </border>
    <border>
      <left style="thin">
        <color indexed="64"/>
      </left>
      <right/>
      <top style="thin">
        <color indexed="55"/>
      </top>
      <bottom style="thin">
        <color indexed="55"/>
      </bottom>
      <diagonal/>
    </border>
    <border>
      <left/>
      <right style="thin">
        <color indexed="64"/>
      </right>
      <top style="thin">
        <color indexed="55"/>
      </top>
      <bottom/>
      <diagonal/>
    </border>
    <border>
      <left style="thin">
        <color indexed="55"/>
      </left>
      <right/>
      <top style="thin">
        <color indexed="55"/>
      </top>
      <bottom/>
      <diagonal/>
    </border>
    <border>
      <left style="medium">
        <color indexed="64"/>
      </left>
      <right style="thin">
        <color indexed="55"/>
      </right>
      <top style="thin">
        <color indexed="55"/>
      </top>
      <bottom style="medium">
        <color indexed="64"/>
      </bottom>
      <diagonal/>
    </border>
    <border>
      <left style="thin">
        <color indexed="55"/>
      </left>
      <right style="thin">
        <color indexed="55"/>
      </right>
      <top style="thin">
        <color indexed="55"/>
      </top>
      <bottom style="medium">
        <color indexed="64"/>
      </bottom>
      <diagonal/>
    </border>
    <border>
      <left style="thin">
        <color indexed="55"/>
      </left>
      <right style="medium">
        <color indexed="64"/>
      </right>
      <top style="thin">
        <color indexed="55"/>
      </top>
      <bottom style="medium">
        <color indexed="64"/>
      </bottom>
      <diagonal/>
    </border>
    <border>
      <left/>
      <right style="thin">
        <color indexed="64"/>
      </right>
      <top style="medium">
        <color indexed="64"/>
      </top>
      <bottom/>
      <diagonal/>
    </border>
    <border>
      <left style="thin">
        <color indexed="64"/>
      </left>
      <right style="medium">
        <color indexed="64"/>
      </right>
      <top/>
      <bottom style="thin">
        <color indexed="64"/>
      </bottom>
      <diagonal/>
    </border>
    <border>
      <left/>
      <right style="medium">
        <color indexed="64"/>
      </right>
      <top style="thin">
        <color indexed="64"/>
      </top>
      <bottom style="medium">
        <color indexed="64"/>
      </bottom>
      <diagonal/>
    </border>
    <border>
      <left/>
      <right style="thin">
        <color theme="0" tint="-0.34998626667073579"/>
      </right>
      <top/>
      <bottom/>
      <diagonal/>
    </border>
    <border>
      <left/>
      <right style="thin">
        <color theme="0" tint="-0.34998626667073579"/>
      </right>
      <top/>
      <bottom style="medium">
        <color indexed="64"/>
      </bottom>
      <diagonal/>
    </border>
    <border>
      <left style="thin">
        <color indexed="64"/>
      </left>
      <right style="medium">
        <color indexed="64"/>
      </right>
      <top style="thin">
        <color indexed="64"/>
      </top>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right/>
      <top style="thin">
        <color indexed="64"/>
      </top>
      <bottom style="medium">
        <color indexed="64"/>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style="thin">
        <color rgb="FF969696"/>
      </left>
      <right/>
      <top style="thin">
        <color rgb="FF969696"/>
      </top>
      <bottom/>
      <diagonal/>
    </border>
    <border>
      <left style="thin">
        <color theme="0" tint="-0.34998626667073579"/>
      </left>
      <right style="thin">
        <color indexed="64"/>
      </right>
      <top style="thin">
        <color theme="0" tint="-0.34998626667073579"/>
      </top>
      <bottom/>
      <diagonal/>
    </border>
    <border>
      <left style="thin">
        <color theme="0" tint="-0.34998626667073579"/>
      </left>
      <right style="thin">
        <color indexed="64"/>
      </right>
      <top style="thin">
        <color theme="0" tint="-0.34998626667073579"/>
      </top>
      <bottom style="medium">
        <color indexed="64"/>
      </bottom>
      <diagonal/>
    </border>
    <border>
      <left style="thin">
        <color theme="0" tint="-0.34998626667073579"/>
      </left>
      <right style="medium">
        <color indexed="64"/>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theme="0" tint="-0.34998626667073579"/>
      </bottom>
      <diagonal/>
    </border>
    <border>
      <left style="thin">
        <color indexed="64"/>
      </left>
      <right style="thin">
        <color indexed="64"/>
      </right>
      <top style="thin">
        <color indexed="64"/>
      </top>
      <bottom/>
      <diagonal/>
    </border>
    <border>
      <left style="medium">
        <color indexed="64"/>
      </left>
      <right/>
      <top/>
      <bottom style="thin">
        <color theme="0" tint="-0.34998626667073579"/>
      </bottom>
      <diagonal/>
    </border>
    <border>
      <left/>
      <right style="medium">
        <color indexed="64"/>
      </right>
      <top/>
      <bottom style="thin">
        <color theme="0" tint="-0.34998626667073579"/>
      </bottom>
      <diagonal/>
    </border>
    <border>
      <left/>
      <right/>
      <top/>
      <bottom style="thin">
        <color theme="0" tint="-0.34998626667073579"/>
      </bottom>
      <diagonal/>
    </border>
    <border>
      <left/>
      <right style="medium">
        <color indexed="64"/>
      </right>
      <top style="thin">
        <color theme="0" tint="-0.34998626667073579"/>
      </top>
      <bottom style="thin">
        <color indexed="64"/>
      </bottom>
      <diagonal/>
    </border>
    <border>
      <left style="thin">
        <color theme="0" tint="-0.34998626667073579"/>
      </left>
      <right/>
      <top/>
      <bottom style="thin">
        <color theme="0" tint="-0.34998626667073579"/>
      </bottom>
      <diagonal/>
    </border>
    <border>
      <left/>
      <right style="medium">
        <color indexed="64"/>
      </right>
      <top style="thin">
        <color indexed="64"/>
      </top>
      <bottom style="thin">
        <color theme="0" tint="-0.34998626667073579"/>
      </bottom>
      <diagonal/>
    </border>
    <border>
      <left style="thin">
        <color indexed="64"/>
      </left>
      <right/>
      <top style="medium">
        <color indexed="64"/>
      </top>
      <bottom/>
      <diagonal/>
    </border>
    <border>
      <left style="thin">
        <color indexed="55"/>
      </left>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55"/>
      </right>
      <top style="medium">
        <color indexed="64"/>
      </top>
      <bottom/>
      <diagonal/>
    </border>
    <border>
      <left style="medium">
        <color indexed="64"/>
      </left>
      <right style="thin">
        <color indexed="55"/>
      </right>
      <top/>
      <bottom/>
      <diagonal/>
    </border>
    <border>
      <left style="thin">
        <color indexed="55"/>
      </left>
      <right style="thin">
        <color indexed="64"/>
      </right>
      <top style="thin">
        <color indexed="55"/>
      </top>
      <bottom style="thin">
        <color indexed="55"/>
      </bottom>
      <diagonal/>
    </border>
    <border>
      <left style="medium">
        <color indexed="64"/>
      </left>
      <right style="thin">
        <color indexed="55"/>
      </right>
      <top/>
      <bottom style="medium">
        <color indexed="64"/>
      </bottom>
      <diagonal/>
    </border>
    <border>
      <left style="thin">
        <color indexed="55"/>
      </left>
      <right/>
      <top/>
      <bottom style="medium">
        <color indexed="64"/>
      </bottom>
      <diagonal/>
    </border>
    <border>
      <left style="thin">
        <color indexed="55"/>
      </left>
      <right/>
      <top style="medium">
        <color indexed="64"/>
      </top>
      <bottom/>
      <diagonal/>
    </border>
    <border>
      <left style="thin">
        <color indexed="55"/>
      </left>
      <right/>
      <top/>
      <bottom/>
      <diagonal/>
    </border>
    <border>
      <left style="medium">
        <color indexed="64"/>
      </left>
      <right style="thin">
        <color indexed="55"/>
      </right>
      <top style="medium">
        <color indexed="64"/>
      </top>
      <bottom style="medium">
        <color indexed="64"/>
      </bottom>
      <diagonal/>
    </border>
    <border>
      <left style="thin">
        <color indexed="55"/>
      </left>
      <right/>
      <top style="medium">
        <color indexed="64"/>
      </top>
      <bottom style="medium">
        <color indexed="64"/>
      </bottom>
      <diagonal/>
    </border>
    <border>
      <left/>
      <right/>
      <top style="thin">
        <color indexed="55"/>
      </top>
      <bottom/>
      <diagonal/>
    </border>
    <border>
      <left/>
      <right style="thin">
        <color indexed="64"/>
      </right>
      <top style="medium">
        <color indexed="64"/>
      </top>
      <bottom style="thin">
        <color indexed="55"/>
      </bottom>
      <diagonal/>
    </border>
    <border>
      <left/>
      <right style="thin">
        <color indexed="55"/>
      </right>
      <top/>
      <bottom/>
      <diagonal/>
    </border>
    <border>
      <left style="thin">
        <color indexed="64"/>
      </left>
      <right style="thin">
        <color indexed="64"/>
      </right>
      <top style="medium">
        <color indexed="64"/>
      </top>
      <bottom style="medium">
        <color indexed="64"/>
      </bottom>
      <diagonal/>
    </border>
    <border>
      <left style="thin">
        <color indexed="55"/>
      </left>
      <right style="thin">
        <color indexed="55"/>
      </right>
      <top style="medium">
        <color indexed="64"/>
      </top>
      <bottom style="medium">
        <color indexed="64"/>
      </bottom>
      <diagonal/>
    </border>
    <border>
      <left style="thin">
        <color indexed="55"/>
      </left>
      <right/>
      <top style="thin">
        <color indexed="55"/>
      </top>
      <bottom style="medium">
        <color indexed="64"/>
      </bottom>
      <diagonal/>
    </border>
    <border>
      <left style="medium">
        <color indexed="64"/>
      </left>
      <right style="thin">
        <color indexed="55"/>
      </right>
      <top style="thin">
        <color indexed="55"/>
      </top>
      <bottom/>
      <diagonal/>
    </border>
    <border>
      <left/>
      <right/>
      <top/>
      <bottom style="thin">
        <color indexed="55"/>
      </bottom>
      <diagonal/>
    </border>
    <border>
      <left style="medium">
        <color indexed="64"/>
      </left>
      <right/>
      <top/>
      <bottom style="thin">
        <color indexed="55"/>
      </bottom>
      <diagonal/>
    </border>
    <border>
      <left/>
      <right style="thin">
        <color indexed="55"/>
      </right>
      <top style="medium">
        <color indexed="64"/>
      </top>
      <bottom/>
      <diagonal/>
    </border>
    <border>
      <left/>
      <right style="thin">
        <color indexed="55"/>
      </right>
      <top style="thin">
        <color indexed="55"/>
      </top>
      <bottom style="medium">
        <color indexed="64"/>
      </bottom>
      <diagonal/>
    </border>
    <border>
      <left/>
      <right style="medium">
        <color indexed="64"/>
      </right>
      <top style="thin">
        <color indexed="55"/>
      </top>
      <bottom/>
      <diagonal/>
    </border>
    <border>
      <left style="thin">
        <color indexed="55"/>
      </left>
      <right style="thin">
        <color indexed="64"/>
      </right>
      <top/>
      <bottom style="thin">
        <color theme="0" tint="-0.34998626667073579"/>
      </bottom>
      <diagonal/>
    </border>
    <border>
      <left style="medium">
        <color indexed="64"/>
      </left>
      <right style="thin">
        <color indexed="55"/>
      </right>
      <top/>
      <bottom style="thin">
        <color theme="0" tint="-0.34998626667073579"/>
      </bottom>
      <diagonal/>
    </border>
    <border>
      <left style="medium">
        <color indexed="64"/>
      </left>
      <right style="thin">
        <color indexed="55"/>
      </right>
      <top style="thin">
        <color indexed="55"/>
      </top>
      <bottom style="thin">
        <color theme="0" tint="-0.34998626667073579"/>
      </bottom>
      <diagonal/>
    </border>
    <border>
      <left style="thin">
        <color indexed="55"/>
      </left>
      <right style="thin">
        <color indexed="55"/>
      </right>
      <top style="medium">
        <color indexed="64"/>
      </top>
      <bottom style="thin">
        <color indexed="55"/>
      </bottom>
      <diagonal/>
    </border>
    <border>
      <left/>
      <right/>
      <top style="thin">
        <color theme="0" tint="-0.34998626667073579"/>
      </top>
      <bottom style="thin">
        <color indexed="64"/>
      </bottom>
      <diagonal/>
    </border>
    <border>
      <left/>
      <right style="thin">
        <color theme="0" tint="-0.34998626667073579"/>
      </right>
      <top style="thin">
        <color theme="0" tint="-0.34998626667073579"/>
      </top>
      <bottom/>
      <diagonal/>
    </border>
    <border>
      <left style="thin">
        <color indexed="55"/>
      </left>
      <right style="thin">
        <color indexed="64"/>
      </right>
      <top style="thin">
        <color indexed="55"/>
      </top>
      <bottom style="medium">
        <color indexed="64"/>
      </bottom>
      <diagonal/>
    </border>
    <border>
      <left style="thin">
        <color indexed="55"/>
      </left>
      <right/>
      <top style="thin">
        <color theme="0" tint="-0.34998626667073579"/>
      </top>
      <bottom/>
      <diagonal/>
    </border>
    <border>
      <left/>
      <right/>
      <top style="thin">
        <color indexed="55"/>
      </top>
      <bottom style="medium">
        <color indexed="64"/>
      </bottom>
      <diagonal/>
    </border>
    <border>
      <left style="thin">
        <color indexed="55"/>
      </left>
      <right style="thin">
        <color indexed="55"/>
      </right>
      <top style="thin">
        <color indexed="55"/>
      </top>
      <bottom style="thin">
        <color theme="0" tint="-0.34998626667073579"/>
      </bottom>
      <diagonal/>
    </border>
    <border>
      <left style="thin">
        <color indexed="55"/>
      </left>
      <right style="medium">
        <color indexed="64"/>
      </right>
      <top style="medium">
        <color indexed="64"/>
      </top>
      <bottom style="thin">
        <color indexed="64"/>
      </bottom>
      <diagonal/>
    </border>
    <border>
      <left style="thin">
        <color indexed="55"/>
      </left>
      <right style="thin">
        <color indexed="55"/>
      </right>
      <top style="medium">
        <color indexed="64"/>
      </top>
      <bottom style="thin">
        <color indexed="64"/>
      </bottom>
      <diagonal/>
    </border>
    <border>
      <left style="thin">
        <color indexed="64"/>
      </left>
      <right/>
      <top style="thin">
        <color theme="0" tint="-0.34998626667073579"/>
      </top>
      <bottom style="medium">
        <color indexed="64"/>
      </bottom>
      <diagonal/>
    </border>
    <border>
      <left style="thin">
        <color indexed="55"/>
      </left>
      <right style="thin">
        <color indexed="64"/>
      </right>
      <top style="thin">
        <color theme="0" tint="-0.34998626667073579"/>
      </top>
      <bottom style="medium">
        <color indexed="64"/>
      </bottom>
      <diagonal/>
    </border>
    <border>
      <left style="thin">
        <color indexed="55"/>
      </left>
      <right style="thin">
        <color indexed="55"/>
      </right>
      <top style="thin">
        <color theme="0" tint="-0.34998626667073579"/>
      </top>
      <bottom style="medium">
        <color indexed="64"/>
      </bottom>
      <diagonal/>
    </border>
    <border>
      <left style="medium">
        <color indexed="64"/>
      </left>
      <right style="thin">
        <color indexed="55"/>
      </right>
      <top style="thin">
        <color theme="0" tint="-0.34998626667073579"/>
      </top>
      <bottom style="medium">
        <color indexed="64"/>
      </bottom>
      <diagonal/>
    </border>
    <border>
      <left style="thin">
        <color indexed="64"/>
      </left>
      <right/>
      <top style="thin">
        <color theme="0" tint="-0.34998626667073579"/>
      </top>
      <bottom style="thin">
        <color theme="0" tint="-0.34998626667073579"/>
      </bottom>
      <diagonal/>
    </border>
    <border>
      <left/>
      <right style="thin">
        <color indexed="64"/>
      </right>
      <top style="medium">
        <color indexed="64"/>
      </top>
      <bottom style="thin">
        <color theme="0" tint="-0.34998626667073579"/>
      </bottom>
      <diagonal/>
    </border>
    <border>
      <left style="medium">
        <color indexed="64"/>
      </left>
      <right/>
      <top style="thin">
        <color theme="0" tint="-0.34998626667073579"/>
      </top>
      <bottom style="medium">
        <color indexed="64"/>
      </bottom>
      <diagonal/>
    </border>
    <border>
      <left style="medium">
        <color indexed="64"/>
      </left>
      <right/>
      <top style="thin">
        <color theme="0" tint="-0.34998626667073579"/>
      </top>
      <bottom style="thin">
        <color theme="0" tint="-0.34998626667073579"/>
      </bottom>
      <diagonal/>
    </border>
    <border>
      <left/>
      <right style="thin">
        <color indexed="64"/>
      </right>
      <top style="thin">
        <color indexed="55"/>
      </top>
      <bottom style="medium">
        <color indexed="64"/>
      </bottom>
      <diagonal/>
    </border>
    <border>
      <left style="medium">
        <color indexed="64"/>
      </left>
      <right/>
      <top/>
      <bottom style="thin">
        <color indexed="64"/>
      </bottom>
      <diagonal/>
    </border>
    <border>
      <left style="medium">
        <color indexed="64"/>
      </left>
      <right/>
      <top style="thin">
        <color theme="0" tint="-0.34998626667073579"/>
      </top>
      <bottom/>
      <diagonal/>
    </border>
    <border>
      <left style="thin">
        <color indexed="64"/>
      </left>
      <right style="thin">
        <color indexed="64"/>
      </right>
      <top style="medium">
        <color indexed="64"/>
      </top>
      <bottom/>
      <diagonal/>
    </border>
    <border>
      <left/>
      <right style="medium">
        <color indexed="64"/>
      </right>
      <top/>
      <bottom style="thin">
        <color indexed="55"/>
      </bottom>
      <diagonal/>
    </border>
    <border>
      <left style="thin">
        <color indexed="64"/>
      </left>
      <right style="medium">
        <color indexed="64"/>
      </right>
      <top/>
      <bottom style="medium">
        <color indexed="64"/>
      </bottom>
      <diagonal/>
    </border>
    <border>
      <left style="thin">
        <color theme="0" tint="-0.34998626667073579"/>
      </left>
      <right style="thin">
        <color indexed="64"/>
      </right>
      <top style="thin">
        <color theme="0" tint="-0.34998626667073579"/>
      </top>
      <bottom style="thin">
        <color indexed="64"/>
      </bottom>
      <diagonal/>
    </border>
    <border>
      <left style="thin">
        <color indexed="64"/>
      </left>
      <right/>
      <top style="thin">
        <color theme="0" tint="-0.34998626667073579"/>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55"/>
      </left>
      <right/>
      <top style="thin">
        <color theme="0" tint="-0.34998626667073579"/>
      </top>
      <bottom style="thin">
        <color theme="0" tint="-0.34998626667073579"/>
      </bottom>
      <diagonal/>
    </border>
    <border>
      <left style="thin">
        <color rgb="FF969696"/>
      </left>
      <right/>
      <top/>
      <bottom style="thin">
        <color rgb="FF969696"/>
      </bottom>
      <diagonal/>
    </border>
    <border>
      <left/>
      <right/>
      <top/>
      <bottom style="thin">
        <color rgb="FF969696"/>
      </bottom>
      <diagonal/>
    </border>
    <border>
      <left/>
      <right style="thin">
        <color indexed="64"/>
      </right>
      <top/>
      <bottom style="thin">
        <color rgb="FF969696"/>
      </bottom>
      <diagonal/>
    </border>
    <border>
      <left style="thin">
        <color rgb="FF969696"/>
      </left>
      <right/>
      <top style="thin">
        <color rgb="FF969696"/>
      </top>
      <bottom style="thin">
        <color theme="0" tint="-0.34998626667073579"/>
      </bottom>
      <diagonal/>
    </border>
    <border>
      <left/>
      <right/>
      <top style="thin">
        <color rgb="FF969696"/>
      </top>
      <bottom style="thin">
        <color theme="0" tint="-0.34998626667073579"/>
      </bottom>
      <diagonal/>
    </border>
    <border>
      <left/>
      <right style="thin">
        <color indexed="64"/>
      </right>
      <top style="thin">
        <color rgb="FF969696"/>
      </top>
      <bottom style="thin">
        <color theme="0" tint="-0.34998626667073579"/>
      </bottom>
      <diagonal/>
    </border>
    <border>
      <left style="thin">
        <color rgb="FF969696"/>
      </left>
      <right/>
      <top style="thin">
        <color theme="0" tint="-0.34998626667073579"/>
      </top>
      <bottom style="thin">
        <color rgb="FF969696"/>
      </bottom>
      <diagonal/>
    </border>
    <border>
      <left/>
      <right/>
      <top style="thin">
        <color theme="0" tint="-0.34998626667073579"/>
      </top>
      <bottom style="thin">
        <color rgb="FF969696"/>
      </bottom>
      <diagonal/>
    </border>
    <border>
      <left/>
      <right style="thin">
        <color indexed="64"/>
      </right>
      <top style="thin">
        <color theme="0" tint="-0.34998626667073579"/>
      </top>
      <bottom style="thin">
        <color rgb="FF969696"/>
      </bottom>
      <diagonal/>
    </border>
    <border>
      <left style="thin">
        <color indexed="64"/>
      </left>
      <right/>
      <top style="thin">
        <color theme="0" tint="-0.34998626667073579"/>
      </top>
      <bottom/>
      <diagonal/>
    </border>
    <border>
      <left style="thin">
        <color indexed="64"/>
      </left>
      <right/>
      <top/>
      <bottom style="thin">
        <color theme="0" tint="-0.34998626667073579"/>
      </bottom>
      <diagonal/>
    </border>
    <border>
      <left style="thin">
        <color indexed="55"/>
      </left>
      <right style="medium">
        <color indexed="64"/>
      </right>
      <top style="medium">
        <color indexed="64"/>
      </top>
      <bottom style="thin">
        <color indexed="55"/>
      </bottom>
      <diagonal/>
    </border>
    <border>
      <left style="medium">
        <color indexed="64"/>
      </left>
      <right style="thin">
        <color indexed="64"/>
      </right>
      <top style="medium">
        <color indexed="64"/>
      </top>
      <bottom style="medium">
        <color indexed="64"/>
      </bottom>
      <diagonal/>
    </border>
    <border>
      <left/>
      <right style="thin">
        <color theme="0" tint="-0.34998626667073579"/>
      </right>
      <top style="thin">
        <color theme="0" tint="-0.34998626667073579"/>
      </top>
      <bottom style="medium">
        <color indexed="64"/>
      </bottom>
      <diagonal/>
    </border>
    <border>
      <left/>
      <right style="thin">
        <color theme="0" tint="-0.34998626667073579"/>
      </right>
      <top style="thin">
        <color theme="0" tint="-0.34998626667073579"/>
      </top>
      <bottom style="thin">
        <color theme="0" tint="-0.34998626667073579"/>
      </bottom>
      <diagonal/>
    </border>
    <border>
      <left/>
      <right style="thin">
        <color theme="0" tint="-0.34998626667073579"/>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thin">
        <color theme="0" tint="-0.34998626667073579"/>
      </top>
      <bottom/>
      <diagonal/>
    </border>
    <border>
      <left style="medium">
        <color indexed="64"/>
      </left>
      <right style="thin">
        <color indexed="64"/>
      </right>
      <top style="thin">
        <color theme="0" tint="-0.34998626667073579"/>
      </top>
      <bottom style="thin">
        <color theme="0" tint="-0.34998626667073579"/>
      </bottom>
      <diagonal/>
    </border>
    <border>
      <left style="medium">
        <color indexed="64"/>
      </left>
      <right style="thin">
        <color indexed="64"/>
      </right>
      <top/>
      <bottom style="thin">
        <color theme="0" tint="-0.34998626667073579"/>
      </bottom>
      <diagonal/>
    </border>
    <border>
      <left style="medium">
        <color indexed="64"/>
      </left>
      <right style="medium">
        <color indexed="64"/>
      </right>
      <top style="thin">
        <color theme="0" tint="-0.34998626667073579"/>
      </top>
      <bottom style="thin">
        <color theme="0" tint="-0.34998626667073579"/>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thin">
        <color indexed="55"/>
      </right>
      <top style="thin">
        <color indexed="55"/>
      </top>
      <bottom/>
      <diagonal/>
    </border>
    <border>
      <left style="thin">
        <color indexed="64"/>
      </left>
      <right/>
      <top style="thin">
        <color indexed="55"/>
      </top>
      <bottom style="medium">
        <color indexed="64"/>
      </bottom>
      <diagonal/>
    </border>
    <border>
      <left style="medium">
        <color indexed="64"/>
      </left>
      <right/>
      <top style="thin">
        <color indexed="55"/>
      </top>
      <bottom style="medium">
        <color indexed="64"/>
      </bottom>
      <diagonal/>
    </border>
    <border>
      <left/>
      <right style="medium">
        <color indexed="64"/>
      </right>
      <top style="thin">
        <color indexed="55"/>
      </top>
      <bottom style="medium">
        <color indexed="64"/>
      </bottom>
      <diagonal/>
    </border>
    <border>
      <left/>
      <right style="thin">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indexed="64"/>
      </left>
      <right style="thin">
        <color indexed="64"/>
      </right>
      <top style="thin">
        <color theme="0" tint="-0.34998626667073579"/>
      </top>
      <bottom style="thin">
        <color indexed="64"/>
      </bottom>
      <diagonal/>
    </border>
    <border>
      <left style="medium">
        <color indexed="64"/>
      </left>
      <right/>
      <top style="thin">
        <color theme="0" tint="-0.34998626667073579"/>
      </top>
      <bottom style="thin">
        <color indexed="64"/>
      </bottom>
      <diagonal/>
    </border>
    <border>
      <left style="medium">
        <color indexed="64"/>
      </left>
      <right style="thin">
        <color indexed="64"/>
      </right>
      <top style="thin">
        <color theme="0" tint="-0.34998626667073579"/>
      </top>
      <bottom style="thin">
        <color indexed="64"/>
      </bottom>
      <diagonal/>
    </border>
    <border>
      <left style="medium">
        <color indexed="64"/>
      </left>
      <right style="medium">
        <color indexed="64"/>
      </right>
      <top style="thin">
        <color indexed="64"/>
      </top>
      <bottom/>
      <diagonal/>
    </border>
    <border>
      <left style="thin">
        <color indexed="55"/>
      </left>
      <right style="medium">
        <color indexed="64"/>
      </right>
      <top style="thin">
        <color indexed="55"/>
      </top>
      <bottom style="thin">
        <color theme="0" tint="-0.34998626667073579"/>
      </bottom>
      <diagonal/>
    </border>
    <border>
      <left style="thin">
        <color theme="0" tint="-0.34998626667073579"/>
      </left>
      <right style="medium">
        <color indexed="64"/>
      </right>
      <top/>
      <bottom style="thin">
        <color indexed="64"/>
      </bottom>
      <diagonal/>
    </border>
    <border>
      <left style="thin">
        <color theme="0" tint="-0.34998626667073579"/>
      </left>
      <right style="thin">
        <color theme="0" tint="-0.34998626667073579"/>
      </right>
      <top/>
      <bottom style="thin">
        <color indexed="64"/>
      </bottom>
      <diagonal/>
    </border>
    <border>
      <left style="thin">
        <color theme="0" tint="-0.34998626667073579"/>
      </left>
      <right style="thin">
        <color theme="0" tint="-0.34998626667073579"/>
      </right>
      <top style="medium">
        <color indexed="64"/>
      </top>
      <bottom/>
      <diagonal/>
    </border>
    <border>
      <left style="thin">
        <color theme="0" tint="-0.34998626667073579"/>
      </left>
      <right style="medium">
        <color indexed="64"/>
      </right>
      <top style="medium">
        <color indexed="64"/>
      </top>
      <bottom/>
      <diagonal/>
    </border>
    <border>
      <left style="medium">
        <color indexed="64"/>
      </left>
      <right style="medium">
        <color indexed="64"/>
      </right>
      <top style="medium">
        <color indexed="64"/>
      </top>
      <bottom/>
      <diagonal/>
    </border>
    <border>
      <left/>
      <right style="thin">
        <color theme="0" tint="-0.34998626667073579"/>
      </right>
      <top/>
      <bottom style="thin">
        <color indexed="64"/>
      </bottom>
      <diagonal/>
    </border>
    <border>
      <left style="medium">
        <color indexed="64"/>
      </left>
      <right style="thin">
        <color theme="0" tint="-0.34998626667073579"/>
      </right>
      <top style="thin">
        <color theme="0" tint="-0.34998626667073579"/>
      </top>
      <bottom/>
      <diagonal/>
    </border>
    <border>
      <left style="thin">
        <color theme="0" tint="-0.34998626667073579"/>
      </left>
      <right style="thin">
        <color theme="0" tint="-0.34998626667073579"/>
      </right>
      <top style="thin">
        <color theme="0" tint="-0.34998626667073579"/>
      </top>
      <bottom/>
      <diagonal/>
    </border>
    <border>
      <left/>
      <right style="thin">
        <color indexed="64"/>
      </right>
      <top/>
      <bottom style="thin">
        <color theme="0" tint="-0.34998626667073579"/>
      </bottom>
      <diagonal/>
    </border>
    <border>
      <left style="thin">
        <color indexed="64"/>
      </left>
      <right/>
      <top/>
      <bottom style="medium">
        <color indexed="64"/>
      </bottom>
      <diagonal/>
    </border>
    <border>
      <left/>
      <right style="thin">
        <color theme="0" tint="-0.34998626667073579"/>
      </right>
      <top/>
      <bottom style="thin">
        <color theme="0" tint="-0.34998626667073579"/>
      </bottom>
      <diagonal/>
    </border>
    <border>
      <left/>
      <right style="thin">
        <color theme="0" tint="-0.34998626667073579"/>
      </right>
      <top style="medium">
        <color indexed="64"/>
      </top>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style="thin">
        <color theme="0" tint="-0.34998626667073579"/>
      </left>
      <right style="thin">
        <color indexed="64"/>
      </right>
      <top/>
      <bottom/>
      <diagonal/>
    </border>
    <border>
      <left style="medium">
        <color indexed="64"/>
      </left>
      <right style="thin">
        <color indexed="64"/>
      </right>
      <top style="medium">
        <color indexed="64"/>
      </top>
      <bottom/>
      <diagonal/>
    </border>
    <border>
      <left style="thin">
        <color theme="0" tint="-0.34998626667073579"/>
      </left>
      <right style="thin">
        <color indexed="55"/>
      </right>
      <top/>
      <bottom style="thin">
        <color indexed="55"/>
      </bottom>
      <diagonal/>
    </border>
    <border>
      <left/>
      <right style="thin">
        <color indexed="55"/>
      </right>
      <top style="medium">
        <color indexed="64"/>
      </top>
      <bottom style="thin">
        <color indexed="55"/>
      </bottom>
      <diagonal/>
    </border>
    <border>
      <left style="medium">
        <color indexed="64"/>
      </left>
      <right style="thin">
        <color indexed="64"/>
      </right>
      <top style="medium">
        <color indexed="64"/>
      </top>
      <bottom style="thin">
        <color indexed="64"/>
      </bottom>
      <diagonal/>
    </border>
    <border>
      <left style="thin">
        <color theme="0" tint="-0.34998626667073579"/>
      </left>
      <right style="thin">
        <color indexed="55"/>
      </right>
      <top style="thin">
        <color indexed="55"/>
      </top>
      <bottom style="medium">
        <color indexed="64"/>
      </bottom>
      <diagonal/>
    </border>
    <border>
      <left/>
      <right style="thin">
        <color theme="0" tint="-0.34998626667073579"/>
      </right>
      <top style="thin">
        <color indexed="55"/>
      </top>
      <bottom/>
      <diagonal/>
    </border>
    <border>
      <left style="medium">
        <color indexed="64"/>
      </left>
      <right style="thin">
        <color theme="0" tint="-0.34998626667073579"/>
      </right>
      <top style="medium">
        <color indexed="64"/>
      </top>
      <bottom style="thin">
        <color theme="0" tint="-0.34998626667073579"/>
      </bottom>
      <diagonal/>
    </border>
  </borders>
  <cellStyleXfs count="7">
    <xf numFmtId="0" fontId="0" fillId="0" borderId="0"/>
    <xf numFmtId="0" fontId="2" fillId="0" borderId="0"/>
    <xf numFmtId="0" fontId="3"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1" fillId="0" borderId="0"/>
    <xf numFmtId="44" fontId="1" fillId="0" borderId="0" applyFont="0" applyFill="0" applyBorder="0" applyAlignment="0" applyProtection="0"/>
    <xf numFmtId="9" fontId="1" fillId="0" borderId="0" applyFont="0" applyFill="0" applyBorder="0" applyAlignment="0" applyProtection="0"/>
  </cellStyleXfs>
  <cellXfs count="1408">
    <xf numFmtId="0" fontId="0" fillId="0" borderId="0" xfId="0"/>
    <xf numFmtId="0" fontId="2" fillId="0" borderId="0" xfId="1" applyFont="1"/>
    <xf numFmtId="0" fontId="4" fillId="0" borderId="0" xfId="4" applyFont="1"/>
    <xf numFmtId="0" fontId="0" fillId="0" borderId="0" xfId="0" applyFont="1"/>
    <xf numFmtId="0" fontId="4" fillId="0" borderId="0" xfId="4" applyFont="1" applyProtection="1"/>
    <xf numFmtId="0" fontId="1" fillId="0" borderId="0" xfId="4" applyFont="1" applyProtection="1"/>
    <xf numFmtId="0" fontId="4" fillId="5" borderId="24" xfId="4" applyFont="1" applyFill="1" applyBorder="1" applyAlignment="1" applyProtection="1">
      <alignment horizontal="center" vertical="center" wrapText="1"/>
    </xf>
    <xf numFmtId="0" fontId="4" fillId="0" borderId="0" xfId="4" applyFont="1" applyBorder="1" applyProtection="1"/>
    <xf numFmtId="0" fontId="4" fillId="5" borderId="92" xfId="4" applyFont="1" applyFill="1" applyBorder="1" applyAlignment="1" applyProtection="1">
      <alignment horizontal="center" vertical="top" wrapText="1"/>
    </xf>
    <xf numFmtId="0" fontId="4" fillId="5" borderId="89" xfId="4" applyFont="1" applyFill="1" applyBorder="1" applyAlignment="1" applyProtection="1">
      <alignment horizontal="center" vertical="top" wrapText="1"/>
    </xf>
    <xf numFmtId="0" fontId="10" fillId="0" borderId="0" xfId="1" applyFont="1"/>
    <xf numFmtId="0" fontId="4" fillId="0" borderId="1" xfId="4" applyNumberFormat="1" applyFont="1" applyBorder="1" applyAlignment="1" applyProtection="1">
      <alignment horizontal="center" vertical="center" wrapText="1"/>
      <protection locked="0"/>
    </xf>
    <xf numFmtId="49" fontId="4" fillId="10" borderId="1" xfId="4" applyNumberFormat="1" applyFont="1" applyFill="1" applyBorder="1" applyAlignment="1" applyProtection="1">
      <alignment horizontal="center" vertical="center" wrapText="1"/>
      <protection locked="0"/>
    </xf>
    <xf numFmtId="0" fontId="10" fillId="0" borderId="20" xfId="1" applyFont="1" applyBorder="1" applyProtection="1"/>
    <xf numFmtId="0" fontId="10" fillId="0" borderId="21" xfId="1" applyFont="1" applyBorder="1" applyProtection="1"/>
    <xf numFmtId="0" fontId="10" fillId="0" borderId="24" xfId="1" applyFont="1" applyBorder="1" applyProtection="1"/>
    <xf numFmtId="0" fontId="10" fillId="0" borderId="0" xfId="1" applyFont="1" applyBorder="1" applyProtection="1"/>
    <xf numFmtId="0" fontId="10" fillId="0" borderId="17" xfId="1" applyFont="1" applyBorder="1"/>
    <xf numFmtId="0" fontId="4" fillId="0" borderId="0" xfId="4" applyFont="1" applyFill="1" applyProtection="1"/>
    <xf numFmtId="0" fontId="7" fillId="0" borderId="0" xfId="4" applyFont="1" applyAlignment="1">
      <alignment vertical="center"/>
    </xf>
    <xf numFmtId="0" fontId="10" fillId="9" borderId="83" xfId="4" applyFont="1" applyFill="1" applyBorder="1" applyAlignment="1">
      <alignment horizontal="center" vertical="center" wrapText="1"/>
    </xf>
    <xf numFmtId="0" fontId="7" fillId="0" borderId="0" xfId="4" applyFont="1" applyBorder="1" applyAlignment="1">
      <alignment vertical="center"/>
    </xf>
    <xf numFmtId="0" fontId="10" fillId="0" borderId="1" xfId="1" applyFont="1" applyBorder="1" applyAlignment="1" applyProtection="1">
      <alignment horizontal="left" vertical="center" wrapText="1"/>
      <protection locked="0"/>
    </xf>
    <xf numFmtId="0" fontId="4" fillId="10" borderId="7" xfId="4" applyFont="1" applyFill="1" applyBorder="1" applyAlignment="1" applyProtection="1">
      <alignment horizontal="center" vertical="center" wrapText="1"/>
      <protection locked="0"/>
    </xf>
    <xf numFmtId="0" fontId="9" fillId="12" borderId="22" xfId="4" applyFont="1" applyFill="1" applyBorder="1" applyAlignment="1" applyProtection="1">
      <alignment horizontal="center" vertical="top" wrapText="1"/>
    </xf>
    <xf numFmtId="0" fontId="4" fillId="0" borderId="0" xfId="0" applyFont="1"/>
    <xf numFmtId="0" fontId="4" fillId="0" borderId="0" xfId="0" applyFont="1" applyAlignment="1">
      <alignment wrapText="1"/>
    </xf>
    <xf numFmtId="0" fontId="4" fillId="0" borderId="0" xfId="0" applyFont="1" applyBorder="1"/>
    <xf numFmtId="0" fontId="5" fillId="0" borderId="0" xfId="0" applyFont="1" applyBorder="1" applyAlignment="1">
      <alignment vertical="center"/>
    </xf>
    <xf numFmtId="0" fontId="10" fillId="0" borderId="1" xfId="1" applyFont="1" applyFill="1" applyBorder="1" applyAlignment="1" applyProtection="1">
      <alignment horizontal="center" vertical="center" wrapText="1"/>
      <protection locked="0"/>
    </xf>
    <xf numFmtId="0" fontId="10" fillId="0" borderId="7" xfId="1" applyFont="1" applyFill="1" applyBorder="1" applyAlignment="1" applyProtection="1">
      <alignment horizontal="center" vertical="center" wrapText="1"/>
      <protection locked="0"/>
    </xf>
    <xf numFmtId="0" fontId="4" fillId="10" borderId="1" xfId="0" applyFont="1" applyFill="1" applyBorder="1" applyAlignment="1" applyProtection="1">
      <alignment horizontal="center" vertical="center" wrapText="1"/>
      <protection locked="0"/>
    </xf>
    <xf numFmtId="9" fontId="4" fillId="0" borderId="1" xfId="0" applyNumberFormat="1" applyFont="1" applyBorder="1" applyAlignment="1" applyProtection="1">
      <alignment horizontal="center" vertical="center"/>
      <protection locked="0"/>
    </xf>
    <xf numFmtId="9" fontId="4" fillId="0" borderId="110" xfId="0" applyNumberFormat="1" applyFont="1" applyBorder="1" applyAlignment="1" applyProtection="1">
      <alignment horizontal="center" vertical="center"/>
      <protection locked="0"/>
    </xf>
    <xf numFmtId="9" fontId="4" fillId="0" borderId="132" xfId="0" applyNumberFormat="1" applyFont="1" applyBorder="1" applyAlignment="1" applyProtection="1">
      <alignment horizontal="center" vertical="center"/>
      <protection locked="0"/>
    </xf>
    <xf numFmtId="42" fontId="4" fillId="0" borderId="15" xfId="0" applyNumberFormat="1" applyFont="1" applyBorder="1" applyAlignment="1" applyProtection="1">
      <alignment horizontal="center" vertical="center"/>
      <protection locked="0"/>
    </xf>
    <xf numFmtId="0" fontId="4" fillId="0" borderId="0" xfId="0" applyFont="1" applyAlignment="1">
      <alignment vertical="center"/>
    </xf>
    <xf numFmtId="0" fontId="4" fillId="0" borderId="0" xfId="0" applyFont="1" applyBorder="1" applyAlignment="1">
      <alignment vertical="center"/>
    </xf>
    <xf numFmtId="0" fontId="10" fillId="11" borderId="41" xfId="1" applyFont="1" applyFill="1" applyBorder="1" applyAlignment="1">
      <alignment horizontal="center" vertical="center"/>
    </xf>
    <xf numFmtId="0" fontId="8" fillId="0" borderId="18" xfId="2" applyFont="1" applyBorder="1" applyAlignment="1" applyProtection="1">
      <alignment horizontal="right" vertical="center"/>
    </xf>
    <xf numFmtId="0" fontId="4" fillId="0" borderId="0" xfId="0" applyFont="1" applyBorder="1"/>
    <xf numFmtId="0" fontId="11" fillId="11" borderId="148" xfId="0" applyFont="1" applyFill="1" applyBorder="1" applyAlignment="1">
      <alignment horizontal="center" vertical="center"/>
    </xf>
    <xf numFmtId="0" fontId="4" fillId="0" borderId="1" xfId="0" applyFont="1" applyBorder="1" applyAlignment="1">
      <alignment horizontal="center" vertical="center"/>
    </xf>
    <xf numFmtId="0" fontId="4" fillId="10" borderId="71" xfId="0" applyFont="1" applyFill="1" applyBorder="1" applyAlignment="1" applyProtection="1">
      <alignment horizontal="center" vertical="center" wrapText="1"/>
      <protection locked="0"/>
    </xf>
    <xf numFmtId="0" fontId="4" fillId="10" borderId="72" xfId="0" applyFont="1" applyFill="1" applyBorder="1" applyAlignment="1" applyProtection="1">
      <alignment horizontal="center" vertical="center" wrapText="1"/>
      <protection locked="0"/>
    </xf>
    <xf numFmtId="0" fontId="4" fillId="0" borderId="7" xfId="0" applyFont="1" applyBorder="1" applyAlignment="1">
      <alignment horizontal="center" vertical="center"/>
    </xf>
    <xf numFmtId="0" fontId="4" fillId="0" borderId="0" xfId="0" applyFont="1" applyAlignment="1">
      <alignment vertical="center" wrapText="1"/>
    </xf>
    <xf numFmtId="0" fontId="4" fillId="0" borderId="0" xfId="0" applyFont="1" applyBorder="1" applyAlignment="1">
      <alignment vertical="center" wrapText="1"/>
    </xf>
    <xf numFmtId="0" fontId="4" fillId="0" borderId="128" xfId="0" applyFont="1" applyFill="1" applyBorder="1" applyAlignment="1">
      <alignment vertical="center"/>
    </xf>
    <xf numFmtId="0" fontId="4" fillId="0" borderId="0" xfId="0" applyFont="1" applyFill="1" applyAlignment="1">
      <alignment vertical="center"/>
    </xf>
    <xf numFmtId="0" fontId="10" fillId="0" borderId="0" xfId="0" applyFont="1" applyFill="1" applyBorder="1" applyAlignment="1" applyProtection="1">
      <alignment vertical="center" wrapText="1"/>
      <protection locked="0"/>
    </xf>
    <xf numFmtId="0" fontId="10" fillId="11" borderId="160" xfId="1" applyFont="1" applyFill="1" applyBorder="1" applyAlignment="1">
      <alignment horizontal="center" vertical="center" wrapText="1"/>
    </xf>
    <xf numFmtId="9" fontId="10" fillId="0" borderId="124" xfId="1" applyNumberFormat="1" applyFont="1" applyBorder="1" applyAlignment="1" applyProtection="1">
      <alignment horizontal="center" vertical="center" wrapText="1"/>
      <protection locked="0"/>
    </xf>
    <xf numFmtId="0" fontId="4" fillId="11" borderId="19" xfId="4" applyFont="1" applyFill="1" applyBorder="1" applyAlignment="1">
      <alignment vertical="center"/>
    </xf>
    <xf numFmtId="0" fontId="4" fillId="11" borderId="193" xfId="4" applyFont="1" applyFill="1" applyBorder="1" applyAlignment="1">
      <alignment horizontal="left" indent="1"/>
    </xf>
    <xf numFmtId="0" fontId="4" fillId="11" borderId="24" xfId="4" applyFont="1" applyFill="1" applyBorder="1" applyAlignment="1">
      <alignment horizontal="left" indent="1"/>
    </xf>
    <xf numFmtId="0" fontId="4" fillId="11" borderId="196" xfId="4" applyFont="1" applyFill="1" applyBorder="1" applyAlignment="1">
      <alignment horizontal="left" indent="1"/>
    </xf>
    <xf numFmtId="0" fontId="10" fillId="11" borderId="44" xfId="1" applyFont="1" applyFill="1" applyBorder="1" applyAlignment="1">
      <alignment horizontal="center"/>
    </xf>
    <xf numFmtId="0" fontId="10" fillId="11" borderId="45" xfId="1" applyFont="1" applyFill="1" applyBorder="1" applyAlignment="1">
      <alignment horizontal="center"/>
    </xf>
    <xf numFmtId="42" fontId="10" fillId="0" borderId="15" xfId="1" applyNumberFormat="1" applyFont="1" applyBorder="1" applyAlignment="1" applyProtection="1">
      <alignment horizontal="center" vertical="center" wrapText="1"/>
      <protection locked="0"/>
    </xf>
    <xf numFmtId="42" fontId="10" fillId="0" borderId="16" xfId="1" applyNumberFormat="1" applyFont="1" applyBorder="1" applyAlignment="1" applyProtection="1">
      <alignment horizontal="center" vertical="center" wrapText="1"/>
      <protection locked="0"/>
    </xf>
    <xf numFmtId="9" fontId="10" fillId="0" borderId="110" xfId="1" applyNumberFormat="1" applyFont="1" applyBorder="1" applyAlignment="1" applyProtection="1">
      <alignment horizontal="center" vertical="center" wrapText="1"/>
      <protection locked="0"/>
    </xf>
    <xf numFmtId="9" fontId="10" fillId="0" borderId="165" xfId="1" applyNumberFormat="1" applyFont="1" applyBorder="1" applyAlignment="1" applyProtection="1">
      <alignment horizontal="center" vertical="center" wrapText="1"/>
      <protection locked="0"/>
    </xf>
    <xf numFmtId="9" fontId="10" fillId="0" borderId="130" xfId="1" applyNumberFormat="1" applyFont="1" applyBorder="1" applyAlignment="1" applyProtection="1">
      <alignment horizontal="center" vertical="center" wrapText="1"/>
      <protection locked="0"/>
    </xf>
    <xf numFmtId="0" fontId="10" fillId="11" borderId="46" xfId="1" applyFont="1" applyFill="1" applyBorder="1" applyAlignment="1">
      <alignment vertical="center"/>
    </xf>
    <xf numFmtId="0" fontId="10" fillId="11" borderId="167" xfId="1" applyFont="1" applyFill="1" applyBorder="1" applyAlignment="1">
      <alignment vertical="center"/>
    </xf>
    <xf numFmtId="0" fontId="0" fillId="0" borderId="0" xfId="0" applyFont="1" applyBorder="1"/>
    <xf numFmtId="42" fontId="4" fillId="0" borderId="16" xfId="0" applyNumberFormat="1" applyFont="1" applyBorder="1" applyAlignment="1" applyProtection="1">
      <alignment horizontal="center" vertical="center"/>
      <protection locked="0"/>
    </xf>
    <xf numFmtId="9" fontId="4" fillId="0" borderId="124" xfId="0" applyNumberFormat="1" applyFont="1" applyBorder="1" applyAlignment="1" applyProtection="1">
      <alignment horizontal="center" vertical="center"/>
      <protection locked="0"/>
    </xf>
    <xf numFmtId="9" fontId="4" fillId="0" borderId="7" xfId="0" applyNumberFormat="1" applyFont="1" applyBorder="1" applyAlignment="1" applyProtection="1">
      <alignment horizontal="center" vertical="center"/>
      <protection locked="0"/>
    </xf>
    <xf numFmtId="0" fontId="4" fillId="11" borderId="19" xfId="0" applyFont="1" applyFill="1" applyBorder="1" applyAlignment="1">
      <alignment horizontal="center" vertical="center"/>
    </xf>
    <xf numFmtId="0" fontId="4" fillId="11" borderId="107" xfId="0" applyFont="1" applyFill="1" applyBorder="1"/>
    <xf numFmtId="0" fontId="11" fillId="11" borderId="68" xfId="0" applyFont="1" applyFill="1" applyBorder="1" applyAlignment="1">
      <alignment horizontal="center" vertical="center"/>
    </xf>
    <xf numFmtId="9" fontId="4" fillId="0" borderId="133" xfId="0" applyNumberFormat="1" applyFont="1" applyBorder="1" applyAlignment="1" applyProtection="1">
      <alignment horizontal="center" vertical="center"/>
      <protection locked="0"/>
    </xf>
    <xf numFmtId="0" fontId="4" fillId="5" borderId="185" xfId="4" applyFont="1" applyFill="1" applyBorder="1" applyAlignment="1" applyProtection="1">
      <alignment horizontal="center"/>
    </xf>
    <xf numFmtId="0" fontId="4" fillId="5" borderId="151" xfId="4" applyFont="1" applyFill="1" applyBorder="1" applyAlignment="1" applyProtection="1">
      <alignment horizontal="center"/>
    </xf>
    <xf numFmtId="0" fontId="4" fillId="5" borderId="184" xfId="4" applyFont="1" applyFill="1" applyBorder="1" applyAlignment="1" applyProtection="1">
      <alignment horizontal="center"/>
    </xf>
    <xf numFmtId="3" fontId="4" fillId="0" borderId="111" xfId="4" applyNumberFormat="1" applyFont="1" applyFill="1" applyBorder="1" applyAlignment="1" applyProtection="1">
      <alignment horizontal="center" vertical="center" wrapText="1"/>
      <protection locked="0"/>
    </xf>
    <xf numFmtId="3" fontId="4" fillId="0" borderId="16" xfId="4" applyNumberFormat="1" applyFont="1" applyFill="1" applyBorder="1" applyAlignment="1" applyProtection="1">
      <alignment horizontal="center" vertical="center" wrapText="1"/>
      <protection locked="0"/>
    </xf>
    <xf numFmtId="9" fontId="4" fillId="0" borderId="110" xfId="4" applyNumberFormat="1" applyFont="1" applyBorder="1" applyAlignment="1" applyProtection="1">
      <alignment horizontal="center" vertical="center" wrapText="1"/>
      <protection locked="0"/>
    </xf>
    <xf numFmtId="9" fontId="4" fillId="0" borderId="124" xfId="4" applyNumberFormat="1" applyFont="1" applyBorder="1" applyAlignment="1" applyProtection="1">
      <alignment horizontal="center" vertical="center" wrapText="1"/>
      <protection locked="0"/>
    </xf>
    <xf numFmtId="0" fontId="4" fillId="5" borderId="169" xfId="4" applyFont="1" applyFill="1" applyBorder="1" applyAlignment="1" applyProtection="1">
      <alignment horizontal="left"/>
    </xf>
    <xf numFmtId="49" fontId="4" fillId="11" borderId="42" xfId="4" applyNumberFormat="1" applyFont="1" applyFill="1" applyBorder="1" applyAlignment="1" applyProtection="1">
      <alignment horizontal="center" vertical="center"/>
    </xf>
    <xf numFmtId="0" fontId="4" fillId="5" borderId="155" xfId="4" applyFont="1" applyFill="1" applyBorder="1" applyAlignment="1" applyProtection="1">
      <alignment horizontal="left"/>
    </xf>
    <xf numFmtId="0" fontId="4" fillId="0" borderId="4" xfId="4" applyFont="1" applyFill="1" applyBorder="1" applyAlignment="1" applyProtection="1">
      <alignment horizontal="left" vertical="top" wrapText="1"/>
      <protection locked="0"/>
    </xf>
    <xf numFmtId="49" fontId="4" fillId="11" borderId="121" xfId="4" applyNumberFormat="1" applyFont="1" applyFill="1" applyBorder="1" applyAlignment="1" applyProtection="1">
      <alignment horizontal="center" vertical="center"/>
    </xf>
    <xf numFmtId="0" fontId="4" fillId="5" borderId="180" xfId="4" applyFont="1" applyFill="1" applyBorder="1" applyAlignment="1" applyProtection="1">
      <alignment horizontal="left"/>
    </xf>
    <xf numFmtId="0" fontId="4" fillId="0" borderId="14" xfId="4" applyFont="1" applyFill="1" applyBorder="1" applyAlignment="1" applyProtection="1">
      <alignment horizontal="left" vertical="top" wrapText="1"/>
      <protection locked="0"/>
    </xf>
    <xf numFmtId="0" fontId="4" fillId="5" borderId="160" xfId="4" applyFont="1" applyFill="1" applyBorder="1" applyAlignment="1" applyProtection="1">
      <alignment horizontal="center" vertical="center"/>
    </xf>
    <xf numFmtId="42" fontId="10" fillId="0" borderId="1" xfId="5" applyNumberFormat="1" applyFont="1" applyBorder="1" applyAlignment="1" applyProtection="1">
      <alignment horizontal="center" vertical="center" wrapText="1"/>
      <protection locked="0"/>
    </xf>
    <xf numFmtId="42" fontId="10" fillId="0" borderId="7" xfId="5" applyNumberFormat="1" applyFont="1" applyBorder="1" applyAlignment="1" applyProtection="1">
      <alignment horizontal="center" vertical="center" wrapText="1"/>
      <protection locked="0"/>
    </xf>
    <xf numFmtId="0" fontId="10" fillId="11" borderId="168" xfId="1" applyFont="1" applyFill="1" applyBorder="1" applyAlignment="1">
      <alignment horizontal="center" vertical="center"/>
    </xf>
    <xf numFmtId="42" fontId="10" fillId="0" borderId="15" xfId="5" applyNumberFormat="1" applyFont="1" applyBorder="1" applyAlignment="1" applyProtection="1">
      <alignment horizontal="center" vertical="center" wrapText="1"/>
      <protection locked="0"/>
    </xf>
    <xf numFmtId="42" fontId="10" fillId="0" borderId="16" xfId="5" applyNumberFormat="1" applyFont="1" applyBorder="1" applyAlignment="1" applyProtection="1">
      <alignment horizontal="center" vertical="center" wrapText="1"/>
      <protection locked="0"/>
    </xf>
    <xf numFmtId="0" fontId="10" fillId="11" borderId="176" xfId="1" applyFont="1" applyFill="1" applyBorder="1" applyAlignment="1">
      <alignment horizontal="center" vertical="center"/>
    </xf>
    <xf numFmtId="0" fontId="10" fillId="11" borderId="175" xfId="1" applyFont="1" applyFill="1" applyBorder="1" applyAlignment="1">
      <alignment horizontal="center" vertical="center"/>
    </xf>
    <xf numFmtId="0" fontId="4" fillId="10" borderId="7" xfId="0" applyFont="1" applyFill="1" applyBorder="1" applyAlignment="1" applyProtection="1">
      <alignment horizontal="center" vertical="center" wrapText="1"/>
      <protection locked="0"/>
    </xf>
    <xf numFmtId="0" fontId="0" fillId="0" borderId="0" xfId="0" applyFont="1" applyAlignment="1">
      <alignment vertical="center"/>
    </xf>
    <xf numFmtId="0" fontId="10" fillId="0" borderId="133" xfId="4" applyFont="1" applyFill="1" applyBorder="1" applyAlignment="1">
      <alignment horizontal="center" vertical="center" wrapText="1"/>
    </xf>
    <xf numFmtId="9" fontId="4" fillId="0" borderId="111" xfId="4" applyNumberFormat="1" applyFont="1" applyBorder="1" applyAlignment="1" applyProtection="1">
      <alignment horizontal="center" vertical="center" wrapText="1"/>
      <protection locked="0"/>
    </xf>
    <xf numFmtId="9" fontId="4" fillId="0" borderId="199" xfId="4" applyNumberFormat="1" applyFont="1" applyBorder="1" applyAlignment="1" applyProtection="1">
      <alignment horizontal="center" vertical="center" wrapText="1"/>
      <protection locked="0"/>
    </xf>
    <xf numFmtId="9" fontId="4" fillId="0" borderId="197" xfId="0" applyNumberFormat="1" applyFont="1" applyBorder="1" applyAlignment="1" applyProtection="1">
      <alignment horizontal="center" vertical="center"/>
      <protection locked="0"/>
    </xf>
    <xf numFmtId="9" fontId="4" fillId="0" borderId="130" xfId="0" applyNumberFormat="1" applyFont="1" applyBorder="1" applyAlignment="1" applyProtection="1">
      <alignment horizontal="center" vertical="center"/>
      <protection locked="0"/>
    </xf>
    <xf numFmtId="9" fontId="4" fillId="0" borderId="152" xfId="0" applyNumberFormat="1" applyFont="1" applyBorder="1" applyAlignment="1" applyProtection="1">
      <alignment horizontal="center" vertical="center"/>
      <protection locked="0"/>
    </xf>
    <xf numFmtId="9" fontId="4" fillId="0" borderId="165" xfId="0" applyNumberFormat="1" applyFont="1" applyBorder="1" applyAlignment="1" applyProtection="1">
      <alignment horizontal="center" vertical="center"/>
      <protection locked="0"/>
    </xf>
    <xf numFmtId="9" fontId="10" fillId="0" borderId="111" xfId="1" applyNumberFormat="1" applyFont="1" applyBorder="1" applyAlignment="1" applyProtection="1">
      <alignment horizontal="center" vertical="center" wrapText="1"/>
      <protection locked="0"/>
    </xf>
    <xf numFmtId="9" fontId="10" fillId="0" borderId="199" xfId="1" applyNumberFormat="1" applyFont="1" applyBorder="1" applyAlignment="1" applyProtection="1">
      <alignment horizontal="center" vertical="center" wrapText="1"/>
      <protection locked="0"/>
    </xf>
    <xf numFmtId="0" fontId="0" fillId="0" borderId="24" xfId="0" applyFont="1" applyBorder="1"/>
    <xf numFmtId="165" fontId="0" fillId="0" borderId="0" xfId="0" applyNumberFormat="1" applyFont="1" applyProtection="1">
      <protection hidden="1"/>
    </xf>
    <xf numFmtId="0" fontId="0" fillId="0" borderId="0" xfId="0" applyFont="1" applyFill="1" applyBorder="1"/>
    <xf numFmtId="0" fontId="4" fillId="5" borderId="116" xfId="4" applyFont="1" applyFill="1" applyBorder="1" applyAlignment="1" applyProtection="1">
      <alignment horizontal="left"/>
    </xf>
    <xf numFmtId="0" fontId="5" fillId="0" borderId="0" xfId="1" applyFont="1" applyFill="1" applyBorder="1" applyAlignment="1" applyProtection="1">
      <alignment vertical="top"/>
    </xf>
    <xf numFmtId="0" fontId="10" fillId="0" borderId="0" xfId="1" applyFont="1" applyFill="1" applyBorder="1" applyAlignment="1" applyProtection="1">
      <alignment vertical="top"/>
    </xf>
    <xf numFmtId="0" fontId="10" fillId="0" borderId="21" xfId="1" applyFont="1" applyBorder="1"/>
    <xf numFmtId="0" fontId="10" fillId="5" borderId="65" xfId="1" applyFont="1" applyFill="1" applyBorder="1" applyAlignment="1">
      <alignment horizontal="center" vertical="center" wrapText="1"/>
    </xf>
    <xf numFmtId="0" fontId="10" fillId="5" borderId="61" xfId="1" applyFont="1" applyFill="1" applyBorder="1" applyAlignment="1">
      <alignment horizontal="center" vertical="center" wrapText="1"/>
    </xf>
    <xf numFmtId="0" fontId="10" fillId="5" borderId="60" xfId="1" applyFont="1" applyFill="1" applyBorder="1" applyAlignment="1">
      <alignment horizontal="center" vertical="center" wrapText="1"/>
    </xf>
    <xf numFmtId="0" fontId="10" fillId="5" borderId="59" xfId="1" applyFont="1" applyFill="1" applyBorder="1" applyAlignment="1">
      <alignment horizontal="center" vertical="center" wrapText="1"/>
    </xf>
    <xf numFmtId="0" fontId="10" fillId="5" borderId="55" xfId="1" applyFont="1" applyFill="1" applyBorder="1" applyAlignment="1">
      <alignment horizontal="center" vertical="center" wrapText="1"/>
    </xf>
    <xf numFmtId="0" fontId="10" fillId="5" borderId="51" xfId="1" applyFont="1" applyFill="1" applyBorder="1" applyAlignment="1">
      <alignment horizontal="center" vertical="center" wrapText="1"/>
    </xf>
    <xf numFmtId="0" fontId="10" fillId="6" borderId="70" xfId="4" applyFont="1" applyFill="1" applyBorder="1" applyAlignment="1">
      <alignment horizontal="center" vertical="center" wrapText="1"/>
    </xf>
    <xf numFmtId="0" fontId="10" fillId="6" borderId="55" xfId="4" applyFont="1" applyFill="1" applyBorder="1" applyAlignment="1">
      <alignment horizontal="center" vertical="center" wrapText="1"/>
    </xf>
    <xf numFmtId="0" fontId="10" fillId="0" borderId="1" xfId="1" applyFont="1" applyBorder="1" applyAlignment="1" applyProtection="1">
      <alignment horizontal="center" vertical="center" wrapText="1"/>
      <protection locked="0"/>
    </xf>
    <xf numFmtId="0" fontId="4" fillId="0" borderId="0" xfId="4" applyFont="1" applyFill="1" applyBorder="1" applyProtection="1"/>
    <xf numFmtId="0" fontId="4" fillId="0" borderId="143" xfId="0" applyFont="1" applyBorder="1" applyAlignment="1">
      <alignment horizontal="center" vertical="center"/>
    </xf>
    <xf numFmtId="0" fontId="4" fillId="0" borderId="1" xfId="0" applyFont="1" applyFill="1" applyBorder="1" applyAlignment="1">
      <alignment horizontal="left" vertical="center"/>
    </xf>
    <xf numFmtId="0" fontId="4" fillId="11" borderId="142" xfId="0" applyFont="1" applyFill="1" applyBorder="1" applyAlignment="1">
      <alignment horizontal="left" vertical="center"/>
    </xf>
    <xf numFmtId="0" fontId="10" fillId="0" borderId="15" xfId="1" applyFont="1" applyFill="1" applyBorder="1" applyAlignment="1">
      <alignment horizontal="center" vertical="center" wrapText="1"/>
    </xf>
    <xf numFmtId="42" fontId="10" fillId="0" borderId="34" xfId="1" applyNumberFormat="1" applyFont="1" applyBorder="1" applyAlignment="1" applyProtection="1">
      <alignment horizontal="center" vertical="center" wrapText="1"/>
      <protection locked="0"/>
    </xf>
    <xf numFmtId="9" fontId="10" fillId="0" borderId="109" xfId="1" applyNumberFormat="1" applyFont="1" applyBorder="1" applyAlignment="1" applyProtection="1">
      <alignment horizontal="center" vertical="center"/>
      <protection locked="0"/>
    </xf>
    <xf numFmtId="42" fontId="10" fillId="0" borderId="134" xfId="1" applyNumberFormat="1" applyFont="1" applyBorder="1" applyAlignment="1" applyProtection="1">
      <alignment horizontal="center" vertical="center" wrapText="1"/>
      <protection locked="0"/>
    </xf>
    <xf numFmtId="42" fontId="10" fillId="0" borderId="165" xfId="1" applyNumberFormat="1" applyFont="1" applyBorder="1" applyAlignment="1" applyProtection="1">
      <alignment horizontal="center" vertical="center"/>
      <protection locked="0"/>
    </xf>
    <xf numFmtId="42" fontId="10" fillId="0" borderId="81" xfId="1" applyNumberFormat="1" applyFont="1" applyBorder="1" applyAlignment="1" applyProtection="1">
      <alignment horizontal="center" vertical="center"/>
      <protection locked="0"/>
    </xf>
    <xf numFmtId="42" fontId="10" fillId="0" borderId="217" xfId="1" applyNumberFormat="1" applyFont="1" applyBorder="1" applyAlignment="1" applyProtection="1">
      <alignment horizontal="center" vertical="center" wrapText="1"/>
      <protection locked="0"/>
    </xf>
    <xf numFmtId="42" fontId="10" fillId="0" borderId="18" xfId="1" applyNumberFormat="1" applyFont="1" applyBorder="1" applyAlignment="1" applyProtection="1">
      <alignment horizontal="center" vertical="center" wrapText="1"/>
      <protection locked="0"/>
    </xf>
    <xf numFmtId="0" fontId="10" fillId="8" borderId="8" xfId="4" applyFont="1" applyFill="1" applyBorder="1" applyAlignment="1" applyProtection="1">
      <alignment horizontal="center" vertical="center" wrapText="1"/>
      <protection locked="0"/>
    </xf>
    <xf numFmtId="0" fontId="4" fillId="12" borderId="24" xfId="0" applyFont="1" applyFill="1" applyBorder="1" applyAlignment="1">
      <alignment horizontal="center" vertical="center"/>
    </xf>
    <xf numFmtId="0" fontId="4" fillId="12" borderId="35" xfId="0" applyFont="1" applyFill="1" applyBorder="1" applyAlignment="1">
      <alignment horizontal="center" vertical="center"/>
    </xf>
    <xf numFmtId="0" fontId="4" fillId="0" borderId="1" xfId="0" applyFont="1" applyBorder="1" applyAlignment="1">
      <alignment horizontal="center" vertical="center"/>
    </xf>
    <xf numFmtId="0" fontId="4" fillId="0" borderId="15" xfId="0" applyFont="1" applyBorder="1" applyAlignment="1">
      <alignment horizontal="center" vertical="center"/>
    </xf>
    <xf numFmtId="0" fontId="4" fillId="11" borderId="108" xfId="0" applyFont="1" applyFill="1" applyBorder="1" applyAlignment="1">
      <alignment horizontal="left" vertical="center" wrapText="1"/>
    </xf>
    <xf numFmtId="0" fontId="10" fillId="11" borderId="35" xfId="1"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0" fontId="4" fillId="10" borderId="2" xfId="4" applyFont="1" applyFill="1" applyBorder="1" applyAlignment="1" applyProtection="1">
      <alignment horizontal="center" vertical="center" wrapText="1"/>
      <protection locked="0"/>
    </xf>
    <xf numFmtId="0" fontId="4" fillId="0" borderId="0" xfId="0" applyFont="1" applyFill="1" applyBorder="1"/>
    <xf numFmtId="0" fontId="10" fillId="11" borderId="38" xfId="1" applyNumberFormat="1" applyFont="1" applyFill="1" applyBorder="1" applyAlignment="1">
      <alignment horizontal="center" vertical="center"/>
    </xf>
    <xf numFmtId="0" fontId="10" fillId="11" borderId="46" xfId="1" applyNumberFormat="1" applyFont="1" applyFill="1" applyBorder="1" applyAlignment="1">
      <alignment horizontal="center" vertical="center"/>
    </xf>
    <xf numFmtId="0" fontId="10" fillId="11" borderId="42" xfId="1" applyNumberFormat="1" applyFont="1" applyFill="1" applyBorder="1" applyAlignment="1">
      <alignment horizontal="center" vertical="center"/>
    </xf>
    <xf numFmtId="0" fontId="10" fillId="11" borderId="11" xfId="1" applyNumberFormat="1" applyFont="1" applyFill="1" applyBorder="1" applyAlignment="1">
      <alignment horizontal="center" vertical="center"/>
    </xf>
    <xf numFmtId="0" fontId="4" fillId="5" borderId="142" xfId="4" applyNumberFormat="1" applyFont="1" applyFill="1" applyBorder="1" applyAlignment="1">
      <alignment horizontal="center" vertical="center" wrapText="1"/>
    </xf>
    <xf numFmtId="0" fontId="4" fillId="5" borderId="108" xfId="4" applyNumberFormat="1" applyFont="1" applyFill="1" applyBorder="1" applyAlignment="1">
      <alignment horizontal="center" vertical="center" wrapText="1"/>
    </xf>
    <xf numFmtId="0" fontId="4" fillId="5" borderId="139" xfId="4" applyNumberFormat="1" applyFont="1" applyFill="1" applyBorder="1" applyAlignment="1">
      <alignment horizontal="center" vertical="center" wrapText="1"/>
    </xf>
    <xf numFmtId="0" fontId="11" fillId="12" borderId="218" xfId="0" applyFont="1" applyFill="1" applyBorder="1" applyAlignment="1">
      <alignment horizontal="center" vertical="center"/>
    </xf>
    <xf numFmtId="0" fontId="4" fillId="12" borderId="126" xfId="0" applyFont="1" applyFill="1" applyBorder="1" applyAlignment="1">
      <alignment horizontal="center" vertical="center"/>
    </xf>
    <xf numFmtId="0" fontId="4" fillId="12" borderId="219" xfId="0" applyFont="1" applyFill="1" applyBorder="1" applyAlignment="1">
      <alignment horizontal="center" vertical="center"/>
    </xf>
    <xf numFmtId="0" fontId="4" fillId="12" borderId="179" xfId="0" applyFont="1" applyFill="1" applyBorder="1" applyAlignment="1">
      <alignment horizontal="center" vertical="center"/>
    </xf>
    <xf numFmtId="0" fontId="4" fillId="12" borderId="220" xfId="0" applyFont="1" applyFill="1" applyBorder="1" applyAlignment="1">
      <alignment horizontal="center" vertical="center"/>
    </xf>
    <xf numFmtId="0" fontId="4" fillId="12" borderId="127" xfId="0" applyFont="1" applyFill="1" applyBorder="1" applyAlignment="1">
      <alignment horizontal="center" vertical="center"/>
    </xf>
    <xf numFmtId="0" fontId="5" fillId="11" borderId="167" xfId="1" applyNumberFormat="1" applyFont="1" applyFill="1" applyBorder="1" applyAlignment="1">
      <alignment horizontal="center" vertical="center"/>
    </xf>
    <xf numFmtId="0" fontId="10" fillId="11" borderId="161" xfId="1" applyFont="1" applyFill="1" applyBorder="1" applyAlignment="1">
      <alignment horizontal="center" vertical="center" wrapText="1"/>
    </xf>
    <xf numFmtId="0" fontId="4" fillId="0" borderId="72" xfId="0" applyFont="1" applyFill="1" applyBorder="1" applyAlignment="1">
      <alignment horizontal="center" vertical="center"/>
    </xf>
    <xf numFmtId="0" fontId="10" fillId="11" borderId="44" xfId="1" applyFont="1" applyFill="1" applyBorder="1" applyAlignment="1">
      <alignment horizontal="center" vertical="center" wrapText="1"/>
    </xf>
    <xf numFmtId="0" fontId="10" fillId="11" borderId="45" xfId="1" applyFont="1" applyFill="1" applyBorder="1" applyAlignment="1">
      <alignment horizontal="center" vertical="center" wrapText="1"/>
    </xf>
    <xf numFmtId="0" fontId="4" fillId="0" borderId="0" xfId="0" applyFont="1" applyFill="1"/>
    <xf numFmtId="0" fontId="4" fillId="0" borderId="0" xfId="0" applyFont="1" applyAlignment="1"/>
    <xf numFmtId="0" fontId="10" fillId="0" borderId="0" xfId="0" applyFont="1" applyFill="1" applyBorder="1" applyAlignment="1" applyProtection="1">
      <alignment vertical="top" wrapText="1"/>
      <protection locked="0"/>
    </xf>
    <xf numFmtId="0" fontId="5" fillId="0" borderId="0" xfId="0" applyFont="1" applyFill="1" applyBorder="1" applyAlignment="1">
      <alignment vertical="center"/>
    </xf>
    <xf numFmtId="0" fontId="10" fillId="0" borderId="133" xfId="4" applyFont="1" applyFill="1" applyBorder="1" applyAlignment="1" applyProtection="1">
      <alignment horizontal="center" vertical="center" wrapText="1"/>
      <protection locked="0"/>
    </xf>
    <xf numFmtId="0" fontId="10" fillId="5" borderId="0" xfId="4" applyFont="1" applyFill="1" applyBorder="1" applyAlignment="1" applyProtection="1">
      <alignment vertical="top" wrapText="1"/>
      <protection locked="0"/>
    </xf>
    <xf numFmtId="0" fontId="10" fillId="5" borderId="11" xfId="4" applyFont="1" applyFill="1" applyBorder="1" applyAlignment="1" applyProtection="1">
      <alignment vertical="top" wrapText="1"/>
      <protection locked="0"/>
    </xf>
    <xf numFmtId="0" fontId="10" fillId="12" borderId="0" xfId="4" applyFont="1" applyFill="1" applyBorder="1" applyAlignment="1" applyProtection="1">
      <alignment horizontal="center" vertical="center" wrapText="1"/>
      <protection locked="0"/>
    </xf>
    <xf numFmtId="0" fontId="4" fillId="12" borderId="0" xfId="4" applyNumberFormat="1" applyFont="1" applyFill="1" applyBorder="1" applyAlignment="1" applyProtection="1">
      <alignment horizontal="center" vertical="center" wrapText="1"/>
      <protection locked="0"/>
    </xf>
    <xf numFmtId="0" fontId="4" fillId="12" borderId="11" xfId="4" applyNumberFormat="1" applyFont="1" applyFill="1" applyBorder="1" applyAlignment="1" applyProtection="1">
      <alignment vertical="center" wrapText="1"/>
      <protection locked="0"/>
    </xf>
    <xf numFmtId="0" fontId="4" fillId="12" borderId="36" xfId="4" applyNumberFormat="1" applyFont="1" applyFill="1" applyBorder="1" applyAlignment="1" applyProtection="1">
      <alignment vertical="center" wrapText="1"/>
      <protection locked="0"/>
    </xf>
    <xf numFmtId="0" fontId="4" fillId="12" borderId="25" xfId="4" applyFont="1" applyFill="1" applyBorder="1" applyProtection="1"/>
    <xf numFmtId="0" fontId="10" fillId="8" borderId="1" xfId="4" applyFont="1" applyFill="1" applyBorder="1" applyAlignment="1" applyProtection="1">
      <alignment horizontal="left" vertical="center" wrapText="1"/>
      <protection locked="0"/>
    </xf>
    <xf numFmtId="0" fontId="4" fillId="12" borderId="221" xfId="0" applyFont="1" applyFill="1" applyBorder="1" applyAlignment="1">
      <alignment horizontal="center" vertical="center"/>
    </xf>
    <xf numFmtId="0" fontId="4" fillId="12" borderId="222" xfId="0" applyFont="1" applyFill="1" applyBorder="1" applyAlignment="1">
      <alignment horizontal="center" vertical="center"/>
    </xf>
    <xf numFmtId="0" fontId="4" fillId="12" borderId="223" xfId="0" applyFont="1" applyFill="1" applyBorder="1" applyAlignment="1">
      <alignment horizontal="center" vertical="center"/>
    </xf>
    <xf numFmtId="0" fontId="4" fillId="12" borderId="224" xfId="0" applyFont="1" applyFill="1" applyBorder="1" applyAlignment="1">
      <alignment horizontal="center" vertical="center"/>
    </xf>
    <xf numFmtId="0" fontId="4" fillId="0" borderId="1" xfId="0" applyFont="1" applyFill="1" applyBorder="1" applyAlignment="1">
      <alignment vertical="center"/>
    </xf>
    <xf numFmtId="0" fontId="4" fillId="0" borderId="1" xfId="0" applyFont="1" applyBorder="1" applyAlignment="1">
      <alignment vertical="center"/>
    </xf>
    <xf numFmtId="0" fontId="13" fillId="0" borderId="1" xfId="0" applyFont="1" applyBorder="1" applyAlignment="1">
      <alignment vertical="center"/>
    </xf>
    <xf numFmtId="0" fontId="4" fillId="0" borderId="143" xfId="0" applyFont="1" applyBorder="1" applyAlignment="1">
      <alignment vertical="center"/>
    </xf>
    <xf numFmtId="0" fontId="4" fillId="0" borderId="128" xfId="0" applyFont="1" applyBorder="1" applyAlignment="1">
      <alignment horizontal="center" vertical="center"/>
    </xf>
    <xf numFmtId="0" fontId="4" fillId="12" borderId="124" xfId="0" applyFont="1" applyFill="1" applyBorder="1" applyAlignment="1">
      <alignment horizontal="center" vertical="center" wrapText="1"/>
    </xf>
    <xf numFmtId="0" fontId="4" fillId="12" borderId="110" xfId="0" applyFont="1" applyFill="1" applyBorder="1" applyAlignment="1">
      <alignment horizontal="center" vertical="center" wrapText="1"/>
    </xf>
    <xf numFmtId="0" fontId="4" fillId="12" borderId="9" xfId="0" applyFont="1" applyFill="1" applyBorder="1" applyAlignment="1">
      <alignment horizontal="center" vertical="center" wrapText="1"/>
    </xf>
    <xf numFmtId="0" fontId="4" fillId="12" borderId="1" xfId="0" applyFont="1" applyFill="1" applyBorder="1" applyAlignment="1">
      <alignment horizontal="center" vertical="center" wrapText="1"/>
    </xf>
    <xf numFmtId="0" fontId="4" fillId="12" borderId="7" xfId="0" applyFont="1" applyFill="1" applyBorder="1" applyAlignment="1">
      <alignment horizontal="center" vertical="center" wrapText="1"/>
    </xf>
    <xf numFmtId="0" fontId="4" fillId="12" borderId="136" xfId="0" applyFont="1" applyFill="1" applyBorder="1" applyAlignment="1">
      <alignment horizontal="center" vertical="center" wrapText="1"/>
    </xf>
    <xf numFmtId="0" fontId="4" fillId="12" borderId="196" xfId="0" applyFont="1" applyFill="1" applyBorder="1" applyAlignment="1">
      <alignment horizontal="center" vertical="center"/>
    </xf>
    <xf numFmtId="0" fontId="4" fillId="12" borderId="193" xfId="0" applyFont="1" applyFill="1" applyBorder="1" applyAlignment="1">
      <alignment horizontal="center" vertical="center"/>
    </xf>
    <xf numFmtId="0" fontId="4" fillId="12" borderId="225" xfId="0" applyFont="1" applyFill="1" applyBorder="1" applyAlignment="1">
      <alignment horizontal="center" vertical="center"/>
    </xf>
    <xf numFmtId="0" fontId="4" fillId="0" borderId="0" xfId="0" applyFont="1" applyAlignment="1">
      <alignment horizontal="center" vertical="center"/>
    </xf>
    <xf numFmtId="0" fontId="4" fillId="0" borderId="7" xfId="0" applyFont="1" applyFill="1" applyBorder="1" applyAlignment="1">
      <alignment vertical="center"/>
    </xf>
    <xf numFmtId="0" fontId="4" fillId="0" borderId="9" xfId="0" applyFont="1" applyFill="1" applyBorder="1" applyAlignment="1">
      <alignment vertical="center"/>
    </xf>
    <xf numFmtId="0" fontId="4" fillId="0" borderId="16" xfId="0" applyFont="1" applyFill="1" applyBorder="1" applyAlignment="1">
      <alignment vertical="center"/>
    </xf>
    <xf numFmtId="0" fontId="4" fillId="0" borderId="4" xfId="0" applyFont="1" applyFill="1" applyBorder="1" applyAlignment="1">
      <alignment horizontal="center" vertical="center"/>
    </xf>
    <xf numFmtId="0" fontId="4" fillId="0" borderId="14" xfId="0" applyFont="1" applyFill="1" applyBorder="1" applyAlignment="1">
      <alignment horizontal="center" vertical="center"/>
    </xf>
    <xf numFmtId="0" fontId="10" fillId="0" borderId="9" xfId="0" applyFont="1" applyFill="1" applyBorder="1" applyAlignment="1">
      <alignment horizontal="center" vertical="center"/>
    </xf>
    <xf numFmtId="0" fontId="10" fillId="0" borderId="7" xfId="0" applyFont="1" applyFill="1" applyBorder="1" applyAlignment="1">
      <alignment horizontal="center" vertical="center"/>
    </xf>
    <xf numFmtId="0" fontId="10" fillId="0" borderId="3" xfId="0" applyFont="1" applyFill="1" applyBorder="1" applyAlignment="1">
      <alignment vertical="center"/>
    </xf>
    <xf numFmtId="0" fontId="10" fillId="0" borderId="7" xfId="0" applyFont="1" applyFill="1" applyBorder="1" applyAlignment="1">
      <alignment horizontal="left" vertical="center"/>
    </xf>
    <xf numFmtId="0" fontId="10" fillId="0" borderId="33" xfId="0" applyFont="1" applyFill="1" applyBorder="1" applyAlignment="1">
      <alignment horizontal="left" vertical="center"/>
    </xf>
    <xf numFmtId="0" fontId="10" fillId="0" borderId="3" xfId="0" applyFont="1" applyFill="1" applyBorder="1" applyAlignment="1">
      <alignment horizontal="left" vertical="center"/>
    </xf>
    <xf numFmtId="0" fontId="10" fillId="12" borderId="106" xfId="0" applyFont="1" applyFill="1" applyBorder="1" applyAlignment="1">
      <alignment horizontal="left" vertical="center"/>
    </xf>
    <xf numFmtId="0" fontId="10" fillId="12" borderId="105" xfId="0" applyFont="1" applyFill="1" applyBorder="1" applyAlignment="1">
      <alignment horizontal="left" vertical="center"/>
    </xf>
    <xf numFmtId="0" fontId="10" fillId="12" borderId="98" xfId="0" applyFont="1" applyFill="1" applyBorder="1" applyAlignment="1">
      <alignment horizontal="left" vertical="center"/>
    </xf>
    <xf numFmtId="0" fontId="10" fillId="12" borderId="142" xfId="0" applyFont="1" applyFill="1" applyBorder="1" applyAlignment="1">
      <alignment horizontal="left" vertical="center"/>
    </xf>
    <xf numFmtId="0" fontId="10" fillId="12" borderId="106" xfId="0" applyFont="1" applyFill="1" applyBorder="1" applyAlignment="1">
      <alignment vertical="center"/>
    </xf>
    <xf numFmtId="0" fontId="10" fillId="12" borderId="105" xfId="0" applyFont="1" applyFill="1" applyBorder="1" applyAlignment="1">
      <alignment vertical="center"/>
    </xf>
    <xf numFmtId="0" fontId="10" fillId="0" borderId="203" xfId="0" applyFont="1" applyFill="1" applyBorder="1" applyAlignment="1">
      <alignment horizontal="center" vertical="center"/>
    </xf>
    <xf numFmtId="0" fontId="10" fillId="0" borderId="202" xfId="0" applyFont="1" applyFill="1" applyBorder="1" applyAlignment="1">
      <alignment horizontal="center" vertical="center"/>
    </xf>
    <xf numFmtId="0" fontId="10" fillId="12" borderId="100" xfId="0" applyFont="1" applyFill="1" applyBorder="1" applyAlignment="1">
      <alignment vertical="center"/>
    </xf>
    <xf numFmtId="0" fontId="10" fillId="0" borderId="226" xfId="0" applyFont="1" applyFill="1" applyBorder="1" applyAlignment="1">
      <alignment horizontal="center" vertical="center"/>
    </xf>
    <xf numFmtId="0" fontId="10" fillId="0" borderId="10" xfId="0" applyFont="1" applyFill="1" applyBorder="1" applyAlignment="1">
      <alignment horizontal="center" vertical="center"/>
    </xf>
    <xf numFmtId="0" fontId="10" fillId="0" borderId="16" xfId="0" applyFont="1" applyFill="1" applyBorder="1" applyAlignment="1">
      <alignment horizontal="center" vertical="center"/>
    </xf>
    <xf numFmtId="0" fontId="10" fillId="12" borderId="147" xfId="0" applyFont="1" applyFill="1" applyBorder="1" applyAlignment="1">
      <alignment horizontal="center" vertical="center" wrapText="1"/>
    </xf>
    <xf numFmtId="0" fontId="10" fillId="12" borderId="195" xfId="0" applyFont="1" applyFill="1" applyBorder="1" applyAlignment="1">
      <alignment horizontal="center" vertical="center" wrapText="1"/>
    </xf>
    <xf numFmtId="0" fontId="4" fillId="0" borderId="133" xfId="0" applyFont="1" applyBorder="1" applyAlignment="1">
      <alignment horizontal="center" vertical="center"/>
    </xf>
    <xf numFmtId="0" fontId="4" fillId="0" borderId="132" xfId="0" applyFont="1" applyFill="1" applyBorder="1" applyAlignment="1">
      <alignment horizontal="center" vertical="center"/>
    </xf>
    <xf numFmtId="0" fontId="10" fillId="14" borderId="83" xfId="4" applyFont="1" applyFill="1" applyBorder="1" applyAlignment="1">
      <alignment horizontal="center" vertical="center" wrapText="1"/>
    </xf>
    <xf numFmtId="0" fontId="10" fillId="0" borderId="1" xfId="1" applyFont="1" applyFill="1" applyBorder="1" applyAlignment="1">
      <alignment vertical="center" wrapText="1"/>
    </xf>
    <xf numFmtId="0" fontId="10" fillId="0" borderId="15" xfId="1" applyFont="1" applyFill="1" applyBorder="1" applyAlignment="1" applyProtection="1">
      <alignment horizontal="center" vertical="center" wrapText="1"/>
      <protection locked="0"/>
    </xf>
    <xf numFmtId="0" fontId="10" fillId="0" borderId="16" xfId="1" applyFont="1" applyFill="1" applyBorder="1" applyAlignment="1" applyProtection="1">
      <alignment horizontal="center" vertical="center" wrapText="1"/>
      <protection locked="0"/>
    </xf>
    <xf numFmtId="0" fontId="10" fillId="8" borderId="130" xfId="4" applyFont="1" applyFill="1" applyBorder="1" applyAlignment="1" applyProtection="1">
      <alignment horizontal="center" vertical="center" wrapText="1"/>
      <protection locked="0"/>
    </xf>
    <xf numFmtId="0" fontId="4" fillId="0" borderId="16" xfId="0" applyFont="1" applyBorder="1" applyAlignment="1">
      <alignment horizontal="center" vertical="center"/>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0" fillId="0" borderId="0" xfId="0" applyFont="1" applyFill="1" applyBorder="1" applyAlignment="1">
      <alignment vertical="center"/>
    </xf>
    <xf numFmtId="0" fontId="4" fillId="11" borderId="57" xfId="0" applyFont="1" applyFill="1" applyBorder="1" applyAlignment="1">
      <alignment horizontal="left" vertical="center"/>
    </xf>
    <xf numFmtId="0" fontId="10" fillId="11" borderId="228" xfId="1" applyFont="1" applyFill="1" applyBorder="1" applyAlignment="1">
      <alignment horizontal="center" vertical="center"/>
    </xf>
    <xf numFmtId="0" fontId="4" fillId="11" borderId="142" xfId="0" applyNumberFormat="1" applyFont="1" applyFill="1" applyBorder="1" applyAlignment="1">
      <alignment horizontal="center" vertical="center" wrapText="1"/>
    </xf>
    <xf numFmtId="0" fontId="4" fillId="11" borderId="98" xfId="0" applyNumberFormat="1" applyFont="1" applyFill="1" applyBorder="1" applyAlignment="1">
      <alignment horizontal="center" vertical="center" wrapText="1"/>
    </xf>
    <xf numFmtId="0" fontId="4" fillId="11" borderId="105" xfId="0" applyNumberFormat="1" applyFont="1" applyFill="1" applyBorder="1" applyAlignment="1">
      <alignment horizontal="center" vertical="center" wrapText="1"/>
    </xf>
    <xf numFmtId="0" fontId="4" fillId="11" borderId="106" xfId="0" applyNumberFormat="1" applyFont="1" applyFill="1" applyBorder="1" applyAlignment="1">
      <alignment horizontal="center" vertical="center" wrapText="1"/>
    </xf>
    <xf numFmtId="0" fontId="4" fillId="11" borderId="92" xfId="0" applyFont="1" applyFill="1" applyBorder="1" applyAlignment="1">
      <alignment horizontal="center" vertical="center" wrapText="1"/>
    </xf>
    <xf numFmtId="0" fontId="4" fillId="11" borderId="91" xfId="0" applyFont="1" applyFill="1" applyBorder="1" applyAlignment="1">
      <alignment horizontal="center" vertical="center" wrapText="1"/>
    </xf>
    <xf numFmtId="0" fontId="4" fillId="11" borderId="141" xfId="0" applyFont="1" applyFill="1" applyBorder="1" applyAlignment="1">
      <alignment horizontal="center" vertical="center" wrapText="1"/>
    </xf>
    <xf numFmtId="0" fontId="4" fillId="5" borderId="101" xfId="4" applyNumberFormat="1" applyFont="1" applyFill="1" applyBorder="1" applyAlignment="1">
      <alignment horizontal="center" vertical="center" wrapText="1"/>
    </xf>
    <xf numFmtId="0" fontId="4" fillId="11" borderId="20" xfId="4" applyFont="1" applyFill="1" applyBorder="1" applyAlignment="1">
      <alignment vertical="center"/>
    </xf>
    <xf numFmtId="0" fontId="10" fillId="12" borderId="183" xfId="4" applyFont="1" applyFill="1" applyBorder="1" applyAlignment="1" applyProtection="1">
      <alignment horizontal="center"/>
    </xf>
    <xf numFmtId="49" fontId="4" fillId="12" borderId="49" xfId="4" applyNumberFormat="1" applyFont="1" applyFill="1" applyBorder="1" applyAlignment="1" applyProtection="1">
      <alignment horizontal="center" vertical="center"/>
    </xf>
    <xf numFmtId="49" fontId="4" fillId="12" borderId="42" xfId="4" applyNumberFormat="1" applyFont="1" applyFill="1" applyBorder="1" applyAlignment="1" applyProtection="1">
      <alignment horizontal="center" vertical="center"/>
    </xf>
    <xf numFmtId="0" fontId="10" fillId="11" borderId="44" xfId="1" applyFont="1" applyFill="1" applyBorder="1" applyAlignment="1">
      <alignment horizontal="center" vertical="center"/>
    </xf>
    <xf numFmtId="0" fontId="10" fillId="11" borderId="119" xfId="1" applyFont="1" applyFill="1" applyBorder="1" applyAlignment="1">
      <alignment horizontal="center" vertical="center"/>
    </xf>
    <xf numFmtId="0" fontId="10" fillId="11" borderId="45" xfId="1" applyFont="1" applyFill="1" applyBorder="1" applyAlignment="1">
      <alignment horizontal="center" vertical="center"/>
    </xf>
    <xf numFmtId="0" fontId="10" fillId="8" borderId="129" xfId="4" applyFont="1" applyFill="1" applyBorder="1" applyAlignment="1" applyProtection="1">
      <alignment horizontal="center" vertical="center" wrapText="1"/>
      <protection locked="0"/>
    </xf>
    <xf numFmtId="0" fontId="4" fillId="10" borderId="2" xfId="4" applyFont="1" applyFill="1" applyBorder="1" applyAlignment="1" applyProtection="1">
      <alignment horizontal="center" vertical="center" wrapText="1"/>
      <protection locked="0"/>
    </xf>
    <xf numFmtId="0" fontId="4" fillId="5" borderId="91" xfId="4" applyFont="1" applyFill="1" applyBorder="1" applyAlignment="1" applyProtection="1">
      <alignment horizontal="center" vertical="top" wrapText="1"/>
    </xf>
    <xf numFmtId="0" fontId="10" fillId="8" borderId="8" xfId="4" applyFont="1" applyFill="1" applyBorder="1" applyAlignment="1" applyProtection="1">
      <alignment horizontal="center" vertical="center" wrapText="1"/>
      <protection locked="0"/>
    </xf>
    <xf numFmtId="0" fontId="10" fillId="8" borderId="125" xfId="4" applyFont="1" applyFill="1" applyBorder="1" applyAlignment="1" applyProtection="1">
      <alignment horizontal="center" vertical="center" wrapText="1"/>
      <protection locked="0"/>
    </xf>
    <xf numFmtId="0" fontId="9" fillId="12" borderId="18" xfId="4" applyFont="1" applyFill="1" applyBorder="1" applyAlignment="1" applyProtection="1">
      <alignment vertical="top" wrapText="1"/>
    </xf>
    <xf numFmtId="0" fontId="4" fillId="0" borderId="129" xfId="4" applyFont="1" applyBorder="1" applyAlignment="1" applyProtection="1">
      <alignment horizontal="center" vertical="center"/>
      <protection locked="0"/>
    </xf>
    <xf numFmtId="0" fontId="4" fillId="10" borderId="15" xfId="4" applyFont="1" applyFill="1" applyBorder="1" applyAlignment="1" applyProtection="1">
      <alignment vertical="center" wrapText="1"/>
      <protection locked="0"/>
    </xf>
    <xf numFmtId="0" fontId="4" fillId="0" borderId="1" xfId="0" applyFont="1" applyFill="1" applyBorder="1" applyAlignment="1">
      <alignment horizontal="center" vertical="center" wrapText="1"/>
    </xf>
    <xf numFmtId="0" fontId="21" fillId="0" borderId="0" xfId="0" applyFont="1" applyFill="1" applyBorder="1" applyAlignment="1">
      <alignment horizontal="left" vertical="center"/>
    </xf>
    <xf numFmtId="9" fontId="4" fillId="10" borderId="81" xfId="4" applyNumberFormat="1" applyFont="1" applyFill="1" applyBorder="1" applyAlignment="1" applyProtection="1">
      <alignment horizontal="center" vertical="center" wrapText="1"/>
      <protection locked="0"/>
    </xf>
    <xf numFmtId="0" fontId="10" fillId="0" borderId="3" xfId="0" applyFont="1" applyFill="1" applyBorder="1" applyAlignment="1">
      <alignment horizontal="center" vertical="center"/>
    </xf>
    <xf numFmtId="0" fontId="10" fillId="0" borderId="135" xfId="0" applyFont="1" applyFill="1" applyBorder="1" applyAlignment="1">
      <alignment horizontal="center" vertical="center"/>
    </xf>
    <xf numFmtId="0" fontId="10" fillId="0" borderId="81" xfId="1" applyFont="1" applyBorder="1" applyAlignment="1" applyProtection="1">
      <alignment horizontal="center" vertical="center" wrapText="1"/>
      <protection locked="0"/>
    </xf>
    <xf numFmtId="0" fontId="4" fillId="12" borderId="130" xfId="0" applyFont="1" applyFill="1" applyBorder="1"/>
    <xf numFmtId="9" fontId="4" fillId="12" borderId="130" xfId="4" applyNumberFormat="1" applyFont="1" applyFill="1" applyBorder="1" applyAlignment="1" applyProtection="1">
      <alignment vertical="center" wrapText="1"/>
      <protection locked="0"/>
    </xf>
    <xf numFmtId="0" fontId="10" fillId="12" borderId="178" xfId="0" applyFont="1" applyFill="1" applyBorder="1" applyAlignment="1">
      <alignment horizontal="center" vertical="center" wrapText="1"/>
    </xf>
    <xf numFmtId="0" fontId="10" fillId="12" borderId="3" xfId="0" applyFont="1" applyFill="1" applyBorder="1" applyAlignment="1">
      <alignment horizontal="center" vertical="center"/>
    </xf>
    <xf numFmtId="0" fontId="4" fillId="0" borderId="0" xfId="0" applyFont="1" applyFill="1" applyBorder="1" applyAlignment="1">
      <alignment vertical="center"/>
    </xf>
    <xf numFmtId="0" fontId="4" fillId="0" borderId="1" xfId="0" applyFont="1" applyFill="1" applyBorder="1" applyAlignment="1">
      <alignment horizontal="left" vertical="center"/>
    </xf>
    <xf numFmtId="0" fontId="4" fillId="0" borderId="2" xfId="0" applyFont="1" applyFill="1" applyBorder="1" applyAlignment="1">
      <alignment horizontal="left" vertical="center"/>
    </xf>
    <xf numFmtId="0" fontId="4" fillId="0" borderId="1" xfId="0" applyFont="1" applyBorder="1" applyAlignment="1">
      <alignment horizontal="center" vertical="center"/>
    </xf>
    <xf numFmtId="0" fontId="10" fillId="11" borderId="93" xfId="1" applyFont="1" applyFill="1" applyBorder="1" applyAlignment="1">
      <alignment horizontal="center" vertical="center" wrapText="1"/>
    </xf>
    <xf numFmtId="0" fontId="10" fillId="0" borderId="0" xfId="1" applyFont="1" applyAlignment="1"/>
    <xf numFmtId="0" fontId="4" fillId="12" borderId="24" xfId="0" applyFont="1" applyFill="1" applyBorder="1" applyAlignment="1">
      <alignment horizontal="center" vertical="center"/>
    </xf>
    <xf numFmtId="0" fontId="10" fillId="12" borderId="145" xfId="0" applyFont="1" applyFill="1" applyBorder="1" applyAlignment="1">
      <alignment horizontal="left" vertical="center"/>
    </xf>
    <xf numFmtId="0" fontId="10" fillId="12" borderId="146" xfId="0" applyFont="1" applyFill="1" applyBorder="1" applyAlignment="1">
      <alignment horizontal="left" vertical="center"/>
    </xf>
    <xf numFmtId="0" fontId="4" fillId="0" borderId="3" xfId="0" applyFont="1" applyFill="1" applyBorder="1" applyAlignment="1">
      <alignment horizontal="left" vertical="center"/>
    </xf>
    <xf numFmtId="0" fontId="4" fillId="0" borderId="8" xfId="0" applyFont="1" applyFill="1" applyBorder="1" applyAlignment="1">
      <alignment horizontal="left" vertical="center"/>
    </xf>
    <xf numFmtId="0" fontId="4" fillId="11" borderId="54" xfId="0" applyFont="1" applyFill="1" applyBorder="1" applyAlignment="1">
      <alignment horizontal="left" vertical="center" indent="1"/>
    </xf>
    <xf numFmtId="0" fontId="4" fillId="11" borderId="105" xfId="0" applyFont="1" applyFill="1" applyBorder="1" applyAlignment="1">
      <alignment horizontal="left" vertical="center" indent="1"/>
    </xf>
    <xf numFmtId="0" fontId="11" fillId="11" borderId="58" xfId="0" applyFont="1" applyFill="1" applyBorder="1" applyAlignment="1">
      <alignment vertical="center"/>
    </xf>
    <xf numFmtId="0" fontId="11" fillId="11" borderId="57" xfId="0" applyFont="1" applyFill="1" applyBorder="1" applyAlignment="1">
      <alignment vertical="center"/>
    </xf>
    <xf numFmtId="0" fontId="4" fillId="11" borderId="92" xfId="0" applyFont="1" applyFill="1" applyBorder="1" applyAlignment="1">
      <alignment horizontal="center" vertical="center"/>
    </xf>
    <xf numFmtId="0" fontId="4" fillId="12" borderId="223" xfId="0" applyFont="1" applyFill="1" applyBorder="1" applyAlignment="1">
      <alignment wrapText="1"/>
    </xf>
    <xf numFmtId="0" fontId="10" fillId="12" borderId="201" xfId="0" applyFont="1" applyFill="1" applyBorder="1" applyAlignment="1">
      <alignment horizontal="center" vertical="center" wrapText="1"/>
    </xf>
    <xf numFmtId="0" fontId="4" fillId="12" borderId="233" xfId="0" applyFont="1" applyFill="1" applyBorder="1" applyAlignment="1">
      <alignment horizontal="center" vertical="center" wrapText="1"/>
    </xf>
    <xf numFmtId="0" fontId="10" fillId="12" borderId="234" xfId="0" applyFont="1" applyFill="1" applyBorder="1" applyAlignment="1">
      <alignment horizontal="center" vertical="center" wrapText="1"/>
    </xf>
    <xf numFmtId="0" fontId="10" fillId="12" borderId="235" xfId="0" applyFont="1" applyFill="1" applyBorder="1" applyAlignment="1">
      <alignment horizontal="center" vertical="center" wrapText="1"/>
    </xf>
    <xf numFmtId="0" fontId="10" fillId="12" borderId="233" xfId="0" applyFont="1" applyFill="1" applyBorder="1" applyAlignment="1">
      <alignment horizontal="center" vertical="center" wrapText="1"/>
    </xf>
    <xf numFmtId="0" fontId="10" fillId="12" borderId="236" xfId="0" applyFont="1" applyFill="1" applyBorder="1" applyAlignment="1">
      <alignment horizontal="center" vertical="center" wrapText="1"/>
    </xf>
    <xf numFmtId="0" fontId="0" fillId="0" borderId="0" xfId="0" applyFont="1" applyAlignment="1">
      <alignment horizontal="left"/>
    </xf>
    <xf numFmtId="0" fontId="21" fillId="0" borderId="0" xfId="0" applyFont="1" applyFill="1" applyBorder="1" applyAlignment="1">
      <alignment vertical="center"/>
    </xf>
    <xf numFmtId="0" fontId="21" fillId="0" borderId="0" xfId="0" applyFont="1" applyFill="1" applyBorder="1" applyAlignment="1">
      <alignment vertical="center" wrapText="1"/>
    </xf>
    <xf numFmtId="0" fontId="10" fillId="0" borderId="134" xfId="0" applyFont="1" applyFill="1" applyBorder="1" applyAlignment="1">
      <alignment horizontal="center" vertical="center"/>
    </xf>
    <xf numFmtId="0" fontId="10" fillId="0" borderId="237" xfId="0" applyFont="1" applyFill="1" applyBorder="1" applyAlignment="1">
      <alignment horizontal="center" vertical="center"/>
    </xf>
    <xf numFmtId="0" fontId="10" fillId="0" borderId="33" xfId="0" applyFont="1" applyFill="1" applyBorder="1" applyAlignment="1">
      <alignment horizontal="center" vertical="center"/>
    </xf>
    <xf numFmtId="0" fontId="10" fillId="0" borderId="128" xfId="0" applyFont="1" applyFill="1" applyBorder="1" applyAlignment="1">
      <alignment horizontal="center" vertical="center"/>
    </xf>
    <xf numFmtId="0" fontId="10" fillId="0" borderId="199" xfId="0" applyFont="1" applyFill="1" applyBorder="1" applyAlignment="1">
      <alignment vertical="center"/>
    </xf>
    <xf numFmtId="0" fontId="10" fillId="0" borderId="7" xfId="0" applyFont="1" applyFill="1" applyBorder="1" applyAlignment="1">
      <alignment vertical="center"/>
    </xf>
    <xf numFmtId="0" fontId="10" fillId="12" borderId="98" xfId="0" applyFont="1" applyFill="1" applyBorder="1" applyAlignment="1">
      <alignment vertical="center"/>
    </xf>
    <xf numFmtId="0" fontId="10" fillId="12" borderId="142" xfId="0" applyFont="1" applyFill="1" applyBorder="1" applyAlignment="1">
      <alignment vertical="center"/>
    </xf>
    <xf numFmtId="0" fontId="10" fillId="0" borderId="0" xfId="1" applyFont="1" applyBorder="1" applyAlignment="1" applyProtection="1"/>
    <xf numFmtId="0" fontId="5" fillId="0" borderId="0" xfId="1" applyFont="1" applyBorder="1" applyAlignment="1" applyProtection="1"/>
    <xf numFmtId="0" fontId="19" fillId="0" borderId="21" xfId="2" applyFont="1" applyFill="1" applyBorder="1" applyAlignment="1" applyProtection="1">
      <alignment horizontal="right" vertical="center"/>
    </xf>
    <xf numFmtId="0" fontId="19" fillId="0" borderId="20" xfId="2" applyFont="1" applyFill="1" applyBorder="1" applyAlignment="1" applyProtection="1">
      <alignment horizontal="left" vertical="center"/>
    </xf>
    <xf numFmtId="0" fontId="22" fillId="0" borderId="21" xfId="4" applyFont="1" applyFill="1" applyBorder="1" applyAlignment="1">
      <alignment vertical="center"/>
    </xf>
    <xf numFmtId="0" fontId="19" fillId="0" borderId="21" xfId="2" applyFont="1" applyBorder="1" applyAlignment="1" applyProtection="1">
      <alignment horizontal="center" vertical="center"/>
    </xf>
    <xf numFmtId="0" fontId="22" fillId="0" borderId="0" xfId="4" applyFont="1" applyAlignment="1">
      <alignment vertical="center"/>
    </xf>
    <xf numFmtId="0" fontId="22" fillId="0" borderId="0" xfId="4" applyFont="1" applyAlignment="1" applyProtection="1">
      <alignment vertical="center"/>
    </xf>
    <xf numFmtId="0" fontId="19" fillId="0" borderId="22" xfId="2" applyFont="1" applyBorder="1" applyAlignment="1" applyProtection="1">
      <alignment horizontal="right" vertical="center"/>
    </xf>
    <xf numFmtId="0" fontId="22" fillId="0" borderId="21" xfId="4" applyFont="1" applyBorder="1" applyAlignment="1" applyProtection="1"/>
    <xf numFmtId="0" fontId="22" fillId="0" borderId="0" xfId="4" applyFont="1" applyAlignment="1" applyProtection="1"/>
    <xf numFmtId="0" fontId="22" fillId="0" borderId="0" xfId="4" applyFont="1" applyProtection="1"/>
    <xf numFmtId="0" fontId="19" fillId="0" borderId="18" xfId="2" applyFont="1" applyBorder="1" applyAlignment="1" applyProtection="1">
      <alignment horizontal="right" vertical="center"/>
    </xf>
    <xf numFmtId="0" fontId="19" fillId="0" borderId="17" xfId="2" applyFont="1" applyBorder="1" applyAlignment="1" applyProtection="1">
      <alignment vertical="center"/>
    </xf>
    <xf numFmtId="0" fontId="23" fillId="0" borderId="17" xfId="0" applyFont="1" applyBorder="1"/>
    <xf numFmtId="0" fontId="22" fillId="0" borderId="0" xfId="0" applyFont="1"/>
    <xf numFmtId="0" fontId="22" fillId="0" borderId="0" xfId="0" applyFont="1" applyAlignment="1">
      <alignment vertical="center"/>
    </xf>
    <xf numFmtId="0" fontId="19" fillId="0" borderId="17" xfId="2" applyFont="1" applyFill="1" applyBorder="1" applyAlignment="1" applyProtection="1">
      <alignment vertical="center"/>
    </xf>
    <xf numFmtId="0" fontId="22" fillId="0" borderId="0" xfId="0" applyFont="1" applyFill="1" applyAlignment="1">
      <alignment vertical="center"/>
    </xf>
    <xf numFmtId="0" fontId="22" fillId="0" borderId="0" xfId="1" applyFont="1"/>
    <xf numFmtId="0" fontId="19" fillId="0" borderId="21" xfId="2" applyFont="1" applyBorder="1" applyAlignment="1" applyProtection="1">
      <alignment vertical="center"/>
    </xf>
    <xf numFmtId="0" fontId="22" fillId="0" borderId="0" xfId="1" applyFont="1" applyAlignment="1">
      <alignment vertical="center"/>
    </xf>
    <xf numFmtId="0" fontId="19" fillId="0" borderId="17" xfId="2" applyFont="1" applyBorder="1" applyAlignment="1" applyProtection="1">
      <alignment horizontal="center" vertical="center" wrapText="1"/>
    </xf>
    <xf numFmtId="0" fontId="19" fillId="0" borderId="18" xfId="2" applyFont="1" applyFill="1" applyBorder="1" applyAlignment="1" applyProtection="1">
      <alignment horizontal="right" vertical="center"/>
    </xf>
    <xf numFmtId="0" fontId="24" fillId="0" borderId="21" xfId="0" applyFont="1" applyBorder="1" applyAlignment="1">
      <alignment vertical="center"/>
    </xf>
    <xf numFmtId="0" fontId="22" fillId="0" borderId="0" xfId="0" applyFont="1" applyBorder="1" applyAlignment="1">
      <alignment vertical="center"/>
    </xf>
    <xf numFmtId="0" fontId="22" fillId="0" borderId="21" xfId="1" applyFont="1" applyBorder="1" applyAlignment="1">
      <alignment vertical="center"/>
    </xf>
    <xf numFmtId="0" fontId="19" fillId="0" borderId="19" xfId="2" applyFont="1" applyBorder="1" applyAlignment="1" applyProtection="1">
      <alignment vertical="center"/>
    </xf>
    <xf numFmtId="0" fontId="19" fillId="5" borderId="37" xfId="2" applyFont="1" applyFill="1" applyBorder="1" applyAlignment="1" applyProtection="1">
      <alignment horizontal="center" vertical="center" wrapText="1"/>
    </xf>
    <xf numFmtId="0" fontId="19" fillId="5" borderId="41" xfId="2" applyFont="1" applyFill="1" applyBorder="1" applyAlignment="1" applyProtection="1">
      <alignment horizontal="center" vertical="center" wrapText="1"/>
    </xf>
    <xf numFmtId="0" fontId="19" fillId="0" borderId="17" xfId="2" applyFont="1" applyBorder="1" applyAlignment="1" applyProtection="1">
      <alignment horizontal="left" vertical="center"/>
    </xf>
    <xf numFmtId="9" fontId="0" fillId="0" borderId="0" xfId="6" applyFont="1"/>
    <xf numFmtId="0" fontId="4" fillId="0" borderId="9"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226" xfId="0" applyFont="1" applyFill="1" applyBorder="1" applyAlignment="1">
      <alignment horizontal="center" vertical="center" wrapText="1"/>
    </xf>
    <xf numFmtId="0" fontId="0" fillId="0" borderId="0" xfId="0" applyFill="1"/>
    <xf numFmtId="0" fontId="4" fillId="0" borderId="10" xfId="0" applyFont="1" applyFill="1" applyBorder="1" applyAlignment="1">
      <alignment horizontal="center" vertical="center" wrapText="1"/>
    </xf>
    <xf numFmtId="0" fontId="4" fillId="0" borderId="9" xfId="0" applyFont="1" applyBorder="1" applyAlignment="1">
      <alignment horizontal="center" vertical="center" wrapText="1"/>
    </xf>
    <xf numFmtId="0" fontId="4" fillId="0" borderId="7" xfId="0" applyFont="1" applyBorder="1" applyAlignment="1">
      <alignment vertical="center" wrapText="1"/>
    </xf>
    <xf numFmtId="0" fontId="13" fillId="0" borderId="7" xfId="0" applyFont="1" applyBorder="1" applyAlignment="1">
      <alignment vertical="center" wrapText="1"/>
    </xf>
    <xf numFmtId="0" fontId="4" fillId="0" borderId="8" xfId="0" applyFont="1" applyBorder="1" applyAlignment="1">
      <alignment vertical="center" wrapText="1"/>
    </xf>
    <xf numFmtId="0" fontId="13" fillId="0" borderId="8" xfId="0" applyFont="1" applyBorder="1" applyAlignment="1">
      <alignment vertical="center" wrapText="1"/>
    </xf>
    <xf numFmtId="0" fontId="4" fillId="0" borderId="10" xfId="0" applyFont="1" applyBorder="1" applyAlignment="1">
      <alignment vertical="center" wrapText="1"/>
    </xf>
    <xf numFmtId="0" fontId="13" fillId="0" borderId="10" xfId="0" applyFont="1" applyBorder="1" applyAlignment="1">
      <alignment vertical="center" wrapText="1"/>
    </xf>
    <xf numFmtId="0" fontId="4" fillId="0" borderId="15" xfId="0" applyFont="1" applyFill="1" applyBorder="1" applyAlignment="1">
      <alignment horizontal="center" vertical="center" wrapText="1"/>
    </xf>
    <xf numFmtId="0" fontId="4" fillId="0" borderId="203" xfId="0" applyFont="1" applyBorder="1" applyAlignment="1">
      <alignment horizontal="center" vertical="center" wrapText="1"/>
    </xf>
    <xf numFmtId="0" fontId="10" fillId="6" borderId="196" xfId="4" applyFont="1" applyFill="1" applyBorder="1" applyAlignment="1">
      <alignment horizontal="center" vertical="center" wrapText="1"/>
    </xf>
    <xf numFmtId="0" fontId="10" fillId="14" borderId="24" xfId="4" applyFont="1" applyFill="1" applyBorder="1" applyAlignment="1">
      <alignment horizontal="center" vertical="center" wrapText="1"/>
    </xf>
    <xf numFmtId="0" fontId="10" fillId="12" borderId="53" xfId="0" applyFont="1" applyFill="1" applyBorder="1" applyAlignment="1">
      <alignment horizontal="left" vertical="center"/>
    </xf>
    <xf numFmtId="0" fontId="10" fillId="12" borderId="52" xfId="0" applyFont="1" applyFill="1" applyBorder="1" applyAlignment="1">
      <alignment horizontal="left" vertical="center"/>
    </xf>
    <xf numFmtId="0" fontId="10" fillId="12" borderId="56" xfId="0" applyFont="1" applyFill="1" applyBorder="1" applyAlignment="1">
      <alignment horizontal="left" vertical="center"/>
    </xf>
    <xf numFmtId="0" fontId="10" fillId="12" borderId="58" xfId="0" applyFont="1" applyFill="1" applyBorder="1" applyAlignment="1">
      <alignment horizontal="left" vertical="center"/>
    </xf>
    <xf numFmtId="0" fontId="19" fillId="0" borderId="21" xfId="2" applyFont="1" applyBorder="1" applyAlignment="1" applyProtection="1">
      <alignment horizontal="center" vertical="center"/>
    </xf>
    <xf numFmtId="0" fontId="21" fillId="0" borderId="0" xfId="4" applyFont="1" applyFill="1" applyBorder="1" applyAlignment="1">
      <alignment vertical="top" wrapText="1"/>
    </xf>
    <xf numFmtId="0" fontId="1" fillId="0" borderId="0" xfId="0" applyFont="1" applyFill="1" applyBorder="1"/>
    <xf numFmtId="0" fontId="10" fillId="0" borderId="1" xfId="4" applyFont="1" applyFill="1" applyBorder="1" applyAlignment="1">
      <alignment vertical="top" wrapText="1"/>
    </xf>
    <xf numFmtId="0" fontId="10" fillId="0" borderId="1" xfId="4" applyFont="1" applyFill="1" applyBorder="1" applyAlignment="1" applyProtection="1">
      <alignment vertical="center" wrapText="1"/>
      <protection locked="0"/>
    </xf>
    <xf numFmtId="0" fontId="10" fillId="14" borderId="25" xfId="4" applyFont="1" applyFill="1" applyBorder="1" applyAlignment="1">
      <alignment horizontal="center" vertical="center" wrapText="1"/>
    </xf>
    <xf numFmtId="0" fontId="19" fillId="0" borderId="20" xfId="2" applyFont="1" applyBorder="1" applyAlignment="1" applyProtection="1">
      <alignment vertical="center"/>
    </xf>
    <xf numFmtId="0" fontId="10" fillId="0" borderId="1" xfId="4" applyFont="1" applyFill="1" applyBorder="1" applyAlignment="1">
      <alignment horizontal="center" vertical="center" wrapText="1"/>
    </xf>
    <xf numFmtId="0" fontId="10" fillId="0" borderId="1" xfId="4" applyFont="1" applyFill="1" applyBorder="1" applyAlignment="1">
      <alignment horizontal="left" vertical="center" wrapText="1"/>
    </xf>
    <xf numFmtId="0" fontId="10" fillId="0" borderId="1" xfId="4" applyFont="1" applyFill="1" applyBorder="1" applyAlignment="1" applyProtection="1">
      <alignment horizontal="center" vertical="center" wrapText="1"/>
      <protection locked="0"/>
    </xf>
    <xf numFmtId="0" fontId="10" fillId="9" borderId="240" xfId="4" applyFont="1" applyFill="1" applyBorder="1" applyAlignment="1">
      <alignment horizontal="center" vertical="center" wrapText="1"/>
    </xf>
    <xf numFmtId="0" fontId="10" fillId="14" borderId="222" xfId="4" applyFont="1" applyFill="1" applyBorder="1" applyAlignment="1">
      <alignment horizontal="center" vertical="center" wrapText="1"/>
    </xf>
    <xf numFmtId="0" fontId="10" fillId="14" borderId="223" xfId="4" applyFont="1" applyFill="1" applyBorder="1" applyAlignment="1">
      <alignment horizontal="center" vertical="center" wrapText="1"/>
    </xf>
    <xf numFmtId="49" fontId="21" fillId="0" borderId="0" xfId="4" applyNumberFormat="1" applyFont="1" applyFill="1" applyBorder="1" applyAlignment="1">
      <alignment vertical="top" wrapText="1"/>
    </xf>
    <xf numFmtId="0" fontId="4" fillId="0" borderId="1" xfId="0" applyFont="1" applyBorder="1" applyAlignment="1">
      <alignment vertical="center" wrapText="1"/>
    </xf>
    <xf numFmtId="0" fontId="13" fillId="0" borderId="1" xfId="0" applyFont="1" applyBorder="1" applyAlignment="1">
      <alignment vertical="center" wrapText="1"/>
    </xf>
    <xf numFmtId="0" fontId="4" fillId="12" borderId="21" xfId="0" applyFont="1" applyFill="1" applyBorder="1" applyAlignment="1">
      <alignment vertical="center"/>
    </xf>
    <xf numFmtId="0" fontId="4" fillId="12" borderId="22" xfId="0" applyFont="1" applyFill="1" applyBorder="1" applyAlignment="1">
      <alignment vertical="center"/>
    </xf>
    <xf numFmtId="0" fontId="4" fillId="12" borderId="0" xfId="0" applyFont="1" applyFill="1" applyBorder="1" applyAlignment="1">
      <alignment vertical="center" wrapText="1"/>
    </xf>
    <xf numFmtId="0" fontId="4" fillId="12" borderId="25" xfId="0" applyFont="1" applyFill="1" applyBorder="1" applyAlignment="1">
      <alignment vertical="center" wrapText="1"/>
    </xf>
    <xf numFmtId="0" fontId="4" fillId="0" borderId="143" xfId="0" applyFont="1" applyFill="1" applyBorder="1" applyAlignment="1">
      <alignment horizontal="center" vertical="center" wrapText="1"/>
    </xf>
    <xf numFmtId="0" fontId="4" fillId="12" borderId="0" xfId="0" applyFont="1" applyFill="1" applyBorder="1"/>
    <xf numFmtId="0" fontId="4" fillId="12" borderId="11" xfId="0" applyFont="1" applyFill="1" applyBorder="1"/>
    <xf numFmtId="0" fontId="4" fillId="12" borderId="193" xfId="0" applyFont="1" applyFill="1" applyBorder="1" applyAlignment="1">
      <alignment horizontal="center" vertical="center" wrapText="1"/>
    </xf>
    <xf numFmtId="49" fontId="4" fillId="12" borderId="193" xfId="0" applyNumberFormat="1" applyFont="1" applyFill="1" applyBorder="1" applyAlignment="1">
      <alignment horizontal="center" vertical="center" wrapText="1"/>
    </xf>
    <xf numFmtId="49" fontId="4" fillId="12" borderId="192" xfId="0" applyNumberFormat="1" applyFont="1" applyFill="1" applyBorder="1" applyAlignment="1">
      <alignment horizontal="center" vertical="center" wrapText="1"/>
    </xf>
    <xf numFmtId="49" fontId="4" fillId="12" borderId="54" xfId="0" applyNumberFormat="1" applyFont="1" applyFill="1" applyBorder="1" applyAlignment="1">
      <alignment horizontal="center" vertical="center" wrapText="1"/>
    </xf>
    <xf numFmtId="0" fontId="4" fillId="12" borderId="144" xfId="0" applyFont="1" applyFill="1" applyBorder="1" applyAlignment="1">
      <alignment horizontal="center" vertical="center" wrapText="1"/>
    </xf>
    <xf numFmtId="0" fontId="4" fillId="12" borderId="148" xfId="0" applyFont="1" applyFill="1" applyBorder="1" applyAlignment="1">
      <alignment horizontal="center" vertical="center" wrapText="1"/>
    </xf>
    <xf numFmtId="0" fontId="4" fillId="0" borderId="128" xfId="0" applyFont="1" applyFill="1" applyBorder="1" applyAlignment="1">
      <alignment horizontal="center" vertical="center" wrapText="1"/>
    </xf>
    <xf numFmtId="0" fontId="4" fillId="0" borderId="32" xfId="0" applyFont="1" applyFill="1" applyBorder="1" applyAlignment="1">
      <alignment horizontal="center" vertical="center" wrapText="1"/>
    </xf>
    <xf numFmtId="0" fontId="4" fillId="0" borderId="134" xfId="0" applyFont="1" applyFill="1" applyBorder="1" applyAlignment="1">
      <alignment horizontal="center" vertical="center" wrapText="1"/>
    </xf>
    <xf numFmtId="0" fontId="4" fillId="0" borderId="34" xfId="0" applyFont="1" applyBorder="1" applyAlignment="1">
      <alignment vertical="center" wrapText="1"/>
    </xf>
    <xf numFmtId="0" fontId="4" fillId="0" borderId="134" xfId="0" applyFont="1" applyBorder="1" applyAlignment="1">
      <alignment horizontal="center" vertical="center" wrapText="1"/>
    </xf>
    <xf numFmtId="0" fontId="4" fillId="0" borderId="128" xfId="0" applyFont="1" applyBorder="1" applyAlignment="1">
      <alignment vertical="center" wrapText="1"/>
    </xf>
    <xf numFmtId="0" fontId="4" fillId="0" borderId="32" xfId="0" applyFont="1" applyBorder="1" applyAlignment="1">
      <alignment vertical="center" wrapText="1"/>
    </xf>
    <xf numFmtId="0" fontId="4" fillId="0" borderId="143" xfId="0" applyFont="1" applyBorder="1" applyAlignment="1">
      <alignment vertical="center" wrapText="1"/>
    </xf>
    <xf numFmtId="0" fontId="4" fillId="0" borderId="237" xfId="0" applyFont="1" applyBorder="1" applyAlignment="1">
      <alignment horizontal="center" vertical="center" wrapText="1"/>
    </xf>
    <xf numFmtId="0" fontId="4" fillId="12" borderId="20" xfId="0" applyFont="1" applyFill="1" applyBorder="1"/>
    <xf numFmtId="0" fontId="4" fillId="12" borderId="21" xfId="0" applyFont="1" applyFill="1" applyBorder="1"/>
    <xf numFmtId="0" fontId="4" fillId="12" borderId="24" xfId="0" applyFont="1" applyFill="1" applyBorder="1" applyAlignment="1">
      <alignment horizontal="center" vertical="center" wrapText="1"/>
    </xf>
    <xf numFmtId="49" fontId="4" fillId="12" borderId="24" xfId="0" applyNumberFormat="1" applyFont="1" applyFill="1" applyBorder="1" applyAlignment="1">
      <alignment horizontal="center" vertical="center" wrapText="1"/>
    </xf>
    <xf numFmtId="49" fontId="4" fillId="12" borderId="104" xfId="0" applyNumberFormat="1" applyFont="1" applyFill="1" applyBorder="1" applyAlignment="1">
      <alignment horizontal="center" vertical="center" wrapText="1"/>
    </xf>
    <xf numFmtId="0" fontId="4" fillId="0" borderId="4" xfId="0" applyFont="1" applyFill="1" applyBorder="1" applyAlignment="1">
      <alignment horizontal="center" vertical="center" wrapText="1"/>
    </xf>
    <xf numFmtId="9" fontId="4" fillId="0" borderId="8" xfId="6" applyFont="1" applyBorder="1" applyAlignment="1">
      <alignment horizontal="center" vertical="center" wrapText="1"/>
    </xf>
    <xf numFmtId="9" fontId="13" fillId="0" borderId="8" xfId="6" applyFont="1" applyBorder="1" applyAlignment="1">
      <alignment horizontal="center" vertical="center" wrapText="1"/>
    </xf>
    <xf numFmtId="9" fontId="4" fillId="0" borderId="34" xfId="6" applyFont="1" applyBorder="1" applyAlignment="1">
      <alignment horizontal="center" vertical="center" wrapText="1"/>
    </xf>
    <xf numFmtId="0" fontId="4" fillId="12" borderId="22" xfId="0" applyFont="1" applyFill="1" applyBorder="1"/>
    <xf numFmtId="0" fontId="10" fillId="0" borderId="197" xfId="1" applyFont="1" applyBorder="1" applyAlignment="1" applyProtection="1">
      <alignment horizontal="center" vertical="center" wrapText="1"/>
      <protection locked="0"/>
    </xf>
    <xf numFmtId="9" fontId="4" fillId="0" borderId="16" xfId="0" applyNumberFormat="1" applyFont="1" applyBorder="1" applyAlignment="1" applyProtection="1">
      <alignment horizontal="center" vertical="center"/>
      <protection locked="0"/>
    </xf>
    <xf numFmtId="0" fontId="19" fillId="0" borderId="21" xfId="2" applyFont="1" applyBorder="1" applyAlignment="1" applyProtection="1">
      <alignment horizontal="center" vertical="center"/>
    </xf>
    <xf numFmtId="0" fontId="4" fillId="0" borderId="0" xfId="4" applyFont="1" applyAlignment="1" applyProtection="1">
      <alignment vertical="top"/>
    </xf>
    <xf numFmtId="0" fontId="4" fillId="11" borderId="25" xfId="0" applyFont="1" applyFill="1" applyBorder="1"/>
    <xf numFmtId="0" fontId="19" fillId="0" borderId="22" xfId="2" applyFont="1" applyBorder="1" applyAlignment="1" applyProtection="1">
      <alignment horizontal="right" vertical="center"/>
    </xf>
    <xf numFmtId="0" fontId="10" fillId="9" borderId="93" xfId="4" applyFont="1" applyFill="1" applyBorder="1" applyAlignment="1">
      <alignment horizontal="center" vertical="center" wrapText="1"/>
    </xf>
    <xf numFmtId="0" fontId="4" fillId="0" borderId="2" xfId="0" applyFont="1" applyBorder="1" applyAlignment="1">
      <alignment horizontal="center" vertical="center"/>
    </xf>
    <xf numFmtId="0" fontId="19" fillId="0" borderId="21" xfId="2" applyFont="1" applyBorder="1" applyAlignment="1" applyProtection="1">
      <alignment horizontal="left" vertical="center"/>
    </xf>
    <xf numFmtId="0" fontId="10" fillId="11" borderId="35" xfId="1" applyFont="1" applyFill="1" applyBorder="1" applyAlignment="1">
      <alignment horizontal="center" vertical="center"/>
    </xf>
    <xf numFmtId="0" fontId="10" fillId="11" borderId="153" xfId="1" applyFont="1" applyFill="1" applyBorder="1" applyAlignment="1">
      <alignment horizontal="center" vertical="center"/>
    </xf>
    <xf numFmtId="0" fontId="10" fillId="0" borderId="1" xfId="1" applyFont="1" applyFill="1" applyBorder="1" applyAlignment="1">
      <alignment horizontal="center" vertical="center" wrapText="1"/>
    </xf>
    <xf numFmtId="0" fontId="10" fillId="11" borderId="11" xfId="0" applyFont="1" applyFill="1" applyBorder="1" applyAlignment="1">
      <alignment horizontal="left" vertical="center" wrapText="1" indent="1"/>
    </xf>
    <xf numFmtId="0" fontId="10" fillId="11" borderId="160" xfId="1" applyFont="1" applyFill="1" applyBorder="1" applyAlignment="1">
      <alignment horizontal="center" vertical="center"/>
    </xf>
    <xf numFmtId="0" fontId="19" fillId="0" borderId="21" xfId="2" applyFont="1" applyBorder="1" applyAlignment="1" applyProtection="1">
      <alignment horizontal="center" vertical="center"/>
    </xf>
    <xf numFmtId="0" fontId="10" fillId="12" borderId="92" xfId="1" applyFont="1" applyFill="1" applyBorder="1" applyAlignment="1" applyProtection="1">
      <alignment horizontal="center" vertical="center" wrapText="1"/>
      <protection locked="0"/>
    </xf>
    <xf numFmtId="0" fontId="10" fillId="9" borderId="6" xfId="4" applyFont="1" applyFill="1" applyBorder="1" applyAlignment="1">
      <alignment horizontal="center" vertical="center" wrapText="1"/>
    </xf>
    <xf numFmtId="0" fontId="4"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4" fillId="0" borderId="143" xfId="0" applyFont="1" applyBorder="1" applyAlignment="1">
      <alignment horizontal="center" vertical="center" wrapText="1"/>
    </xf>
    <xf numFmtId="0" fontId="4" fillId="0" borderId="199" xfId="0" applyFont="1" applyBorder="1" applyAlignment="1">
      <alignment horizontal="center" vertical="center"/>
    </xf>
    <xf numFmtId="0" fontId="4" fillId="11" borderId="140" xfId="0" applyFont="1" applyFill="1" applyBorder="1" applyAlignment="1">
      <alignment horizontal="left" vertical="center" indent="1"/>
    </xf>
    <xf numFmtId="0" fontId="10" fillId="11" borderId="46" xfId="1" applyFont="1" applyFill="1" applyBorder="1" applyAlignment="1">
      <alignment horizontal="left" vertical="center" wrapText="1" indent="1"/>
    </xf>
    <xf numFmtId="0" fontId="4" fillId="0" borderId="0" xfId="0" applyFont="1" applyAlignment="1">
      <alignment horizontal="left"/>
    </xf>
    <xf numFmtId="0" fontId="8" fillId="0" borderId="22" xfId="2" applyFont="1" applyBorder="1" applyAlignment="1" applyProtection="1">
      <alignment horizontal="right" vertical="center"/>
    </xf>
    <xf numFmtId="0" fontId="10" fillId="12" borderId="0" xfId="1" applyFont="1" applyFill="1" applyBorder="1" applyAlignment="1">
      <alignment horizontal="center" vertical="center"/>
    </xf>
    <xf numFmtId="0" fontId="10" fillId="0" borderId="71" xfId="1" applyFont="1" applyFill="1" applyBorder="1" applyAlignment="1">
      <alignment horizontal="left" vertical="center" wrapText="1"/>
    </xf>
    <xf numFmtId="0" fontId="10" fillId="0" borderId="72" xfId="1" applyFont="1" applyFill="1" applyBorder="1" applyAlignment="1">
      <alignment horizontal="left" vertical="center" wrapText="1"/>
    </xf>
    <xf numFmtId="0" fontId="10" fillId="0" borderId="33" xfId="1" applyFont="1" applyFill="1" applyBorder="1" applyAlignment="1">
      <alignment horizontal="left" vertical="center" wrapText="1"/>
    </xf>
    <xf numFmtId="0" fontId="10" fillId="0" borderId="34" xfId="1" applyFont="1" applyFill="1" applyBorder="1" applyAlignment="1">
      <alignment horizontal="left" vertical="center" wrapText="1"/>
    </xf>
    <xf numFmtId="0" fontId="4" fillId="0" borderId="32" xfId="0" applyFont="1" applyFill="1" applyBorder="1" applyAlignment="1">
      <alignment horizontal="left" vertical="center"/>
    </xf>
    <xf numFmtId="0" fontId="4" fillId="0" borderId="72" xfId="0" applyFont="1" applyFill="1" applyBorder="1" applyAlignment="1">
      <alignment horizontal="left" vertical="center"/>
    </xf>
    <xf numFmtId="0" fontId="4" fillId="0" borderId="71" xfId="0" applyFont="1" applyFill="1" applyBorder="1" applyAlignment="1">
      <alignment horizontal="left" vertical="center"/>
    </xf>
    <xf numFmtId="0" fontId="10" fillId="0" borderId="143" xfId="1" applyFont="1" applyFill="1" applyBorder="1" applyAlignment="1">
      <alignment horizontal="center" vertical="center" wrapText="1"/>
    </xf>
    <xf numFmtId="0" fontId="10" fillId="12" borderId="139" xfId="1" applyFont="1" applyFill="1" applyBorder="1" applyAlignment="1">
      <alignment horizontal="center" vertical="center"/>
    </xf>
    <xf numFmtId="0" fontId="10" fillId="12" borderId="253" xfId="1" applyFont="1" applyFill="1" applyBorder="1" applyAlignment="1">
      <alignment horizontal="center" vertical="center"/>
    </xf>
    <xf numFmtId="0" fontId="10" fillId="12" borderId="142" xfId="1" applyFont="1" applyFill="1" applyBorder="1" applyAlignment="1">
      <alignment horizontal="center" vertical="center"/>
    </xf>
    <xf numFmtId="0" fontId="10" fillId="12" borderId="140" xfId="1" applyFont="1" applyFill="1" applyBorder="1" applyAlignment="1">
      <alignment horizontal="center" vertical="center"/>
    </xf>
    <xf numFmtId="42" fontId="10" fillId="0" borderId="197" xfId="1" applyNumberFormat="1" applyFont="1" applyBorder="1" applyAlignment="1" applyProtection="1">
      <alignment horizontal="center" vertical="center"/>
      <protection locked="0"/>
    </xf>
    <xf numFmtId="42" fontId="10" fillId="0" borderId="150" xfId="1" applyNumberFormat="1" applyFont="1" applyBorder="1" applyAlignment="1" applyProtection="1">
      <alignment horizontal="center" vertical="center"/>
      <protection locked="0"/>
    </xf>
    <xf numFmtId="42" fontId="10" fillId="0" borderId="254" xfId="1" applyNumberFormat="1" applyFont="1" applyBorder="1" applyAlignment="1" applyProtection="1">
      <alignment horizontal="center" vertical="center" wrapText="1"/>
      <protection locked="0"/>
    </xf>
    <xf numFmtId="42" fontId="10" fillId="0" borderId="22" xfId="1" applyNumberFormat="1" applyFont="1" applyBorder="1" applyAlignment="1" applyProtection="1">
      <alignment horizontal="center" vertical="center" wrapText="1"/>
      <protection locked="0"/>
    </xf>
    <xf numFmtId="0" fontId="10" fillId="11" borderId="255" xfId="1" applyFont="1" applyFill="1" applyBorder="1" applyAlignment="1">
      <alignment horizontal="center" vertical="center"/>
    </xf>
    <xf numFmtId="0" fontId="10" fillId="11" borderId="256" xfId="1" applyFont="1" applyFill="1" applyBorder="1" applyAlignment="1">
      <alignment horizontal="center" vertical="center"/>
    </xf>
    <xf numFmtId="9" fontId="10" fillId="0" borderId="132" xfId="1" applyNumberFormat="1" applyFont="1" applyBorder="1" applyAlignment="1" applyProtection="1">
      <alignment horizontal="center" vertical="center"/>
      <protection locked="0"/>
    </xf>
    <xf numFmtId="42" fontId="10" fillId="0" borderId="257" xfId="1" applyNumberFormat="1" applyFont="1" applyBorder="1" applyAlignment="1" applyProtection="1">
      <alignment horizontal="center" vertical="center" wrapText="1"/>
      <protection locked="0"/>
    </xf>
    <xf numFmtId="42" fontId="10" fillId="0" borderId="133" xfId="1" applyNumberFormat="1" applyFont="1" applyBorder="1" applyAlignment="1" applyProtection="1">
      <alignment horizontal="center" vertical="center" wrapText="1"/>
      <protection locked="0"/>
    </xf>
    <xf numFmtId="0" fontId="10" fillId="11" borderId="258" xfId="1" applyFont="1" applyFill="1" applyBorder="1" applyAlignment="1">
      <alignment horizontal="center" vertical="center"/>
    </xf>
    <xf numFmtId="9" fontId="10" fillId="0" borderId="143" xfId="1" applyNumberFormat="1" applyFont="1" applyBorder="1" applyAlignment="1" applyProtection="1">
      <alignment horizontal="center" vertical="center"/>
      <protection locked="0"/>
    </xf>
    <xf numFmtId="9" fontId="10" fillId="0" borderId="86" xfId="1" applyNumberFormat="1" applyFont="1" applyBorder="1" applyAlignment="1" applyProtection="1">
      <alignment horizontal="center" vertical="center"/>
      <protection locked="0"/>
    </xf>
    <xf numFmtId="9" fontId="10" fillId="0" borderId="248" xfId="1" applyNumberFormat="1" applyFont="1" applyBorder="1" applyAlignment="1" applyProtection="1">
      <alignment horizontal="center" vertical="center"/>
      <protection locked="0"/>
    </xf>
    <xf numFmtId="42" fontId="10" fillId="0" borderId="252" xfId="1" applyNumberFormat="1" applyFont="1" applyBorder="1" applyAlignment="1" applyProtection="1">
      <alignment horizontal="center" vertical="center" wrapText="1"/>
      <protection locked="0"/>
    </xf>
    <xf numFmtId="9" fontId="10" fillId="0" borderId="11" xfId="1" applyNumberFormat="1" applyFont="1" applyBorder="1" applyAlignment="1" applyProtection="1">
      <alignment horizontal="center" vertical="center"/>
      <protection locked="0"/>
    </xf>
    <xf numFmtId="9" fontId="10" fillId="0" borderId="5" xfId="1" applyNumberFormat="1" applyFont="1" applyBorder="1" applyAlignment="1" applyProtection="1">
      <alignment horizontal="center" vertical="center"/>
      <protection locked="0"/>
    </xf>
    <xf numFmtId="9" fontId="10" fillId="0" borderId="6" xfId="1" applyNumberFormat="1" applyFont="1" applyBorder="1" applyAlignment="1" applyProtection="1">
      <alignment horizontal="center" vertical="center"/>
      <protection locked="0"/>
    </xf>
    <xf numFmtId="9" fontId="10" fillId="0" borderId="99" xfId="1" applyNumberFormat="1" applyFont="1" applyBorder="1" applyAlignment="1" applyProtection="1">
      <alignment horizontal="center" vertical="center"/>
      <protection locked="0"/>
    </xf>
    <xf numFmtId="42" fontId="10" fillId="0" borderId="128" xfId="1" applyNumberFormat="1" applyFont="1" applyBorder="1" applyAlignment="1" applyProtection="1">
      <alignment horizontal="center" vertical="center" wrapText="1"/>
      <protection locked="0"/>
    </xf>
    <xf numFmtId="0" fontId="10" fillId="11" borderId="259" xfId="1" applyFont="1" applyFill="1" applyBorder="1" applyAlignment="1">
      <alignment horizontal="center" vertical="center"/>
    </xf>
    <xf numFmtId="42" fontId="10" fillId="0" borderId="195" xfId="1" applyNumberFormat="1" applyFont="1" applyBorder="1" applyAlignment="1" applyProtection="1">
      <alignment horizontal="center" vertical="center" wrapText="1"/>
      <protection locked="0"/>
    </xf>
    <xf numFmtId="9" fontId="5" fillId="11" borderId="15" xfId="1" applyNumberFormat="1" applyFont="1" applyFill="1" applyBorder="1" applyAlignment="1" applyProtection="1">
      <alignment horizontal="center" vertical="center"/>
      <protection locked="0"/>
    </xf>
    <xf numFmtId="9" fontId="5" fillId="11" borderId="1" xfId="1" applyNumberFormat="1" applyFont="1" applyFill="1" applyBorder="1" applyAlignment="1" applyProtection="1">
      <alignment horizontal="center" vertical="center"/>
      <protection locked="0"/>
    </xf>
    <xf numFmtId="9" fontId="5" fillId="11" borderId="2" xfId="1" applyNumberFormat="1" applyFont="1" applyFill="1" applyBorder="1" applyAlignment="1" applyProtection="1">
      <alignment horizontal="center" vertical="center"/>
      <protection locked="0"/>
    </xf>
    <xf numFmtId="9" fontId="11" fillId="11" borderId="165" xfId="4" applyNumberFormat="1" applyFont="1" applyFill="1" applyBorder="1" applyAlignment="1" applyProtection="1">
      <alignment horizontal="center" vertical="center" wrapText="1"/>
    </xf>
    <xf numFmtId="9" fontId="11" fillId="11" borderId="130" xfId="4" applyNumberFormat="1" applyFont="1" applyFill="1" applyBorder="1" applyAlignment="1" applyProtection="1">
      <alignment horizontal="center" vertical="center" wrapText="1"/>
    </xf>
    <xf numFmtId="9" fontId="11" fillId="11" borderId="15" xfId="0" applyNumberFormat="1" applyFont="1" applyFill="1" applyBorder="1" applyAlignment="1" applyProtection="1">
      <alignment horizontal="center" vertical="center"/>
    </xf>
    <xf numFmtId="9" fontId="11" fillId="11" borderId="110" xfId="0" applyNumberFormat="1" applyFont="1" applyFill="1" applyBorder="1" applyAlignment="1" applyProtection="1">
      <alignment horizontal="center" vertical="center"/>
    </xf>
    <xf numFmtId="9" fontId="11" fillId="11" borderId="124" xfId="0" applyNumberFormat="1" applyFont="1" applyFill="1" applyBorder="1" applyAlignment="1" applyProtection="1">
      <alignment horizontal="center" vertical="center"/>
    </xf>
    <xf numFmtId="9" fontId="5" fillId="11" borderId="111" xfId="1" applyNumberFormat="1" applyFont="1" applyFill="1" applyBorder="1" applyAlignment="1" applyProtection="1">
      <alignment horizontal="center" vertical="center" wrapText="1"/>
    </xf>
    <xf numFmtId="9" fontId="5" fillId="11" borderId="199" xfId="1" applyNumberFormat="1" applyFont="1" applyFill="1" applyBorder="1" applyAlignment="1" applyProtection="1">
      <alignment horizontal="center" vertical="center" wrapText="1"/>
    </xf>
    <xf numFmtId="9" fontId="4" fillId="0" borderId="128" xfId="0" applyNumberFormat="1" applyFont="1" applyBorder="1" applyAlignment="1" applyProtection="1">
      <alignment horizontal="center" vertical="center"/>
      <protection locked="0"/>
    </xf>
    <xf numFmtId="0" fontId="4" fillId="11" borderId="83" xfId="0" applyFont="1" applyFill="1" applyBorder="1" applyAlignment="1">
      <alignment horizontal="center" vertical="center"/>
    </xf>
    <xf numFmtId="0" fontId="10" fillId="10" borderId="2" xfId="1" applyFont="1" applyFill="1" applyBorder="1" applyAlignment="1" applyProtection="1">
      <alignment horizontal="left" vertical="center" wrapText="1"/>
      <protection locked="0"/>
    </xf>
    <xf numFmtId="0" fontId="10" fillId="10" borderId="3" xfId="1" applyFont="1" applyFill="1" applyBorder="1" applyAlignment="1" applyProtection="1">
      <alignment horizontal="left" vertical="center" wrapText="1"/>
      <protection locked="0"/>
    </xf>
    <xf numFmtId="0" fontId="10" fillId="10" borderId="8" xfId="1" applyFont="1" applyFill="1" applyBorder="1" applyAlignment="1" applyProtection="1">
      <alignment horizontal="left" vertical="center" wrapText="1"/>
      <protection locked="0"/>
    </xf>
    <xf numFmtId="0" fontId="10" fillId="10" borderId="71" xfId="1" applyFont="1" applyFill="1" applyBorder="1" applyAlignment="1" applyProtection="1">
      <alignment horizontal="left" vertical="center" wrapText="1"/>
      <protection locked="0"/>
    </xf>
    <xf numFmtId="0" fontId="10" fillId="10" borderId="33" xfId="1" applyFont="1" applyFill="1" applyBorder="1" applyAlignment="1" applyProtection="1">
      <alignment horizontal="left" vertical="center" wrapText="1"/>
      <protection locked="0"/>
    </xf>
    <xf numFmtId="0" fontId="10" fillId="10" borderId="34" xfId="1" applyFont="1" applyFill="1" applyBorder="1" applyAlignment="1" applyProtection="1">
      <alignment horizontal="left" vertical="center" wrapText="1"/>
      <protection locked="0"/>
    </xf>
    <xf numFmtId="0" fontId="10" fillId="9" borderId="260" xfId="4" applyFont="1" applyFill="1" applyBorder="1" applyAlignment="1">
      <alignment horizontal="center" vertical="center" wrapText="1"/>
    </xf>
    <xf numFmtId="0" fontId="4" fillId="0" borderId="3" xfId="0" applyFont="1" applyFill="1" applyBorder="1" applyAlignment="1">
      <alignment vertical="center"/>
    </xf>
    <xf numFmtId="0" fontId="4" fillId="0" borderId="33" xfId="0" applyFont="1" applyFill="1" applyBorder="1" applyAlignment="1">
      <alignment vertical="center"/>
    </xf>
    <xf numFmtId="0" fontId="4" fillId="0" borderId="143" xfId="0" applyFont="1" applyFill="1" applyBorder="1" applyAlignment="1">
      <alignment vertical="center"/>
    </xf>
    <xf numFmtId="0" fontId="4" fillId="0" borderId="15" xfId="0" applyFont="1" applyFill="1" applyBorder="1" applyAlignment="1">
      <alignment vertical="center"/>
    </xf>
    <xf numFmtId="0" fontId="8" fillId="0" borderId="21" xfId="2" applyFont="1" applyBorder="1" applyAlignment="1" applyProtection="1">
      <alignment horizontal="right"/>
    </xf>
    <xf numFmtId="0" fontId="8" fillId="0" borderId="22" xfId="2" applyFont="1" applyBorder="1" applyAlignment="1" applyProtection="1">
      <alignment horizontal="right"/>
    </xf>
    <xf numFmtId="0" fontId="10" fillId="0" borderId="0" xfId="1" applyFont="1" applyBorder="1" applyAlignment="1" applyProtection="1">
      <alignment horizontal="right"/>
    </xf>
    <xf numFmtId="0" fontId="10" fillId="0" borderId="25" xfId="1" applyFont="1" applyBorder="1" applyAlignment="1" applyProtection="1">
      <alignment horizontal="right"/>
    </xf>
    <xf numFmtId="0" fontId="10" fillId="0" borderId="6" xfId="1" applyFont="1" applyBorder="1" applyAlignment="1" applyProtection="1">
      <alignment horizontal="right"/>
    </xf>
    <xf numFmtId="0" fontId="10" fillId="0" borderId="13" xfId="1" applyFont="1" applyBorder="1" applyAlignment="1" applyProtection="1">
      <alignment horizontal="right"/>
    </xf>
    <xf numFmtId="0" fontId="15" fillId="3" borderId="10" xfId="1" applyFont="1" applyFill="1" applyBorder="1" applyAlignment="1" applyProtection="1">
      <alignment horizontal="center" vertical="center" wrapText="1"/>
    </xf>
    <xf numFmtId="0" fontId="15" fillId="3" borderId="3" xfId="1" applyFont="1" applyFill="1" applyBorder="1" applyAlignment="1" applyProtection="1">
      <alignment horizontal="center" vertical="center"/>
    </xf>
    <xf numFmtId="0" fontId="15" fillId="3" borderId="8" xfId="1" applyFont="1" applyFill="1" applyBorder="1" applyAlignment="1" applyProtection="1">
      <alignment horizontal="center" vertical="center"/>
    </xf>
    <xf numFmtId="0" fontId="10" fillId="0" borderId="10" xfId="1" applyFont="1" applyFill="1" applyBorder="1" applyAlignment="1" applyProtection="1">
      <alignment horizontal="center" vertical="top"/>
    </xf>
    <xf numFmtId="0" fontId="10" fillId="0" borderId="3" xfId="1" applyFont="1" applyFill="1" applyBorder="1" applyAlignment="1" applyProtection="1">
      <alignment horizontal="center" vertical="top"/>
    </xf>
    <xf numFmtId="0" fontId="10" fillId="0" borderId="8" xfId="1" applyFont="1" applyFill="1" applyBorder="1" applyAlignment="1" applyProtection="1">
      <alignment horizontal="center" vertical="top"/>
    </xf>
    <xf numFmtId="0" fontId="10" fillId="0" borderId="29" xfId="1" applyFont="1" applyFill="1" applyBorder="1" applyAlignment="1" applyProtection="1">
      <alignment horizontal="left" vertical="center" wrapText="1" indent="1"/>
    </xf>
    <xf numFmtId="0" fontId="10" fillId="0" borderId="30" xfId="1" applyFont="1" applyFill="1" applyBorder="1" applyAlignment="1" applyProtection="1">
      <alignment horizontal="left" vertical="center" wrapText="1" indent="1"/>
    </xf>
    <xf numFmtId="0" fontId="10" fillId="0" borderId="31" xfId="1" applyFont="1" applyFill="1" applyBorder="1" applyAlignment="1" applyProtection="1">
      <alignment horizontal="left" vertical="center" wrapText="1" indent="1"/>
    </xf>
    <xf numFmtId="0" fontId="5" fillId="0" borderId="32" xfId="1" applyFont="1" applyFill="1" applyBorder="1" applyAlignment="1" applyProtection="1">
      <alignment horizontal="center" vertical="center"/>
    </xf>
    <xf numFmtId="0" fontId="5" fillId="0" borderId="33" xfId="1" applyFont="1" applyFill="1" applyBorder="1" applyAlignment="1" applyProtection="1">
      <alignment horizontal="center" vertical="center"/>
    </xf>
    <xf numFmtId="0" fontId="5" fillId="0" borderId="34" xfId="1" applyFont="1" applyFill="1" applyBorder="1" applyAlignment="1" applyProtection="1">
      <alignment horizontal="center" vertical="center"/>
    </xf>
    <xf numFmtId="0" fontId="5" fillId="0" borderId="35" xfId="1" applyFont="1" applyFill="1" applyBorder="1" applyAlignment="1" applyProtection="1">
      <alignment horizontal="center" vertical="center"/>
    </xf>
    <xf numFmtId="0" fontId="5" fillId="0" borderId="11" xfId="1" applyFont="1" applyFill="1" applyBorder="1" applyAlignment="1" applyProtection="1">
      <alignment horizontal="center" vertical="center"/>
    </xf>
    <xf numFmtId="0" fontId="5" fillId="0" borderId="36" xfId="1" applyFont="1" applyFill="1" applyBorder="1" applyAlignment="1" applyProtection="1">
      <alignment horizontal="center" vertical="center"/>
    </xf>
    <xf numFmtId="0" fontId="15" fillId="3" borderId="26" xfId="1" applyFont="1" applyFill="1" applyBorder="1" applyAlignment="1" applyProtection="1">
      <alignment horizontal="center" vertical="center"/>
    </xf>
    <xf numFmtId="0" fontId="15" fillId="3" borderId="27" xfId="1" applyFont="1" applyFill="1" applyBorder="1" applyAlignment="1" applyProtection="1">
      <alignment horizontal="center" vertical="center"/>
    </xf>
    <xf numFmtId="0" fontId="15" fillId="3" borderId="28" xfId="1" applyFont="1" applyFill="1" applyBorder="1" applyAlignment="1" applyProtection="1">
      <alignment horizontal="center" vertical="center"/>
    </xf>
    <xf numFmtId="0" fontId="10" fillId="0" borderId="42" xfId="1" applyFont="1" applyBorder="1" applyAlignment="1">
      <alignment horizontal="left" vertical="center"/>
    </xf>
    <xf numFmtId="0" fontId="10" fillId="0" borderId="43" xfId="1" applyFont="1" applyBorder="1" applyAlignment="1">
      <alignment horizontal="left" vertical="center"/>
    </xf>
    <xf numFmtId="0" fontId="10" fillId="0" borderId="183" xfId="1" applyFont="1" applyBorder="1" applyAlignment="1">
      <alignment horizontal="left" vertical="center"/>
    </xf>
    <xf numFmtId="0" fontId="10" fillId="0" borderId="238" xfId="1" applyFont="1" applyBorder="1" applyAlignment="1">
      <alignment horizontal="left" vertical="center"/>
    </xf>
    <xf numFmtId="0" fontId="10" fillId="0" borderId="46" xfId="1" applyFont="1" applyBorder="1" applyAlignment="1">
      <alignment horizontal="left" vertical="center"/>
    </xf>
    <xf numFmtId="0" fontId="10" fillId="0" borderId="47" xfId="1" applyFont="1" applyBorder="1" applyAlignment="1">
      <alignment horizontal="left" vertical="center"/>
    </xf>
    <xf numFmtId="0" fontId="8" fillId="0" borderId="19" xfId="2" applyFont="1" applyBorder="1" applyAlignment="1" applyProtection="1">
      <alignment horizontal="left"/>
    </xf>
    <xf numFmtId="0" fontId="8" fillId="0" borderId="17" xfId="2" applyFont="1" applyBorder="1" applyAlignment="1" applyProtection="1">
      <alignment horizontal="left"/>
    </xf>
    <xf numFmtId="0" fontId="8" fillId="0" borderId="17" xfId="2" applyFont="1" applyBorder="1" applyAlignment="1" applyProtection="1">
      <alignment horizontal="right"/>
    </xf>
    <xf numFmtId="0" fontId="8" fillId="0" borderId="18" xfId="2" applyFont="1" applyBorder="1" applyAlignment="1" applyProtection="1">
      <alignment horizontal="right"/>
    </xf>
    <xf numFmtId="0" fontId="9" fillId="4" borderId="24" xfId="1" applyFont="1" applyFill="1" applyBorder="1" applyAlignment="1">
      <alignment horizontal="center"/>
    </xf>
    <xf numFmtId="0" fontId="9" fillId="4" borderId="0" xfId="1" applyFont="1" applyFill="1" applyBorder="1" applyAlignment="1">
      <alignment horizontal="center"/>
    </xf>
    <xf numFmtId="0" fontId="9" fillId="4" borderId="25" xfId="1" applyFont="1" applyFill="1" applyBorder="1" applyAlignment="1">
      <alignment horizontal="center"/>
    </xf>
    <xf numFmtId="0" fontId="10" fillId="0" borderId="38" xfId="1" applyFont="1" applyBorder="1" applyAlignment="1">
      <alignment horizontal="left" vertical="center"/>
    </xf>
    <xf numFmtId="0" fontId="10" fillId="0" borderId="39" xfId="1" applyFont="1" applyBorder="1" applyAlignment="1">
      <alignment horizontal="left" vertical="center"/>
    </xf>
    <xf numFmtId="0" fontId="10" fillId="0" borderId="40" xfId="1" applyFont="1" applyBorder="1" applyAlignment="1">
      <alignment horizontal="left" vertical="center"/>
    </xf>
    <xf numFmtId="0" fontId="10" fillId="0" borderId="20" xfId="1" applyFont="1" applyBorder="1" applyAlignment="1">
      <alignment horizontal="center" vertical="center" wrapText="1"/>
    </xf>
    <xf numFmtId="0" fontId="10" fillId="0" borderId="21" xfId="1" applyFont="1" applyBorder="1" applyAlignment="1">
      <alignment horizontal="center" vertical="center" wrapText="1"/>
    </xf>
    <xf numFmtId="0" fontId="10" fillId="0" borderId="22" xfId="1" applyFont="1" applyBorder="1" applyAlignment="1">
      <alignment horizontal="center" vertical="center" wrapText="1"/>
    </xf>
    <xf numFmtId="0" fontId="10" fillId="0" borderId="24" xfId="1" applyFont="1" applyBorder="1" applyAlignment="1">
      <alignment horizontal="center" vertical="center" wrapText="1"/>
    </xf>
    <xf numFmtId="0" fontId="10" fillId="0" borderId="0" xfId="1" applyFont="1" applyBorder="1" applyAlignment="1">
      <alignment horizontal="center" vertical="center" wrapText="1"/>
    </xf>
    <xf numFmtId="0" fontId="10" fillId="0" borderId="25" xfId="1" applyFont="1" applyBorder="1" applyAlignment="1">
      <alignment horizontal="center" vertical="center" wrapText="1"/>
    </xf>
    <xf numFmtId="0" fontId="10" fillId="0" borderId="35" xfId="1" applyFont="1" applyBorder="1" applyAlignment="1">
      <alignment horizontal="center" vertical="center" wrapText="1"/>
    </xf>
    <xf numFmtId="0" fontId="10" fillId="0" borderId="11" xfId="1" applyFont="1" applyBorder="1" applyAlignment="1">
      <alignment horizontal="center" vertical="center" wrapText="1"/>
    </xf>
    <xf numFmtId="0" fontId="10" fillId="0" borderId="36" xfId="1" applyFont="1" applyBorder="1" applyAlignment="1">
      <alignment horizontal="center" vertical="center" wrapText="1"/>
    </xf>
    <xf numFmtId="0" fontId="10" fillId="0" borderId="159" xfId="1" applyFont="1" applyBorder="1" applyAlignment="1">
      <alignment horizontal="left" vertical="center"/>
    </xf>
    <xf numFmtId="0" fontId="10" fillId="0" borderId="0" xfId="1" applyFont="1" applyBorder="1" applyAlignment="1">
      <alignment horizontal="left" vertical="center"/>
    </xf>
    <xf numFmtId="0" fontId="10" fillId="0" borderId="25" xfId="1" applyFont="1" applyBorder="1" applyAlignment="1">
      <alignment horizontal="left" vertical="center"/>
    </xf>
    <xf numFmtId="0" fontId="5" fillId="0" borderId="59" xfId="1" applyFont="1" applyBorder="1" applyAlignment="1">
      <alignment horizontal="center" vertical="center"/>
    </xf>
    <xf numFmtId="0" fontId="5" fillId="0" borderId="162" xfId="1" applyFont="1" applyBorder="1" applyAlignment="1">
      <alignment horizontal="center" vertical="center"/>
    </xf>
    <xf numFmtId="0" fontId="5" fillId="0" borderId="173" xfId="1" applyFont="1" applyBorder="1" applyAlignment="1">
      <alignment horizontal="center" vertical="center"/>
    </xf>
    <xf numFmtId="0" fontId="5" fillId="0" borderId="35" xfId="1" applyFont="1" applyBorder="1" applyAlignment="1">
      <alignment horizontal="center" vertical="center"/>
    </xf>
    <xf numFmtId="0" fontId="5" fillId="0" borderId="11" xfId="1" applyFont="1" applyBorder="1" applyAlignment="1">
      <alignment horizontal="center" vertical="center"/>
    </xf>
    <xf numFmtId="0" fontId="5" fillId="0" borderId="36" xfId="1" applyFont="1" applyBorder="1" applyAlignment="1">
      <alignment horizontal="center" vertical="center"/>
    </xf>
    <xf numFmtId="0" fontId="10" fillId="0" borderId="48" xfId="1" applyFont="1" applyBorder="1" applyAlignment="1">
      <alignment horizontal="left" vertical="center"/>
    </xf>
    <xf numFmtId="0" fontId="10" fillId="0" borderId="49" xfId="1" applyFont="1" applyBorder="1" applyAlignment="1">
      <alignment horizontal="left" vertical="center"/>
    </xf>
    <xf numFmtId="0" fontId="10" fillId="0" borderId="50" xfId="1" applyFont="1" applyBorder="1" applyAlignment="1">
      <alignment horizontal="left" vertical="center"/>
    </xf>
    <xf numFmtId="0" fontId="10" fillId="0" borderId="54" xfId="1" applyFont="1" applyBorder="1" applyAlignment="1">
      <alignment horizontal="left" vertical="center" wrapText="1"/>
    </xf>
    <xf numFmtId="0" fontId="10" fillId="0" borderId="53" xfId="1" applyFont="1" applyBorder="1" applyAlignment="1">
      <alignment horizontal="left" vertical="center" wrapText="1"/>
    </xf>
    <xf numFmtId="0" fontId="10" fillId="0" borderId="52" xfId="1" applyFont="1" applyBorder="1" applyAlignment="1">
      <alignment horizontal="left" vertical="center" wrapText="1"/>
    </xf>
    <xf numFmtId="0" fontId="10" fillId="0" borderId="104" xfId="1" applyFont="1" applyBorder="1" applyAlignment="1">
      <alignment horizontal="left" vertical="center" wrapText="1"/>
    </xf>
    <xf numFmtId="0" fontId="10" fillId="0" borderId="103" xfId="1" applyFont="1" applyBorder="1" applyAlignment="1">
      <alignment horizontal="left" vertical="center" wrapText="1"/>
    </xf>
    <xf numFmtId="0" fontId="10" fillId="0" borderId="107" xfId="1" applyFont="1" applyBorder="1" applyAlignment="1">
      <alignment horizontal="left" vertical="center" wrapText="1"/>
    </xf>
    <xf numFmtId="0" fontId="5" fillId="0" borderId="20" xfId="1" applyFont="1" applyBorder="1" applyAlignment="1">
      <alignment horizontal="center" vertical="center"/>
    </xf>
    <xf numFmtId="0" fontId="5" fillId="0" borderId="21" xfId="1" applyFont="1" applyBorder="1" applyAlignment="1">
      <alignment horizontal="center" vertical="center"/>
    </xf>
    <xf numFmtId="0" fontId="5" fillId="0" borderId="22" xfId="1" applyFont="1" applyBorder="1" applyAlignment="1">
      <alignment horizontal="center" vertical="center"/>
    </xf>
    <xf numFmtId="0" fontId="10" fillId="0" borderId="58" xfId="1" applyFont="1" applyBorder="1" applyAlignment="1">
      <alignment horizontal="left" vertical="center" wrapText="1"/>
    </xf>
    <xf numFmtId="0" fontId="10" fillId="0" borderId="57" xfId="1" applyFont="1" applyBorder="1" applyAlignment="1">
      <alignment horizontal="left" vertical="center" wrapText="1"/>
    </xf>
    <xf numFmtId="0" fontId="10" fillId="0" borderId="56" xfId="1" applyFont="1" applyBorder="1" applyAlignment="1">
      <alignment horizontal="left" vertical="center" wrapText="1"/>
    </xf>
    <xf numFmtId="0" fontId="8" fillId="0" borderId="17" xfId="2" applyFont="1" applyBorder="1" applyAlignment="1" applyProtection="1">
      <alignment horizontal="center" vertical="center"/>
    </xf>
    <xf numFmtId="0" fontId="9" fillId="4" borderId="19" xfId="1" applyFont="1" applyFill="1" applyBorder="1" applyAlignment="1">
      <alignment horizontal="center" vertical="center"/>
    </xf>
    <xf numFmtId="0" fontId="9" fillId="4" borderId="17" xfId="1" applyFont="1" applyFill="1" applyBorder="1" applyAlignment="1">
      <alignment horizontal="center" vertical="center"/>
    </xf>
    <xf numFmtId="0" fontId="9" fillId="4" borderId="18" xfId="1" applyFont="1" applyFill="1" applyBorder="1" applyAlignment="1">
      <alignment horizontal="center" vertical="center"/>
    </xf>
    <xf numFmtId="0" fontId="10" fillId="0" borderId="64" xfId="1" applyFont="1" applyBorder="1" applyAlignment="1">
      <alignment horizontal="left" vertical="center" wrapText="1"/>
    </xf>
    <xf numFmtId="0" fontId="10" fillId="0" borderId="63" xfId="1" applyFont="1" applyBorder="1" applyAlignment="1">
      <alignment horizontal="left" vertical="center" wrapText="1"/>
    </xf>
    <xf numFmtId="0" fontId="10" fillId="0" borderId="62" xfId="1" applyFont="1" applyBorder="1" applyAlignment="1">
      <alignment horizontal="left" vertical="center" wrapText="1"/>
    </xf>
    <xf numFmtId="0" fontId="10" fillId="0" borderId="54" xfId="1" applyFont="1" applyBorder="1" applyAlignment="1">
      <alignment horizontal="left" vertical="top" wrapText="1"/>
    </xf>
    <xf numFmtId="0" fontId="10" fillId="0" borderId="53" xfId="1" applyFont="1" applyBorder="1" applyAlignment="1">
      <alignment horizontal="left" vertical="top" wrapText="1"/>
    </xf>
    <xf numFmtId="0" fontId="10" fillId="0" borderId="52" xfId="1" applyFont="1" applyBorder="1" applyAlignment="1">
      <alignment horizontal="left" vertical="top" wrapText="1"/>
    </xf>
    <xf numFmtId="0" fontId="10" fillId="0" borderId="54" xfId="1" applyFont="1" applyBorder="1" applyAlignment="1">
      <alignment vertical="center" wrapText="1"/>
    </xf>
    <xf numFmtId="0" fontId="10" fillId="0" borderId="53" xfId="1" applyFont="1" applyBorder="1" applyAlignment="1">
      <alignment vertical="center" wrapText="1"/>
    </xf>
    <xf numFmtId="0" fontId="10" fillId="0" borderId="52" xfId="1" applyFont="1" applyBorder="1" applyAlignment="1">
      <alignment vertical="center" wrapText="1"/>
    </xf>
    <xf numFmtId="0" fontId="14" fillId="0" borderId="54" xfId="1" applyFont="1" applyBorder="1" applyAlignment="1">
      <alignment vertical="center" wrapText="1"/>
    </xf>
    <xf numFmtId="0" fontId="14" fillId="0" borderId="53" xfId="1" applyFont="1" applyBorder="1" applyAlignment="1">
      <alignment vertical="center" wrapText="1"/>
    </xf>
    <xf numFmtId="0" fontId="14" fillId="0" borderId="52" xfId="1" applyFont="1" applyBorder="1" applyAlignment="1">
      <alignment vertical="center" wrapText="1"/>
    </xf>
    <xf numFmtId="0" fontId="8" fillId="0" borderId="19" xfId="2" applyFont="1" applyBorder="1" applyAlignment="1" applyProtection="1">
      <alignment horizontal="left" vertical="center"/>
    </xf>
    <xf numFmtId="0" fontId="8" fillId="0" borderId="17" xfId="2" applyFont="1" applyBorder="1" applyAlignment="1" applyProtection="1">
      <alignment horizontal="left" vertical="center"/>
    </xf>
    <xf numFmtId="0" fontId="10" fillId="6" borderId="245" xfId="4" applyFont="1" applyFill="1" applyBorder="1" applyAlignment="1">
      <alignment horizontal="center" vertical="center" wrapText="1"/>
    </xf>
    <xf numFmtId="0" fontId="10" fillId="6" borderId="70" xfId="4" applyFont="1" applyFill="1" applyBorder="1" applyAlignment="1">
      <alignment horizontal="center" vertical="center" wrapText="1"/>
    </xf>
    <xf numFmtId="0" fontId="8" fillId="0" borderId="146" xfId="2" applyFont="1" applyFill="1" applyBorder="1" applyAlignment="1" applyProtection="1">
      <alignment horizontal="left" vertical="top" wrapText="1"/>
    </xf>
    <xf numFmtId="0" fontId="8" fillId="0" borderId="145" xfId="2" applyFont="1" applyFill="1" applyBorder="1" applyAlignment="1" applyProtection="1">
      <alignment horizontal="left" vertical="top" wrapText="1"/>
    </xf>
    <xf numFmtId="0" fontId="8" fillId="0" borderId="148" xfId="2" applyFont="1" applyFill="1" applyBorder="1" applyAlignment="1" applyProtection="1">
      <alignment horizontal="left" vertical="top" wrapText="1"/>
    </xf>
    <xf numFmtId="0" fontId="10" fillId="6" borderId="196" xfId="4" applyFont="1" applyFill="1" applyBorder="1" applyAlignment="1">
      <alignment horizontal="center" vertical="center" wrapText="1"/>
    </xf>
    <xf numFmtId="0" fontId="8" fillId="0" borderId="17" xfId="2" applyFont="1" applyFill="1" applyBorder="1" applyAlignment="1" applyProtection="1">
      <alignment horizontal="right" vertical="center"/>
    </xf>
    <xf numFmtId="0" fontId="8" fillId="0" borderId="18" xfId="2" applyFont="1" applyFill="1" applyBorder="1" applyAlignment="1" applyProtection="1">
      <alignment horizontal="right" vertical="center"/>
    </xf>
    <xf numFmtId="0" fontId="19" fillId="0" borderId="17" xfId="2" applyFont="1" applyBorder="1" applyAlignment="1" applyProtection="1">
      <alignment horizontal="center" vertical="center"/>
    </xf>
    <xf numFmtId="0" fontId="10" fillId="0" borderId="54" xfId="4" applyFont="1" applyFill="1" applyBorder="1" applyAlignment="1">
      <alignment horizontal="left" vertical="center" wrapText="1"/>
    </xf>
    <xf numFmtId="0" fontId="10" fillId="0" borderId="53" xfId="4" applyFont="1" applyFill="1" applyBorder="1" applyAlignment="1">
      <alignment horizontal="left" vertical="center" wrapText="1"/>
    </xf>
    <xf numFmtId="0" fontId="10" fillId="0" borderId="52" xfId="4" applyFont="1" applyFill="1" applyBorder="1" applyAlignment="1">
      <alignment horizontal="left" vertical="center" wrapText="1"/>
    </xf>
    <xf numFmtId="0" fontId="10" fillId="0" borderId="0" xfId="4" applyFont="1" applyFill="1" applyBorder="1" applyAlignment="1">
      <alignment horizontal="left" wrapText="1"/>
    </xf>
    <xf numFmtId="0" fontId="10" fillId="0" borderId="25" xfId="4" applyFont="1" applyFill="1" applyBorder="1" applyAlignment="1">
      <alignment horizontal="left" wrapText="1"/>
    </xf>
    <xf numFmtId="0" fontId="10" fillId="0" borderId="58" xfId="4" applyFont="1" applyFill="1" applyBorder="1" applyAlignment="1">
      <alignment horizontal="left" wrapText="1"/>
    </xf>
    <xf numFmtId="0" fontId="10" fillId="0" borderId="57" xfId="4" applyFont="1" applyFill="1" applyBorder="1" applyAlignment="1">
      <alignment horizontal="left" wrapText="1"/>
    </xf>
    <xf numFmtId="0" fontId="10" fillId="0" borderId="56" xfId="4" applyFont="1" applyFill="1" applyBorder="1" applyAlignment="1">
      <alignment horizontal="left" wrapText="1"/>
    </xf>
    <xf numFmtId="0" fontId="10" fillId="0" borderId="67" xfId="4" applyFont="1" applyFill="1" applyBorder="1" applyAlignment="1">
      <alignment horizontal="left" vertical="center" wrapText="1"/>
    </xf>
    <xf numFmtId="0" fontId="10" fillId="0" borderId="66" xfId="4" applyFont="1" applyFill="1" applyBorder="1" applyAlignment="1">
      <alignment horizontal="left" vertical="center" wrapText="1"/>
    </xf>
    <xf numFmtId="0" fontId="20" fillId="7" borderId="20" xfId="4" applyFont="1" applyFill="1" applyBorder="1" applyAlignment="1">
      <alignment horizontal="center" vertical="center"/>
    </xf>
    <xf numFmtId="0" fontId="20" fillId="7" borderId="21" xfId="4" applyFont="1" applyFill="1" applyBorder="1" applyAlignment="1">
      <alignment horizontal="center" vertical="center"/>
    </xf>
    <xf numFmtId="0" fontId="20" fillId="7" borderId="22" xfId="4" applyFont="1" applyFill="1" applyBorder="1" applyAlignment="1">
      <alignment horizontal="center" vertical="center"/>
    </xf>
    <xf numFmtId="0" fontId="10" fillId="6" borderId="69" xfId="4" applyFont="1" applyFill="1" applyBorder="1" applyAlignment="1">
      <alignment horizontal="center" vertical="top" wrapText="1"/>
    </xf>
    <xf numFmtId="0" fontId="10" fillId="6" borderId="68" xfId="4" applyFont="1" applyFill="1" applyBorder="1" applyAlignment="1">
      <alignment horizontal="center" vertical="top" wrapText="1"/>
    </xf>
    <xf numFmtId="0" fontId="5" fillId="0" borderId="196" xfId="4" applyFont="1" applyFill="1" applyBorder="1" applyAlignment="1">
      <alignment horizontal="center" vertical="center"/>
    </xf>
    <xf numFmtId="0" fontId="5" fillId="0" borderId="57" xfId="4" applyFont="1" applyFill="1" applyBorder="1" applyAlignment="1">
      <alignment horizontal="center" vertical="center"/>
    </xf>
    <xf numFmtId="0" fontId="5" fillId="0" borderId="56" xfId="4" applyFont="1" applyFill="1" applyBorder="1" applyAlignment="1">
      <alignment horizontal="center" vertical="center"/>
    </xf>
    <xf numFmtId="0" fontId="5" fillId="0" borderId="35" xfId="4" applyFont="1" applyFill="1" applyBorder="1" applyAlignment="1">
      <alignment horizontal="center" vertical="center"/>
    </xf>
    <xf numFmtId="0" fontId="5" fillId="0" borderId="11" xfId="4" applyFont="1" applyFill="1" applyBorder="1" applyAlignment="1">
      <alignment horizontal="center" vertical="center"/>
    </xf>
    <xf numFmtId="0" fontId="5" fillId="0" borderId="36" xfId="4" applyFont="1" applyFill="1" applyBorder="1" applyAlignment="1">
      <alignment horizontal="center" vertical="center"/>
    </xf>
    <xf numFmtId="0" fontId="10" fillId="0" borderId="246" xfId="4" applyFont="1" applyFill="1" applyBorder="1" applyAlignment="1">
      <alignment horizontal="left" vertical="center" wrapText="1"/>
    </xf>
    <xf numFmtId="0" fontId="10" fillId="0" borderId="89" xfId="4" applyFont="1" applyFill="1" applyBorder="1" applyAlignment="1">
      <alignment horizontal="left" vertical="center" wrapText="1"/>
    </xf>
    <xf numFmtId="0" fontId="11" fillId="0" borderId="20" xfId="4" applyFont="1" applyBorder="1" applyAlignment="1" applyProtection="1">
      <alignment horizontal="center" vertical="center"/>
    </xf>
    <xf numFmtId="0" fontId="11" fillId="0" borderId="21" xfId="4" applyFont="1" applyBorder="1" applyAlignment="1" applyProtection="1">
      <alignment horizontal="center" vertical="center"/>
    </xf>
    <xf numFmtId="0" fontId="11" fillId="0" borderId="22" xfId="4" applyFont="1" applyBorder="1" applyAlignment="1" applyProtection="1">
      <alignment horizontal="center" vertical="center"/>
    </xf>
    <xf numFmtId="0" fontId="11" fillId="0" borderId="35" xfId="4" applyFont="1" applyBorder="1" applyAlignment="1" applyProtection="1">
      <alignment horizontal="center" vertical="center"/>
    </xf>
    <xf numFmtId="0" fontId="11" fillId="0" borderId="11" xfId="4" applyFont="1" applyBorder="1" applyAlignment="1" applyProtection="1">
      <alignment horizontal="center" vertical="center"/>
    </xf>
    <xf numFmtId="0" fontId="11" fillId="0" borderId="36" xfId="4" applyFont="1" applyBorder="1" applyAlignment="1" applyProtection="1">
      <alignment horizontal="center" vertical="center"/>
    </xf>
    <xf numFmtId="0" fontId="4" fillId="11" borderId="19" xfId="4" applyFont="1" applyFill="1" applyBorder="1" applyAlignment="1" applyProtection="1">
      <alignment horizontal="left" vertical="center" indent="1"/>
    </xf>
    <xf numFmtId="0" fontId="4" fillId="11" borderId="17" xfId="4" applyFont="1" applyFill="1" applyBorder="1" applyAlignment="1" applyProtection="1">
      <alignment horizontal="left" vertical="center" indent="1"/>
    </xf>
    <xf numFmtId="0" fontId="4" fillId="11" borderId="129" xfId="4" applyFont="1" applyFill="1" applyBorder="1" applyAlignment="1" applyProtection="1">
      <alignment horizontal="left" vertical="center" indent="1"/>
    </xf>
    <xf numFmtId="0" fontId="4" fillId="10" borderId="150" xfId="4" applyFont="1" applyFill="1" applyBorder="1" applyAlignment="1" applyProtection="1">
      <alignment horizontal="left" vertical="top" wrapText="1"/>
      <protection locked="0"/>
    </xf>
    <xf numFmtId="0" fontId="4" fillId="10" borderId="21" xfId="4" applyFont="1" applyFill="1" applyBorder="1" applyAlignment="1" applyProtection="1">
      <alignment horizontal="left" vertical="top" wrapText="1"/>
      <protection locked="0"/>
    </xf>
    <xf numFmtId="0" fontId="4" fillId="10" borderId="22" xfId="4" applyFont="1" applyFill="1" applyBorder="1" applyAlignment="1" applyProtection="1">
      <alignment horizontal="left" vertical="top" wrapText="1"/>
      <protection locked="0"/>
    </xf>
    <xf numFmtId="0" fontId="4" fillId="10" borderId="1" xfId="4" applyFont="1" applyFill="1" applyBorder="1" applyAlignment="1" applyProtection="1">
      <alignment horizontal="center" vertical="center" wrapText="1"/>
      <protection locked="0"/>
    </xf>
    <xf numFmtId="0" fontId="4" fillId="5" borderId="97" xfId="4" applyFont="1" applyFill="1" applyBorder="1" applyAlignment="1" applyProtection="1">
      <alignment horizontal="center" vertical="center" wrapText="1"/>
    </xf>
    <xf numFmtId="0" fontId="4" fillId="5" borderId="94" xfId="4" applyFont="1" applyFill="1" applyBorder="1" applyAlignment="1" applyProtection="1">
      <alignment horizontal="center" vertical="center" wrapText="1"/>
    </xf>
    <xf numFmtId="0" fontId="4" fillId="5" borderId="24" xfId="4" applyFont="1" applyFill="1" applyBorder="1" applyAlignment="1" applyProtection="1">
      <alignment horizontal="center" vertical="center" wrapText="1"/>
    </xf>
    <xf numFmtId="0" fontId="4" fillId="5" borderId="96" xfId="4" applyFont="1" applyFill="1" applyBorder="1" applyAlignment="1" applyProtection="1">
      <alignment horizontal="left" vertical="center" wrapText="1"/>
    </xf>
    <xf numFmtId="0" fontId="4" fillId="5" borderId="87" xfId="4" applyFont="1" applyFill="1" applyBorder="1" applyAlignment="1" applyProtection="1">
      <alignment horizontal="left" vertical="center" wrapText="1"/>
    </xf>
    <xf numFmtId="0" fontId="4" fillId="5" borderId="95" xfId="4" applyFont="1" applyFill="1" applyBorder="1" applyAlignment="1" applyProtection="1">
      <alignment horizontal="left" vertical="center" wrapText="1"/>
    </xf>
    <xf numFmtId="0" fontId="4" fillId="5" borderId="93" xfId="4" applyFont="1" applyFill="1" applyBorder="1" applyAlignment="1" applyProtection="1">
      <alignment horizontal="center" vertical="top" wrapText="1"/>
    </xf>
    <xf numFmtId="0" fontId="4" fillId="5" borderId="6" xfId="4" applyFont="1" applyFill="1" applyBorder="1" applyAlignment="1" applyProtection="1">
      <alignment horizontal="center" vertical="top" wrapText="1"/>
    </xf>
    <xf numFmtId="0" fontId="4" fillId="11" borderId="54" xfId="4" applyFont="1" applyFill="1" applyBorder="1" applyAlignment="1" applyProtection="1">
      <alignment horizontal="left" vertical="center"/>
    </xf>
    <xf numFmtId="0" fontId="4" fillId="11" borderId="53" xfId="4" applyFont="1" applyFill="1" applyBorder="1" applyAlignment="1" applyProtection="1">
      <alignment horizontal="left" vertical="center"/>
    </xf>
    <xf numFmtId="0" fontId="4" fillId="11" borderId="105" xfId="4" applyFont="1" applyFill="1" applyBorder="1" applyAlignment="1" applyProtection="1">
      <alignment horizontal="left" vertical="center"/>
    </xf>
    <xf numFmtId="0" fontId="4" fillId="0" borderId="1" xfId="4" applyFont="1" applyBorder="1" applyAlignment="1" applyProtection="1">
      <alignment horizontal="left" vertical="center" wrapText="1"/>
      <protection locked="0"/>
    </xf>
    <xf numFmtId="0" fontId="4" fillId="0" borderId="2" xfId="4" applyFont="1" applyBorder="1" applyAlignment="1" applyProtection="1">
      <alignment horizontal="left" vertical="center" wrapText="1"/>
      <protection locked="0"/>
    </xf>
    <xf numFmtId="0" fontId="4" fillId="0" borderId="7" xfId="4" applyFont="1" applyBorder="1" applyAlignment="1" applyProtection="1">
      <alignment horizontal="left" vertical="center" wrapText="1"/>
      <protection locked="0"/>
    </xf>
    <xf numFmtId="0" fontId="4" fillId="0" borderId="3" xfId="4" applyFont="1" applyBorder="1" applyAlignment="1" applyProtection="1">
      <alignment horizontal="left" vertical="center" wrapText="1"/>
      <protection locked="0"/>
    </xf>
    <xf numFmtId="0" fontId="4" fillId="0" borderId="8" xfId="4" applyFont="1" applyBorder="1" applyAlignment="1" applyProtection="1">
      <alignment horizontal="left" vertical="center" wrapText="1"/>
      <protection locked="0"/>
    </xf>
    <xf numFmtId="0" fontId="4" fillId="5" borderId="51" xfId="4" applyFont="1" applyFill="1" applyBorder="1" applyAlignment="1" applyProtection="1">
      <alignment horizontal="center" vertical="center" wrapText="1"/>
    </xf>
    <xf numFmtId="164" fontId="4" fillId="0" borderId="1" xfId="4" applyNumberFormat="1" applyFont="1" applyBorder="1" applyAlignment="1" applyProtection="1">
      <alignment horizontal="left" vertical="center" wrapText="1"/>
      <protection locked="0"/>
    </xf>
    <xf numFmtId="164" fontId="4" fillId="0" borderId="2" xfId="4" applyNumberFormat="1" applyFont="1" applyBorder="1" applyAlignment="1" applyProtection="1">
      <alignment horizontal="left" vertical="center" wrapText="1"/>
      <protection locked="0"/>
    </xf>
    <xf numFmtId="164" fontId="4" fillId="0" borderId="7" xfId="4" applyNumberFormat="1" applyFont="1" applyBorder="1" applyAlignment="1" applyProtection="1">
      <alignment horizontal="left" vertical="center" wrapText="1"/>
      <protection locked="0"/>
    </xf>
    <xf numFmtId="0" fontId="4" fillId="11" borderId="104" xfId="4" applyFont="1" applyFill="1" applyBorder="1" applyAlignment="1" applyProtection="1">
      <alignment horizontal="left" vertical="center" wrapText="1"/>
    </xf>
    <xf numFmtId="0" fontId="4" fillId="11" borderId="103" xfId="4" applyFont="1" applyFill="1" applyBorder="1" applyAlignment="1" applyProtection="1">
      <alignment horizontal="left" vertical="center" wrapText="1"/>
    </xf>
    <xf numFmtId="0" fontId="4" fillId="11" borderId="102" xfId="4" applyFont="1" applyFill="1" applyBorder="1" applyAlignment="1" applyProtection="1">
      <alignment horizontal="left" vertical="center" wrapText="1"/>
    </xf>
    <xf numFmtId="0" fontId="4" fillId="0" borderId="15" xfId="4" applyFont="1" applyBorder="1" applyAlignment="1" applyProtection="1">
      <alignment horizontal="left" vertical="center" wrapText="1"/>
      <protection locked="0"/>
    </xf>
    <xf numFmtId="0" fontId="4" fillId="0" borderId="23" xfId="4" applyFont="1" applyBorder="1" applyAlignment="1" applyProtection="1">
      <alignment horizontal="left" vertical="center" wrapText="1"/>
      <protection locked="0"/>
    </xf>
    <xf numFmtId="0" fontId="4" fillId="0" borderId="16" xfId="4" applyFont="1" applyBorder="1" applyAlignment="1" applyProtection="1">
      <alignment horizontal="left" vertical="center" wrapText="1"/>
      <protection locked="0"/>
    </xf>
    <xf numFmtId="0" fontId="4" fillId="11" borderId="57" xfId="4" applyFont="1" applyFill="1" applyBorder="1" applyAlignment="1" applyProtection="1">
      <alignment horizontal="left" vertical="center"/>
    </xf>
    <xf numFmtId="0" fontId="4" fillId="11" borderId="106" xfId="4" applyFont="1" applyFill="1" applyBorder="1" applyAlignment="1" applyProtection="1">
      <alignment horizontal="left" vertical="center"/>
    </xf>
    <xf numFmtId="0" fontId="4" fillId="11" borderId="81" xfId="4" applyFont="1" applyFill="1" applyBorder="1" applyAlignment="1" applyProtection="1">
      <alignment horizontal="center" vertical="center"/>
    </xf>
    <xf numFmtId="0" fontId="4" fillId="11" borderId="18" xfId="4" applyFont="1" applyFill="1" applyBorder="1" applyAlignment="1" applyProtection="1">
      <alignment horizontal="center" vertical="center"/>
    </xf>
    <xf numFmtId="0" fontId="4" fillId="11" borderId="101" xfId="4" applyFont="1" applyFill="1" applyBorder="1" applyAlignment="1" applyProtection="1">
      <alignment horizontal="left" vertical="center" wrapText="1"/>
    </xf>
    <xf numFmtId="0" fontId="4" fillId="11" borderId="11" xfId="4" applyFont="1" applyFill="1" applyBorder="1" applyAlignment="1" applyProtection="1">
      <alignment horizontal="left" vertical="center" wrapText="1"/>
    </xf>
    <xf numFmtId="0" fontId="4" fillId="11" borderId="100" xfId="4" applyFont="1" applyFill="1" applyBorder="1" applyAlignment="1" applyProtection="1">
      <alignment horizontal="left" vertical="center" wrapText="1"/>
    </xf>
    <xf numFmtId="0" fontId="4" fillId="11" borderId="0" xfId="4" applyFont="1" applyFill="1" applyBorder="1" applyAlignment="1" applyProtection="1">
      <alignment horizontal="left" vertical="center"/>
    </xf>
    <xf numFmtId="0" fontId="4" fillId="11" borderId="98" xfId="4" applyFont="1" applyFill="1" applyBorder="1" applyAlignment="1" applyProtection="1">
      <alignment horizontal="left" vertical="center"/>
    </xf>
    <xf numFmtId="0" fontId="4" fillId="11" borderId="58" xfId="4" applyFont="1" applyFill="1" applyBorder="1" applyAlignment="1" applyProtection="1">
      <alignment horizontal="left" vertical="center"/>
    </xf>
    <xf numFmtId="0" fontId="4" fillId="11" borderId="21" xfId="4" applyFont="1" applyFill="1" applyBorder="1" applyAlignment="1" applyProtection="1">
      <alignment horizontal="left" vertical="center" wrapText="1"/>
    </xf>
    <xf numFmtId="0" fontId="4" fillId="11" borderId="22" xfId="4" applyFont="1" applyFill="1" applyBorder="1" applyAlignment="1" applyProtection="1">
      <alignment horizontal="left" vertical="center" wrapText="1"/>
    </xf>
    <xf numFmtId="0" fontId="10" fillId="9" borderId="82" xfId="4" applyFont="1" applyFill="1" applyBorder="1" applyAlignment="1">
      <alignment horizontal="left" vertical="center" wrapText="1"/>
    </xf>
    <xf numFmtId="0" fontId="10" fillId="9" borderId="17" xfId="4" applyFont="1" applyFill="1" applyBorder="1" applyAlignment="1">
      <alignment horizontal="left" vertical="center" wrapText="1"/>
    </xf>
    <xf numFmtId="0" fontId="10" fillId="9" borderId="129" xfId="4" applyFont="1" applyFill="1" applyBorder="1" applyAlignment="1">
      <alignment horizontal="left" vertical="center" wrapText="1"/>
    </xf>
    <xf numFmtId="0" fontId="9" fillId="4" borderId="19" xfId="4" applyFont="1" applyFill="1" applyBorder="1" applyAlignment="1" applyProtection="1">
      <alignment horizontal="center" vertical="top" wrapText="1"/>
    </xf>
    <xf numFmtId="0" fontId="9" fillId="4" borderId="17" xfId="4" applyFont="1" applyFill="1" applyBorder="1" applyAlignment="1" applyProtection="1">
      <alignment horizontal="center" vertical="top" wrapText="1"/>
    </xf>
    <xf numFmtId="0" fontId="9" fillId="4" borderId="18" xfId="4" applyFont="1" applyFill="1" applyBorder="1" applyAlignment="1" applyProtection="1">
      <alignment horizontal="center" vertical="top" wrapText="1"/>
    </xf>
    <xf numFmtId="0" fontId="4" fillId="11" borderId="0" xfId="4" applyFont="1" applyFill="1" applyBorder="1" applyAlignment="1" applyProtection="1">
      <alignment vertical="center" wrapText="1"/>
    </xf>
    <xf numFmtId="0" fontId="4" fillId="11" borderId="98" xfId="4" applyFont="1" applyFill="1" applyBorder="1" applyAlignment="1" applyProtection="1">
      <alignment vertical="center" wrapText="1"/>
    </xf>
    <xf numFmtId="0" fontId="10" fillId="9" borderId="138" xfId="4" applyFont="1" applyFill="1" applyBorder="1" applyAlignment="1">
      <alignment horizontal="left" vertical="center" wrapText="1"/>
    </xf>
    <xf numFmtId="0" fontId="10" fillId="9" borderId="76" xfId="4" applyFont="1" applyFill="1" applyBorder="1" applyAlignment="1">
      <alignment horizontal="left" vertical="center" wrapText="1"/>
    </xf>
    <xf numFmtId="0" fontId="10" fillId="9" borderId="75" xfId="4" applyFont="1" applyFill="1" applyBorder="1" applyAlignment="1">
      <alignment horizontal="left" vertical="center" wrapText="1"/>
    </xf>
    <xf numFmtId="0" fontId="10" fillId="9" borderId="20" xfId="4" applyFont="1" applyFill="1" applyBorder="1" applyAlignment="1">
      <alignment horizontal="center" vertical="center" wrapText="1"/>
    </xf>
    <xf numFmtId="0" fontId="10" fillId="9" borderId="24" xfId="4" applyFont="1" applyFill="1" applyBorder="1" applyAlignment="1">
      <alignment horizontal="center" vertical="center" wrapText="1"/>
    </xf>
    <xf numFmtId="0" fontId="10" fillId="9" borderId="35" xfId="4" applyFont="1" applyFill="1" applyBorder="1" applyAlignment="1">
      <alignment horizontal="center" vertical="center" wrapText="1"/>
    </xf>
    <xf numFmtId="0" fontId="10" fillId="9" borderId="78" xfId="4" applyFont="1" applyFill="1" applyBorder="1" applyAlignment="1">
      <alignment horizontal="left" vertical="center" wrapText="1"/>
    </xf>
    <xf numFmtId="0" fontId="10" fillId="9" borderId="77" xfId="4" applyFont="1" applyFill="1" applyBorder="1" applyAlignment="1">
      <alignment horizontal="left" vertical="center" wrapText="1"/>
    </xf>
    <xf numFmtId="0" fontId="10" fillId="9" borderId="79" xfId="4" applyFont="1" applyFill="1" applyBorder="1" applyAlignment="1">
      <alignment horizontal="left" vertical="center" wrapText="1"/>
    </xf>
    <xf numFmtId="0" fontId="10" fillId="14" borderId="78" xfId="4" applyFont="1" applyFill="1" applyBorder="1" applyAlignment="1">
      <alignment horizontal="left" vertical="center" wrapText="1"/>
    </xf>
    <xf numFmtId="0" fontId="10" fillId="14" borderId="77" xfId="4" applyFont="1" applyFill="1" applyBorder="1" applyAlignment="1">
      <alignment horizontal="left" vertical="center" wrapText="1"/>
    </xf>
    <xf numFmtId="0" fontId="10" fillId="14" borderId="79" xfId="4" applyFont="1" applyFill="1" applyBorder="1" applyAlignment="1">
      <alignment horizontal="left" vertical="center" wrapText="1"/>
    </xf>
    <xf numFmtId="0" fontId="4" fillId="0" borderId="81" xfId="4" applyFont="1" applyFill="1" applyBorder="1" applyAlignment="1" applyProtection="1">
      <alignment horizontal="left" vertical="center"/>
    </xf>
    <xf numFmtId="0" fontId="4" fillId="0" borderId="17" xfId="4" applyFont="1" applyFill="1" applyBorder="1" applyAlignment="1" applyProtection="1">
      <alignment horizontal="left" vertical="center"/>
    </xf>
    <xf numFmtId="0" fontId="4" fillId="0" borderId="18" xfId="4" applyFont="1" applyFill="1" applyBorder="1" applyAlignment="1" applyProtection="1">
      <alignment horizontal="left" vertical="center"/>
    </xf>
    <xf numFmtId="0" fontId="10" fillId="9" borderId="74" xfId="4" applyFont="1" applyFill="1" applyBorder="1" applyAlignment="1">
      <alignment horizontal="left" vertical="center" wrapText="1"/>
    </xf>
    <xf numFmtId="0" fontId="10" fillId="9" borderId="73" xfId="4" applyFont="1" applyFill="1" applyBorder="1" applyAlignment="1">
      <alignment horizontal="left" vertical="center" wrapText="1"/>
    </xf>
    <xf numFmtId="0" fontId="10" fillId="8" borderId="23" xfId="4" applyFont="1" applyFill="1" applyBorder="1" applyAlignment="1" applyProtection="1">
      <alignment horizontal="left" vertical="center" wrapText="1"/>
      <protection locked="0"/>
    </xf>
    <xf numFmtId="0" fontId="10" fillId="8" borderId="14" xfId="4" applyFont="1" applyFill="1" applyBorder="1" applyAlignment="1" applyProtection="1">
      <alignment horizontal="left" vertical="center" wrapText="1"/>
      <protection locked="0"/>
    </xf>
    <xf numFmtId="0" fontId="19" fillId="0" borderId="19" xfId="2" applyFont="1" applyBorder="1" applyAlignment="1" applyProtection="1">
      <alignment horizontal="left" vertical="center"/>
    </xf>
    <xf numFmtId="0" fontId="19" fillId="0" borderId="17" xfId="2" applyFont="1" applyBorder="1" applyAlignment="1" applyProtection="1">
      <alignment horizontal="left" vertical="center"/>
    </xf>
    <xf numFmtId="0" fontId="10" fillId="14" borderId="20" xfId="4" applyFont="1" applyFill="1" applyBorder="1" applyAlignment="1">
      <alignment horizontal="center" vertical="center" wrapText="1"/>
    </xf>
    <xf numFmtId="0" fontId="10" fillId="14" borderId="24" xfId="4" applyFont="1" applyFill="1" applyBorder="1" applyAlignment="1">
      <alignment horizontal="center" vertical="center" wrapText="1"/>
    </xf>
    <xf numFmtId="0" fontId="10" fillId="14" borderId="35" xfId="4" applyFont="1" applyFill="1" applyBorder="1" applyAlignment="1">
      <alignment horizontal="center" vertical="center" wrapText="1"/>
    </xf>
    <xf numFmtId="0" fontId="10" fillId="9" borderId="80" xfId="4" applyFont="1" applyFill="1" applyBorder="1" applyAlignment="1">
      <alignment horizontal="left" vertical="center" wrapText="1"/>
    </xf>
    <xf numFmtId="0" fontId="10" fillId="9" borderId="21" xfId="4" applyFont="1" applyFill="1" applyBorder="1" applyAlignment="1">
      <alignment horizontal="left" vertical="center" wrapText="1"/>
    </xf>
    <xf numFmtId="0" fontId="10" fillId="9" borderId="22" xfId="4" applyFont="1" applyFill="1" applyBorder="1" applyAlignment="1">
      <alignment horizontal="left" vertical="center" wrapText="1"/>
    </xf>
    <xf numFmtId="0" fontId="10" fillId="9" borderId="208" xfId="4" applyFont="1" applyFill="1" applyBorder="1" applyAlignment="1">
      <alignment horizontal="left" vertical="center" wrapText="1"/>
    </xf>
    <xf numFmtId="0" fontId="10" fillId="9" borderId="209" xfId="4" applyFont="1" applyFill="1" applyBorder="1" applyAlignment="1">
      <alignment horizontal="left" vertical="center" wrapText="1"/>
    </xf>
    <xf numFmtId="0" fontId="10" fillId="9" borderId="210" xfId="4" applyFont="1" applyFill="1" applyBorder="1" applyAlignment="1">
      <alignment horizontal="left" vertical="center" wrapText="1"/>
    </xf>
    <xf numFmtId="0" fontId="10" fillId="9" borderId="205" xfId="4" applyFont="1" applyFill="1" applyBorder="1" applyAlignment="1">
      <alignment horizontal="left" vertical="center" wrapText="1"/>
    </xf>
    <xf numFmtId="0" fontId="10" fillId="9" borderId="206" xfId="4" applyFont="1" applyFill="1" applyBorder="1" applyAlignment="1">
      <alignment horizontal="left" vertical="center" wrapText="1"/>
    </xf>
    <xf numFmtId="0" fontId="10" fillId="9" borderId="207" xfId="4" applyFont="1" applyFill="1" applyBorder="1" applyAlignment="1">
      <alignment horizontal="left" vertical="center" wrapText="1"/>
    </xf>
    <xf numFmtId="0" fontId="10" fillId="9" borderId="54" xfId="4" applyFont="1" applyFill="1" applyBorder="1" applyAlignment="1">
      <alignment horizontal="left" vertical="center" wrapText="1"/>
    </xf>
    <xf numFmtId="0" fontId="10" fillId="9" borderId="53" xfId="4" applyFont="1" applyFill="1" applyBorder="1" applyAlignment="1">
      <alignment horizontal="left" vertical="center" wrapText="1"/>
    </xf>
    <xf numFmtId="0" fontId="10" fillId="9" borderId="25" xfId="4" applyFont="1" applyFill="1" applyBorder="1" applyAlignment="1">
      <alignment horizontal="left" vertical="center" wrapText="1"/>
    </xf>
    <xf numFmtId="0" fontId="10" fillId="9" borderId="108" xfId="4" applyFont="1" applyFill="1" applyBorder="1" applyAlignment="1">
      <alignment horizontal="left" vertical="center" wrapText="1"/>
    </xf>
    <xf numFmtId="0" fontId="10" fillId="9" borderId="0" xfId="4" applyFont="1" applyFill="1" applyBorder="1" applyAlignment="1">
      <alignment horizontal="left" vertical="center" wrapText="1"/>
    </xf>
    <xf numFmtId="0" fontId="10" fillId="9" borderId="8" xfId="4" applyFont="1" applyFill="1" applyBorder="1" applyAlignment="1">
      <alignment horizontal="left" vertical="center" wrapText="1"/>
    </xf>
    <xf numFmtId="0" fontId="10" fillId="9" borderId="78" xfId="4" applyFont="1" applyFill="1" applyBorder="1" applyAlignment="1">
      <alignment horizontal="left" vertical="center" wrapText="1" indent="1"/>
    </xf>
    <xf numFmtId="0" fontId="10" fillId="9" borderId="77" xfId="4" applyFont="1" applyFill="1" applyBorder="1" applyAlignment="1">
      <alignment horizontal="left" vertical="center" wrapText="1" indent="1"/>
    </xf>
    <xf numFmtId="0" fontId="10" fillId="9" borderId="79" xfId="4" applyFont="1" applyFill="1" applyBorder="1" applyAlignment="1">
      <alignment horizontal="left" vertical="center" wrapText="1" indent="1"/>
    </xf>
    <xf numFmtId="0" fontId="10" fillId="9" borderId="205" xfId="4" applyFont="1" applyFill="1" applyBorder="1" applyAlignment="1">
      <alignment horizontal="left" vertical="center" wrapText="1" indent="1"/>
    </xf>
    <xf numFmtId="0" fontId="10" fillId="9" borderId="206" xfId="4" applyFont="1" applyFill="1" applyBorder="1" applyAlignment="1">
      <alignment horizontal="left" vertical="center" wrapText="1" indent="1"/>
    </xf>
    <xf numFmtId="0" fontId="10" fillId="9" borderId="207" xfId="4" applyFont="1" applyFill="1" applyBorder="1" applyAlignment="1">
      <alignment horizontal="left" vertical="center" wrapText="1" indent="1"/>
    </xf>
    <xf numFmtId="0" fontId="10" fillId="9" borderId="98" xfId="4" applyFont="1" applyFill="1" applyBorder="1" applyAlignment="1">
      <alignment horizontal="left" vertical="center" wrapText="1"/>
    </xf>
    <xf numFmtId="0" fontId="10" fillId="9" borderId="211" xfId="4" applyFont="1" applyFill="1" applyBorder="1" applyAlignment="1">
      <alignment horizontal="left" vertical="center" wrapText="1" indent="1"/>
    </xf>
    <xf numFmtId="0" fontId="10" fillId="9" borderId="212" xfId="4" applyFont="1" applyFill="1" applyBorder="1" applyAlignment="1">
      <alignment horizontal="left" vertical="center" wrapText="1" indent="1"/>
    </xf>
    <xf numFmtId="0" fontId="10" fillId="9" borderId="213" xfId="4" applyFont="1" applyFill="1" applyBorder="1" applyAlignment="1">
      <alignment horizontal="left" vertical="center" wrapText="1" indent="1"/>
    </xf>
    <xf numFmtId="0" fontId="10" fillId="9" borderId="178" xfId="2" applyFont="1" applyFill="1" applyBorder="1" applyAlignment="1" applyProtection="1">
      <alignment horizontal="left" vertical="center" wrapText="1"/>
    </xf>
    <xf numFmtId="0" fontId="10" fillId="9" borderId="147" xfId="2" applyFont="1" applyFill="1" applyBorder="1" applyAlignment="1" applyProtection="1">
      <alignment horizontal="left" vertical="center" wrapText="1"/>
    </xf>
    <xf numFmtId="0" fontId="8" fillId="9" borderId="0" xfId="2" applyFont="1" applyFill="1" applyBorder="1" applyAlignment="1" applyProtection="1">
      <alignment horizontal="left" vertical="top" wrapText="1"/>
    </xf>
    <xf numFmtId="0" fontId="8" fillId="9" borderId="25" xfId="2" applyFont="1" applyFill="1" applyBorder="1" applyAlignment="1" applyProtection="1">
      <alignment horizontal="left" vertical="top" wrapText="1"/>
    </xf>
    <xf numFmtId="0" fontId="10" fillId="5" borderId="108" xfId="4" applyFont="1" applyFill="1" applyBorder="1" applyAlignment="1" applyProtection="1">
      <alignment horizontal="left" vertical="center" wrapText="1"/>
      <protection locked="0"/>
    </xf>
    <xf numFmtId="0" fontId="10" fillId="5" borderId="0" xfId="4" applyFont="1" applyFill="1" applyBorder="1" applyAlignment="1" applyProtection="1">
      <alignment horizontal="left" vertical="center" wrapText="1"/>
      <protection locked="0"/>
    </xf>
    <xf numFmtId="0" fontId="10" fillId="5" borderId="25" xfId="4" applyFont="1" applyFill="1" applyBorder="1" applyAlignment="1" applyProtection="1">
      <alignment horizontal="left" vertical="center" wrapText="1"/>
      <protection locked="0"/>
    </xf>
    <xf numFmtId="0" fontId="10" fillId="14" borderId="97" xfId="4" applyFont="1" applyFill="1" applyBorder="1" applyAlignment="1">
      <alignment horizontal="center" vertical="center" wrapText="1"/>
    </xf>
    <xf numFmtId="0" fontId="10" fillId="14" borderId="94" xfId="4" applyFont="1" applyFill="1" applyBorder="1" applyAlignment="1">
      <alignment horizontal="center" vertical="center" wrapText="1"/>
    </xf>
    <xf numFmtId="0" fontId="10" fillId="9" borderId="123" xfId="4" applyFont="1" applyFill="1" applyBorder="1" applyAlignment="1">
      <alignment horizontal="left" vertical="center" wrapText="1"/>
    </xf>
    <xf numFmtId="0" fontId="10" fillId="0" borderId="23" xfId="4" applyFont="1" applyFill="1" applyBorder="1" applyAlignment="1">
      <alignment horizontal="left" vertical="center" wrapText="1"/>
    </xf>
    <xf numFmtId="0" fontId="10" fillId="0" borderId="135" xfId="4" applyFont="1" applyFill="1" applyBorder="1" applyAlignment="1">
      <alignment horizontal="left" vertical="center" wrapText="1"/>
    </xf>
    <xf numFmtId="0" fontId="10" fillId="0" borderId="125" xfId="4" applyFont="1" applyFill="1" applyBorder="1" applyAlignment="1">
      <alignment horizontal="left" vertical="center" wrapText="1"/>
    </xf>
    <xf numFmtId="0" fontId="8" fillId="5" borderId="108" xfId="2" applyFont="1" applyFill="1" applyBorder="1" applyAlignment="1" applyProtection="1">
      <alignment horizontal="left" vertical="top" wrapText="1"/>
      <protection locked="0"/>
    </xf>
    <xf numFmtId="0" fontId="8" fillId="5" borderId="0" xfId="2" applyFont="1" applyFill="1" applyBorder="1" applyAlignment="1" applyProtection="1">
      <alignment horizontal="left" vertical="top" wrapText="1"/>
      <protection locked="0"/>
    </xf>
    <xf numFmtId="0" fontId="8" fillId="5" borderId="25" xfId="2" applyFont="1" applyFill="1" applyBorder="1" applyAlignment="1" applyProtection="1">
      <alignment horizontal="left" vertical="top" wrapText="1"/>
      <protection locked="0"/>
    </xf>
    <xf numFmtId="0" fontId="10" fillId="5" borderId="58" xfId="4" applyFont="1" applyFill="1" applyBorder="1" applyAlignment="1" applyProtection="1">
      <alignment horizontal="left" wrapText="1"/>
      <protection locked="0"/>
    </xf>
    <xf numFmtId="0" fontId="10" fillId="5" borderId="57" xfId="4" applyFont="1" applyFill="1" applyBorder="1" applyAlignment="1" applyProtection="1">
      <alignment horizontal="left" wrapText="1"/>
      <protection locked="0"/>
    </xf>
    <xf numFmtId="0" fontId="10" fillId="5" borderId="56" xfId="4" applyFont="1" applyFill="1" applyBorder="1" applyAlignment="1" applyProtection="1">
      <alignment horizontal="left" wrapText="1"/>
      <protection locked="0"/>
    </xf>
    <xf numFmtId="0" fontId="8" fillId="5" borderId="148" xfId="2" applyFont="1" applyFill="1" applyBorder="1" applyAlignment="1" applyProtection="1">
      <alignment horizontal="left" vertical="top" wrapText="1"/>
      <protection locked="0"/>
    </xf>
    <xf numFmtId="0" fontId="8" fillId="5" borderId="146" xfId="2" applyFont="1" applyFill="1" applyBorder="1" applyAlignment="1" applyProtection="1">
      <alignment horizontal="left" vertical="top" wrapText="1"/>
      <protection locked="0"/>
    </xf>
    <xf numFmtId="0" fontId="8" fillId="5" borderId="145" xfId="2" applyFont="1" applyFill="1" applyBorder="1" applyAlignment="1" applyProtection="1">
      <alignment horizontal="left" vertical="top" wrapText="1"/>
      <protection locked="0"/>
    </xf>
    <xf numFmtId="0" fontId="10" fillId="5" borderId="0" xfId="4" applyFont="1" applyFill="1" applyBorder="1" applyAlignment="1" applyProtection="1">
      <alignment horizontal="center" vertical="center" wrapText="1"/>
      <protection locked="0"/>
    </xf>
    <xf numFmtId="0" fontId="10" fillId="5" borderId="6" xfId="4" applyFont="1" applyFill="1" applyBorder="1" applyAlignment="1" applyProtection="1">
      <alignment horizontal="center" vertical="center" wrapText="1"/>
      <protection locked="0"/>
    </xf>
    <xf numFmtId="0" fontId="10" fillId="9" borderId="58" xfId="4" applyFont="1" applyFill="1" applyBorder="1" applyAlignment="1">
      <alignment horizontal="left" wrapText="1"/>
    </xf>
    <xf numFmtId="0" fontId="10" fillId="9" borderId="57" xfId="4" applyFont="1" applyFill="1" applyBorder="1" applyAlignment="1">
      <alignment horizontal="left" wrapText="1"/>
    </xf>
    <xf numFmtId="0" fontId="10" fillId="9" borderId="25" xfId="4" applyFont="1" applyFill="1" applyBorder="1" applyAlignment="1">
      <alignment horizontal="left" wrapText="1"/>
    </xf>
    <xf numFmtId="0" fontId="10" fillId="9" borderId="78" xfId="4" applyFont="1" applyFill="1" applyBorder="1" applyAlignment="1">
      <alignment horizontal="left" vertical="top" wrapText="1"/>
    </xf>
    <xf numFmtId="0" fontId="10" fillId="9" borderId="77" xfId="4" applyFont="1" applyFill="1" applyBorder="1" applyAlignment="1">
      <alignment horizontal="left" vertical="top" wrapText="1"/>
    </xf>
    <xf numFmtId="0" fontId="10" fillId="9" borderId="79" xfId="4" applyFont="1" applyFill="1" applyBorder="1" applyAlignment="1">
      <alignment horizontal="left" vertical="top" wrapText="1"/>
    </xf>
    <xf numFmtId="0" fontId="10" fillId="9" borderId="76" xfId="4" applyFont="1" applyFill="1" applyBorder="1" applyAlignment="1">
      <alignment horizontal="left" vertical="top" wrapText="1"/>
    </xf>
    <xf numFmtId="0" fontId="10" fillId="9" borderId="75" xfId="4" applyFont="1" applyFill="1" applyBorder="1" applyAlignment="1">
      <alignment horizontal="left" vertical="top" wrapText="1"/>
    </xf>
    <xf numFmtId="0" fontId="10" fillId="9" borderId="138" xfId="4" applyFont="1" applyFill="1" applyBorder="1" applyAlignment="1">
      <alignment horizontal="left" vertical="top" wrapText="1"/>
    </xf>
    <xf numFmtId="0" fontId="10" fillId="0" borderId="71" xfId="4" applyFont="1" applyFill="1" applyBorder="1" applyAlignment="1">
      <alignment horizontal="center" vertical="top" wrapText="1"/>
    </xf>
    <xf numFmtId="0" fontId="10" fillId="0" borderId="72" xfId="4" applyFont="1" applyFill="1" applyBorder="1" applyAlignment="1">
      <alignment horizontal="center" vertical="top" wrapText="1"/>
    </xf>
    <xf numFmtId="0" fontId="10" fillId="0" borderId="2" xfId="4" applyFont="1" applyFill="1" applyBorder="1" applyAlignment="1" applyProtection="1">
      <alignment horizontal="center" vertical="center" wrapText="1"/>
      <protection locked="0"/>
    </xf>
    <xf numFmtId="0" fontId="10" fillId="0" borderId="8" xfId="4" applyFont="1" applyFill="1" applyBorder="1" applyAlignment="1" applyProtection="1">
      <alignment horizontal="center" vertical="center" wrapText="1"/>
      <protection locked="0"/>
    </xf>
    <xf numFmtId="0" fontId="10" fillId="0" borderId="71" xfId="4" applyFont="1" applyFill="1" applyBorder="1" applyAlignment="1" applyProtection="1">
      <alignment horizontal="center" vertical="center" wrapText="1"/>
      <protection locked="0"/>
    </xf>
    <xf numFmtId="0" fontId="10" fillId="0" borderId="34" xfId="4" applyFont="1" applyFill="1" applyBorder="1" applyAlignment="1" applyProtection="1">
      <alignment horizontal="center" vertical="center" wrapText="1"/>
      <protection locked="0"/>
    </xf>
    <xf numFmtId="0" fontId="10" fillId="0" borderId="1" xfId="4" applyFont="1" applyFill="1" applyBorder="1" applyAlignment="1">
      <alignment horizontal="left" vertical="center" wrapText="1"/>
    </xf>
    <xf numFmtId="0" fontId="19" fillId="0" borderId="21" xfId="2" applyFont="1" applyBorder="1" applyAlignment="1" applyProtection="1">
      <alignment horizontal="right" vertical="center"/>
    </xf>
    <xf numFmtId="0" fontId="19" fillId="0" borderId="22" xfId="2" applyFont="1" applyBorder="1" applyAlignment="1" applyProtection="1">
      <alignment horizontal="right" vertical="center"/>
    </xf>
    <xf numFmtId="0" fontId="10" fillId="9" borderId="88" xfId="4" applyFont="1" applyFill="1" applyBorder="1" applyAlignment="1">
      <alignment horizontal="left" vertical="center" wrapText="1" indent="1"/>
    </xf>
    <xf numFmtId="0" fontId="10" fillId="9" borderId="87" xfId="4" applyFont="1" applyFill="1" applyBorder="1" applyAlignment="1">
      <alignment horizontal="left" vertical="center" wrapText="1" indent="1"/>
    </xf>
    <xf numFmtId="0" fontId="10" fillId="9" borderId="95" xfId="4" applyFont="1" applyFill="1" applyBorder="1" applyAlignment="1">
      <alignment horizontal="left" vertical="center" wrapText="1" indent="1"/>
    </xf>
    <xf numFmtId="0" fontId="10" fillId="9" borderId="93" xfId="4" applyFont="1" applyFill="1" applyBorder="1" applyAlignment="1">
      <alignment horizontal="center" vertical="center" wrapText="1"/>
    </xf>
    <xf numFmtId="0" fontId="10" fillId="9" borderId="244" xfId="4" applyFont="1" applyFill="1" applyBorder="1" applyAlignment="1">
      <alignment horizontal="center" vertical="center" wrapText="1"/>
    </xf>
    <xf numFmtId="0" fontId="5" fillId="0" borderId="20" xfId="0" applyFont="1" applyBorder="1" applyAlignment="1">
      <alignment horizontal="center" vertical="center"/>
    </xf>
    <xf numFmtId="0" fontId="5" fillId="0" borderId="21" xfId="0" applyFont="1" applyBorder="1" applyAlignment="1">
      <alignment horizontal="center" vertical="center"/>
    </xf>
    <xf numFmtId="0" fontId="5" fillId="0" borderId="22" xfId="0" applyFont="1" applyBorder="1" applyAlignment="1">
      <alignment horizontal="center" vertical="center"/>
    </xf>
    <xf numFmtId="0" fontId="5" fillId="0" borderId="35" xfId="0" applyFont="1" applyBorder="1" applyAlignment="1">
      <alignment horizontal="center" vertical="center"/>
    </xf>
    <xf numFmtId="0" fontId="5" fillId="0" borderId="11" xfId="0" applyFont="1" applyBorder="1" applyAlignment="1">
      <alignment horizontal="center" vertical="center"/>
    </xf>
    <xf numFmtId="0" fontId="5" fillId="0" borderId="36" xfId="0" applyFont="1" applyBorder="1" applyAlignment="1">
      <alignment horizontal="center" vertical="center"/>
    </xf>
    <xf numFmtId="0" fontId="9" fillId="4" borderId="19" xfId="4" applyFont="1" applyFill="1" applyBorder="1" applyAlignment="1" applyProtection="1">
      <alignment horizontal="center" vertical="center" wrapText="1"/>
    </xf>
    <xf numFmtId="0" fontId="9" fillId="4" borderId="17" xfId="4" applyFont="1" applyFill="1" applyBorder="1" applyAlignment="1" applyProtection="1">
      <alignment horizontal="center" vertical="center" wrapText="1"/>
    </xf>
    <xf numFmtId="0" fontId="9" fillId="4" borderId="18" xfId="4" applyFont="1" applyFill="1" applyBorder="1" applyAlignment="1" applyProtection="1">
      <alignment horizontal="center" vertical="center" wrapText="1"/>
    </xf>
    <xf numFmtId="0" fontId="10" fillId="9" borderId="196" xfId="4" applyFont="1" applyFill="1" applyBorder="1" applyAlignment="1">
      <alignment horizontal="left" vertical="center" wrapText="1" indent="1"/>
    </xf>
    <xf numFmtId="0" fontId="10" fillId="9" borderId="57" xfId="4" applyFont="1" applyFill="1" applyBorder="1" applyAlignment="1">
      <alignment horizontal="left" vertical="center" wrapText="1" indent="1"/>
    </xf>
    <xf numFmtId="0" fontId="10" fillId="9" borderId="56" xfId="4" applyFont="1" applyFill="1" applyBorder="1" applyAlignment="1">
      <alignment horizontal="left" vertical="center" wrapText="1" indent="1"/>
    </xf>
    <xf numFmtId="0" fontId="10" fillId="11" borderId="19" xfId="0" applyFont="1" applyFill="1" applyBorder="1" applyAlignment="1">
      <alignment horizontal="left" vertical="center" wrapText="1" indent="1"/>
    </xf>
    <xf numFmtId="0" fontId="10" fillId="11" borderId="18" xfId="0" applyFont="1" applyFill="1" applyBorder="1" applyAlignment="1">
      <alignment horizontal="left" vertical="center" wrapText="1" indent="1"/>
    </xf>
    <xf numFmtId="0" fontId="10" fillId="9" borderId="88" xfId="4" applyFont="1" applyFill="1" applyBorder="1" applyAlignment="1">
      <alignment horizontal="center" vertical="center" wrapText="1"/>
    </xf>
    <xf numFmtId="0" fontId="10" fillId="9" borderId="95" xfId="4" applyFont="1" applyFill="1" applyBorder="1" applyAlignment="1">
      <alignment horizontal="center" vertical="center" wrapText="1"/>
    </xf>
    <xf numFmtId="0" fontId="10" fillId="9" borderId="87" xfId="4" applyFont="1" applyFill="1" applyBorder="1" applyAlignment="1">
      <alignment horizontal="center" vertical="center" wrapText="1"/>
    </xf>
    <xf numFmtId="0" fontId="10" fillId="12" borderId="241" xfId="0" applyFont="1" applyFill="1" applyBorder="1" applyAlignment="1">
      <alignment horizontal="center" vertical="center" wrapText="1"/>
    </xf>
    <xf numFmtId="0" fontId="10" fillId="12" borderId="240" xfId="0" applyFont="1" applyFill="1" applyBorder="1" applyAlignment="1">
      <alignment horizontal="center" vertical="center" wrapText="1"/>
    </xf>
    <xf numFmtId="0" fontId="10" fillId="12" borderId="242" xfId="0" applyFont="1" applyFill="1" applyBorder="1" applyAlignment="1">
      <alignment horizontal="center" vertical="center" wrapText="1"/>
    </xf>
    <xf numFmtId="0" fontId="10" fillId="12" borderId="239" xfId="0" applyFont="1" applyFill="1" applyBorder="1" applyAlignment="1">
      <alignment horizontal="center" vertical="center" wrapText="1"/>
    </xf>
    <xf numFmtId="0" fontId="10" fillId="9" borderId="97" xfId="4" applyFont="1" applyFill="1" applyBorder="1" applyAlignment="1">
      <alignment horizontal="center" vertical="center" wrapText="1"/>
    </xf>
    <xf numFmtId="0" fontId="10" fillId="9" borderId="70" xfId="4" applyFont="1" applyFill="1" applyBorder="1" applyAlignment="1">
      <alignment horizontal="center" vertical="center" wrapText="1"/>
    </xf>
    <xf numFmtId="0" fontId="4" fillId="12" borderId="243" xfId="0" applyFont="1" applyFill="1" applyBorder="1" applyAlignment="1">
      <alignment horizontal="center" vertical="center" wrapText="1"/>
    </xf>
    <xf numFmtId="0" fontId="4" fillId="12" borderId="227" xfId="0" applyFont="1" applyFill="1" applyBorder="1" applyAlignment="1">
      <alignment horizontal="center" vertical="center" wrapText="1"/>
    </xf>
    <xf numFmtId="0" fontId="10" fillId="9" borderId="21" xfId="4" applyFont="1" applyFill="1" applyBorder="1" applyAlignment="1">
      <alignment horizontal="center" vertical="center" wrapText="1"/>
    </xf>
    <xf numFmtId="0" fontId="10" fillId="9" borderId="22" xfId="4" applyFont="1" applyFill="1" applyBorder="1" applyAlignment="1">
      <alignment horizontal="center" vertical="center" wrapText="1"/>
    </xf>
    <xf numFmtId="0" fontId="4" fillId="12" borderId="104" xfId="0" applyFont="1" applyFill="1" applyBorder="1" applyAlignment="1">
      <alignment horizontal="left" vertical="center" wrapText="1" indent="1"/>
    </xf>
    <xf numFmtId="0" fontId="4" fillId="12" borderId="107" xfId="0" applyFont="1" applyFill="1" applyBorder="1" applyAlignment="1">
      <alignment horizontal="left" vertical="center" wrapText="1" indent="1"/>
    </xf>
    <xf numFmtId="49" fontId="4" fillId="12" borderId="24" xfId="0" applyNumberFormat="1" applyFont="1" applyFill="1" applyBorder="1" applyAlignment="1">
      <alignment horizontal="center" vertical="center" wrapText="1"/>
    </xf>
    <xf numFmtId="49" fontId="4" fillId="12" borderId="0" xfId="0" applyNumberFormat="1" applyFont="1" applyFill="1" applyBorder="1" applyAlignment="1">
      <alignment horizontal="center" vertical="center" wrapText="1"/>
    </xf>
    <xf numFmtId="0" fontId="10" fillId="0" borderId="19"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8" xfId="0" applyFont="1" applyFill="1" applyBorder="1" applyAlignment="1">
      <alignment horizontal="center" vertical="center" wrapText="1"/>
    </xf>
    <xf numFmtId="0" fontId="4" fillId="12" borderId="54" xfId="0" applyFont="1" applyFill="1" applyBorder="1" applyAlignment="1">
      <alignment horizontal="left" vertical="center" wrapText="1" indent="1"/>
    </xf>
    <xf numFmtId="0" fontId="4" fillId="12" borderId="52" xfId="0" applyFont="1" applyFill="1" applyBorder="1" applyAlignment="1">
      <alignment horizontal="left" vertical="center" wrapText="1" indent="1"/>
    </xf>
    <xf numFmtId="0" fontId="4" fillId="12" borderId="148" xfId="0" applyFont="1" applyFill="1" applyBorder="1" applyAlignment="1">
      <alignment horizontal="center" vertical="center" wrapText="1"/>
    </xf>
    <xf numFmtId="0" fontId="4" fillId="12" borderId="145" xfId="0" applyFont="1" applyFill="1" applyBorder="1" applyAlignment="1">
      <alignment horizontal="center" vertical="center" wrapText="1"/>
    </xf>
    <xf numFmtId="0" fontId="25" fillId="12" borderId="88" xfId="0" applyFont="1" applyFill="1" applyBorder="1" applyAlignment="1">
      <alignment horizontal="center" vertical="center" wrapText="1"/>
    </xf>
    <xf numFmtId="0" fontId="25" fillId="12" borderId="87" xfId="0" applyFont="1" applyFill="1" applyBorder="1" applyAlignment="1">
      <alignment horizontal="center" vertical="center" wrapText="1"/>
    </xf>
    <xf numFmtId="0" fontId="25" fillId="12" borderId="95" xfId="0" applyFont="1" applyFill="1" applyBorder="1" applyAlignment="1">
      <alignment horizontal="center" vertical="center" wrapText="1"/>
    </xf>
    <xf numFmtId="0" fontId="4" fillId="12" borderId="103" xfId="0" applyFont="1" applyFill="1" applyBorder="1" applyAlignment="1">
      <alignment horizontal="left" vertical="center" wrapText="1" indent="1"/>
    </xf>
    <xf numFmtId="0" fontId="4" fillId="12" borderId="218" xfId="0" applyFont="1" applyFill="1" applyBorder="1" applyAlignment="1">
      <alignment horizontal="left" vertical="center" wrapText="1" indent="1"/>
    </xf>
    <xf numFmtId="0" fontId="4" fillId="12" borderId="67" xfId="0" applyFont="1" applyFill="1" applyBorder="1" applyAlignment="1">
      <alignment horizontal="left" vertical="center" wrapText="1" indent="1"/>
    </xf>
    <xf numFmtId="0" fontId="4" fillId="12" borderId="69" xfId="0" applyFont="1" applyFill="1" applyBorder="1" applyAlignment="1">
      <alignment horizontal="center" vertical="center" wrapText="1"/>
    </xf>
    <xf numFmtId="0" fontId="4" fillId="0" borderId="2" xfId="0" applyFont="1" applyFill="1" applyBorder="1" applyAlignment="1">
      <alignment horizontal="left" vertical="center"/>
    </xf>
    <xf numFmtId="0" fontId="4" fillId="0" borderId="4" xfId="0" applyFont="1" applyFill="1" applyBorder="1" applyAlignment="1">
      <alignment horizontal="left" vertical="center"/>
    </xf>
    <xf numFmtId="0" fontId="10" fillId="11" borderId="129" xfId="0" applyFont="1" applyFill="1" applyBorder="1" applyAlignment="1">
      <alignment horizontal="left" vertical="center" wrapText="1" indent="1"/>
    </xf>
    <xf numFmtId="0" fontId="10" fillId="13" borderId="81" xfId="0" applyFont="1" applyFill="1" applyBorder="1" applyAlignment="1" applyProtection="1">
      <alignment horizontal="left" vertical="center" wrapText="1"/>
      <protection locked="0"/>
    </xf>
    <xf numFmtId="0" fontId="10" fillId="13" borderId="17" xfId="0" applyFont="1" applyFill="1" applyBorder="1" applyAlignment="1" applyProtection="1">
      <alignment horizontal="left" vertical="center" wrapText="1"/>
      <protection locked="0"/>
    </xf>
    <xf numFmtId="0" fontId="10" fillId="13" borderId="18" xfId="0" applyFont="1" applyFill="1" applyBorder="1" applyAlignment="1" applyProtection="1">
      <alignment horizontal="left" vertical="center" wrapText="1"/>
      <protection locked="0"/>
    </xf>
    <xf numFmtId="0" fontId="4" fillId="0" borderId="143" xfId="0" applyFont="1" applyFill="1" applyBorder="1" applyAlignment="1">
      <alignment horizontal="left" vertical="center"/>
    </xf>
    <xf numFmtId="0" fontId="4" fillId="0" borderId="1" xfId="0" applyFont="1" applyFill="1" applyBorder="1" applyAlignment="1">
      <alignment horizontal="left" vertical="center"/>
    </xf>
    <xf numFmtId="0" fontId="10" fillId="9" borderId="20" xfId="4" applyFont="1" applyFill="1" applyBorder="1" applyAlignment="1">
      <alignment horizontal="left" vertical="center" wrapText="1" indent="1"/>
    </xf>
    <xf numFmtId="0" fontId="10" fillId="9" borderId="21" xfId="4" applyFont="1" applyFill="1" applyBorder="1" applyAlignment="1">
      <alignment horizontal="left" vertical="center" wrapText="1" indent="1"/>
    </xf>
    <xf numFmtId="0" fontId="10" fillId="9" borderId="22" xfId="4" applyFont="1" applyFill="1" applyBorder="1" applyAlignment="1">
      <alignment horizontal="left" vertical="center" wrapText="1" indent="1"/>
    </xf>
    <xf numFmtId="0" fontId="10" fillId="12" borderId="178" xfId="0" applyFont="1" applyFill="1" applyBorder="1" applyAlignment="1">
      <alignment horizontal="center" vertical="center" wrapText="1"/>
    </xf>
    <xf numFmtId="0" fontId="10" fillId="12" borderId="232" xfId="0" applyFont="1" applyFill="1" applyBorder="1" applyAlignment="1">
      <alignment horizontal="center" vertical="center" wrapText="1"/>
    </xf>
    <xf numFmtId="0" fontId="10" fillId="9" borderId="193" xfId="4" applyFont="1" applyFill="1" applyBorder="1" applyAlignment="1">
      <alignment horizontal="left" vertical="center" wrapText="1" indent="1"/>
    </xf>
    <xf numFmtId="0" fontId="10" fillId="9" borderId="53" xfId="4" applyFont="1" applyFill="1" applyBorder="1" applyAlignment="1">
      <alignment horizontal="left" vertical="center" wrapText="1" indent="1"/>
    </xf>
    <xf numFmtId="0" fontId="10" fillId="9" borderId="52" xfId="4" applyFont="1" applyFill="1" applyBorder="1" applyAlignment="1">
      <alignment horizontal="left" vertical="center" wrapText="1" indent="1"/>
    </xf>
    <xf numFmtId="0" fontId="4" fillId="0" borderId="9" xfId="0" applyFont="1" applyFill="1" applyBorder="1" applyAlignment="1">
      <alignment horizontal="center" vertical="center"/>
    </xf>
    <xf numFmtId="0" fontId="4" fillId="0" borderId="7" xfId="0" applyFont="1" applyFill="1" applyBorder="1" applyAlignment="1">
      <alignment horizontal="center" vertical="center"/>
    </xf>
    <xf numFmtId="0" fontId="5" fillId="12" borderId="20" xfId="0" applyFont="1" applyFill="1" applyBorder="1" applyAlignment="1">
      <alignment horizontal="center" vertical="center"/>
    </xf>
    <xf numFmtId="0" fontId="5" fillId="12" borderId="144" xfId="0" applyFont="1" applyFill="1" applyBorder="1" applyAlignment="1">
      <alignment horizontal="center" vertical="center"/>
    </xf>
    <xf numFmtId="0" fontId="4" fillId="0" borderId="134" xfId="0" applyFont="1" applyFill="1" applyBorder="1" applyAlignment="1">
      <alignment horizontal="center" vertical="center"/>
    </xf>
    <xf numFmtId="0" fontId="4" fillId="0" borderId="128" xfId="0" applyFont="1" applyFill="1" applyBorder="1" applyAlignment="1">
      <alignment horizontal="center" vertical="center"/>
    </xf>
    <xf numFmtId="0" fontId="10" fillId="11" borderId="100" xfId="0" applyFont="1" applyFill="1" applyBorder="1" applyAlignment="1">
      <alignment horizontal="left" vertical="center" wrapText="1" indent="1"/>
    </xf>
    <xf numFmtId="0" fontId="10" fillId="0" borderId="81" xfId="0" applyFont="1" applyFill="1" applyBorder="1" applyAlignment="1">
      <alignment horizontal="left" vertical="center" wrapText="1"/>
    </xf>
    <xf numFmtId="0" fontId="10" fillId="0" borderId="17" xfId="0" applyFont="1" applyFill="1" applyBorder="1" applyAlignment="1">
      <alignment horizontal="left" vertical="center" wrapText="1"/>
    </xf>
    <xf numFmtId="0" fontId="10" fillId="0" borderId="18" xfId="0" applyFont="1" applyFill="1" applyBorder="1" applyAlignment="1">
      <alignment horizontal="left" vertical="center" wrapText="1"/>
    </xf>
    <xf numFmtId="0" fontId="4" fillId="0" borderId="226" xfId="0" applyFont="1" applyFill="1" applyBorder="1" applyAlignment="1">
      <alignment horizontal="center" vertical="center"/>
    </xf>
    <xf numFmtId="0" fontId="4" fillId="0" borderId="16" xfId="0" applyFont="1" applyFill="1" applyBorder="1" applyAlignment="1">
      <alignment horizontal="center" vertical="center"/>
    </xf>
    <xf numFmtId="0" fontId="10" fillId="14" borderId="12" xfId="4" applyFont="1" applyFill="1" applyBorder="1" applyAlignment="1">
      <alignment horizontal="left" vertical="center" wrapText="1" indent="1"/>
    </xf>
    <xf numFmtId="0" fontId="10" fillId="14" borderId="85" xfId="4" applyFont="1" applyFill="1" applyBorder="1" applyAlignment="1">
      <alignment horizontal="left" vertical="center" wrapText="1" indent="1"/>
    </xf>
    <xf numFmtId="0" fontId="10" fillId="14" borderId="84" xfId="4" applyFont="1" applyFill="1" applyBorder="1" applyAlignment="1">
      <alignment horizontal="left" vertical="center" wrapText="1" indent="1"/>
    </xf>
    <xf numFmtId="0" fontId="5" fillId="12" borderId="20" xfId="0" applyFont="1" applyFill="1" applyBorder="1" applyAlignment="1">
      <alignment horizontal="center" vertical="center" wrapText="1"/>
    </xf>
    <xf numFmtId="0" fontId="5" fillId="12" borderId="21" xfId="0" applyFont="1" applyFill="1" applyBorder="1" applyAlignment="1">
      <alignment horizontal="center" vertical="center"/>
    </xf>
    <xf numFmtId="0" fontId="5" fillId="12" borderId="22" xfId="0" applyFont="1" applyFill="1" applyBorder="1" applyAlignment="1">
      <alignment horizontal="center" vertical="center"/>
    </xf>
    <xf numFmtId="0" fontId="5" fillId="12" borderId="85" xfId="0" applyFont="1" applyFill="1" applyBorder="1" applyAlignment="1">
      <alignment horizontal="center" vertical="center"/>
    </xf>
    <xf numFmtId="0" fontId="5" fillId="12" borderId="84" xfId="0" applyFont="1" applyFill="1" applyBorder="1" applyAlignment="1">
      <alignment horizontal="center" vertical="center"/>
    </xf>
    <xf numFmtId="0" fontId="5" fillId="12" borderId="24" xfId="0" applyFont="1" applyFill="1" applyBorder="1" applyAlignment="1">
      <alignment horizontal="center" vertical="center"/>
    </xf>
    <xf numFmtId="0" fontId="5" fillId="12" borderId="25" xfId="0" applyFont="1" applyFill="1" applyBorder="1" applyAlignment="1">
      <alignment horizontal="center" vertical="center"/>
    </xf>
    <xf numFmtId="0" fontId="10" fillId="12" borderId="58" xfId="0" applyFont="1" applyFill="1" applyBorder="1" applyAlignment="1">
      <alignment horizontal="left" vertical="center"/>
    </xf>
    <xf numFmtId="0" fontId="10" fillId="12" borderId="25" xfId="0" applyFont="1" applyFill="1" applyBorder="1" applyAlignment="1">
      <alignment horizontal="left" vertical="center"/>
    </xf>
    <xf numFmtId="0" fontId="10" fillId="9" borderId="94" xfId="4" applyFont="1" applyFill="1" applyBorder="1" applyAlignment="1">
      <alignment horizontal="center" vertical="center" wrapText="1"/>
    </xf>
    <xf numFmtId="0" fontId="10" fillId="9" borderId="51" xfId="4" applyFont="1" applyFill="1" applyBorder="1" applyAlignment="1">
      <alignment horizontal="center" vertical="center" wrapText="1"/>
    </xf>
    <xf numFmtId="0" fontId="4" fillId="12" borderId="251" xfId="0" applyFont="1" applyFill="1" applyBorder="1" applyAlignment="1">
      <alignment horizontal="center" vertical="center"/>
    </xf>
    <xf numFmtId="0" fontId="4" fillId="12" borderId="199" xfId="0" applyFont="1" applyFill="1" applyBorder="1" applyAlignment="1">
      <alignment horizontal="center" vertical="center"/>
    </xf>
    <xf numFmtId="0" fontId="4" fillId="12" borderId="104" xfId="0" applyFont="1" applyFill="1" applyBorder="1" applyAlignment="1">
      <alignment horizontal="left" vertical="center" wrapText="1"/>
    </xf>
    <xf numFmtId="0" fontId="4" fillId="12" borderId="102" xfId="0" applyFont="1" applyFill="1" applyBorder="1" applyAlignment="1">
      <alignment horizontal="left" vertical="center" wrapText="1"/>
    </xf>
    <xf numFmtId="0" fontId="4" fillId="0" borderId="23" xfId="0" applyFont="1" applyFill="1" applyBorder="1" applyAlignment="1">
      <alignment horizontal="left" vertical="center" wrapText="1"/>
    </xf>
    <xf numFmtId="0" fontId="4" fillId="0" borderId="135" xfId="0" applyFont="1" applyFill="1" applyBorder="1" applyAlignment="1">
      <alignment horizontal="left" vertical="center" wrapText="1"/>
    </xf>
    <xf numFmtId="0" fontId="4" fillId="12" borderId="150" xfId="0" applyFont="1" applyFill="1" applyBorder="1" applyAlignment="1">
      <alignment horizontal="center" vertical="center" wrapText="1"/>
    </xf>
    <xf numFmtId="0" fontId="4" fillId="12" borderId="21" xfId="0" applyFont="1" applyFill="1" applyBorder="1" applyAlignment="1">
      <alignment horizontal="center" vertical="center" wrapText="1"/>
    </xf>
    <xf numFmtId="0" fontId="4" fillId="12" borderId="22" xfId="0" applyFont="1" applyFill="1" applyBorder="1" applyAlignment="1">
      <alignment horizontal="center" vertical="center" wrapText="1"/>
    </xf>
    <xf numFmtId="0" fontId="4" fillId="12" borderId="80" xfId="0" applyFont="1" applyFill="1" applyBorder="1" applyAlignment="1">
      <alignment horizontal="left" vertical="center" wrapText="1"/>
    </xf>
    <xf numFmtId="0" fontId="4" fillId="12" borderId="21" xfId="0" applyFont="1" applyFill="1" applyBorder="1" applyAlignment="1">
      <alignment horizontal="left" vertical="center" wrapText="1"/>
    </xf>
    <xf numFmtId="0" fontId="4" fillId="12" borderId="123" xfId="0" applyFont="1" applyFill="1" applyBorder="1" applyAlignment="1">
      <alignment horizontal="left" vertical="center" wrapText="1"/>
    </xf>
    <xf numFmtId="0" fontId="10" fillId="12" borderId="56" xfId="0" applyFont="1" applyFill="1" applyBorder="1" applyAlignment="1">
      <alignment horizontal="left" vertical="center"/>
    </xf>
    <xf numFmtId="0" fontId="10" fillId="11" borderId="20" xfId="0" applyFont="1" applyFill="1" applyBorder="1" applyAlignment="1">
      <alignment horizontal="left" vertical="center" wrapText="1" indent="1"/>
    </xf>
    <xf numFmtId="0" fontId="10" fillId="11" borderId="123" xfId="0" applyFont="1" applyFill="1" applyBorder="1" applyAlignment="1">
      <alignment horizontal="left" vertical="center" wrapText="1" indent="1"/>
    </xf>
    <xf numFmtId="0" fontId="10" fillId="13" borderId="150" xfId="0" applyFont="1" applyFill="1" applyBorder="1" applyAlignment="1" applyProtection="1">
      <alignment horizontal="center" vertical="center" wrapText="1"/>
      <protection locked="0"/>
    </xf>
    <xf numFmtId="0" fontId="10" fillId="13" borderId="21" xfId="0" applyFont="1" applyFill="1" applyBorder="1" applyAlignment="1" applyProtection="1">
      <alignment horizontal="center" vertical="center" wrapText="1"/>
      <protection locked="0"/>
    </xf>
    <xf numFmtId="0" fontId="10" fillId="13" borderId="22" xfId="0" applyFont="1" applyFill="1" applyBorder="1" applyAlignment="1" applyProtection="1">
      <alignment horizontal="center" vertical="center" wrapText="1"/>
      <protection locked="0"/>
    </xf>
    <xf numFmtId="0" fontId="4" fillId="12" borderId="20" xfId="0" applyFont="1" applyFill="1" applyBorder="1" applyAlignment="1">
      <alignment horizontal="center" vertical="center"/>
    </xf>
    <xf numFmtId="0" fontId="4" fillId="12" borderId="24" xfId="0" applyFont="1" applyFill="1" applyBorder="1" applyAlignment="1">
      <alignment horizontal="center" vertical="center"/>
    </xf>
    <xf numFmtId="0" fontId="4" fillId="12" borderId="35" xfId="0" applyFont="1" applyFill="1" applyBorder="1" applyAlignment="1">
      <alignment horizontal="center" vertical="center"/>
    </xf>
    <xf numFmtId="0" fontId="4" fillId="12" borderId="94" xfId="0" applyFont="1" applyFill="1" applyBorder="1" applyAlignment="1">
      <alignment horizontal="center" vertical="center"/>
    </xf>
    <xf numFmtId="0" fontId="4" fillId="12" borderId="51" xfId="0" applyFont="1" applyFill="1" applyBorder="1" applyAlignment="1">
      <alignment horizontal="center" vertical="center"/>
    </xf>
    <xf numFmtId="0" fontId="4" fillId="0" borderId="2" xfId="0" applyFont="1" applyBorder="1" applyAlignment="1">
      <alignment horizontal="center" vertical="center"/>
    </xf>
    <xf numFmtId="0" fontId="4" fillId="0" borderId="4" xfId="0" applyFont="1" applyBorder="1" applyAlignment="1">
      <alignment horizontal="center" vertical="center"/>
    </xf>
    <xf numFmtId="0" fontId="10" fillId="12" borderId="54" xfId="0" applyFont="1" applyFill="1" applyBorder="1" applyAlignment="1">
      <alignment horizontal="left" vertical="center"/>
    </xf>
    <xf numFmtId="0" fontId="10" fillId="12" borderId="52" xfId="0" applyFont="1" applyFill="1" applyBorder="1" applyAlignment="1">
      <alignment horizontal="left" vertical="center"/>
    </xf>
    <xf numFmtId="0" fontId="4" fillId="12" borderId="82" xfId="0" applyFont="1" applyFill="1" applyBorder="1" applyAlignment="1">
      <alignment horizontal="left" vertical="center" wrapText="1"/>
    </xf>
    <xf numFmtId="0" fontId="4" fillId="12" borderId="17" xfId="0" applyFont="1" applyFill="1" applyBorder="1" applyAlignment="1">
      <alignment horizontal="left" vertical="center" wrapText="1"/>
    </xf>
    <xf numFmtId="0" fontId="4" fillId="0" borderId="81" xfId="0" applyFont="1" applyBorder="1" applyAlignment="1">
      <alignment horizontal="left" vertical="center"/>
    </xf>
    <xf numFmtId="0" fontId="4" fillId="0" borderId="17" xfId="0" applyFont="1" applyBorder="1" applyAlignment="1">
      <alignment horizontal="left" vertical="center"/>
    </xf>
    <xf numFmtId="0" fontId="4" fillId="0" borderId="18" xfId="0" applyFont="1" applyBorder="1" applyAlignment="1">
      <alignment horizontal="left" vertical="center"/>
    </xf>
    <xf numFmtId="0" fontId="4" fillId="12" borderId="58" xfId="0" applyFont="1" applyFill="1" applyBorder="1" applyAlignment="1">
      <alignment horizontal="left" vertical="center" wrapText="1"/>
    </xf>
    <xf numFmtId="0" fontId="4" fillId="12" borderId="106" xfId="0" applyFont="1" applyFill="1" applyBorder="1" applyAlignment="1">
      <alignment horizontal="left" vertical="center" wrapText="1"/>
    </xf>
    <xf numFmtId="0" fontId="4" fillId="12" borderId="54" xfId="0" applyFont="1" applyFill="1" applyBorder="1" applyAlignment="1">
      <alignment horizontal="left" vertical="center" wrapText="1"/>
    </xf>
    <xf numFmtId="0" fontId="4" fillId="12" borderId="105" xfId="0" applyFont="1" applyFill="1" applyBorder="1" applyAlignment="1">
      <alignment horizontal="left" vertical="center" wrapText="1"/>
    </xf>
    <xf numFmtId="0" fontId="19" fillId="0" borderId="17" xfId="2" applyFont="1" applyFill="1" applyBorder="1" applyAlignment="1" applyProtection="1">
      <alignment horizontal="center" vertical="center"/>
    </xf>
    <xf numFmtId="0" fontId="10" fillId="12" borderId="53" xfId="0" applyFont="1" applyFill="1" applyBorder="1" applyAlignment="1">
      <alignment horizontal="left" vertical="center"/>
    </xf>
    <xf numFmtId="0" fontId="10" fillId="14" borderId="144" xfId="4" applyFont="1" applyFill="1" applyBorder="1" applyAlignment="1">
      <alignment horizontal="center" vertical="center" wrapText="1"/>
    </xf>
    <xf numFmtId="0" fontId="10" fillId="14" borderId="145" xfId="4" applyFont="1" applyFill="1" applyBorder="1" applyAlignment="1">
      <alignment horizontal="center" vertical="center" wrapText="1"/>
    </xf>
    <xf numFmtId="0" fontId="10" fillId="12" borderId="108" xfId="0" applyFont="1" applyFill="1" applyBorder="1" applyAlignment="1">
      <alignment horizontal="center" vertical="center" wrapText="1"/>
    </xf>
    <xf numFmtId="0" fontId="10" fillId="12" borderId="25" xfId="0" applyFont="1" applyFill="1" applyBorder="1" applyAlignment="1">
      <alignment horizontal="center" vertical="center" wrapText="1"/>
    </xf>
    <xf numFmtId="0" fontId="10" fillId="12" borderId="148" xfId="0" applyFont="1" applyFill="1" applyBorder="1" applyAlignment="1">
      <alignment horizontal="center" vertical="center" wrapText="1"/>
    </xf>
    <xf numFmtId="0" fontId="10" fillId="12" borderId="145" xfId="0" applyFont="1" applyFill="1" applyBorder="1" applyAlignment="1">
      <alignment horizontal="center" vertical="center" wrapText="1"/>
    </xf>
    <xf numFmtId="0" fontId="10" fillId="14" borderId="131" xfId="4" applyFont="1" applyFill="1" applyBorder="1" applyAlignment="1">
      <alignment horizontal="center" vertical="center" wrapText="1"/>
    </xf>
    <xf numFmtId="0" fontId="10" fillId="14" borderId="227" xfId="4" applyFont="1" applyFill="1" applyBorder="1" applyAlignment="1">
      <alignment horizontal="center" vertical="center" wrapText="1"/>
    </xf>
    <xf numFmtId="0" fontId="10" fillId="14" borderId="54" xfId="4" applyFont="1" applyFill="1" applyBorder="1" applyAlignment="1">
      <alignment horizontal="left" vertical="center" wrapText="1" indent="1"/>
    </xf>
    <xf numFmtId="0" fontId="10" fillId="14" borderId="53" xfId="4" applyFont="1" applyFill="1" applyBorder="1" applyAlignment="1">
      <alignment horizontal="left" vertical="center" wrapText="1" indent="1"/>
    </xf>
    <xf numFmtId="0" fontId="10" fillId="14" borderId="52" xfId="4" applyFont="1" applyFill="1" applyBorder="1" applyAlignment="1">
      <alignment horizontal="left" vertical="center" wrapText="1" indent="1"/>
    </xf>
    <xf numFmtId="0" fontId="10" fillId="12" borderId="57" xfId="0" applyFont="1" applyFill="1" applyBorder="1" applyAlignment="1">
      <alignment horizontal="left" vertical="center"/>
    </xf>
    <xf numFmtId="0" fontId="10" fillId="12" borderId="147" xfId="0" applyFont="1" applyFill="1" applyBorder="1" applyAlignment="1">
      <alignment horizontal="left" vertical="center"/>
    </xf>
    <xf numFmtId="0" fontId="10" fillId="9" borderId="96" xfId="4" applyFont="1" applyFill="1" applyBorder="1" applyAlignment="1">
      <alignment horizontal="left" vertical="center" wrapText="1" indent="1"/>
    </xf>
    <xf numFmtId="0" fontId="10" fillId="9" borderId="191" xfId="4" applyFont="1" applyFill="1" applyBorder="1" applyAlignment="1">
      <alignment horizontal="left" vertical="center" wrapText="1" indent="1"/>
    </xf>
    <xf numFmtId="0" fontId="4" fillId="0" borderId="24" xfId="0" applyFont="1" applyFill="1" applyBorder="1" applyAlignment="1">
      <alignment horizontal="center" vertical="center" wrapText="1"/>
    </xf>
    <xf numFmtId="0" fontId="10" fillId="14" borderId="193" xfId="4" applyFont="1" applyFill="1" applyBorder="1" applyAlignment="1">
      <alignment horizontal="center" vertical="center" wrapText="1"/>
    </xf>
    <xf numFmtId="0" fontId="10" fillId="14" borderId="53" xfId="4" applyFont="1" applyFill="1" applyBorder="1" applyAlignment="1">
      <alignment horizontal="center" vertical="center" wrapText="1"/>
    </xf>
    <xf numFmtId="0" fontId="10" fillId="14" borderId="52" xfId="4" applyFont="1" applyFill="1" applyBorder="1" applyAlignment="1">
      <alignment horizontal="center" vertical="center" wrapText="1"/>
    </xf>
    <xf numFmtId="0" fontId="10" fillId="12" borderId="146" xfId="0" applyFont="1" applyFill="1" applyBorder="1" applyAlignment="1">
      <alignment horizontal="left" vertical="center"/>
    </xf>
    <xf numFmtId="0" fontId="10" fillId="12" borderId="149" xfId="0" applyFont="1" applyFill="1" applyBorder="1" applyAlignment="1">
      <alignment horizontal="left" vertical="center"/>
    </xf>
    <xf numFmtId="0" fontId="10" fillId="12" borderId="0" xfId="0" applyFont="1" applyFill="1" applyBorder="1" applyAlignment="1">
      <alignment horizontal="left" vertical="center" wrapText="1"/>
    </xf>
    <xf numFmtId="0" fontId="10" fillId="12" borderId="0" xfId="0" applyFont="1" applyFill="1" applyBorder="1" applyAlignment="1">
      <alignment horizontal="left" vertical="center"/>
    </xf>
    <xf numFmtId="0" fontId="10" fillId="12" borderId="145" xfId="0" applyFont="1" applyFill="1" applyBorder="1" applyAlignment="1">
      <alignment horizontal="left" vertical="center"/>
    </xf>
    <xf numFmtId="0" fontId="19" fillId="0" borderId="20" xfId="2" applyFont="1" applyBorder="1" applyAlignment="1" applyProtection="1">
      <alignment horizontal="left" vertical="center"/>
    </xf>
    <xf numFmtId="0" fontId="19" fillId="0" borderId="21" xfId="2" applyFont="1" applyBorder="1" applyAlignment="1" applyProtection="1">
      <alignment horizontal="left" vertical="center"/>
    </xf>
    <xf numFmtId="0" fontId="10" fillId="11" borderId="57" xfId="1" applyFont="1" applyFill="1" applyBorder="1" applyAlignment="1">
      <alignment horizontal="left" vertical="center" wrapText="1"/>
    </xf>
    <xf numFmtId="0" fontId="10" fillId="11" borderId="106" xfId="1" applyFont="1" applyFill="1" applyBorder="1" applyAlignment="1">
      <alignment horizontal="left" vertical="center" wrapText="1"/>
    </xf>
    <xf numFmtId="0" fontId="10" fillId="0" borderId="2" xfId="1" applyFont="1" applyFill="1" applyBorder="1" applyAlignment="1">
      <alignment horizontal="center" vertical="center" wrapText="1"/>
    </xf>
    <xf numFmtId="0" fontId="10" fillId="0" borderId="3" xfId="1" applyFont="1" applyFill="1" applyBorder="1" applyAlignment="1">
      <alignment horizontal="center" vertical="center" wrapText="1"/>
    </xf>
    <xf numFmtId="0" fontId="10" fillId="0" borderId="8" xfId="1" applyFont="1" applyFill="1" applyBorder="1" applyAlignment="1">
      <alignment horizontal="center" vertical="center" wrapText="1"/>
    </xf>
    <xf numFmtId="0" fontId="4" fillId="11" borderId="108" xfId="0" applyFont="1" applyFill="1" applyBorder="1" applyAlignment="1">
      <alignment horizontal="left" vertical="center" wrapText="1" indent="1"/>
    </xf>
    <xf numFmtId="0" fontId="4" fillId="11" borderId="0" xfId="0" applyFont="1" applyFill="1" applyBorder="1" applyAlignment="1">
      <alignment horizontal="left" vertical="center" wrapText="1" indent="1"/>
    </xf>
    <xf numFmtId="0" fontId="4" fillId="11" borderId="98" xfId="0" applyFont="1" applyFill="1" applyBorder="1" applyAlignment="1">
      <alignment horizontal="left" vertical="center" wrapText="1" indent="1"/>
    </xf>
    <xf numFmtId="0" fontId="4" fillId="11" borderId="54" xfId="0" applyFont="1" applyFill="1" applyBorder="1" applyAlignment="1">
      <alignment horizontal="left" vertical="center" wrapText="1" indent="1"/>
    </xf>
    <xf numFmtId="0" fontId="4" fillId="11" borderId="53" xfId="0" applyFont="1" applyFill="1" applyBorder="1" applyAlignment="1">
      <alignment horizontal="left" vertical="center" wrapText="1" indent="1"/>
    </xf>
    <xf numFmtId="0" fontId="4" fillId="11" borderId="105" xfId="0" applyFont="1" applyFill="1" applyBorder="1" applyAlignment="1">
      <alignment horizontal="left" vertical="center" wrapText="1" indent="1"/>
    </xf>
    <xf numFmtId="0" fontId="9" fillId="4" borderId="35" xfId="1" applyFont="1" applyFill="1" applyBorder="1" applyAlignment="1">
      <alignment horizontal="center"/>
    </xf>
    <xf numFmtId="0" fontId="9" fillId="4" borderId="11" xfId="1" applyFont="1" applyFill="1" applyBorder="1" applyAlignment="1">
      <alignment horizontal="center"/>
    </xf>
    <xf numFmtId="0" fontId="9" fillId="4" borderId="36" xfId="1" applyFont="1" applyFill="1" applyBorder="1" applyAlignment="1">
      <alignment horizontal="center"/>
    </xf>
    <xf numFmtId="0" fontId="10" fillId="12" borderId="24" xfId="1" applyFont="1" applyFill="1" applyBorder="1" applyAlignment="1">
      <alignment horizontal="center" vertical="center" wrapText="1"/>
    </xf>
    <xf numFmtId="0" fontId="10" fillId="12" borderId="35" xfId="1" applyFont="1" applyFill="1" applyBorder="1" applyAlignment="1">
      <alignment horizontal="center" vertical="center" wrapText="1"/>
    </xf>
    <xf numFmtId="0" fontId="10" fillId="11" borderId="157" xfId="1" applyFont="1" applyFill="1" applyBorder="1" applyAlignment="1">
      <alignment horizontal="left" vertical="center" wrapText="1" indent="1"/>
    </xf>
    <xf numFmtId="0" fontId="10" fillId="11" borderId="11" xfId="1" applyFont="1" applyFill="1" applyBorder="1" applyAlignment="1">
      <alignment horizontal="left" vertical="center" wrapText="1" indent="1"/>
    </xf>
    <xf numFmtId="0" fontId="10" fillId="11" borderId="204" xfId="1" applyFont="1" applyFill="1" applyBorder="1" applyAlignment="1">
      <alignment horizontal="left" vertical="center" wrapText="1" indent="1"/>
    </xf>
    <xf numFmtId="0" fontId="10" fillId="11" borderId="53" xfId="1" applyFont="1" applyFill="1" applyBorder="1" applyAlignment="1">
      <alignment horizontal="left" vertical="center" wrapText="1" indent="1"/>
    </xf>
    <xf numFmtId="0" fontId="10" fillId="11" borderId="105" xfId="1" applyFont="1" applyFill="1" applyBorder="1" applyAlignment="1">
      <alignment horizontal="left" vertical="center" wrapText="1" indent="1"/>
    </xf>
    <xf numFmtId="0" fontId="10" fillId="12" borderId="58" xfId="1" applyFont="1" applyFill="1" applyBorder="1" applyAlignment="1" applyProtection="1">
      <alignment horizontal="center" vertical="center" wrapText="1"/>
      <protection locked="0"/>
    </xf>
    <xf numFmtId="0" fontId="10" fillId="12" borderId="179" xfId="1" applyFont="1" applyFill="1" applyBorder="1" applyAlignment="1" applyProtection="1">
      <alignment horizontal="center" vertical="center" wrapText="1"/>
      <protection locked="0"/>
    </xf>
    <xf numFmtId="0" fontId="10" fillId="0" borderId="71" xfId="1" applyFont="1" applyBorder="1" applyAlignment="1" applyProtection="1">
      <alignment horizontal="left" vertical="center" wrapText="1"/>
      <protection locked="0"/>
    </xf>
    <xf numFmtId="0" fontId="10" fillId="0" borderId="33" xfId="1" applyFont="1" applyBorder="1" applyAlignment="1" applyProtection="1">
      <alignment horizontal="left" vertical="center" wrapText="1"/>
      <protection locked="0"/>
    </xf>
    <xf numFmtId="0" fontId="10" fillId="0" borderId="34" xfId="1" applyFont="1" applyBorder="1" applyAlignment="1" applyProtection="1">
      <alignment horizontal="left" vertical="center" wrapText="1"/>
      <protection locked="0"/>
    </xf>
    <xf numFmtId="0" fontId="10" fillId="0" borderId="99" xfId="1" applyFont="1" applyBorder="1" applyAlignment="1" applyProtection="1">
      <alignment horizontal="left" vertical="center" wrapText="1"/>
      <protection locked="0"/>
    </xf>
    <xf numFmtId="0" fontId="10" fillId="0" borderId="0" xfId="1" applyFont="1" applyBorder="1" applyAlignment="1" applyProtection="1">
      <alignment horizontal="left" vertical="center" wrapText="1"/>
      <protection locked="0"/>
    </xf>
    <xf numFmtId="0" fontId="10" fillId="0" borderId="25" xfId="1" applyFont="1" applyBorder="1" applyAlignment="1" applyProtection="1">
      <alignment horizontal="left" vertical="center" wrapText="1"/>
      <protection locked="0"/>
    </xf>
    <xf numFmtId="0" fontId="10" fillId="0" borderId="248" xfId="1" applyFont="1" applyBorder="1" applyAlignment="1" applyProtection="1">
      <alignment horizontal="left" vertical="center" wrapText="1"/>
      <protection locked="0"/>
    </xf>
    <xf numFmtId="0" fontId="10" fillId="0" borderId="11" xfId="1" applyFont="1" applyBorder="1" applyAlignment="1" applyProtection="1">
      <alignment horizontal="left" vertical="center" wrapText="1"/>
      <protection locked="0"/>
    </xf>
    <xf numFmtId="0" fontId="10" fillId="0" borderId="36" xfId="1" applyFont="1" applyBorder="1" applyAlignment="1" applyProtection="1">
      <alignment horizontal="left" vertical="center" wrapText="1"/>
      <protection locked="0"/>
    </xf>
    <xf numFmtId="0" fontId="10" fillId="12" borderId="57" xfId="1" applyFont="1" applyFill="1" applyBorder="1" applyAlignment="1" applyProtection="1">
      <alignment horizontal="center" vertical="center" wrapText="1"/>
      <protection locked="0"/>
    </xf>
    <xf numFmtId="0" fontId="10" fillId="12" borderId="56" xfId="1" applyFont="1" applyFill="1" applyBorder="1" applyAlignment="1" applyProtection="1">
      <alignment horizontal="center" vertical="center" wrapText="1"/>
      <protection locked="0"/>
    </xf>
    <xf numFmtId="0" fontId="10" fillId="12" borderId="93" xfId="1" applyFont="1" applyFill="1" applyBorder="1" applyAlignment="1" applyProtection="1">
      <alignment horizontal="center" vertical="center" wrapText="1"/>
      <protection locked="0"/>
    </xf>
    <xf numFmtId="0" fontId="10" fillId="12" borderId="6" xfId="1" applyFont="1" applyFill="1" applyBorder="1" applyAlignment="1" applyProtection="1">
      <alignment horizontal="center" vertical="center" wrapText="1"/>
      <protection locked="0"/>
    </xf>
    <xf numFmtId="0" fontId="10" fillId="12" borderId="13" xfId="1" applyFont="1" applyFill="1" applyBorder="1" applyAlignment="1" applyProtection="1">
      <alignment horizontal="center" vertical="center" wrapText="1"/>
      <protection locked="0"/>
    </xf>
    <xf numFmtId="0" fontId="10" fillId="12" borderId="97" xfId="1" applyFont="1" applyFill="1" applyBorder="1" applyAlignment="1">
      <alignment horizontal="center" vertical="center" wrapText="1"/>
    </xf>
    <xf numFmtId="0" fontId="10" fillId="12" borderId="94" xfId="1" applyFont="1" applyFill="1" applyBorder="1" applyAlignment="1">
      <alignment horizontal="center" vertical="center" wrapText="1"/>
    </xf>
    <xf numFmtId="0" fontId="10" fillId="12" borderId="51" xfId="1" applyFont="1" applyFill="1" applyBorder="1" applyAlignment="1">
      <alignment horizontal="center" vertical="center" wrapText="1"/>
    </xf>
    <xf numFmtId="0" fontId="10" fillId="11" borderId="21" xfId="1" applyFont="1" applyFill="1" applyBorder="1" applyAlignment="1">
      <alignment horizontal="left" vertical="center" wrapText="1"/>
    </xf>
    <xf numFmtId="0" fontId="10" fillId="11" borderId="85" xfId="1" applyFont="1" applyFill="1" applyBorder="1" applyAlignment="1">
      <alignment horizontal="left" vertical="center" wrapText="1"/>
    </xf>
    <xf numFmtId="0" fontId="10" fillId="11" borderId="137" xfId="1" applyFont="1" applyFill="1" applyBorder="1" applyAlignment="1">
      <alignment horizontal="left" vertical="center" wrapText="1"/>
    </xf>
    <xf numFmtId="0" fontId="10" fillId="11" borderId="103" xfId="1" applyFont="1" applyFill="1" applyBorder="1" applyAlignment="1">
      <alignment horizontal="left" vertical="center" wrapText="1"/>
    </xf>
    <xf numFmtId="0" fontId="10" fillId="11" borderId="11" xfId="1" applyFont="1" applyFill="1" applyBorder="1" applyAlignment="1">
      <alignment horizontal="left" vertical="center" wrapText="1"/>
    </xf>
    <xf numFmtId="0" fontId="10" fillId="11" borderId="100" xfId="1" applyFont="1" applyFill="1" applyBorder="1" applyAlignment="1">
      <alignment horizontal="left" vertical="center" wrapText="1"/>
    </xf>
    <xf numFmtId="0" fontId="10" fillId="11" borderId="97" xfId="1" applyFont="1" applyFill="1" applyBorder="1" applyAlignment="1">
      <alignment horizontal="center" vertical="center" wrapText="1"/>
    </xf>
    <xf numFmtId="0" fontId="10" fillId="11" borderId="94" xfId="1" applyFont="1" applyFill="1" applyBorder="1" applyAlignment="1">
      <alignment horizontal="center" vertical="center" wrapText="1"/>
    </xf>
    <xf numFmtId="0" fontId="10" fillId="11" borderId="35" xfId="1" applyFont="1" applyFill="1" applyBorder="1" applyAlignment="1">
      <alignment horizontal="center" vertical="center" wrapText="1"/>
    </xf>
    <xf numFmtId="0" fontId="10" fillId="11" borderId="80" xfId="1" applyFont="1" applyFill="1" applyBorder="1" applyAlignment="1">
      <alignment horizontal="left" vertical="center" wrapText="1"/>
    </xf>
    <xf numFmtId="0" fontId="10" fillId="11" borderId="22" xfId="1" applyFont="1" applyFill="1" applyBorder="1" applyAlignment="1">
      <alignment horizontal="left" vertical="center" wrapText="1"/>
    </xf>
    <xf numFmtId="0" fontId="4" fillId="0" borderId="23" xfId="0" applyFont="1" applyFill="1" applyBorder="1" applyAlignment="1">
      <alignment horizontal="left" vertical="center"/>
    </xf>
    <xf numFmtId="0" fontId="4" fillId="0" borderId="14" xfId="0" applyFont="1" applyFill="1" applyBorder="1" applyAlignment="1">
      <alignment horizontal="left" vertical="center"/>
    </xf>
    <xf numFmtId="0" fontId="10" fillId="11" borderId="161" xfId="1" applyFont="1" applyFill="1" applyBorder="1" applyAlignment="1">
      <alignment horizontal="left" vertical="center" wrapText="1"/>
    </xf>
    <xf numFmtId="0" fontId="10" fillId="11" borderId="17" xfId="1" applyFont="1" applyFill="1" applyBorder="1" applyAlignment="1">
      <alignment horizontal="left" vertical="center" wrapText="1"/>
    </xf>
    <xf numFmtId="0" fontId="10" fillId="11" borderId="129" xfId="1" applyFont="1" applyFill="1" applyBorder="1" applyAlignment="1">
      <alignment horizontal="left" vertical="center" wrapText="1"/>
    </xf>
    <xf numFmtId="0" fontId="10" fillId="12" borderId="80" xfId="1" applyFont="1" applyFill="1" applyBorder="1" applyAlignment="1" applyProtection="1">
      <alignment horizontal="left" vertical="center" wrapText="1"/>
      <protection locked="0"/>
    </xf>
    <xf numFmtId="0" fontId="10" fillId="12" borderId="21" xfId="1" applyFont="1" applyFill="1" applyBorder="1" applyAlignment="1" applyProtection="1">
      <alignment horizontal="left" vertical="center" wrapText="1"/>
      <protection locked="0"/>
    </xf>
    <xf numFmtId="0" fontId="10" fillId="12" borderId="250" xfId="1" applyFont="1" applyFill="1" applyBorder="1" applyAlignment="1" applyProtection="1">
      <alignment horizontal="left" vertical="center" wrapText="1"/>
      <protection locked="0"/>
    </xf>
    <xf numFmtId="0" fontId="10" fillId="12" borderId="148" xfId="1" applyFont="1" applyFill="1" applyBorder="1" applyAlignment="1" applyProtection="1">
      <alignment horizontal="left" vertical="center" wrapText="1"/>
      <protection locked="0"/>
    </xf>
    <xf numFmtId="0" fontId="10" fillId="12" borderId="146" xfId="1" applyFont="1" applyFill="1" applyBorder="1" applyAlignment="1" applyProtection="1">
      <alignment horizontal="left" vertical="center" wrapText="1"/>
      <protection locked="0"/>
    </xf>
    <xf numFmtId="0" fontId="10" fillId="12" borderId="249" xfId="1" applyFont="1" applyFill="1" applyBorder="1" applyAlignment="1" applyProtection="1">
      <alignment horizontal="left" vertical="center" wrapText="1"/>
      <protection locked="0"/>
    </xf>
    <xf numFmtId="0" fontId="4" fillId="11" borderId="99" xfId="0" applyFont="1" applyFill="1" applyBorder="1" applyAlignment="1">
      <alignment horizontal="left" vertical="center" wrapText="1" indent="1"/>
    </xf>
    <xf numFmtId="0" fontId="4" fillId="11" borderId="190" xfId="0" applyFont="1" applyFill="1" applyBorder="1" applyAlignment="1">
      <alignment horizontal="left" vertical="center" wrapText="1" indent="1"/>
    </xf>
    <xf numFmtId="0" fontId="4" fillId="11" borderId="214" xfId="0" applyFont="1" applyFill="1" applyBorder="1" applyAlignment="1">
      <alignment horizontal="left" vertical="center" wrapText="1" indent="1"/>
    </xf>
    <xf numFmtId="0" fontId="4" fillId="11" borderId="57" xfId="0" applyFont="1" applyFill="1" applyBorder="1" applyAlignment="1">
      <alignment horizontal="left" vertical="center" wrapText="1" indent="1"/>
    </xf>
    <xf numFmtId="0" fontId="4" fillId="11" borderId="106" xfId="0" applyFont="1" applyFill="1" applyBorder="1" applyAlignment="1">
      <alignment horizontal="left" vertical="center" wrapText="1" indent="1"/>
    </xf>
    <xf numFmtId="0" fontId="10" fillId="0" borderId="81" xfId="0" applyFont="1" applyFill="1" applyBorder="1" applyAlignment="1">
      <alignment horizontal="center" vertical="center" wrapText="1"/>
    </xf>
    <xf numFmtId="0" fontId="10" fillId="11" borderId="229" xfId="1" applyFont="1" applyFill="1" applyBorder="1" applyAlignment="1">
      <alignment horizontal="left" vertical="center" wrapText="1" indent="1"/>
    </xf>
    <xf numFmtId="0" fontId="10" fillId="11" borderId="194" xfId="1" applyFont="1" applyFill="1" applyBorder="1" applyAlignment="1">
      <alignment horizontal="left" vertical="center" wrapText="1" indent="1"/>
    </xf>
    <xf numFmtId="0" fontId="10" fillId="11" borderId="117" xfId="1" applyFont="1" applyFill="1" applyBorder="1" applyAlignment="1">
      <alignment horizontal="left" vertical="center" wrapText="1" indent="1"/>
    </xf>
    <xf numFmtId="0" fontId="10" fillId="11" borderId="114" xfId="1" applyFont="1" applyFill="1" applyBorder="1" applyAlignment="1">
      <alignment horizontal="left" vertical="center" wrapText="1" indent="1"/>
    </xf>
    <xf numFmtId="0" fontId="10" fillId="11" borderId="119" xfId="1" applyFont="1" applyFill="1" applyBorder="1" applyAlignment="1">
      <alignment horizontal="center" vertical="center" wrapText="1"/>
    </xf>
    <xf numFmtId="0" fontId="10" fillId="11" borderId="162" xfId="1" applyFont="1" applyFill="1" applyBorder="1" applyAlignment="1">
      <alignment horizontal="center" vertical="center" wrapText="1"/>
    </xf>
    <xf numFmtId="0" fontId="10" fillId="11" borderId="228" xfId="1" applyFont="1" applyFill="1" applyBorder="1" applyAlignment="1">
      <alignment horizontal="center" vertical="center" wrapText="1"/>
    </xf>
    <xf numFmtId="0" fontId="10" fillId="11" borderId="190" xfId="1" applyFont="1" applyFill="1" applyBorder="1" applyAlignment="1">
      <alignment horizontal="left" vertical="center" wrapText="1" indent="1"/>
    </xf>
    <xf numFmtId="0" fontId="10" fillId="11" borderId="214" xfId="1" applyFont="1" applyFill="1" applyBorder="1" applyAlignment="1">
      <alignment horizontal="left" vertical="center" wrapText="1" indent="1"/>
    </xf>
    <xf numFmtId="0" fontId="10" fillId="11" borderId="57" xfId="1" applyFont="1" applyFill="1" applyBorder="1" applyAlignment="1">
      <alignment horizontal="left" vertical="center" wrapText="1" indent="1"/>
    </xf>
    <xf numFmtId="0" fontId="10" fillId="11" borderId="106" xfId="1" applyFont="1" applyFill="1" applyBorder="1" applyAlignment="1">
      <alignment horizontal="left" vertical="center" wrapText="1" indent="1"/>
    </xf>
    <xf numFmtId="0" fontId="10" fillId="11" borderId="46" xfId="1" applyFont="1" applyFill="1" applyBorder="1" applyAlignment="1">
      <alignment horizontal="left" vertical="center" wrapText="1" indent="1"/>
    </xf>
    <xf numFmtId="0" fontId="10" fillId="11" borderId="47" xfId="1" applyFont="1" applyFill="1" applyBorder="1" applyAlignment="1">
      <alignment horizontal="left" vertical="center" wrapText="1" indent="1"/>
    </xf>
    <xf numFmtId="0" fontId="10" fillId="11" borderId="19" xfId="1" applyFont="1" applyFill="1" applyBorder="1" applyAlignment="1">
      <alignment horizontal="center" vertical="center"/>
    </xf>
    <xf numFmtId="0" fontId="10" fillId="11" borderId="17" xfId="1" applyFont="1" applyFill="1" applyBorder="1" applyAlignment="1">
      <alignment horizontal="center" vertical="center"/>
    </xf>
    <xf numFmtId="0" fontId="10" fillId="11" borderId="18" xfId="1" applyFont="1" applyFill="1" applyBorder="1" applyAlignment="1">
      <alignment horizontal="center" vertical="center"/>
    </xf>
    <xf numFmtId="0" fontId="10" fillId="11" borderId="35" xfId="0" applyFont="1" applyFill="1" applyBorder="1" applyAlignment="1">
      <alignment horizontal="left" vertical="center" wrapText="1" indent="1"/>
    </xf>
    <xf numFmtId="0" fontId="10" fillId="11" borderId="11" xfId="0" applyFont="1" applyFill="1" applyBorder="1" applyAlignment="1">
      <alignment horizontal="left" vertical="center" wrapText="1" indent="1"/>
    </xf>
    <xf numFmtId="0" fontId="10" fillId="11" borderId="153" xfId="1" applyFont="1" applyFill="1" applyBorder="1" applyAlignment="1">
      <alignment horizontal="center" vertical="center"/>
    </xf>
    <xf numFmtId="0" fontId="10" fillId="11" borderId="154" xfId="1" applyFont="1" applyFill="1" applyBorder="1" applyAlignment="1">
      <alignment horizontal="center" vertical="center"/>
    </xf>
    <xf numFmtId="0" fontId="10" fillId="11" borderId="156" xfId="1" applyFont="1" applyFill="1" applyBorder="1" applyAlignment="1">
      <alignment horizontal="center" vertical="center"/>
    </xf>
    <xf numFmtId="0" fontId="10" fillId="11" borderId="38" xfId="1" applyFont="1" applyFill="1" applyBorder="1" applyAlignment="1">
      <alignment horizontal="left" vertical="center" wrapText="1"/>
    </xf>
    <xf numFmtId="0" fontId="10" fillId="11" borderId="39" xfId="1" applyFont="1" applyFill="1" applyBorder="1" applyAlignment="1">
      <alignment horizontal="left" vertical="center" wrapText="1"/>
    </xf>
    <xf numFmtId="0" fontId="10" fillId="11" borderId="40" xfId="1" applyFont="1" applyFill="1" applyBorder="1" applyAlignment="1">
      <alignment horizontal="left" vertical="center" wrapText="1"/>
    </xf>
    <xf numFmtId="0" fontId="10" fillId="0" borderId="2" xfId="1" applyFont="1" applyFill="1" applyBorder="1" applyAlignment="1">
      <alignment horizontal="left" vertical="center" wrapText="1"/>
    </xf>
    <xf numFmtId="0" fontId="10" fillId="0" borderId="4" xfId="1" applyFont="1" applyFill="1" applyBorder="1" applyAlignment="1">
      <alignment horizontal="left" vertical="center" wrapText="1"/>
    </xf>
    <xf numFmtId="0" fontId="10" fillId="11" borderId="46" xfId="1" applyFont="1" applyFill="1" applyBorder="1" applyAlignment="1">
      <alignment horizontal="center" vertical="center" wrapText="1"/>
    </xf>
    <xf numFmtId="0" fontId="10" fillId="11" borderId="47" xfId="1" applyFont="1" applyFill="1" applyBorder="1" applyAlignment="1">
      <alignment horizontal="center" vertical="center" wrapText="1"/>
    </xf>
    <xf numFmtId="0" fontId="10" fillId="11" borderId="115" xfId="1" applyFont="1" applyFill="1" applyBorder="1" applyAlignment="1">
      <alignment horizontal="center" vertical="center" wrapText="1"/>
    </xf>
    <xf numFmtId="0" fontId="10" fillId="11" borderId="162" xfId="1" applyFont="1" applyFill="1" applyBorder="1" applyAlignment="1">
      <alignment horizontal="left" vertical="center" wrapText="1" indent="1"/>
    </xf>
    <xf numFmtId="0" fontId="10" fillId="11" borderId="118" xfId="1" applyFont="1" applyFill="1" applyBorder="1" applyAlignment="1">
      <alignment horizontal="left" vertical="center" wrapText="1" indent="1"/>
    </xf>
    <xf numFmtId="0" fontId="10" fillId="11" borderId="93" xfId="1" applyFont="1" applyFill="1" applyBorder="1" applyAlignment="1">
      <alignment horizontal="center" vertical="center" wrapText="1"/>
    </xf>
    <xf numFmtId="0" fontId="10" fillId="11" borderId="244" xfId="1" applyFont="1" applyFill="1" applyBorder="1" applyAlignment="1">
      <alignment horizontal="center" vertical="center" wrapText="1"/>
    </xf>
    <xf numFmtId="0" fontId="4" fillId="0" borderId="10" xfId="0" applyFont="1" applyFill="1" applyBorder="1" applyAlignment="1">
      <alignment horizontal="left" vertical="center"/>
    </xf>
    <xf numFmtId="0" fontId="10" fillId="0" borderId="8" xfId="1" applyFont="1" applyFill="1" applyBorder="1" applyAlignment="1">
      <alignment horizontal="left" vertical="center" wrapText="1"/>
    </xf>
    <xf numFmtId="0" fontId="10" fillId="11" borderId="6" xfId="1" applyFont="1" applyFill="1" applyBorder="1" applyAlignment="1">
      <alignment horizontal="center" vertical="center" wrapText="1"/>
    </xf>
    <xf numFmtId="0" fontId="10" fillId="0" borderId="3" xfId="1" applyFont="1" applyFill="1" applyBorder="1" applyAlignment="1">
      <alignment horizontal="left" vertical="center" wrapText="1"/>
    </xf>
    <xf numFmtId="0" fontId="10" fillId="0" borderId="23" xfId="1" applyFont="1" applyFill="1" applyBorder="1" applyAlignment="1">
      <alignment horizontal="left" vertical="center" wrapText="1"/>
    </xf>
    <xf numFmtId="0" fontId="10" fillId="0" borderId="135" xfId="1" applyFont="1" applyFill="1" applyBorder="1" applyAlignment="1">
      <alignment horizontal="left" vertical="center" wrapText="1"/>
    </xf>
    <xf numFmtId="0" fontId="10" fillId="0" borderId="125" xfId="1" applyFont="1" applyFill="1" applyBorder="1" applyAlignment="1">
      <alignment horizontal="left" vertical="center" wrapText="1"/>
    </xf>
    <xf numFmtId="0" fontId="8" fillId="0" borderId="20" xfId="2" applyFont="1" applyBorder="1" applyAlignment="1" applyProtection="1">
      <alignment horizontal="left" vertical="center"/>
    </xf>
    <xf numFmtId="0" fontId="8" fillId="0" borderId="21" xfId="2" applyFont="1" applyBorder="1" applyAlignment="1" applyProtection="1">
      <alignment horizontal="left" vertical="center"/>
    </xf>
    <xf numFmtId="0" fontId="10" fillId="11" borderId="19" xfId="1" applyFont="1" applyFill="1" applyBorder="1" applyAlignment="1">
      <alignment horizontal="left" vertical="center" wrapText="1" indent="1"/>
    </xf>
    <xf numFmtId="0" fontId="10" fillId="11" borderId="17" xfId="1" applyFont="1" applyFill="1" applyBorder="1" applyAlignment="1">
      <alignment horizontal="left" vertical="center" wrapText="1" indent="1"/>
    </xf>
    <xf numFmtId="0" fontId="10" fillId="11" borderId="18" xfId="1" applyFont="1" applyFill="1" applyBorder="1" applyAlignment="1">
      <alignment horizontal="left" vertical="center" wrapText="1" indent="1"/>
    </xf>
    <xf numFmtId="0" fontId="10" fillId="12" borderId="97" xfId="1" applyFont="1" applyFill="1" applyBorder="1" applyAlignment="1">
      <alignment horizontal="center" vertical="center"/>
    </xf>
    <xf numFmtId="0" fontId="10" fillId="12" borderId="94" xfId="1" applyFont="1" applyFill="1" applyBorder="1" applyAlignment="1">
      <alignment horizontal="center" vertical="center"/>
    </xf>
    <xf numFmtId="0" fontId="10" fillId="12" borderId="51" xfId="1" applyFont="1" applyFill="1" applyBorder="1" applyAlignment="1">
      <alignment horizontal="center" vertical="center"/>
    </xf>
    <xf numFmtId="0" fontId="10" fillId="11" borderId="13" xfId="1" applyFont="1" applyFill="1" applyBorder="1" applyAlignment="1">
      <alignment horizontal="center" vertical="center" wrapText="1"/>
    </xf>
    <xf numFmtId="0" fontId="10" fillId="0" borderId="14" xfId="1" applyFont="1" applyFill="1" applyBorder="1" applyAlignment="1">
      <alignment horizontal="left" vertical="center" wrapText="1"/>
    </xf>
    <xf numFmtId="0" fontId="10" fillId="11" borderId="87" xfId="1" applyFont="1" applyFill="1" applyBorder="1" applyAlignment="1">
      <alignment horizontal="left" vertical="center" wrapText="1" indent="1"/>
    </xf>
    <xf numFmtId="0" fontId="10" fillId="11" borderId="95" xfId="1" applyFont="1" applyFill="1" applyBorder="1" applyAlignment="1">
      <alignment horizontal="left" vertical="center" wrapText="1" indent="1"/>
    </xf>
    <xf numFmtId="0" fontId="10" fillId="9" borderId="82" xfId="4" applyFont="1" applyFill="1" applyBorder="1" applyAlignment="1">
      <alignment horizontal="left" vertical="center" wrapText="1" indent="1"/>
    </xf>
    <xf numFmtId="0" fontId="10" fillId="9" borderId="17" xfId="4" applyFont="1" applyFill="1" applyBorder="1" applyAlignment="1">
      <alignment horizontal="left" vertical="center" wrapText="1" indent="1"/>
    </xf>
    <xf numFmtId="0" fontId="10" fillId="9" borderId="129" xfId="4" applyFont="1" applyFill="1" applyBorder="1" applyAlignment="1">
      <alignment horizontal="left" vertical="center" wrapText="1" indent="1"/>
    </xf>
    <xf numFmtId="0" fontId="4" fillId="0" borderId="252" xfId="0" applyFont="1" applyFill="1" applyBorder="1" applyAlignment="1">
      <alignment horizontal="left" vertical="center"/>
    </xf>
    <xf numFmtId="0" fontId="4" fillId="12" borderId="58" xfId="0" applyFont="1" applyFill="1" applyBorder="1" applyAlignment="1">
      <alignment horizontal="left" vertical="center" indent="1"/>
    </xf>
    <xf numFmtId="0" fontId="4" fillId="12" borderId="106" xfId="0" applyFont="1" applyFill="1" applyBorder="1" applyAlignment="1">
      <alignment horizontal="left" vertical="center" indent="1"/>
    </xf>
    <xf numFmtId="0" fontId="4" fillId="0" borderId="1" xfId="0" applyFont="1" applyFill="1" applyBorder="1" applyAlignment="1">
      <alignment horizontal="center" vertical="center"/>
    </xf>
    <xf numFmtId="0" fontId="4" fillId="11" borderId="104" xfId="0" applyFont="1" applyFill="1" applyBorder="1" applyAlignment="1">
      <alignment horizontal="left" vertical="center" wrapText="1"/>
    </xf>
    <xf numFmtId="0" fontId="4" fillId="11" borderId="11" xfId="0" applyFont="1" applyFill="1" applyBorder="1" applyAlignment="1">
      <alignment horizontal="left" vertical="center"/>
    </xf>
    <xf numFmtId="0" fontId="4" fillId="11" borderId="36" xfId="0" applyFont="1" applyFill="1" applyBorder="1" applyAlignment="1">
      <alignment horizontal="left" vertical="center"/>
    </xf>
    <xf numFmtId="0" fontId="4" fillId="0" borderId="7" xfId="0" applyFont="1" applyFill="1" applyBorder="1" applyAlignment="1">
      <alignment horizontal="left" vertical="center"/>
    </xf>
    <xf numFmtId="0" fontId="4" fillId="11" borderId="54" xfId="0" applyFont="1" applyFill="1" applyBorder="1" applyAlignment="1">
      <alignment horizontal="left" vertical="center" indent="1"/>
    </xf>
    <xf numFmtId="0" fontId="4" fillId="11" borderId="105" xfId="0" applyFont="1" applyFill="1" applyBorder="1" applyAlignment="1">
      <alignment horizontal="left" vertical="center" indent="1"/>
    </xf>
    <xf numFmtId="0" fontId="11" fillId="11" borderId="108" xfId="0" applyFont="1" applyFill="1" applyBorder="1" applyAlignment="1">
      <alignment horizontal="left" vertical="center"/>
    </xf>
    <xf numFmtId="0" fontId="11" fillId="11" borderId="0" xfId="0" applyFont="1" applyFill="1" applyBorder="1" applyAlignment="1">
      <alignment horizontal="left" vertical="center"/>
    </xf>
    <xf numFmtId="0" fontId="11" fillId="11" borderId="25" xfId="0" applyFont="1" applyFill="1" applyBorder="1" applyAlignment="1">
      <alignment horizontal="left" vertical="center"/>
    </xf>
    <xf numFmtId="0" fontId="4" fillId="12" borderId="54" xfId="0" applyFont="1" applyFill="1" applyBorder="1" applyAlignment="1">
      <alignment horizontal="left" vertical="center" indent="1"/>
    </xf>
    <xf numFmtId="0" fontId="4" fillId="12" borderId="105" xfId="0" applyFont="1" applyFill="1" applyBorder="1" applyAlignment="1">
      <alignment horizontal="left" vertical="center" indent="1"/>
    </xf>
    <xf numFmtId="0" fontId="4" fillId="0" borderId="3" xfId="0" applyFont="1" applyFill="1" applyBorder="1" applyAlignment="1">
      <alignment horizontal="left" vertical="center"/>
    </xf>
    <xf numFmtId="0" fontId="4" fillId="0" borderId="8" xfId="0" applyFont="1" applyFill="1" applyBorder="1" applyAlignment="1">
      <alignment horizontal="left" vertical="center"/>
    </xf>
    <xf numFmtId="0" fontId="4" fillId="11" borderId="108" xfId="0" applyFont="1" applyFill="1" applyBorder="1" applyAlignment="1">
      <alignment horizontal="left" vertical="center" indent="1"/>
    </xf>
    <xf numFmtId="0" fontId="4" fillId="11" borderId="98" xfId="0" applyFont="1" applyFill="1" applyBorder="1" applyAlignment="1">
      <alignment horizontal="left" vertical="center" indent="1"/>
    </xf>
    <xf numFmtId="0" fontId="4" fillId="11" borderId="91" xfId="0" applyFont="1" applyFill="1" applyBorder="1" applyAlignment="1">
      <alignment horizontal="center" vertical="center" wrapText="1"/>
    </xf>
    <xf numFmtId="0" fontId="4" fillId="11" borderId="178" xfId="0" applyFont="1" applyFill="1" applyBorder="1" applyAlignment="1">
      <alignment horizontal="center" vertical="center"/>
    </xf>
    <xf numFmtId="0" fontId="4" fillId="11" borderId="147" xfId="0" applyFont="1" applyFill="1" applyBorder="1" applyAlignment="1">
      <alignment horizontal="center" vertical="center"/>
    </xf>
    <xf numFmtId="0" fontId="10" fillId="12" borderId="20" xfId="1" applyFont="1" applyFill="1" applyBorder="1" applyAlignment="1">
      <alignment horizontal="center" vertical="center" wrapText="1"/>
    </xf>
    <xf numFmtId="0" fontId="10" fillId="11" borderId="158" xfId="1" applyFont="1" applyFill="1" applyBorder="1" applyAlignment="1">
      <alignment horizontal="left" vertical="center" wrapText="1"/>
    </xf>
    <xf numFmtId="0" fontId="4" fillId="12" borderId="91" xfId="0" applyFont="1" applyFill="1" applyBorder="1" applyAlignment="1">
      <alignment horizontal="center" vertical="center" wrapText="1"/>
    </xf>
    <xf numFmtId="0" fontId="4" fillId="12" borderId="178" xfId="0" applyFont="1" applyFill="1" applyBorder="1" applyAlignment="1">
      <alignment horizontal="center" vertical="center"/>
    </xf>
    <xf numFmtId="0" fontId="4" fillId="12" borderId="90" xfId="0" applyFont="1" applyFill="1" applyBorder="1" applyAlignment="1">
      <alignment horizontal="center" vertical="center"/>
    </xf>
    <xf numFmtId="0" fontId="10" fillId="11" borderId="91" xfId="1" applyFont="1" applyFill="1" applyBorder="1" applyAlignment="1">
      <alignment horizontal="center" vertical="center" wrapText="1"/>
    </xf>
    <xf numFmtId="0" fontId="10" fillId="11" borderId="178" xfId="1" applyFont="1" applyFill="1" applyBorder="1" applyAlignment="1">
      <alignment horizontal="center" vertical="center" wrapText="1"/>
    </xf>
    <xf numFmtId="0" fontId="10" fillId="11" borderId="147" xfId="1" applyFont="1" applyFill="1" applyBorder="1" applyAlignment="1">
      <alignment horizontal="center" vertical="center" wrapText="1"/>
    </xf>
    <xf numFmtId="0" fontId="10" fillId="10" borderId="2" xfId="1" applyFont="1" applyFill="1" applyBorder="1" applyAlignment="1" applyProtection="1">
      <alignment horizontal="center" vertical="center" wrapText="1"/>
      <protection locked="0"/>
    </xf>
    <xf numFmtId="0" fontId="10" fillId="10" borderId="3" xfId="1" applyFont="1" applyFill="1" applyBorder="1" applyAlignment="1" applyProtection="1">
      <alignment horizontal="center" vertical="center" wrapText="1"/>
      <protection locked="0"/>
    </xf>
    <xf numFmtId="0" fontId="10" fillId="10" borderId="4" xfId="1" applyFont="1" applyFill="1" applyBorder="1" applyAlignment="1" applyProtection="1">
      <alignment horizontal="center" vertical="center" wrapText="1"/>
      <protection locked="0"/>
    </xf>
    <xf numFmtId="0" fontId="10" fillId="10" borderId="2" xfId="1" applyFont="1" applyFill="1" applyBorder="1" applyAlignment="1" applyProtection="1">
      <alignment horizontal="left" vertical="center" wrapText="1"/>
      <protection locked="0"/>
    </xf>
    <xf numFmtId="0" fontId="10" fillId="10" borderId="3" xfId="1" applyFont="1" applyFill="1" applyBorder="1" applyAlignment="1" applyProtection="1">
      <alignment horizontal="left" vertical="center" wrapText="1"/>
      <protection locked="0"/>
    </xf>
    <xf numFmtId="0" fontId="10" fillId="10" borderId="8" xfId="1" applyFont="1" applyFill="1" applyBorder="1" applyAlignment="1" applyProtection="1">
      <alignment horizontal="left" vertical="center" wrapText="1"/>
      <protection locked="0"/>
    </xf>
    <xf numFmtId="0" fontId="9" fillId="4" borderId="35" xfId="1" applyFont="1" applyFill="1" applyBorder="1" applyAlignment="1">
      <alignment horizontal="center" vertical="center"/>
    </xf>
    <xf numFmtId="0" fontId="9" fillId="4" borderId="11" xfId="1" applyFont="1" applyFill="1" applyBorder="1" applyAlignment="1">
      <alignment horizontal="center" vertical="center"/>
    </xf>
    <xf numFmtId="0" fontId="9" fillId="4" borderId="36" xfId="1" applyFont="1" applyFill="1" applyBorder="1" applyAlignment="1">
      <alignment horizontal="center" vertical="center"/>
    </xf>
    <xf numFmtId="0" fontId="10" fillId="10" borderId="15" xfId="1" applyFont="1" applyFill="1" applyBorder="1" applyAlignment="1" applyProtection="1">
      <alignment horizontal="center" vertical="center" wrapText="1"/>
      <protection locked="0"/>
    </xf>
    <xf numFmtId="0" fontId="10" fillId="10" borderId="15" xfId="1" applyFont="1" applyFill="1" applyBorder="1" applyAlignment="1" applyProtection="1">
      <alignment horizontal="left" vertical="center" wrapText="1"/>
      <protection locked="0"/>
    </xf>
    <xf numFmtId="0" fontId="10" fillId="10" borderId="16" xfId="1" applyFont="1" applyFill="1" applyBorder="1" applyAlignment="1" applyProtection="1">
      <alignment horizontal="left" vertical="center" wrapText="1"/>
      <protection locked="0"/>
    </xf>
    <xf numFmtId="0" fontId="10" fillId="12" borderId="20" xfId="1" applyFont="1" applyFill="1" applyBorder="1" applyAlignment="1">
      <alignment horizontal="center" vertical="center"/>
    </xf>
    <xf numFmtId="0" fontId="10" fillId="12" borderId="24" xfId="1" applyFont="1" applyFill="1" applyBorder="1" applyAlignment="1">
      <alignment horizontal="center" vertical="center"/>
    </xf>
    <xf numFmtId="0" fontId="10" fillId="0" borderId="81" xfId="1" applyFont="1" applyFill="1" applyBorder="1" applyAlignment="1">
      <alignment horizontal="center" vertical="center" wrapText="1"/>
    </xf>
    <xf numFmtId="0" fontId="10" fillId="0" borderId="17" xfId="1" applyFont="1" applyFill="1" applyBorder="1" applyAlignment="1">
      <alignment horizontal="center" vertical="center" wrapText="1"/>
    </xf>
    <xf numFmtId="0" fontId="10" fillId="0" borderId="18" xfId="1" applyFont="1" applyFill="1" applyBorder="1" applyAlignment="1">
      <alignment horizontal="center" vertical="center" wrapText="1"/>
    </xf>
    <xf numFmtId="0" fontId="10" fillId="11" borderId="104" xfId="1" applyFont="1" applyFill="1" applyBorder="1" applyAlignment="1">
      <alignment horizontal="left" vertical="center" indent="1"/>
    </xf>
    <xf numFmtId="0" fontId="10" fillId="11" borderId="103" xfId="1" applyFont="1" applyFill="1" applyBorder="1" applyAlignment="1">
      <alignment horizontal="left" vertical="center" indent="1"/>
    </xf>
    <xf numFmtId="0" fontId="10" fillId="11" borderId="102" xfId="1" applyFont="1" applyFill="1" applyBorder="1" applyAlignment="1">
      <alignment horizontal="left" vertical="center" indent="1"/>
    </xf>
    <xf numFmtId="0" fontId="10" fillId="11" borderId="119" xfId="1" applyFont="1" applyFill="1" applyBorder="1" applyAlignment="1">
      <alignment horizontal="left" vertical="center" wrapText="1" indent="1"/>
    </xf>
    <xf numFmtId="42" fontId="10" fillId="11" borderId="226" xfId="1" applyNumberFormat="1" applyFont="1" applyFill="1" applyBorder="1" applyAlignment="1" applyProtection="1">
      <alignment horizontal="center" vertical="center" wrapText="1"/>
      <protection locked="0"/>
    </xf>
    <xf numFmtId="42" fontId="10" fillId="11" borderId="16" xfId="1" applyNumberFormat="1" applyFont="1" applyFill="1" applyBorder="1" applyAlignment="1" applyProtection="1">
      <alignment horizontal="center" vertical="center" wrapText="1"/>
      <protection locked="0"/>
    </xf>
    <xf numFmtId="0" fontId="10" fillId="11" borderId="53" xfId="1" applyFont="1" applyFill="1" applyBorder="1" applyAlignment="1">
      <alignment horizontal="left" vertical="center" indent="1"/>
    </xf>
    <xf numFmtId="42" fontId="10" fillId="11" borderId="9" xfId="1" applyNumberFormat="1" applyFont="1" applyFill="1" applyBorder="1" applyAlignment="1" applyProtection="1">
      <alignment horizontal="center" vertical="center" wrapText="1"/>
      <protection locked="0"/>
    </xf>
    <xf numFmtId="42" fontId="10" fillId="11" borderId="7" xfId="1" applyNumberFormat="1" applyFont="1" applyFill="1" applyBorder="1" applyAlignment="1" applyProtection="1">
      <alignment horizontal="center" vertical="center" wrapText="1"/>
      <protection locked="0"/>
    </xf>
    <xf numFmtId="9" fontId="10" fillId="11" borderId="109" xfId="1" applyNumberFormat="1" applyFont="1" applyFill="1" applyBorder="1" applyAlignment="1" applyProtection="1">
      <alignment horizontal="center" vertical="center"/>
      <protection locked="0"/>
    </xf>
    <xf numFmtId="9" fontId="10" fillId="11" borderId="111" xfId="1" applyNumberFormat="1" applyFont="1" applyFill="1" applyBorder="1" applyAlignment="1" applyProtection="1">
      <alignment horizontal="center" vertical="center"/>
      <protection locked="0"/>
    </xf>
    <xf numFmtId="0" fontId="10" fillId="11" borderId="38" xfId="1" applyFont="1" applyFill="1" applyBorder="1" applyAlignment="1">
      <alignment horizontal="left" vertical="center" wrapText="1" indent="1"/>
    </xf>
    <xf numFmtId="0" fontId="10" fillId="11" borderId="39" xfId="1" applyFont="1" applyFill="1" applyBorder="1" applyAlignment="1">
      <alignment horizontal="left" vertical="center" wrapText="1" indent="1"/>
    </xf>
    <xf numFmtId="0" fontId="10" fillId="11" borderId="163" xfId="1" applyFont="1" applyFill="1" applyBorder="1" applyAlignment="1">
      <alignment horizontal="left" vertical="center" wrapText="1" indent="1"/>
    </xf>
    <xf numFmtId="0" fontId="10" fillId="11" borderId="24" xfId="1" applyFont="1" applyFill="1" applyBorder="1" applyAlignment="1">
      <alignment horizontal="center" vertical="center"/>
    </xf>
    <xf numFmtId="0" fontId="10" fillId="11" borderId="126" xfId="1" applyFont="1" applyFill="1" applyBorder="1" applyAlignment="1">
      <alignment horizontal="center" vertical="center"/>
    </xf>
    <xf numFmtId="0" fontId="10" fillId="11" borderId="35" xfId="1" applyFont="1" applyFill="1" applyBorder="1" applyAlignment="1">
      <alignment horizontal="center" vertical="center"/>
    </xf>
    <xf numFmtId="0" fontId="10" fillId="11" borderId="127" xfId="1" applyFont="1" applyFill="1" applyBorder="1" applyAlignment="1">
      <alignment horizontal="center" vertical="center"/>
    </xf>
    <xf numFmtId="0" fontId="10" fillId="11" borderId="97" xfId="1" applyFont="1" applyFill="1" applyBorder="1" applyAlignment="1">
      <alignment horizontal="center" vertical="center"/>
    </xf>
    <xf numFmtId="0" fontId="10" fillId="11" borderId="94" xfId="1" applyFont="1" applyFill="1" applyBorder="1" applyAlignment="1">
      <alignment horizontal="center" vertical="center"/>
    </xf>
    <xf numFmtId="0" fontId="10" fillId="11" borderId="49" xfId="1" applyFont="1" applyFill="1" applyBorder="1" applyAlignment="1">
      <alignment horizontal="left" vertical="center" wrapText="1"/>
    </xf>
    <xf numFmtId="0" fontId="10" fillId="11" borderId="116" xfId="1" applyFont="1" applyFill="1" applyBorder="1" applyAlignment="1">
      <alignment horizontal="left" vertical="center" wrapText="1"/>
    </xf>
    <xf numFmtId="0" fontId="10" fillId="11" borderId="42" xfId="1" applyFont="1" applyFill="1" applyBorder="1" applyAlignment="1">
      <alignment horizontal="center" vertical="center"/>
    </xf>
    <xf numFmtId="0" fontId="10" fillId="11" borderId="46" xfId="1" applyFont="1" applyFill="1" applyBorder="1" applyAlignment="1">
      <alignment horizontal="center" vertical="center"/>
    </xf>
    <xf numFmtId="0" fontId="10" fillId="11" borderId="41" xfId="1" applyFont="1" applyFill="1" applyBorder="1" applyAlignment="1">
      <alignment horizontal="center" vertical="center"/>
    </xf>
    <xf numFmtId="0" fontId="10" fillId="11" borderId="43" xfId="1" applyFont="1" applyFill="1" applyBorder="1" applyAlignment="1">
      <alignment horizontal="center" vertical="center"/>
    </xf>
    <xf numFmtId="0" fontId="10" fillId="11" borderId="158" xfId="1" applyFont="1" applyFill="1" applyBorder="1" applyAlignment="1">
      <alignment horizontal="left" vertical="center"/>
    </xf>
    <xf numFmtId="0" fontId="10" fillId="11" borderId="21" xfId="1" applyFont="1" applyFill="1" applyBorder="1" applyAlignment="1">
      <alignment horizontal="left" vertical="center"/>
    </xf>
    <xf numFmtId="0" fontId="10" fillId="11" borderId="123" xfId="1" applyFont="1" applyFill="1" applyBorder="1" applyAlignment="1">
      <alignment horizontal="left" vertical="center"/>
    </xf>
    <xf numFmtId="0" fontId="10" fillId="11" borderId="167" xfId="1" applyFont="1" applyFill="1" applyBorder="1" applyAlignment="1">
      <alignment horizontal="left" vertical="center" wrapText="1"/>
    </xf>
    <xf numFmtId="0" fontId="10" fillId="11" borderId="194" xfId="1" applyFont="1" applyFill="1" applyBorder="1" applyAlignment="1">
      <alignment horizontal="left" vertical="center" wrapText="1"/>
    </xf>
    <xf numFmtId="0" fontId="10" fillId="11" borderId="20" xfId="1" applyFont="1" applyFill="1" applyBorder="1" applyAlignment="1">
      <alignment horizontal="center" vertical="center" wrapText="1"/>
    </xf>
    <xf numFmtId="0" fontId="10" fillId="11" borderId="21" xfId="1" applyFont="1" applyFill="1" applyBorder="1" applyAlignment="1">
      <alignment horizontal="center" vertical="center" wrapText="1"/>
    </xf>
    <xf numFmtId="0" fontId="10" fillId="11" borderId="171" xfId="1" applyFont="1" applyFill="1" applyBorder="1" applyAlignment="1">
      <alignment horizontal="center" vertical="center" wrapText="1"/>
    </xf>
    <xf numFmtId="0" fontId="10" fillId="11" borderId="24" xfId="1" applyFont="1" applyFill="1" applyBorder="1" applyAlignment="1">
      <alignment horizontal="center" vertical="center" wrapText="1"/>
    </xf>
    <xf numFmtId="0" fontId="10" fillId="11" borderId="0" xfId="1" applyFont="1" applyFill="1" applyBorder="1" applyAlignment="1">
      <alignment horizontal="center" vertical="center" wrapText="1"/>
    </xf>
    <xf numFmtId="0" fontId="10" fillId="11" borderId="164" xfId="1" applyFont="1" applyFill="1" applyBorder="1" applyAlignment="1">
      <alignment horizontal="center" vertical="center" wrapText="1"/>
    </xf>
    <xf numFmtId="0" fontId="14" fillId="11" borderId="177" xfId="1" applyFont="1" applyFill="1" applyBorder="1" applyAlignment="1">
      <alignment horizontal="center" vertical="center"/>
    </xf>
    <xf numFmtId="0" fontId="14" fillId="11" borderId="216" xfId="1" applyFont="1" applyFill="1" applyBorder="1" applyAlignment="1">
      <alignment horizontal="center" vertical="center"/>
    </xf>
    <xf numFmtId="0" fontId="10" fillId="11" borderId="35" xfId="1" applyFont="1" applyFill="1" applyBorder="1" applyAlignment="1">
      <alignment horizontal="left" vertical="center"/>
    </xf>
    <xf numFmtId="0" fontId="10" fillId="11" borderId="11" xfId="1" applyFont="1" applyFill="1" applyBorder="1" applyAlignment="1">
      <alignment horizontal="left" vertical="center"/>
    </xf>
    <xf numFmtId="0" fontId="10" fillId="11" borderId="36" xfId="1" applyFont="1" applyFill="1" applyBorder="1" applyAlignment="1">
      <alignment horizontal="left" vertical="center"/>
    </xf>
    <xf numFmtId="0" fontId="10" fillId="11" borderId="19" xfId="1" applyFont="1" applyFill="1" applyBorder="1" applyAlignment="1">
      <alignment horizontal="left" vertical="center" indent="1"/>
    </xf>
    <xf numFmtId="0" fontId="10" fillId="11" borderId="17" xfId="1" applyFont="1" applyFill="1" applyBorder="1" applyAlignment="1">
      <alignment horizontal="left" vertical="center" indent="1"/>
    </xf>
    <xf numFmtId="0" fontId="10" fillId="0" borderId="81" xfId="1" applyFont="1" applyFill="1" applyBorder="1" applyAlignment="1">
      <alignment horizontal="center" vertical="center"/>
    </xf>
    <xf numFmtId="0" fontId="10" fillId="0" borderId="17" xfId="1" applyFont="1" applyFill="1" applyBorder="1" applyAlignment="1">
      <alignment horizontal="center" vertical="center"/>
    </xf>
    <xf numFmtId="0" fontId="10" fillId="0" borderId="18" xfId="1" applyFont="1" applyFill="1" applyBorder="1" applyAlignment="1">
      <alignment horizontal="center" vertical="center"/>
    </xf>
    <xf numFmtId="42" fontId="10" fillId="11" borderId="251" xfId="1" applyNumberFormat="1" applyFont="1" applyFill="1" applyBorder="1" applyAlignment="1" applyProtection="1">
      <alignment horizontal="center" vertical="center" wrapText="1"/>
      <protection locked="0"/>
    </xf>
    <xf numFmtId="42" fontId="10" fillId="11" borderId="199" xfId="1" applyNumberFormat="1" applyFont="1" applyFill="1" applyBorder="1" applyAlignment="1" applyProtection="1">
      <alignment horizontal="center" vertical="center" wrapText="1"/>
      <protection locked="0"/>
    </xf>
    <xf numFmtId="9" fontId="10" fillId="11" borderId="99" xfId="1" applyNumberFormat="1" applyFont="1" applyFill="1" applyBorder="1" applyAlignment="1" applyProtection="1">
      <alignment horizontal="center" vertical="center"/>
      <protection locked="0"/>
    </xf>
    <xf numFmtId="9" fontId="10" fillId="11" borderId="248" xfId="1" applyNumberFormat="1" applyFont="1" applyFill="1" applyBorder="1" applyAlignment="1" applyProtection="1">
      <alignment horizontal="center" vertical="center"/>
      <protection locked="0"/>
    </xf>
    <xf numFmtId="0" fontId="9" fillId="4" borderId="170" xfId="1" applyFont="1" applyFill="1" applyBorder="1" applyAlignment="1">
      <alignment horizontal="center"/>
    </xf>
    <xf numFmtId="0" fontId="9" fillId="4" borderId="169" xfId="1" applyFont="1" applyFill="1" applyBorder="1" applyAlignment="1">
      <alignment horizontal="center"/>
    </xf>
    <xf numFmtId="0" fontId="9" fillId="4" borderId="198" xfId="1" applyFont="1" applyFill="1" applyBorder="1" applyAlignment="1">
      <alignment horizontal="center"/>
    </xf>
    <xf numFmtId="0" fontId="10" fillId="11" borderId="59" xfId="1" applyFont="1" applyFill="1" applyBorder="1" applyAlignment="1">
      <alignment horizontal="left" vertical="center" wrapText="1"/>
    </xf>
    <xf numFmtId="0" fontId="10" fillId="11" borderId="162" xfId="1" applyFont="1" applyFill="1" applyBorder="1" applyAlignment="1">
      <alignment horizontal="left" vertical="center" wrapText="1"/>
    </xf>
    <xf numFmtId="0" fontId="10" fillId="11" borderId="173" xfId="1" applyFont="1" applyFill="1" applyBorder="1" applyAlignment="1">
      <alignment horizontal="left" vertical="center" wrapText="1"/>
    </xf>
    <xf numFmtId="0" fontId="10" fillId="11" borderId="41" xfId="1" applyFont="1" applyFill="1" applyBorder="1" applyAlignment="1">
      <alignment horizontal="center"/>
    </xf>
    <xf numFmtId="0" fontId="10" fillId="11" borderId="115" xfId="1" applyFont="1" applyFill="1" applyBorder="1" applyAlignment="1">
      <alignment horizontal="center"/>
    </xf>
    <xf numFmtId="0" fontId="10" fillId="11" borderId="42" xfId="1" applyFont="1" applyFill="1" applyBorder="1" applyAlignment="1">
      <alignment horizontal="center"/>
    </xf>
    <xf numFmtId="0" fontId="10" fillId="11" borderId="46" xfId="1" applyFont="1" applyFill="1" applyBorder="1" applyAlignment="1">
      <alignment horizontal="center"/>
    </xf>
    <xf numFmtId="0" fontId="10" fillId="0" borderId="1" xfId="1" applyFont="1" applyBorder="1" applyAlignment="1" applyProtection="1">
      <alignment horizontal="center" vertical="center"/>
      <protection locked="0"/>
    </xf>
    <xf numFmtId="0" fontId="10" fillId="11" borderId="43" xfId="1" applyFont="1" applyFill="1" applyBorder="1" applyAlignment="1">
      <alignment horizontal="center"/>
    </xf>
    <xf numFmtId="0" fontId="10" fillId="11" borderId="172" xfId="1" applyFont="1" applyFill="1" applyBorder="1" applyAlignment="1">
      <alignment horizontal="center"/>
    </xf>
    <xf numFmtId="0" fontId="10" fillId="11" borderId="121" xfId="1" applyFont="1" applyFill="1" applyBorder="1" applyAlignment="1">
      <alignment horizontal="center"/>
    </xf>
    <xf numFmtId="0" fontId="10" fillId="11" borderId="122" xfId="1" applyFont="1" applyFill="1" applyBorder="1" applyAlignment="1">
      <alignment horizontal="center"/>
    </xf>
    <xf numFmtId="0" fontId="10" fillId="11" borderId="120" xfId="1" applyFont="1" applyFill="1" applyBorder="1" applyAlignment="1">
      <alignment horizontal="center"/>
    </xf>
    <xf numFmtId="0" fontId="10" fillId="11" borderId="167" xfId="1" applyFont="1" applyFill="1" applyBorder="1" applyAlignment="1">
      <alignment horizontal="center"/>
    </xf>
    <xf numFmtId="0" fontId="10" fillId="0" borderId="15" xfId="1" applyFont="1" applyBorder="1" applyAlignment="1" applyProtection="1">
      <alignment horizontal="center" vertical="center"/>
      <protection locked="0"/>
    </xf>
    <xf numFmtId="0" fontId="19" fillId="0" borderId="17" xfId="2" applyFont="1" applyBorder="1" applyAlignment="1" applyProtection="1">
      <alignment horizontal="center" vertical="center" wrapText="1"/>
    </xf>
    <xf numFmtId="0" fontId="9" fillId="4" borderId="19" xfId="0" applyFont="1" applyFill="1" applyBorder="1" applyAlignment="1" applyProtection="1">
      <alignment horizontal="center" vertical="center" wrapText="1"/>
    </xf>
    <xf numFmtId="0" fontId="9" fillId="4" borderId="17" xfId="0" applyFont="1" applyFill="1" applyBorder="1" applyAlignment="1" applyProtection="1">
      <alignment horizontal="center" vertical="center" wrapText="1"/>
    </xf>
    <xf numFmtId="0" fontId="9" fillId="4" borderId="18" xfId="0" applyFont="1" applyFill="1" applyBorder="1" applyAlignment="1" applyProtection="1">
      <alignment horizontal="center" vertical="center" wrapText="1"/>
    </xf>
    <xf numFmtId="0" fontId="4" fillId="11" borderId="97" xfId="0" applyFont="1" applyFill="1" applyBorder="1" applyAlignment="1">
      <alignment horizontal="center" vertical="center" wrapText="1"/>
    </xf>
    <xf numFmtId="0" fontId="4" fillId="11" borderId="24" xfId="0" applyFont="1" applyFill="1" applyBorder="1" applyAlignment="1">
      <alignment horizontal="center" vertical="center" wrapText="1"/>
    </xf>
    <xf numFmtId="0" fontId="4" fillId="11" borderId="94" xfId="0" applyFont="1" applyFill="1" applyBorder="1" applyAlignment="1">
      <alignment horizontal="center" vertical="center" wrapText="1"/>
    </xf>
    <xf numFmtId="0" fontId="4" fillId="11" borderId="51" xfId="0" applyFont="1" applyFill="1" applyBorder="1" applyAlignment="1">
      <alignment horizontal="center" vertical="center" wrapText="1"/>
    </xf>
    <xf numFmtId="0" fontId="4" fillId="11" borderId="96" xfId="0" applyFont="1" applyFill="1" applyBorder="1" applyAlignment="1">
      <alignment horizontal="left" vertical="center" wrapText="1" indent="1"/>
    </xf>
    <xf numFmtId="0" fontId="4" fillId="11" borderId="87" xfId="0" applyFont="1" applyFill="1" applyBorder="1" applyAlignment="1">
      <alignment horizontal="left" vertical="center" wrapText="1" indent="1"/>
    </xf>
    <xf numFmtId="0" fontId="4" fillId="11" borderId="95" xfId="0" applyFont="1" applyFill="1" applyBorder="1" applyAlignment="1">
      <alignment horizontal="left" vertical="center" wrapText="1" indent="1"/>
    </xf>
    <xf numFmtId="0" fontId="4" fillId="11" borderId="200" xfId="0" applyFont="1" applyFill="1" applyBorder="1" applyAlignment="1">
      <alignment horizontal="center" vertical="center" wrapText="1"/>
    </xf>
    <xf numFmtId="0" fontId="4" fillId="11" borderId="201" xfId="0" applyFont="1" applyFill="1" applyBorder="1" applyAlignment="1">
      <alignment horizontal="center" vertical="center" wrapText="1"/>
    </xf>
    <xf numFmtId="0" fontId="4" fillId="11" borderId="136" xfId="0" applyFont="1" applyFill="1" applyBorder="1" applyAlignment="1">
      <alignment horizontal="center" vertical="center" wrapText="1"/>
    </xf>
    <xf numFmtId="0" fontId="4" fillId="11" borderId="5" xfId="0" applyFont="1" applyFill="1" applyBorder="1" applyAlignment="1">
      <alignment horizontal="center" vertical="center" wrapText="1"/>
    </xf>
    <xf numFmtId="0" fontId="4" fillId="10" borderId="1" xfId="0" applyFont="1" applyFill="1" applyBorder="1" applyAlignment="1" applyProtection="1">
      <alignment horizontal="left" vertical="center" wrapText="1"/>
      <protection locked="0"/>
    </xf>
    <xf numFmtId="0" fontId="4" fillId="10" borderId="2" xfId="0" applyFont="1" applyFill="1" applyBorder="1" applyAlignment="1" applyProtection="1">
      <alignment horizontal="center" vertical="center" wrapText="1"/>
      <protection locked="0"/>
    </xf>
    <xf numFmtId="0" fontId="4" fillId="10" borderId="4" xfId="0" applyFont="1" applyFill="1" applyBorder="1" applyAlignment="1" applyProtection="1">
      <alignment horizontal="center" vertical="center" wrapText="1"/>
      <protection locked="0"/>
    </xf>
    <xf numFmtId="0" fontId="11" fillId="0" borderId="24"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25" xfId="0" applyFont="1" applyBorder="1" applyAlignment="1">
      <alignment horizontal="center" vertical="center" wrapText="1"/>
    </xf>
    <xf numFmtId="0" fontId="11" fillId="0" borderId="35"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36" xfId="0" applyFont="1" applyBorder="1" applyAlignment="1">
      <alignment horizontal="center" vertical="center" wrapText="1"/>
    </xf>
    <xf numFmtId="0" fontId="4" fillId="10" borderId="71" xfId="0" applyFont="1" applyFill="1" applyBorder="1" applyAlignment="1" applyProtection="1">
      <alignment horizontal="center" vertical="center" wrapText="1"/>
      <protection locked="0"/>
    </xf>
    <xf numFmtId="0" fontId="4" fillId="10" borderId="72" xfId="0" applyFont="1" applyFill="1" applyBorder="1" applyAlignment="1" applyProtection="1">
      <alignment horizontal="center" vertical="center" wrapText="1"/>
      <protection locked="0"/>
    </xf>
    <xf numFmtId="0" fontId="4" fillId="11" borderId="19" xfId="0" applyFont="1" applyFill="1" applyBorder="1" applyAlignment="1">
      <alignment horizontal="center" vertical="center" wrapText="1"/>
    </xf>
    <xf numFmtId="0" fontId="4" fillId="11" borderId="17" xfId="0" applyFont="1" applyFill="1" applyBorder="1" applyAlignment="1">
      <alignment horizontal="center" vertical="center" wrapText="1"/>
    </xf>
    <xf numFmtId="0" fontId="4" fillId="10" borderId="81" xfId="0" applyFont="1" applyFill="1" applyBorder="1" applyAlignment="1" applyProtection="1">
      <alignment horizontal="left" vertical="top" wrapText="1"/>
      <protection locked="0"/>
    </xf>
    <xf numFmtId="0" fontId="4" fillId="10" borderId="17" xfId="0" applyFont="1" applyFill="1" applyBorder="1" applyAlignment="1" applyProtection="1">
      <alignment horizontal="left" vertical="top" wrapText="1"/>
      <protection locked="0"/>
    </xf>
    <xf numFmtId="0" fontId="4" fillId="10" borderId="18" xfId="0" applyFont="1" applyFill="1" applyBorder="1" applyAlignment="1" applyProtection="1">
      <alignment horizontal="left" vertical="top" wrapText="1"/>
      <protection locked="0"/>
    </xf>
    <xf numFmtId="0" fontId="10" fillId="11" borderId="160" xfId="1" applyFont="1" applyFill="1" applyBorder="1" applyAlignment="1">
      <alignment horizontal="center" vertical="center"/>
    </xf>
    <xf numFmtId="0" fontId="10" fillId="11" borderId="161" xfId="1" applyFont="1" applyFill="1" applyBorder="1" applyAlignment="1">
      <alignment horizontal="center" vertical="center"/>
    </xf>
    <xf numFmtId="0" fontId="10" fillId="0" borderId="81" xfId="1" applyFont="1" applyBorder="1" applyAlignment="1" applyProtection="1">
      <alignment horizontal="left" vertical="top" wrapText="1"/>
      <protection locked="0"/>
    </xf>
    <xf numFmtId="0" fontId="10" fillId="0" borderId="17" xfId="1" applyFont="1" applyBorder="1" applyAlignment="1" applyProtection="1">
      <alignment horizontal="left" vertical="top" wrapText="1"/>
      <protection locked="0"/>
    </xf>
    <xf numFmtId="0" fontId="10" fillId="0" borderId="18" xfId="1" applyFont="1" applyBorder="1" applyAlignment="1" applyProtection="1">
      <alignment horizontal="left" vertical="top" wrapText="1"/>
      <protection locked="0"/>
    </xf>
    <xf numFmtId="0" fontId="10" fillId="11" borderId="42" xfId="1" applyFont="1" applyFill="1" applyBorder="1" applyAlignment="1">
      <alignment horizontal="left"/>
    </xf>
    <xf numFmtId="0" fontId="10" fillId="11" borderId="46" xfId="1" applyFont="1" applyFill="1" applyBorder="1" applyAlignment="1">
      <alignment horizontal="left"/>
    </xf>
    <xf numFmtId="0" fontId="10" fillId="11" borderId="114" xfId="1" applyFont="1" applyFill="1" applyBorder="1" applyAlignment="1">
      <alignment horizontal="left"/>
    </xf>
    <xf numFmtId="0" fontId="10" fillId="11" borderId="44" xfId="1" applyFont="1" applyFill="1" applyBorder="1" applyAlignment="1">
      <alignment horizontal="left"/>
    </xf>
    <xf numFmtId="0" fontId="10" fillId="11" borderId="119" xfId="1" applyFont="1" applyFill="1" applyBorder="1" applyAlignment="1">
      <alignment horizontal="left"/>
    </xf>
    <xf numFmtId="0" fontId="10" fillId="11" borderId="63" xfId="1" applyFont="1" applyFill="1" applyBorder="1" applyAlignment="1">
      <alignment horizontal="left"/>
    </xf>
    <xf numFmtId="0" fontId="10" fillId="11" borderId="174" xfId="1" applyFont="1" applyFill="1" applyBorder="1" applyAlignment="1">
      <alignment horizontal="left"/>
    </xf>
    <xf numFmtId="0" fontId="5" fillId="0" borderId="24" xfId="1" applyFont="1" applyBorder="1" applyAlignment="1">
      <alignment horizontal="center" vertical="center"/>
    </xf>
    <xf numFmtId="0" fontId="5" fillId="0" borderId="0" xfId="1" applyFont="1" applyBorder="1" applyAlignment="1">
      <alignment horizontal="center" vertical="center"/>
    </xf>
    <xf numFmtId="0" fontId="5" fillId="0" borderId="25" xfId="1" applyFont="1" applyBorder="1" applyAlignment="1">
      <alignment horizontal="center" vertical="center"/>
    </xf>
    <xf numFmtId="0" fontId="9" fillId="4" borderId="170" xfId="1" applyFont="1" applyFill="1" applyBorder="1" applyAlignment="1">
      <alignment horizontal="center" vertical="center"/>
    </xf>
    <xf numFmtId="0" fontId="9" fillId="4" borderId="169" xfId="1" applyFont="1" applyFill="1" applyBorder="1" applyAlignment="1">
      <alignment horizontal="center" vertical="center"/>
    </xf>
    <xf numFmtId="0" fontId="9" fillId="4" borderId="198" xfId="1" applyFont="1" applyFill="1" applyBorder="1" applyAlignment="1">
      <alignment horizontal="center" vertical="center"/>
    </xf>
    <xf numFmtId="0" fontId="10" fillId="11" borderId="120" xfId="1" applyFont="1" applyFill="1" applyBorder="1" applyAlignment="1">
      <alignment horizontal="left" vertical="top" wrapText="1"/>
    </xf>
    <xf numFmtId="0" fontId="10" fillId="11" borderId="121" xfId="1" applyFont="1" applyFill="1" applyBorder="1" applyAlignment="1">
      <alignment horizontal="left" vertical="top" wrapText="1"/>
    </xf>
    <xf numFmtId="0" fontId="10" fillId="11" borderId="122" xfId="1" applyFont="1" applyFill="1" applyBorder="1" applyAlignment="1">
      <alignment horizontal="left" vertical="top" wrapText="1"/>
    </xf>
    <xf numFmtId="0" fontId="10" fillId="11" borderId="112" xfId="1" applyFont="1" applyFill="1" applyBorder="1" applyAlignment="1">
      <alignment horizontal="center"/>
    </xf>
    <xf numFmtId="0" fontId="10" fillId="11" borderId="49" xfId="1" applyFont="1" applyFill="1" applyBorder="1" applyAlignment="1">
      <alignment horizontal="center"/>
    </xf>
    <xf numFmtId="0" fontId="10" fillId="11" borderId="116" xfId="1" applyFont="1" applyFill="1" applyBorder="1" applyAlignment="1">
      <alignment horizontal="center"/>
    </xf>
    <xf numFmtId="0" fontId="10" fillId="0" borderId="86" xfId="1" applyFont="1" applyBorder="1" applyAlignment="1" applyProtection="1">
      <alignment horizontal="center" vertical="center" wrapText="1"/>
      <protection locked="0"/>
    </xf>
    <xf numFmtId="0" fontId="10" fillId="0" borderId="85" xfId="1" applyFont="1" applyBorder="1" applyAlignment="1" applyProtection="1">
      <alignment horizontal="center" vertical="center" wrapText="1"/>
      <protection locked="0"/>
    </xf>
    <xf numFmtId="0" fontId="10" fillId="0" borderId="84" xfId="1" applyFont="1" applyBorder="1" applyAlignment="1" applyProtection="1">
      <alignment horizontal="center" vertical="center" wrapText="1"/>
      <protection locked="0"/>
    </xf>
    <xf numFmtId="0" fontId="19" fillId="0" borderId="21" xfId="2" applyFont="1" applyBorder="1" applyAlignment="1" applyProtection="1">
      <alignment horizontal="center" vertical="center"/>
    </xf>
    <xf numFmtId="0" fontId="14" fillId="11" borderId="49" xfId="1" applyFont="1" applyFill="1" applyBorder="1" applyAlignment="1">
      <alignment horizontal="center"/>
    </xf>
    <xf numFmtId="0" fontId="14" fillId="11" borderId="50" xfId="1" applyFont="1" applyFill="1" applyBorder="1" applyAlignment="1">
      <alignment horizontal="center"/>
    </xf>
    <xf numFmtId="0" fontId="10" fillId="11" borderId="37" xfId="1" applyFont="1" applyFill="1" applyBorder="1" applyAlignment="1">
      <alignment horizontal="center" vertical="center"/>
    </xf>
    <xf numFmtId="0" fontId="10" fillId="11" borderId="177" xfId="1" applyFont="1" applyFill="1" applyBorder="1" applyAlignment="1">
      <alignment horizontal="center" vertical="center"/>
    </xf>
    <xf numFmtId="0" fontId="10" fillId="0" borderId="15" xfId="1" applyFont="1" applyBorder="1" applyAlignment="1" applyProtection="1">
      <alignment horizontal="center" vertical="center" wrapText="1"/>
      <protection locked="0"/>
    </xf>
    <xf numFmtId="0" fontId="10" fillId="0" borderId="16" xfId="1" applyFont="1" applyBorder="1" applyAlignment="1" applyProtection="1">
      <alignment horizontal="center" vertical="center" wrapText="1"/>
      <protection locked="0"/>
    </xf>
    <xf numFmtId="0" fontId="10" fillId="11" borderId="112" xfId="1" applyFont="1" applyFill="1" applyBorder="1" applyAlignment="1">
      <alignment horizontal="center" vertical="center"/>
    </xf>
    <xf numFmtId="0" fontId="10" fillId="11" borderId="49" xfId="1" applyFont="1" applyFill="1" applyBorder="1" applyAlignment="1">
      <alignment horizontal="center" vertical="center"/>
    </xf>
    <xf numFmtId="0" fontId="4" fillId="0" borderId="2" xfId="4" applyFont="1" applyFill="1" applyBorder="1" applyAlignment="1" applyProtection="1">
      <alignment horizontal="left" vertical="top" wrapText="1"/>
      <protection locked="0"/>
    </xf>
    <xf numFmtId="0" fontId="4" fillId="0" borderId="3" xfId="4" applyFont="1" applyFill="1" applyBorder="1" applyAlignment="1" applyProtection="1">
      <alignment horizontal="left" vertical="top" wrapText="1"/>
      <protection locked="0"/>
    </xf>
    <xf numFmtId="0" fontId="4" fillId="5" borderId="42" xfId="4" applyFont="1" applyFill="1" applyBorder="1" applyAlignment="1" applyProtection="1">
      <alignment horizontal="left"/>
    </xf>
    <xf numFmtId="0" fontId="4" fillId="5" borderId="46" xfId="4" applyFont="1" applyFill="1" applyBorder="1" applyAlignment="1" applyProtection="1">
      <alignment horizontal="left"/>
    </xf>
    <xf numFmtId="0" fontId="4" fillId="5" borderId="114" xfId="4" applyFont="1" applyFill="1" applyBorder="1" applyAlignment="1" applyProtection="1">
      <alignment horizontal="left"/>
    </xf>
    <xf numFmtId="0" fontId="4" fillId="5" borderId="161" xfId="4" applyFont="1" applyFill="1" applyBorder="1" applyAlignment="1" applyProtection="1">
      <alignment horizontal="left" vertical="center" wrapText="1"/>
    </xf>
    <xf numFmtId="0" fontId="4" fillId="5" borderId="17" xfId="4" applyFont="1" applyFill="1" applyBorder="1" applyAlignment="1" applyProtection="1">
      <alignment horizontal="left" vertical="center" wrapText="1"/>
    </xf>
    <xf numFmtId="0" fontId="10" fillId="11" borderId="123" xfId="1" applyFont="1" applyFill="1" applyBorder="1" applyAlignment="1">
      <alignment horizontal="left" vertical="center" wrapText="1"/>
    </xf>
    <xf numFmtId="49" fontId="11" fillId="11" borderId="161" xfId="4" applyNumberFormat="1" applyFont="1" applyFill="1" applyBorder="1" applyAlignment="1" applyProtection="1">
      <alignment horizontal="left" vertical="center"/>
    </xf>
    <xf numFmtId="49" fontId="11" fillId="11" borderId="17" xfId="4" applyNumberFormat="1" applyFont="1" applyFill="1" applyBorder="1" applyAlignment="1" applyProtection="1">
      <alignment horizontal="left" vertical="center"/>
    </xf>
    <xf numFmtId="0" fontId="5" fillId="0" borderId="24" xfId="4" applyFont="1" applyBorder="1" applyAlignment="1" applyProtection="1">
      <alignment horizontal="center" vertical="center"/>
    </xf>
    <xf numFmtId="0" fontId="5" fillId="0" borderId="0" xfId="4" applyFont="1" applyBorder="1" applyAlignment="1" applyProtection="1">
      <alignment horizontal="center" vertical="center"/>
    </xf>
    <xf numFmtId="0" fontId="5" fillId="0" borderId="25" xfId="4" applyFont="1" applyBorder="1" applyAlignment="1" applyProtection="1">
      <alignment horizontal="center" vertical="center"/>
    </xf>
    <xf numFmtId="0" fontId="5" fillId="0" borderId="35" xfId="4" applyFont="1" applyBorder="1" applyAlignment="1" applyProtection="1">
      <alignment horizontal="center" vertical="center"/>
    </xf>
    <xf numFmtId="0" fontId="5" fillId="0" borderId="11" xfId="4" applyFont="1" applyBorder="1" applyAlignment="1" applyProtection="1">
      <alignment horizontal="center" vertical="center"/>
    </xf>
    <xf numFmtId="0" fontId="5" fillId="0" borderId="36" xfId="4" applyFont="1" applyBorder="1" applyAlignment="1" applyProtection="1">
      <alignment horizontal="center" vertical="center"/>
    </xf>
    <xf numFmtId="0" fontId="4" fillId="0" borderId="8" xfId="4" applyFont="1" applyFill="1" applyBorder="1" applyAlignment="1" applyProtection="1">
      <alignment horizontal="left" vertical="top" wrapText="1"/>
      <protection locked="0"/>
    </xf>
    <xf numFmtId="0" fontId="4" fillId="0" borderId="23" xfId="4" applyFont="1" applyFill="1" applyBorder="1" applyAlignment="1" applyProtection="1">
      <alignment horizontal="left" vertical="top" wrapText="1"/>
      <protection locked="0"/>
    </xf>
    <xf numFmtId="0" fontId="4" fillId="0" borderId="135" xfId="4" applyFont="1" applyFill="1" applyBorder="1" applyAlignment="1" applyProtection="1">
      <alignment horizontal="left" vertical="top" wrapText="1"/>
      <protection locked="0"/>
    </xf>
    <xf numFmtId="0" fontId="4" fillId="0" borderId="125" xfId="4" applyFont="1" applyFill="1" applyBorder="1" applyAlignment="1" applyProtection="1">
      <alignment horizontal="left" vertical="top" wrapText="1"/>
      <protection locked="0"/>
    </xf>
    <xf numFmtId="0" fontId="4" fillId="5" borderId="160" xfId="4" applyFont="1" applyFill="1" applyBorder="1" applyAlignment="1" applyProtection="1">
      <alignment horizontal="center" vertical="center"/>
    </xf>
    <xf numFmtId="0" fontId="4" fillId="5" borderId="166" xfId="4" applyFont="1" applyFill="1" applyBorder="1" applyAlignment="1" applyProtection="1">
      <alignment horizontal="center" vertical="center"/>
    </xf>
    <xf numFmtId="0" fontId="4" fillId="5" borderId="161" xfId="4" applyFont="1" applyFill="1" applyBorder="1" applyAlignment="1" applyProtection="1">
      <alignment horizontal="center" vertical="center"/>
    </xf>
    <xf numFmtId="0" fontId="4" fillId="0" borderId="81" xfId="4" applyFont="1" applyBorder="1" applyAlignment="1" applyProtection="1">
      <alignment horizontal="left" vertical="top" wrapText="1"/>
      <protection locked="0"/>
    </xf>
    <xf numFmtId="0" fontId="4" fillId="0" borderId="17" xfId="4" applyFont="1" applyBorder="1" applyAlignment="1" applyProtection="1">
      <alignment horizontal="left" vertical="top" wrapText="1"/>
      <protection locked="0"/>
    </xf>
    <xf numFmtId="0" fontId="4" fillId="0" borderId="18" xfId="4" applyFont="1" applyBorder="1" applyAlignment="1" applyProtection="1">
      <alignment horizontal="left" vertical="top" wrapText="1"/>
      <protection locked="0"/>
    </xf>
    <xf numFmtId="0" fontId="4" fillId="5" borderId="20" xfId="4" applyFont="1" applyFill="1" applyBorder="1" applyAlignment="1">
      <alignment horizontal="center" vertical="center"/>
    </xf>
    <xf numFmtId="0" fontId="4" fillId="5" borderId="24" xfId="4" applyFont="1" applyFill="1" applyBorder="1" applyAlignment="1">
      <alignment horizontal="center" vertical="center"/>
    </xf>
    <xf numFmtId="0" fontId="4" fillId="5" borderId="35" xfId="4" applyFont="1" applyFill="1" applyBorder="1" applyAlignment="1">
      <alignment horizontal="center" vertical="center"/>
    </xf>
    <xf numFmtId="0" fontId="4" fillId="5" borderId="96" xfId="4" applyFont="1" applyFill="1" applyBorder="1" applyAlignment="1">
      <alignment horizontal="left" vertical="center" wrapText="1"/>
    </xf>
    <xf numFmtId="0" fontId="4" fillId="5" borderId="87" xfId="4" applyFont="1" applyFill="1" applyBorder="1" applyAlignment="1">
      <alignment horizontal="left" vertical="center" wrapText="1"/>
    </xf>
    <xf numFmtId="0" fontId="4" fillId="5" borderId="95" xfId="4" applyFont="1" applyFill="1" applyBorder="1" applyAlignment="1">
      <alignment horizontal="left" vertical="center" wrapText="1"/>
    </xf>
    <xf numFmtId="0" fontId="4" fillId="5" borderId="58" xfId="4" applyFont="1" applyFill="1" applyBorder="1" applyAlignment="1">
      <alignment horizontal="center" vertical="center" wrapText="1"/>
    </xf>
    <xf numFmtId="0" fontId="4" fillId="5" borderId="57" xfId="4" applyFont="1" applyFill="1" applyBorder="1" applyAlignment="1">
      <alignment horizontal="center" vertical="center" wrapText="1"/>
    </xf>
    <xf numFmtId="0" fontId="4" fillId="5" borderId="179" xfId="4" applyFont="1" applyFill="1" applyBorder="1" applyAlignment="1">
      <alignment horizontal="center" vertical="center" wrapText="1"/>
    </xf>
    <xf numFmtId="0" fontId="4" fillId="5" borderId="91" xfId="4" applyFont="1" applyFill="1" applyBorder="1" applyAlignment="1">
      <alignment horizontal="center" vertical="center" wrapText="1"/>
    </xf>
    <xf numFmtId="0" fontId="4" fillId="5" borderId="178" xfId="4" applyFont="1" applyFill="1" applyBorder="1" applyAlignment="1">
      <alignment horizontal="center" vertical="center" wrapText="1"/>
    </xf>
    <xf numFmtId="0" fontId="4" fillId="5" borderId="147" xfId="4" applyFont="1" applyFill="1" applyBorder="1" applyAlignment="1">
      <alignment horizontal="center" vertical="center" wrapText="1"/>
    </xf>
    <xf numFmtId="0" fontId="9" fillId="4" borderId="19" xfId="4" applyFont="1" applyFill="1" applyBorder="1" applyAlignment="1" applyProtection="1">
      <alignment horizontal="center" vertical="center"/>
    </xf>
    <xf numFmtId="0" fontId="9" fillId="4" borderId="17" xfId="4" applyFont="1" applyFill="1" applyBorder="1" applyAlignment="1" applyProtection="1">
      <alignment horizontal="center" vertical="center"/>
    </xf>
    <xf numFmtId="0" fontId="9" fillId="4" borderId="18" xfId="4" applyFont="1" applyFill="1" applyBorder="1" applyAlignment="1" applyProtection="1">
      <alignment horizontal="center" vertical="center"/>
    </xf>
    <xf numFmtId="0" fontId="4" fillId="5" borderId="19" xfId="4" applyFont="1" applyFill="1" applyBorder="1" applyAlignment="1" applyProtection="1">
      <alignment horizontal="left" vertical="center" wrapText="1"/>
    </xf>
    <xf numFmtId="0" fontId="4" fillId="5" borderId="18" xfId="4" applyFont="1" applyFill="1" applyBorder="1" applyAlignment="1" applyProtection="1">
      <alignment horizontal="left" vertical="center" wrapText="1"/>
    </xf>
    <xf numFmtId="0" fontId="4" fillId="5" borderId="144" xfId="4" applyFont="1" applyFill="1" applyBorder="1" applyAlignment="1" applyProtection="1">
      <alignment horizontal="center" vertical="center" wrapText="1"/>
    </xf>
    <xf numFmtId="0" fontId="4" fillId="5" borderId="146" xfId="4" applyFont="1" applyFill="1" applyBorder="1" applyAlignment="1" applyProtection="1">
      <alignment horizontal="center" vertical="center" wrapText="1"/>
    </xf>
    <xf numFmtId="0" fontId="4" fillId="5" borderId="247" xfId="4" applyFont="1" applyFill="1" applyBorder="1" applyAlignment="1" applyProtection="1">
      <alignment horizontal="center" vertical="center" wrapText="1"/>
    </xf>
    <xf numFmtId="0" fontId="4" fillId="10" borderId="5" xfId="4" applyFont="1" applyFill="1" applyBorder="1" applyAlignment="1" applyProtection="1">
      <alignment horizontal="center" vertical="center" wrapText="1"/>
      <protection locked="0"/>
    </xf>
    <xf numFmtId="0" fontId="4" fillId="10" borderId="136" xfId="4" applyFont="1" applyFill="1" applyBorder="1" applyAlignment="1" applyProtection="1">
      <alignment horizontal="center" vertical="center" wrapText="1"/>
      <protection locked="0"/>
    </xf>
    <xf numFmtId="0" fontId="4" fillId="11" borderId="215" xfId="4" applyFont="1" applyFill="1" applyBorder="1" applyAlignment="1" applyProtection="1">
      <alignment horizontal="center" vertical="center" wrapText="1"/>
    </xf>
    <xf numFmtId="0" fontId="4" fillId="11" borderId="145" xfId="4" applyFont="1" applyFill="1" applyBorder="1" applyAlignment="1" applyProtection="1">
      <alignment horizontal="center" vertical="center" wrapText="1"/>
    </xf>
    <xf numFmtId="0" fontId="4" fillId="5" borderId="189" xfId="4" applyFont="1" applyFill="1" applyBorder="1" applyAlignment="1" applyProtection="1">
      <alignment horizontal="center" vertical="center"/>
    </xf>
    <xf numFmtId="0" fontId="4" fillId="5" borderId="188" xfId="4" applyFont="1" applyFill="1" applyBorder="1" applyAlignment="1" applyProtection="1">
      <alignment horizontal="center" vertical="center"/>
    </xf>
    <xf numFmtId="0" fontId="4" fillId="5" borderId="187" xfId="4" applyFont="1" applyFill="1" applyBorder="1" applyAlignment="1" applyProtection="1">
      <alignment horizontal="center" vertical="center"/>
    </xf>
    <xf numFmtId="0" fontId="4" fillId="0" borderId="23" xfId="4" applyFont="1" applyFill="1" applyBorder="1" applyAlignment="1" applyProtection="1">
      <alignment horizontal="center" vertical="center" wrapText="1"/>
      <protection locked="0"/>
    </xf>
    <xf numFmtId="0" fontId="4" fillId="0" borderId="14" xfId="4" applyFont="1" applyFill="1" applyBorder="1" applyAlignment="1" applyProtection="1">
      <alignment horizontal="center" vertical="center" wrapText="1"/>
      <protection locked="0"/>
    </xf>
    <xf numFmtId="0" fontId="4" fillId="11" borderId="186" xfId="4" applyFont="1" applyFill="1" applyBorder="1" applyAlignment="1" applyProtection="1">
      <alignment horizontal="center" vertical="center"/>
    </xf>
    <xf numFmtId="0" fontId="4" fillId="11" borderId="107" xfId="4" applyFont="1" applyFill="1" applyBorder="1" applyAlignment="1" applyProtection="1">
      <alignment horizontal="center" vertical="center"/>
    </xf>
    <xf numFmtId="0" fontId="10" fillId="5" borderId="177" xfId="4" applyFont="1" applyFill="1" applyBorder="1" applyAlignment="1" applyProtection="1">
      <alignment horizontal="center"/>
    </xf>
    <xf numFmtId="0" fontId="10" fillId="5" borderId="38" xfId="4" applyFont="1" applyFill="1" applyBorder="1" applyAlignment="1" applyProtection="1">
      <alignment horizontal="center"/>
    </xf>
    <xf numFmtId="0" fontId="10" fillId="5" borderId="167" xfId="4" applyFont="1" applyFill="1" applyBorder="1" applyAlignment="1" applyProtection="1">
      <alignment horizontal="left"/>
    </xf>
    <xf numFmtId="0" fontId="10" fillId="5" borderId="182" xfId="4" applyFont="1" applyFill="1" applyBorder="1" applyAlignment="1" applyProtection="1">
      <alignment horizontal="left"/>
    </xf>
    <xf numFmtId="0" fontId="4" fillId="5" borderId="49" xfId="4" applyFont="1" applyFill="1" applyBorder="1" applyAlignment="1" applyProtection="1">
      <alignment horizontal="left"/>
    </xf>
    <xf numFmtId="0" fontId="4" fillId="5" borderId="116" xfId="4" applyFont="1" applyFill="1" applyBorder="1" applyAlignment="1" applyProtection="1">
      <alignment horizontal="left"/>
    </xf>
    <xf numFmtId="0" fontId="4" fillId="5" borderId="181" xfId="4" applyFont="1" applyFill="1" applyBorder="1" applyAlignment="1" applyProtection="1">
      <alignment horizontal="left" vertical="center" wrapText="1"/>
    </xf>
    <xf numFmtId="0" fontId="4" fillId="5" borderId="106" xfId="4" applyFont="1" applyFill="1" applyBorder="1" applyAlignment="1" applyProtection="1">
      <alignment horizontal="left" vertical="center" wrapText="1"/>
    </xf>
    <xf numFmtId="0" fontId="4" fillId="5" borderId="153" xfId="4" applyFont="1" applyFill="1" applyBorder="1" applyAlignment="1" applyProtection="1">
      <alignment horizontal="center" vertical="center"/>
    </xf>
    <xf numFmtId="0" fontId="4" fillId="5" borderId="154" xfId="4" applyFont="1" applyFill="1" applyBorder="1" applyAlignment="1" applyProtection="1">
      <alignment horizontal="center" vertical="center"/>
    </xf>
    <xf numFmtId="0" fontId="4" fillId="5" borderId="156" xfId="4" applyFont="1" applyFill="1" applyBorder="1" applyAlignment="1" applyProtection="1">
      <alignment horizontal="center" vertical="center"/>
    </xf>
    <xf numFmtId="0" fontId="4" fillId="11" borderId="96" xfId="0" applyFont="1" applyFill="1" applyBorder="1" applyAlignment="1">
      <alignment horizontal="left" vertical="center" wrapText="1"/>
    </xf>
    <xf numFmtId="0" fontId="4" fillId="11" borderId="87" xfId="0" applyFont="1" applyFill="1" applyBorder="1" applyAlignment="1">
      <alignment horizontal="left" vertical="center" wrapText="1"/>
    </xf>
    <xf numFmtId="0" fontId="4" fillId="11" borderId="191" xfId="0" applyFont="1" applyFill="1" applyBorder="1" applyAlignment="1">
      <alignment horizontal="left" vertical="center" wrapText="1"/>
    </xf>
    <xf numFmtId="0" fontId="4" fillId="5" borderId="113" xfId="4" applyFont="1" applyFill="1" applyBorder="1" applyAlignment="1" applyProtection="1">
      <alignment horizontal="center" vertical="center"/>
    </xf>
    <xf numFmtId="0" fontId="4" fillId="5" borderId="159" xfId="4" applyFont="1" applyFill="1" applyBorder="1" applyAlignment="1" applyProtection="1">
      <alignment horizontal="center" vertical="center"/>
    </xf>
    <xf numFmtId="0" fontId="4" fillId="0" borderId="99" xfId="4" applyFont="1" applyBorder="1" applyAlignment="1" applyProtection="1">
      <alignment horizontal="center" vertical="top" wrapText="1"/>
      <protection locked="0"/>
    </xf>
    <xf numFmtId="0" fontId="4" fillId="0" borderId="0" xfId="4" applyFont="1" applyBorder="1" applyAlignment="1" applyProtection="1">
      <alignment horizontal="center" vertical="top" wrapText="1"/>
      <protection locked="0"/>
    </xf>
    <xf numFmtId="0" fontId="4" fillId="0" borderId="25" xfId="4" applyFont="1" applyBorder="1" applyAlignment="1" applyProtection="1">
      <alignment horizontal="center" vertical="top" wrapText="1"/>
      <protection locked="0"/>
    </xf>
    <xf numFmtId="0" fontId="5" fillId="0" borderId="20" xfId="4" applyFont="1" applyBorder="1" applyAlignment="1" applyProtection="1">
      <alignment horizontal="center" vertical="center"/>
    </xf>
    <xf numFmtId="0" fontId="5" fillId="0" borderId="21" xfId="4" applyFont="1" applyBorder="1" applyAlignment="1" applyProtection="1">
      <alignment horizontal="center" vertical="center"/>
    </xf>
    <xf numFmtId="0" fontId="5" fillId="0" borderId="22" xfId="4" applyFont="1" applyBorder="1" applyAlignment="1" applyProtection="1">
      <alignment horizontal="center" vertical="center"/>
    </xf>
    <xf numFmtId="0" fontId="4" fillId="12" borderId="54" xfId="0" applyFont="1" applyFill="1" applyBorder="1"/>
    <xf numFmtId="0" fontId="4" fillId="12" borderId="105" xfId="0" applyFont="1" applyFill="1" applyBorder="1"/>
    <xf numFmtId="0" fontId="4" fillId="12" borderId="58" xfId="0" applyFont="1" applyFill="1" applyBorder="1"/>
    <xf numFmtId="0" fontId="4" fillId="12" borderId="106" xfId="0" applyFont="1" applyFill="1" applyBorder="1"/>
    <xf numFmtId="0" fontId="4" fillId="11" borderId="82" xfId="0" applyFont="1" applyFill="1" applyBorder="1" applyAlignment="1">
      <alignment horizontal="left" vertical="center" wrapText="1"/>
    </xf>
    <xf numFmtId="0" fontId="4" fillId="11" borderId="17" xfId="0" applyFont="1" applyFill="1" applyBorder="1" applyAlignment="1">
      <alignment horizontal="left" vertical="center" wrapText="1"/>
    </xf>
    <xf numFmtId="0" fontId="4" fillId="0" borderId="81"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18" xfId="0" applyFont="1" applyFill="1" applyBorder="1" applyAlignment="1">
      <alignment horizontal="left" vertical="center" wrapText="1"/>
    </xf>
    <xf numFmtId="0" fontId="4" fillId="11" borderId="54" xfId="0" applyFont="1" applyFill="1" applyBorder="1" applyAlignment="1">
      <alignment horizontal="left" vertical="center" wrapText="1"/>
    </xf>
    <xf numFmtId="0" fontId="4" fillId="11" borderId="53" xfId="0" applyFont="1" applyFill="1" applyBorder="1" applyAlignment="1">
      <alignment horizontal="left" vertical="center" wrapText="1"/>
    </xf>
    <xf numFmtId="0" fontId="4" fillId="11" borderId="105" xfId="0" applyFont="1" applyFill="1" applyBorder="1" applyAlignment="1">
      <alignment horizontal="left" vertical="center" wrapText="1"/>
    </xf>
    <xf numFmtId="0" fontId="4" fillId="11" borderId="20" xfId="0" applyFont="1" applyFill="1" applyBorder="1" applyAlignment="1">
      <alignment horizontal="center" vertical="center"/>
    </xf>
    <xf numFmtId="0" fontId="4" fillId="11" borderId="24" xfId="0" applyFont="1" applyFill="1" applyBorder="1" applyAlignment="1">
      <alignment horizontal="center" vertical="center"/>
    </xf>
    <xf numFmtId="0" fontId="4" fillId="11" borderId="35" xfId="0" applyFont="1" applyFill="1" applyBorder="1" applyAlignment="1">
      <alignment horizontal="center" vertical="center"/>
    </xf>
    <xf numFmtId="0" fontId="4" fillId="11" borderId="101" xfId="0" applyFont="1" applyFill="1" applyBorder="1" applyAlignment="1">
      <alignment horizontal="left" vertical="center" wrapText="1"/>
    </xf>
    <xf numFmtId="0" fontId="4" fillId="11" borderId="11" xfId="0" applyFont="1" applyFill="1" applyBorder="1" applyAlignment="1">
      <alignment horizontal="left" vertical="center" wrapText="1"/>
    </xf>
    <xf numFmtId="0" fontId="4" fillId="11" borderId="100" xfId="0" applyFont="1" applyFill="1" applyBorder="1" applyAlignment="1">
      <alignment horizontal="left" vertical="center" wrapText="1"/>
    </xf>
    <xf numFmtId="0" fontId="4" fillId="11" borderId="192" xfId="0" applyFont="1" applyFill="1" applyBorder="1" applyAlignment="1">
      <alignment horizontal="center"/>
    </xf>
    <xf numFmtId="0" fontId="4" fillId="11" borderId="103" xfId="0" applyFont="1" applyFill="1" applyBorder="1" applyAlignment="1">
      <alignment horizontal="center"/>
    </xf>
    <xf numFmtId="0" fontId="4" fillId="11" borderId="102" xfId="0" applyFont="1" applyFill="1" applyBorder="1" applyAlignment="1">
      <alignment horizontal="center"/>
    </xf>
    <xf numFmtId="0" fontId="4" fillId="10" borderId="15" xfId="0" applyFont="1" applyFill="1" applyBorder="1" applyAlignment="1" applyProtection="1">
      <alignment horizontal="center" vertical="center"/>
      <protection locked="0"/>
    </xf>
    <xf numFmtId="0" fontId="14" fillId="11" borderId="38" xfId="1" applyFont="1" applyFill="1" applyBorder="1" applyAlignment="1">
      <alignment horizontal="center" vertical="center"/>
    </xf>
    <xf numFmtId="0" fontId="14" fillId="11" borderId="39" xfId="1" applyFont="1" applyFill="1" applyBorder="1" applyAlignment="1">
      <alignment horizontal="center" vertical="center"/>
    </xf>
    <xf numFmtId="0" fontId="14" fillId="11" borderId="40" xfId="1" applyFont="1" applyFill="1" applyBorder="1" applyAlignment="1">
      <alignment horizontal="center" vertical="center"/>
    </xf>
    <xf numFmtId="0" fontId="11" fillId="12" borderId="21" xfId="0" applyFont="1" applyFill="1" applyBorder="1" applyAlignment="1">
      <alignment horizontal="center" vertical="center"/>
    </xf>
    <xf numFmtId="0" fontId="11" fillId="12" borderId="0" xfId="0" applyFont="1" applyFill="1" applyBorder="1" applyAlignment="1">
      <alignment horizontal="center" vertical="center"/>
    </xf>
    <xf numFmtId="0" fontId="11" fillId="12" borderId="146" xfId="0" applyFont="1" applyFill="1" applyBorder="1" applyAlignment="1">
      <alignment horizontal="center" vertical="center"/>
    </xf>
    <xf numFmtId="0" fontId="4" fillId="12" borderId="97" xfId="0" applyFont="1" applyFill="1" applyBorder="1" applyAlignment="1">
      <alignment horizontal="center" vertical="center"/>
    </xf>
    <xf numFmtId="0" fontId="4" fillId="12" borderId="101" xfId="0" applyFont="1" applyFill="1" applyBorder="1" applyAlignment="1">
      <alignment horizontal="left" vertical="center" wrapText="1"/>
    </xf>
    <xf numFmtId="0" fontId="4" fillId="12" borderId="100" xfId="0" applyFont="1" applyFill="1" applyBorder="1" applyAlignment="1">
      <alignment horizontal="left" vertical="center" wrapText="1"/>
    </xf>
    <xf numFmtId="0" fontId="4" fillId="12" borderId="96" xfId="0" applyFont="1" applyFill="1" applyBorder="1"/>
    <xf numFmtId="0" fontId="4" fillId="12" borderId="191" xfId="0" applyFont="1" applyFill="1" applyBorder="1"/>
    <xf numFmtId="0" fontId="11" fillId="12" borderId="103" xfId="0" applyFont="1" applyFill="1" applyBorder="1" applyAlignment="1">
      <alignment horizontal="left"/>
    </xf>
    <xf numFmtId="0" fontId="11" fillId="12" borderId="103" xfId="0" applyFont="1" applyFill="1" applyBorder="1" applyAlignment="1">
      <alignment vertical="center" wrapText="1"/>
    </xf>
    <xf numFmtId="0" fontId="11" fillId="12" borderId="102" xfId="0" applyFont="1" applyFill="1" applyBorder="1" applyAlignment="1">
      <alignment vertical="center" wrapText="1"/>
    </xf>
    <xf numFmtId="0" fontId="9" fillId="4" borderId="24" xfId="0" applyFont="1" applyFill="1" applyBorder="1" applyAlignment="1" applyProtection="1">
      <alignment horizontal="center" vertical="center"/>
    </xf>
    <xf numFmtId="0" fontId="9" fillId="4" borderId="0" xfId="0" applyFont="1" applyFill="1" applyBorder="1" applyAlignment="1" applyProtection="1">
      <alignment horizontal="center" vertical="center"/>
    </xf>
    <xf numFmtId="0" fontId="9" fillId="4" borderId="25" xfId="0" applyFont="1" applyFill="1" applyBorder="1" applyAlignment="1" applyProtection="1">
      <alignment horizontal="center" vertical="center"/>
    </xf>
    <xf numFmtId="0" fontId="4" fillId="11" borderId="19" xfId="0" applyFont="1" applyFill="1" applyBorder="1" applyAlignment="1">
      <alignment vertical="center" wrapText="1"/>
    </xf>
    <xf numFmtId="0" fontId="4" fillId="11" borderId="17" xfId="0" applyFont="1" applyFill="1" applyBorder="1" applyAlignment="1">
      <alignment vertical="center" wrapText="1"/>
    </xf>
    <xf numFmtId="0" fontId="4" fillId="11" borderId="18" xfId="0" applyFont="1" applyFill="1" applyBorder="1" applyAlignment="1">
      <alignment vertical="center" wrapText="1"/>
    </xf>
    <xf numFmtId="0" fontId="4" fillId="11" borderId="144" xfId="0" applyFont="1" applyFill="1" applyBorder="1" applyAlignment="1">
      <alignment horizontal="center"/>
    </xf>
    <xf numFmtId="0" fontId="4" fillId="11" borderId="146" xfId="0" applyFont="1" applyFill="1" applyBorder="1" applyAlignment="1">
      <alignment horizontal="center"/>
    </xf>
    <xf numFmtId="0" fontId="4" fillId="11" borderId="247" xfId="0" applyFont="1" applyFill="1" applyBorder="1" applyAlignment="1">
      <alignment horizontal="center"/>
    </xf>
    <xf numFmtId="0" fontId="4" fillId="10" borderId="110" xfId="0" applyFont="1" applyFill="1" applyBorder="1" applyAlignment="1" applyProtection="1">
      <alignment horizontal="center" vertical="center"/>
      <protection locked="0"/>
    </xf>
    <xf numFmtId="0" fontId="10" fillId="11" borderId="230" xfId="1" applyFont="1" applyFill="1" applyBorder="1" applyAlignment="1">
      <alignment horizontal="left" vertical="center" wrapText="1"/>
    </xf>
    <xf numFmtId="0" fontId="10" fillId="11" borderId="182" xfId="1" applyFont="1" applyFill="1" applyBorder="1" applyAlignment="1">
      <alignment horizontal="left" vertical="center" wrapText="1"/>
    </xf>
    <xf numFmtId="0" fontId="10" fillId="11" borderId="231" xfId="1" applyFont="1" applyFill="1" applyBorder="1" applyAlignment="1">
      <alignment horizontal="left" vertical="center" wrapText="1"/>
    </xf>
    <xf numFmtId="0" fontId="10" fillId="0" borderId="110" xfId="1" applyFont="1" applyBorder="1" applyAlignment="1" applyProtection="1">
      <alignment horizontal="center" vertical="center" wrapText="1"/>
      <protection locked="0"/>
    </xf>
    <xf numFmtId="0" fontId="10" fillId="0" borderId="124" xfId="1" applyFont="1" applyBorder="1" applyAlignment="1" applyProtection="1">
      <alignment horizontal="center" vertical="center" wrapText="1"/>
      <protection locked="0"/>
    </xf>
    <xf numFmtId="0" fontId="10" fillId="11" borderId="129" xfId="1" applyFont="1" applyFill="1" applyBorder="1" applyAlignment="1">
      <alignment horizontal="center" vertical="center"/>
    </xf>
    <xf numFmtId="0" fontId="10" fillId="0" borderId="165" xfId="1" applyFont="1" applyBorder="1" applyAlignment="1" applyProtection="1">
      <alignment horizontal="left" vertical="top" wrapText="1"/>
      <protection locked="0"/>
    </xf>
    <xf numFmtId="0" fontId="10" fillId="0" borderId="130" xfId="1" applyFont="1" applyBorder="1" applyAlignment="1" applyProtection="1">
      <alignment horizontal="left" vertical="top" wrapText="1"/>
      <protection locked="0"/>
    </xf>
    <xf numFmtId="0" fontId="4" fillId="5" borderId="97" xfId="4" applyFont="1" applyFill="1" applyBorder="1" applyAlignment="1">
      <alignment horizontal="center" vertical="center"/>
    </xf>
    <xf numFmtId="0" fontId="4" fillId="5" borderId="94" xfId="4" applyFont="1" applyFill="1" applyBorder="1" applyAlignment="1">
      <alignment horizontal="center" vertical="center"/>
    </xf>
    <xf numFmtId="0" fontId="5" fillId="11" borderId="167" xfId="1" applyFont="1" applyFill="1" applyBorder="1" applyAlignment="1">
      <alignment horizontal="left"/>
    </xf>
    <xf numFmtId="0" fontId="5" fillId="11" borderId="194" xfId="1" applyFont="1" applyFill="1" applyBorder="1" applyAlignment="1">
      <alignment horizontal="left"/>
    </xf>
    <xf numFmtId="49" fontId="10" fillId="11" borderId="168" xfId="1" applyNumberFormat="1" applyFont="1" applyFill="1" applyBorder="1" applyAlignment="1">
      <alignment horizontal="center" vertical="center"/>
    </xf>
    <xf numFmtId="49" fontId="10" fillId="11" borderId="154" xfId="1" applyNumberFormat="1" applyFont="1" applyFill="1" applyBorder="1" applyAlignment="1">
      <alignment horizontal="center" vertical="center"/>
    </xf>
    <xf numFmtId="49" fontId="10" fillId="11" borderId="156" xfId="1" applyNumberFormat="1" applyFont="1" applyFill="1" applyBorder="1" applyAlignment="1">
      <alignment horizontal="center" vertical="center"/>
    </xf>
    <xf numFmtId="0" fontId="10" fillId="11" borderId="163" xfId="1" applyFont="1" applyFill="1" applyBorder="1" applyAlignment="1">
      <alignment horizontal="left" vertical="center" wrapText="1"/>
    </xf>
    <xf numFmtId="0" fontId="10" fillId="11" borderId="46" xfId="1" applyFont="1" applyFill="1" applyBorder="1" applyAlignment="1">
      <alignment horizontal="left" vertical="center" wrapText="1"/>
    </xf>
    <xf numFmtId="0" fontId="10" fillId="11" borderId="114" xfId="1" applyFont="1" applyFill="1" applyBorder="1" applyAlignment="1">
      <alignment horizontal="left" vertical="center" wrapText="1"/>
    </xf>
    <xf numFmtId="0" fontId="10" fillId="11" borderId="119" xfId="1" applyFont="1" applyFill="1" applyBorder="1" applyAlignment="1">
      <alignment horizontal="left" vertical="center" wrapText="1"/>
    </xf>
    <xf numFmtId="0" fontId="10" fillId="11" borderId="118" xfId="1" applyFont="1" applyFill="1" applyBorder="1" applyAlignment="1">
      <alignment horizontal="left" vertical="center" wrapText="1"/>
    </xf>
    <xf numFmtId="49" fontId="10" fillId="11" borderId="158" xfId="1" applyNumberFormat="1" applyFont="1" applyFill="1" applyBorder="1" applyAlignment="1">
      <alignment horizontal="left" vertical="center" wrapText="1"/>
    </xf>
    <xf numFmtId="49" fontId="10" fillId="11" borderId="21" xfId="1" applyNumberFormat="1" applyFont="1" applyFill="1" applyBorder="1" applyAlignment="1">
      <alignment horizontal="left" vertical="center" wrapText="1"/>
    </xf>
    <xf numFmtId="49" fontId="10" fillId="11" borderId="123" xfId="1" applyNumberFormat="1" applyFont="1" applyFill="1" applyBorder="1" applyAlignment="1">
      <alignment horizontal="left" vertical="center" wrapText="1"/>
    </xf>
    <xf numFmtId="0" fontId="5" fillId="11" borderId="161" xfId="1" applyNumberFormat="1" applyFont="1" applyFill="1" applyBorder="1" applyAlignment="1">
      <alignment vertical="center"/>
    </xf>
    <xf numFmtId="0" fontId="5" fillId="11" borderId="17" xfId="1" applyNumberFormat="1" applyFont="1" applyFill="1" applyBorder="1" applyAlignment="1">
      <alignment vertical="center"/>
    </xf>
    <xf numFmtId="0" fontId="5" fillId="11" borderId="129" xfId="1" applyNumberFormat="1" applyFont="1" applyFill="1" applyBorder="1" applyAlignment="1">
      <alignment vertical="center"/>
    </xf>
    <xf numFmtId="0" fontId="10" fillId="0" borderId="86" xfId="1" applyNumberFormat="1" applyFont="1" applyBorder="1" applyAlignment="1" applyProtection="1">
      <alignment vertical="center" wrapText="1"/>
      <protection locked="0"/>
    </xf>
    <xf numFmtId="0" fontId="10" fillId="0" borderId="84" xfId="1" applyNumberFormat="1" applyFont="1" applyBorder="1" applyAlignment="1" applyProtection="1">
      <alignment vertical="center" wrapText="1"/>
      <protection locked="0"/>
    </xf>
    <xf numFmtId="0" fontId="4" fillId="0" borderId="71" xfId="4" applyFont="1" applyFill="1" applyBorder="1" applyAlignment="1" applyProtection="1">
      <alignment horizontal="left" vertical="top" wrapText="1"/>
      <protection locked="0"/>
    </xf>
    <xf numFmtId="0" fontId="4" fillId="0" borderId="33" xfId="4" applyFont="1" applyFill="1" applyBorder="1" applyAlignment="1" applyProtection="1">
      <alignment horizontal="left" vertical="top" wrapText="1"/>
      <protection locked="0"/>
    </xf>
    <xf numFmtId="0" fontId="4" fillId="0" borderId="34" xfId="4" applyFont="1" applyFill="1" applyBorder="1" applyAlignment="1" applyProtection="1">
      <alignment horizontal="left" vertical="top" wrapText="1"/>
      <protection locked="0"/>
    </xf>
    <xf numFmtId="0" fontId="10" fillId="11" borderId="19" xfId="1" applyFont="1" applyFill="1" applyBorder="1" applyAlignment="1">
      <alignment horizontal="left" vertical="center"/>
    </xf>
    <xf numFmtId="0" fontId="10" fillId="11" borderId="17" xfId="1" applyFont="1" applyFill="1" applyBorder="1" applyAlignment="1">
      <alignment horizontal="left" vertical="center"/>
    </xf>
    <xf numFmtId="0" fontId="10" fillId="11" borderId="18" xfId="1" applyFont="1" applyFill="1" applyBorder="1" applyAlignment="1">
      <alignment horizontal="left" vertical="center"/>
    </xf>
    <xf numFmtId="49" fontId="10" fillId="10" borderId="23" xfId="1" applyNumberFormat="1" applyFont="1" applyFill="1" applyBorder="1" applyAlignment="1">
      <alignment horizontal="center" vertical="center" wrapText="1"/>
    </xf>
    <xf numFmtId="49" fontId="10" fillId="10" borderId="135" xfId="1" applyNumberFormat="1" applyFont="1" applyFill="1" applyBorder="1" applyAlignment="1">
      <alignment horizontal="center" vertical="center" wrapText="1"/>
    </xf>
    <xf numFmtId="49" fontId="10" fillId="10" borderId="125" xfId="1" applyNumberFormat="1" applyFont="1" applyFill="1" applyBorder="1" applyAlignment="1">
      <alignment horizontal="center" vertical="center" wrapText="1"/>
    </xf>
    <xf numFmtId="0" fontId="4" fillId="0" borderId="81" xfId="4" applyFont="1" applyBorder="1" applyAlignment="1" applyProtection="1">
      <alignment horizontal="center" vertical="center" wrapText="1"/>
      <protection locked="0"/>
    </xf>
    <xf numFmtId="0" fontId="4" fillId="0" borderId="18" xfId="4" applyFont="1" applyBorder="1" applyAlignment="1" applyProtection="1">
      <alignment horizontal="center" vertical="center" wrapText="1"/>
      <protection locked="0"/>
    </xf>
    <xf numFmtId="0" fontId="11" fillId="0" borderId="20" xfId="4" applyFont="1" applyBorder="1" applyAlignment="1">
      <alignment horizontal="center" vertical="center"/>
    </xf>
    <xf numFmtId="0" fontId="11" fillId="0" borderId="21" xfId="4" applyFont="1" applyBorder="1" applyAlignment="1">
      <alignment horizontal="center" vertical="center"/>
    </xf>
    <xf numFmtId="0" fontId="11" fillId="0" borderId="22" xfId="4" applyFont="1" applyBorder="1" applyAlignment="1">
      <alignment horizontal="center" vertical="center"/>
    </xf>
    <xf numFmtId="0" fontId="11" fillId="0" borderId="35" xfId="4" applyFont="1" applyBorder="1" applyAlignment="1">
      <alignment horizontal="center" vertical="center"/>
    </xf>
    <xf numFmtId="0" fontId="11" fillId="0" borderId="11" xfId="4" applyFont="1" applyBorder="1" applyAlignment="1">
      <alignment horizontal="center" vertical="center"/>
    </xf>
    <xf numFmtId="0" fontId="11" fillId="0" borderId="36" xfId="4" applyFont="1" applyBorder="1" applyAlignment="1">
      <alignment horizontal="center" vertical="center"/>
    </xf>
    <xf numFmtId="0" fontId="4" fillId="0" borderId="2" xfId="4" applyFont="1" applyBorder="1" applyAlignment="1" applyProtection="1">
      <alignment horizontal="left" vertical="top" wrapText="1"/>
      <protection locked="0"/>
    </xf>
    <xf numFmtId="0" fontId="4" fillId="0" borderId="8" xfId="4" applyFont="1" applyBorder="1" applyAlignment="1" applyProtection="1">
      <alignment horizontal="left" vertical="top" wrapText="1"/>
      <protection locked="0"/>
    </xf>
    <xf numFmtId="0" fontId="15" fillId="2" borderId="19" xfId="4" applyFont="1" applyFill="1" applyBorder="1" applyAlignment="1">
      <alignment horizontal="center" vertical="center"/>
    </xf>
    <xf numFmtId="0" fontId="15" fillId="2" borderId="17" xfId="4" applyFont="1" applyFill="1" applyBorder="1" applyAlignment="1">
      <alignment horizontal="center" vertical="center"/>
    </xf>
    <xf numFmtId="0" fontId="15" fillId="2" borderId="18" xfId="4" applyFont="1" applyFill="1" applyBorder="1" applyAlignment="1">
      <alignment horizontal="center" vertical="center"/>
    </xf>
    <xf numFmtId="0" fontId="4" fillId="11" borderId="24" xfId="4" applyFont="1" applyFill="1" applyBorder="1" applyAlignment="1">
      <alignment horizontal="left" vertical="center" wrapText="1"/>
    </xf>
    <xf numFmtId="0" fontId="4" fillId="11" borderId="0" xfId="4" applyFont="1" applyFill="1" applyBorder="1" applyAlignment="1">
      <alignment horizontal="left" vertical="center" wrapText="1"/>
    </xf>
    <xf numFmtId="0" fontId="4" fillId="11" borderId="25" xfId="4" applyFont="1" applyFill="1" applyBorder="1" applyAlignment="1">
      <alignment horizontal="left" vertical="center" wrapText="1"/>
    </xf>
    <xf numFmtId="0" fontId="4" fillId="0" borderId="99" xfId="4" applyFont="1" applyBorder="1" applyAlignment="1" applyProtection="1">
      <alignment horizontal="left" vertical="top" wrapText="1"/>
      <protection locked="0"/>
    </xf>
    <xf numFmtId="0" fontId="4" fillId="0" borderId="25" xfId="4" applyFont="1" applyBorder="1" applyAlignment="1" applyProtection="1">
      <alignment horizontal="left" vertical="top" wrapText="1"/>
      <protection locked="0"/>
    </xf>
    <xf numFmtId="14" fontId="4" fillId="0" borderId="5" xfId="4" applyNumberFormat="1" applyFont="1" applyBorder="1" applyAlignment="1" applyProtection="1">
      <alignment horizontal="left" vertical="top" wrapText="1"/>
      <protection locked="0"/>
    </xf>
    <xf numFmtId="14" fontId="4" fillId="0" borderId="13" xfId="4" applyNumberFormat="1" applyFont="1" applyBorder="1" applyAlignment="1" applyProtection="1">
      <alignment horizontal="left" vertical="top" wrapText="1"/>
      <protection locked="0"/>
    </xf>
    <xf numFmtId="0" fontId="4" fillId="11" borderId="195" xfId="4" applyFont="1" applyFill="1" applyBorder="1" applyAlignment="1">
      <alignment horizontal="left" indent="1"/>
    </xf>
    <xf numFmtId="0" fontId="4" fillId="11" borderId="6" xfId="4" applyFont="1" applyFill="1" applyBorder="1" applyAlignment="1">
      <alignment horizontal="left" indent="1"/>
    </xf>
    <xf numFmtId="0" fontId="4" fillId="11" borderId="13" xfId="4" applyFont="1" applyFill="1" applyBorder="1" applyAlignment="1">
      <alignment horizontal="left" indent="1"/>
    </xf>
    <xf numFmtId="0" fontId="4" fillId="0" borderId="32" xfId="4" applyFont="1" applyBorder="1" applyAlignment="1" applyProtection="1">
      <alignment horizontal="left" vertical="top" wrapText="1"/>
      <protection locked="0"/>
    </xf>
    <xf numFmtId="0" fontId="4" fillId="0" borderId="33" xfId="4" applyFont="1" applyBorder="1" applyAlignment="1" applyProtection="1">
      <alignment horizontal="left" vertical="top" wrapText="1"/>
      <protection locked="0"/>
    </xf>
    <xf numFmtId="0" fontId="4" fillId="0" borderId="34" xfId="4" applyFont="1" applyBorder="1" applyAlignment="1" applyProtection="1">
      <alignment horizontal="left" vertical="top" wrapText="1"/>
      <protection locked="0"/>
    </xf>
  </cellXfs>
  <cellStyles count="7">
    <cellStyle name="Currency" xfId="5" builtinId="4"/>
    <cellStyle name="Hyperlink" xfId="2" builtinId="8"/>
    <cellStyle name="Hyperlink 2" xfId="3"/>
    <cellStyle name="Normal" xfId="0" builtinId="0"/>
    <cellStyle name="Normal 2" xfId="1"/>
    <cellStyle name="Normal 3" xfId="4"/>
    <cellStyle name="Percent" xfId="6" builtinId="5"/>
  </cellStyles>
  <dxfs count="10">
    <dxf>
      <font>
        <color rgb="FF00B050"/>
      </font>
      <fill>
        <patternFill>
          <bgColor theme="6" tint="0.59996337778862885"/>
        </patternFill>
      </fill>
    </dxf>
    <dxf>
      <font>
        <color rgb="FFFF0000"/>
      </font>
      <fill>
        <patternFill>
          <bgColor theme="5" tint="0.79998168889431442"/>
        </patternFill>
      </fill>
    </dxf>
    <dxf>
      <font>
        <color rgb="FF00B050"/>
      </font>
      <fill>
        <patternFill>
          <bgColor theme="6" tint="0.59996337778862885"/>
        </patternFill>
      </fill>
    </dxf>
    <dxf>
      <font>
        <color rgb="FFFF0000"/>
      </font>
      <fill>
        <patternFill>
          <bgColor theme="5" tint="0.79998168889431442"/>
        </patternFill>
      </fill>
    </dxf>
    <dxf>
      <font>
        <color rgb="FF00B050"/>
      </font>
      <fill>
        <patternFill>
          <bgColor theme="6" tint="0.59996337778862885"/>
        </patternFill>
      </fill>
    </dxf>
    <dxf>
      <font>
        <color rgb="FFFF0000"/>
      </font>
      <fill>
        <patternFill>
          <bgColor theme="5" tint="0.79998168889431442"/>
        </patternFill>
      </fill>
    </dxf>
    <dxf>
      <font>
        <color rgb="FF00B050"/>
      </font>
      <fill>
        <patternFill>
          <bgColor theme="6" tint="0.59996337778862885"/>
        </patternFill>
      </fill>
    </dxf>
    <dxf>
      <font>
        <color rgb="FFFF0000"/>
      </font>
      <fill>
        <patternFill>
          <bgColor theme="5" tint="0.79998168889431442"/>
        </patternFill>
      </fill>
    </dxf>
    <dxf>
      <font>
        <color rgb="FF00B050"/>
      </font>
      <fill>
        <patternFill>
          <fgColor theme="6" tint="0.59996337778862885"/>
          <bgColor theme="6" tint="0.59996337778862885"/>
        </patternFill>
      </fill>
    </dxf>
    <dxf>
      <font>
        <color rgb="FFFF0000"/>
      </font>
      <fill>
        <patternFill>
          <bgColor theme="5" tint="0.79998168889431442"/>
        </patternFill>
      </fill>
    </dxf>
  </dxfs>
  <tableStyles count="0" defaultTableStyle="TableStyleMedium2" defaultPivotStyle="PivotStyleLight16"/>
  <colors>
    <mruColors>
      <color rgb="FFD9D9D9"/>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3.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466725</xdr:colOff>
      <xdr:row>5</xdr:row>
      <xdr:rowOff>152400</xdr:rowOff>
    </xdr:from>
    <xdr:to>
      <xdr:col>8</xdr:col>
      <xdr:colOff>190500</xdr:colOff>
      <xdr:row>5</xdr:row>
      <xdr:rowOff>1400175</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38725" y="1304925"/>
          <a:ext cx="1247775"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sigmund\Desktop\Space%20Deep%20Dive%20-%20Final%20Unlocked.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EA\OTE\DIB%20Assessments\Space%20Industry%20Deep%20Dive\Survey%20Templates\Corporate%20for%20Distribution\Space%20Deep%20Dive%20-%20Corporate%20Fina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EA\OTE\DIB%20Assessments\CAD%20PAD\2011%20Report\Survey%20Drafts\For%20Distribution\CADPAD%20Survey%20For%20Distributio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
      <sheetName val="PSL for Lists"/>
      <sheetName val="D - Comments"/>
      <sheetName val="D - RP, 1"/>
      <sheetName val="D - 2A (Pivot)"/>
      <sheetName val="D - 2B (Pivot)"/>
      <sheetName val="D - 3 A-C"/>
      <sheetName val="D - 3 D-F"/>
      <sheetName val="D - 3 G-K"/>
      <sheetName val="D - 3 L-M"/>
      <sheetName val="D - 3 N-P"/>
      <sheetName val="D - 4 Pt 1"/>
      <sheetName val="D - 4 Pt 2"/>
      <sheetName val="D - 4 Pt 3"/>
      <sheetName val="D - 4 Pt 4"/>
      <sheetName val="D - 4 Pt 5"/>
      <sheetName val="D - 4 Pt 6"/>
      <sheetName val="D - 4 Pt 7"/>
      <sheetName val="D - 4 Pt 8"/>
      <sheetName val="D - 4 Pt 9"/>
      <sheetName val="D - 5 Pt 1"/>
      <sheetName val="D - 5 Pt 2"/>
      <sheetName val="D - 5 Pt 3"/>
      <sheetName val="D - 5 Pt 4"/>
      <sheetName val="D - 5 Pt 5"/>
      <sheetName val="D - 5 Pt 6"/>
      <sheetName val="D - 5 Pt 7"/>
      <sheetName val="D - 5 Pt 8"/>
      <sheetName val="D - 6 Pt 1"/>
      <sheetName val="D - 6 Pt 2"/>
      <sheetName val="D - 7 (Pivot)"/>
      <sheetName val="D - 7B, 8"/>
      <sheetName val="D - 9AB, 9DE, 10"/>
      <sheetName val="D - 9C (Pivot)"/>
      <sheetName val="D - 11"/>
      <sheetName val="D - 12 (Pivot)"/>
      <sheetName val="D - 13"/>
      <sheetName val="D - 14a (Pivot)"/>
      <sheetName val="D - Ratios (Pivot)"/>
      <sheetName val="D - 15a (Pivot)"/>
      <sheetName val="D - 15b B (Pivot)"/>
      <sheetName val="D - 14b, 15b, 16CD"/>
      <sheetName val="D - 16 A (Pivot)"/>
      <sheetName val="D - 16 E (Pivot)"/>
      <sheetName val="D - 17a A (Pivot)"/>
      <sheetName val="D - 17b A (Pivot)"/>
      <sheetName val="D - 17b C (Pivot)"/>
      <sheetName val="D - 17a BC, 17b B 18, 19"/>
      <sheetName val="Cover Page"/>
      <sheetName val="Table of Contents"/>
      <sheetName val="General Instructions"/>
      <sheetName val="Definitions"/>
      <sheetName val="Respondent Profile"/>
      <sheetName val="1.a"/>
      <sheetName val="1.b"/>
      <sheetName val="1.c"/>
      <sheetName val="2"/>
      <sheetName val="3.a"/>
      <sheetName val="3.b"/>
      <sheetName val="3.c"/>
      <sheetName val="3.d"/>
      <sheetName val="3.e"/>
      <sheetName val="3.f"/>
      <sheetName val="3.g"/>
      <sheetName val="3.h"/>
      <sheetName val="3.i"/>
      <sheetName val="4"/>
      <sheetName val="5.a"/>
      <sheetName val="5.b"/>
      <sheetName val="5.c"/>
      <sheetName val="5.d"/>
      <sheetName val="6"/>
      <sheetName val="7"/>
      <sheetName val="8.a"/>
      <sheetName val="8.b"/>
      <sheetName val="9"/>
      <sheetName val="10"/>
      <sheetName val="11.a"/>
      <sheetName val="11.b"/>
      <sheetName val="12"/>
      <sheetName val="13"/>
      <sheetName val="14.a"/>
      <sheetName val="14.b"/>
      <sheetName val="15.a"/>
      <sheetName val="15.b"/>
      <sheetName val="16"/>
      <sheetName val="17.a"/>
      <sheetName val="17.b"/>
      <sheetName val="18"/>
      <sheetName val="19"/>
    </sheetNames>
    <sheetDataSet>
      <sheetData sheetId="0">
        <row r="1">
          <cell r="F1" t="str">
            <v>Commercial Company</v>
          </cell>
          <cell r="G1" t="str">
            <v>Yes</v>
          </cell>
          <cell r="I1" t="str">
            <v>Corporate/Whole Organization</v>
          </cell>
          <cell r="J1" t="str">
            <v>Publicly Traded</v>
          </cell>
          <cell r="K1" t="str">
            <v>Alabama</v>
          </cell>
          <cell r="L1" t="str">
            <v>United States</v>
          </cell>
          <cell r="M1" t="str">
            <v>Yes</v>
          </cell>
          <cell r="N1" t="str">
            <v>Primary Business Line</v>
          </cell>
          <cell r="O1" t="str">
            <v>Merger</v>
          </cell>
          <cell r="P1" t="str">
            <v>Afghanistan</v>
          </cell>
          <cell r="Q1">
            <v>2009</v>
          </cell>
          <cell r="R1" t="str">
            <v>U.S.</v>
          </cell>
          <cell r="S1" t="str">
            <v>Commercial Organization</v>
          </cell>
          <cell r="T1" t="str">
            <v>Commercial Organization</v>
          </cell>
          <cell r="U1" t="str">
            <v>Yes</v>
          </cell>
          <cell r="V1" t="str">
            <v>A: Spacecraft &amp; Launch Vehicles</v>
          </cell>
          <cell r="Y1" t="str">
            <v>Components and Manufacturing Materials</v>
          </cell>
          <cell r="Z1" t="str">
            <v>None</v>
          </cell>
          <cell r="AA1" t="str">
            <v>Not Applicable</v>
          </cell>
          <cell r="AB1" t="str">
            <v>Distribution/brokerage/reseller/retail</v>
          </cell>
          <cell r="AC1" t="str">
            <v>Space-related</v>
          </cell>
          <cell r="AD1">
            <v>0</v>
          </cell>
          <cell r="AE1">
            <v>1</v>
          </cell>
          <cell r="AF1" t="str">
            <v>Significantly</v>
          </cell>
          <cell r="AG1" t="str">
            <v>Increase in demand</v>
          </cell>
          <cell r="AH1" t="str">
            <v>Calendar year</v>
          </cell>
          <cell r="AI1" t="str">
            <v>Significantly impacted</v>
          </cell>
          <cell r="AK1">
            <v>1</v>
          </cell>
          <cell r="AL1" t="str">
            <v>Not Applicable</v>
          </cell>
          <cell r="AM1" t="str">
            <v>Yes, I utilize them frequently (more than once per year)</v>
          </cell>
          <cell r="AN1" t="str">
            <v>Less than $100,000</v>
          </cell>
          <cell r="AO1" t="str">
            <v>Prime Contractor</v>
          </cell>
          <cell r="AP1" t="str">
            <v>Manufacture</v>
          </cell>
          <cell r="AQ1" t="str">
            <v>Provides</v>
          </cell>
          <cell r="AR1" t="str">
            <v>A1 - Astronomical satellites</v>
          </cell>
          <cell r="AS1" t="str">
            <v>B1 - Casings</v>
          </cell>
          <cell r="AT1" t="str">
            <v>C1 - Accelerometers</v>
          </cell>
          <cell r="AU1" t="str">
            <v>D1 - Antennas/antenna systems</v>
          </cell>
          <cell r="AV1" t="str">
            <v>E1 - Ablative armor/plating</v>
          </cell>
          <cell r="AW1" t="str">
            <v>F1 - Atomic clocks</v>
          </cell>
          <cell r="AX1" t="str">
            <v>G1 - Ground antennas</v>
          </cell>
          <cell r="AY1" t="str">
            <v>H1 - Regolith excavation and handling</v>
          </cell>
          <cell r="AZ1" t="str">
            <v>I1 - Batteries (lithium ion, nickel hydrogen, nickel cadmium, silver zinc, etc.)</v>
          </cell>
          <cell r="BA1" t="str">
            <v>J1 - Application-specific integrated circuits (ASICs)</v>
          </cell>
          <cell r="BB1" t="str">
            <v>K1 - Computers and data processing equipment</v>
          </cell>
          <cell r="BC1" t="str">
            <v>L1 - Communications software</v>
          </cell>
          <cell r="BD1" t="str">
            <v>M1 - Bars and rods (specify materials to the right)</v>
          </cell>
          <cell r="BE1" t="str">
            <v>N1 - Bending and forming machines</v>
          </cell>
          <cell r="BF1" t="str">
            <v>O1 - Analysis, fusion, or visualization of data derived from space (including electro-optical imagery, data from satellite sensors, etc.)</v>
          </cell>
          <cell r="BG1" t="str">
            <v>P1 - Atmospheric/suborbital research</v>
          </cell>
          <cell r="BH1" t="str">
            <v>Sole U.S. Manufacturer</v>
          </cell>
          <cell r="BI1" t="str">
            <v>Not Applicable</v>
          </cell>
          <cell r="BJ1" t="str">
            <v>CIA</v>
          </cell>
          <cell r="BK1" t="str">
            <v>Increase</v>
          </cell>
          <cell r="BL1" t="str">
            <v>Equipment</v>
          </cell>
          <cell r="BM1" t="str">
            <v>Analytical skill/competency</v>
          </cell>
          <cell r="BN1" t="str">
            <v>Bankruptcy restructuring/litigation</v>
          </cell>
          <cell r="BO1" t="str">
            <v>Sole U.S. Provider</v>
          </cell>
          <cell r="BP1" t="str">
            <v>Single Source Supplier</v>
          </cell>
        </row>
        <row r="2">
          <cell r="A2">
            <v>0</v>
          </cell>
          <cell r="B2" t="e">
            <v>#NUM!</v>
          </cell>
          <cell r="C2">
            <v>0</v>
          </cell>
          <cell r="D2" t="e">
            <v>#NUM!</v>
          </cell>
          <cell r="F2" t="str">
            <v>Non-Profit Organization</v>
          </cell>
          <cell r="G2" t="str">
            <v>No</v>
          </cell>
          <cell r="I2" t="str">
            <v>Business Unit/Division</v>
          </cell>
          <cell r="J2" t="str">
            <v>Privately Held</v>
          </cell>
          <cell r="K2" t="str">
            <v>Alaska</v>
          </cell>
          <cell r="L2" t="str">
            <v>Afghanistan</v>
          </cell>
          <cell r="M2" t="str">
            <v>No</v>
          </cell>
          <cell r="N2" t="str">
            <v>Additional Business Line</v>
          </cell>
          <cell r="O2" t="str">
            <v>Acquisition</v>
          </cell>
          <cell r="P2" t="str">
            <v>Aland Islands</v>
          </cell>
          <cell r="Q2">
            <v>2010</v>
          </cell>
          <cell r="R2" t="str">
            <v>Non-U.S.</v>
          </cell>
          <cell r="S2" t="str">
            <v>Non-Profit Organization</v>
          </cell>
          <cell r="T2" t="str">
            <v>Non-Profit Organization</v>
          </cell>
          <cell r="U2" t="str">
            <v>No</v>
          </cell>
          <cell r="V2" t="str">
            <v>B: Propulsion Systems &amp; Fuels</v>
          </cell>
          <cell r="Y2" t="str">
            <v>Finished Products</v>
          </cell>
          <cell r="Z2" t="str">
            <v>Less than 1 Month</v>
          </cell>
          <cell r="AA2" t="str">
            <v>Less than 1 Month</v>
          </cell>
          <cell r="AB2" t="str">
            <v>Inspection and quality control</v>
          </cell>
          <cell r="AC2" t="str">
            <v>Non-space related</v>
          </cell>
          <cell r="AD2" t="str">
            <v>Less than 25%</v>
          </cell>
          <cell r="AE2">
            <v>2</v>
          </cell>
          <cell r="AF2" t="str">
            <v>Somewhat</v>
          </cell>
          <cell r="AG2" t="str">
            <v>Decrease in demand</v>
          </cell>
          <cell r="AH2" t="str">
            <v>Fiscal year</v>
          </cell>
          <cell r="AI2" t="str">
            <v>Moderately impacted</v>
          </cell>
          <cell r="AK2">
            <v>2</v>
          </cell>
          <cell r="AL2" t="str">
            <v>Firm-Fixed-Price (FFP) Contract</v>
          </cell>
          <cell r="AM2" t="str">
            <v>Yes, but infrequently (less than once per year)</v>
          </cell>
          <cell r="AN2" t="str">
            <v>$100,000 - $500,000</v>
          </cell>
          <cell r="AO2" t="str">
            <v>Sub-Contractor</v>
          </cell>
          <cell r="AP2" t="str">
            <v>Distribute</v>
          </cell>
          <cell r="AR2" t="str">
            <v>A2 - Atmospheric balloon packages</v>
          </cell>
          <cell r="AS2" t="str">
            <v>B2 - Chambers</v>
          </cell>
          <cell r="AT2" t="str">
            <v>C2 - Actuators</v>
          </cell>
          <cell r="AU2" t="str">
            <v>D2 - Communications security/cryptologic equipment</v>
          </cell>
          <cell r="AV2" t="str">
            <v>E2 - Atmospheric monitoring</v>
          </cell>
          <cell r="AW2" t="str">
            <v>F2 - Bulk plasma</v>
          </cell>
          <cell r="AX2" t="str">
            <v>G2 - Ground-based communications equipment (terminals, relays, etc.)</v>
          </cell>
          <cell r="AY2" t="str">
            <v>H2 - Oxygen and water extraction from regolith</v>
          </cell>
          <cell r="AZ2" t="str">
            <v>I2 - Electrical converters</v>
          </cell>
          <cell r="BA2" t="str">
            <v>J2 - Attenuators</v>
          </cell>
          <cell r="BB2" t="str">
            <v>K2 - Data handling and input/output storage devices</v>
          </cell>
          <cell r="BC2" t="str">
            <v>L2 - Data mining and knowledge management software</v>
          </cell>
          <cell r="BD2" t="str">
            <v>M2 - Plates, sheets, etc. (specify materials to the right)</v>
          </cell>
          <cell r="BE2" t="str">
            <v>N2 - Boring, broaching, drilling, and tapping machines</v>
          </cell>
          <cell r="BF2" t="str">
            <v>O2 - Calibration of space-related equipment</v>
          </cell>
          <cell r="BG2" t="str">
            <v>P2 - Biomedical research</v>
          </cell>
          <cell r="BH2" t="str">
            <v>Sole Global Manufacturer</v>
          </cell>
          <cell r="BJ2" t="str">
            <v>DARPA</v>
          </cell>
          <cell r="BK2" t="str">
            <v>Decrease</v>
          </cell>
          <cell r="BL2" t="str">
            <v>Infrastructure</v>
          </cell>
          <cell r="BM2" t="str">
            <v>Design skill/competency</v>
          </cell>
          <cell r="BN2" t="str">
            <v>Other objective/purpose (specify in comments)</v>
          </cell>
          <cell r="BO2" t="str">
            <v>Sole Global Provider</v>
          </cell>
          <cell r="BP2" t="str">
            <v>Sole Source Supplier</v>
          </cell>
        </row>
        <row r="3">
          <cell r="A3">
            <v>0</v>
          </cell>
          <cell r="B3" t="e">
            <v>#NUM!</v>
          </cell>
          <cell r="C3">
            <v>0</v>
          </cell>
          <cell r="D3" t="e">
            <v>#NUM!</v>
          </cell>
          <cell r="F3" t="str">
            <v>U.S. Government Organization</v>
          </cell>
          <cell r="K3" t="str">
            <v>Arizona</v>
          </cell>
          <cell r="L3" t="str">
            <v>Aland Islands</v>
          </cell>
          <cell r="M3" t="str">
            <v>Working Toward</v>
          </cell>
          <cell r="N3" t="str">
            <v>No</v>
          </cell>
          <cell r="O3" t="str">
            <v>Divestiture</v>
          </cell>
          <cell r="P3" t="str">
            <v>Albania</v>
          </cell>
          <cell r="Q3">
            <v>2011</v>
          </cell>
          <cell r="S3" t="str">
            <v>U.S. Government Defense</v>
          </cell>
          <cell r="T3" t="str">
            <v>Government Defense</v>
          </cell>
          <cell r="U3" t="str">
            <v>Not Applicable</v>
          </cell>
          <cell r="V3" t="str">
            <v>C: Navigation &amp; Control</v>
          </cell>
          <cell r="Y3" t="str">
            <v>Both</v>
          </cell>
          <cell r="Z3" t="str">
            <v>1 Month</v>
          </cell>
          <cell r="AA3" t="str">
            <v>1-3 Months</v>
          </cell>
          <cell r="AB3" t="str">
            <v>Integration (product, systems integration)</v>
          </cell>
          <cell r="AC3" t="str">
            <v>Both</v>
          </cell>
          <cell r="AD3" t="str">
            <v>Between 25-50%</v>
          </cell>
          <cell r="AE3">
            <v>3</v>
          </cell>
          <cell r="AF3" t="str">
            <v>Not at all</v>
          </cell>
          <cell r="AG3" t="str">
            <v>No change</v>
          </cell>
          <cell r="AI3" t="str">
            <v>Little Impact</v>
          </cell>
          <cell r="AK3">
            <v>3</v>
          </cell>
          <cell r="AL3" t="str">
            <v>Cost-Plus Contract</v>
          </cell>
          <cell r="AM3" t="str">
            <v>No, not at all</v>
          </cell>
          <cell r="AN3" t="str">
            <v>$500,000 - $2 Million</v>
          </cell>
          <cell r="AO3" t="str">
            <v>Other Type of Support</v>
          </cell>
          <cell r="AR3" t="str">
            <v>A3 - Atmospheric probes</v>
          </cell>
          <cell r="AS3" t="str">
            <v>B3 - Cold gas propulsion systems and their components</v>
          </cell>
          <cell r="AT3" t="str">
            <v>C3 - Altitude determination and control equipment and components</v>
          </cell>
          <cell r="AU3" t="str">
            <v>D3 - Delay tolerant networking</v>
          </cell>
          <cell r="AV3" t="str">
            <v>E3 - Biocides</v>
          </cell>
          <cell r="AW3" t="str">
            <v>F3 - Chemical analysis instruments</v>
          </cell>
          <cell r="AX3" t="str">
            <v>G3 - Ground tracking, telemetry, and control equipment</v>
          </cell>
          <cell r="AY3" t="str">
            <v>H3 - Lunar excavation</v>
          </cell>
          <cell r="AZ3" t="str">
            <v>I3 - Fuel cell power units and components</v>
          </cell>
          <cell r="BA3" t="str">
            <v>J3 - Capacitors</v>
          </cell>
          <cell r="BB3" t="str">
            <v>K3 - Data terminal equipment</v>
          </cell>
          <cell r="BC3" t="str">
            <v>L3 - Environmental control and monitoring software</v>
          </cell>
          <cell r="BD3" t="str">
            <v>M3 - Pipes and tubes (specify materials to the right)</v>
          </cell>
          <cell r="BE3" t="str">
            <v>N3 - Chemical production machinery</v>
          </cell>
          <cell r="BF3" t="str">
            <v>O3 - Coating services</v>
          </cell>
          <cell r="BG3" t="str">
            <v>P3 - Communications and navigation</v>
          </cell>
          <cell r="BH3" t="str">
            <v>Sole U.S. Distributor</v>
          </cell>
          <cell r="BJ3" t="str">
            <v>DDR&amp;E</v>
          </cell>
          <cell r="BK3" t="str">
            <v>No Change</v>
          </cell>
          <cell r="BL3" t="str">
            <v>Facility</v>
          </cell>
          <cell r="BM3" t="str">
            <v>Engineering skill/competency</v>
          </cell>
          <cell r="BN3" t="str">
            <v>To access patents/intellectual property</v>
          </cell>
          <cell r="BO3" t="str">
            <v>Not Sole Provider</v>
          </cell>
          <cell r="BP3" t="str">
            <v>Not Single or Sole Supplier</v>
          </cell>
        </row>
        <row r="4">
          <cell r="A4">
            <v>0</v>
          </cell>
          <cell r="B4" t="e">
            <v>#NUM!</v>
          </cell>
          <cell r="C4">
            <v>0</v>
          </cell>
          <cell r="D4" t="e">
            <v>#NUM!</v>
          </cell>
          <cell r="F4" t="str">
            <v>University</v>
          </cell>
          <cell r="K4" t="str">
            <v>Arkansas</v>
          </cell>
          <cell r="L4" t="str">
            <v>Albania</v>
          </cell>
          <cell r="P4" t="str">
            <v>Algeria</v>
          </cell>
          <cell r="Q4">
            <v>2012</v>
          </cell>
          <cell r="S4" t="str">
            <v>U.S. Government Non-Defense</v>
          </cell>
          <cell r="T4" t="str">
            <v>Government Non-Defense</v>
          </cell>
          <cell r="V4" t="str">
            <v>D: Communications Systems</v>
          </cell>
          <cell r="Y4" t="str">
            <v>None</v>
          </cell>
          <cell r="Z4" t="str">
            <v>2 Months</v>
          </cell>
          <cell r="AA4" t="str">
            <v>3-6 Months</v>
          </cell>
          <cell r="AB4" t="str">
            <v>Information technology (software, hardware, installation)</v>
          </cell>
          <cell r="AC4" t="str">
            <v>Do Not Support</v>
          </cell>
          <cell r="AD4" t="str">
            <v>Greater than 50%</v>
          </cell>
          <cell r="AE4">
            <v>4</v>
          </cell>
          <cell r="AF4" t="str">
            <v>Not applicable</v>
          </cell>
          <cell r="AG4" t="str">
            <v>Not applicable</v>
          </cell>
          <cell r="AI4" t="str">
            <v>Not impacted</v>
          </cell>
          <cell r="AK4">
            <v>4</v>
          </cell>
          <cell r="AL4" t="str">
            <v>Indefinite-Delivery Contract</v>
          </cell>
          <cell r="AN4" t="str">
            <v>$2 - 5 Million</v>
          </cell>
          <cell r="AR4" t="str">
            <v>A4 - Communications satellites</v>
          </cell>
          <cell r="AS4" t="str">
            <v>B4 - Cryo fuel transfer, storage, and equipment</v>
          </cell>
          <cell r="AT4" t="str">
            <v>C4 - Altitude determination and control sensors (including altimeters)</v>
          </cell>
          <cell r="AU4" t="str">
            <v>D4 - Lunar wireless network</v>
          </cell>
          <cell r="AV4" t="str">
            <v>E4 - Bonding systems</v>
          </cell>
          <cell r="AW4" t="str">
            <v>F4 - Cosmic ray sensors (1 MeV)</v>
          </cell>
          <cell r="AX4" t="str">
            <v>G4 - Simulation and/or training machines</v>
          </cell>
          <cell r="AY4" t="str">
            <v>H4 - Mineral mapping systems</v>
          </cell>
          <cell r="AZ4" t="str">
            <v>I4 - Generators</v>
          </cell>
          <cell r="BA4" t="str">
            <v>J4 - Charge couple devices</v>
          </cell>
          <cell r="BB4" t="str">
            <v>K4 - Displays/monitors</v>
          </cell>
          <cell r="BC4" t="str">
            <v>L4 - Ground system software</v>
          </cell>
          <cell r="BD4" t="str">
            <v>M4 - Precious metals (specify materials to the right)</v>
          </cell>
          <cell r="BE4" t="str">
            <v>N4 - Clean work stations, controlled environments and related equipment</v>
          </cell>
          <cell r="BF4" t="str">
            <v>O4 - Commercial satellite operation</v>
          </cell>
          <cell r="BG4" t="str">
            <v>P4 - Entry, descent, and landing systems</v>
          </cell>
          <cell r="BH4" t="str">
            <v>Sole Global Distributor</v>
          </cell>
          <cell r="BJ4" t="str">
            <v>DOE</v>
          </cell>
          <cell r="BL4" t="str">
            <v>Other Type (specify in comment box)</v>
          </cell>
          <cell r="BM4" t="str">
            <v>Management or development skill/competency</v>
          </cell>
          <cell r="BN4" t="str">
            <v>To access specialized labor/STEM personnel</v>
          </cell>
          <cell r="BO4" t="str">
            <v>Not Sure</v>
          </cell>
          <cell r="BP4" t="str">
            <v>Not Sure</v>
          </cell>
        </row>
        <row r="5">
          <cell r="A5">
            <v>0</v>
          </cell>
          <cell r="B5" t="e">
            <v>#NUM!</v>
          </cell>
          <cell r="C5">
            <v>0</v>
          </cell>
          <cell r="D5" t="e">
            <v>#NUM!</v>
          </cell>
          <cell r="K5" t="str">
            <v>California</v>
          </cell>
          <cell r="L5" t="str">
            <v>Algeria</v>
          </cell>
          <cell r="P5" t="str">
            <v>American Samoa</v>
          </cell>
          <cell r="S5" t="str">
            <v>University</v>
          </cell>
          <cell r="T5" t="str">
            <v>University</v>
          </cell>
          <cell r="V5" t="str">
            <v>E: Space Shielding, Environmental Control/Monitoring, and Life Support</v>
          </cell>
          <cell r="Z5" t="str">
            <v>3 Months</v>
          </cell>
          <cell r="AA5" t="str">
            <v>6-12 Months</v>
          </cell>
          <cell r="AB5" t="str">
            <v>Maintenance/aftermarket/repair/refurbishing services</v>
          </cell>
          <cell r="AD5" t="str">
            <v>Near 100%</v>
          </cell>
          <cell r="AE5">
            <v>5</v>
          </cell>
          <cell r="AI5" t="str">
            <v>Not applicable</v>
          </cell>
          <cell r="AK5">
            <v>5</v>
          </cell>
          <cell r="AL5" t="str">
            <v>Indefinite-Quantity Contract</v>
          </cell>
          <cell r="AN5" t="str">
            <v>$5 - 10 Million</v>
          </cell>
          <cell r="AR5" t="str">
            <v>A5 - Earth observation satellites (excluding meteorological, remote sensing, and imaging)</v>
          </cell>
          <cell r="AS5" t="str">
            <v>B5 - Hybrid rocket motors, engines, and their components (including HTPB-based systems)</v>
          </cell>
          <cell r="AT5" t="str">
            <v>C5 - Earth sensors</v>
          </cell>
          <cell r="AU5" t="str">
            <v>D5 - Microwave systems</v>
          </cell>
          <cell r="AV5" t="str">
            <v>E5 - CO2 removal and recovery systems</v>
          </cell>
          <cell r="AW5" t="str">
            <v>F5 - Electric field sensors</v>
          </cell>
          <cell r="AX5" t="str">
            <v>G5 - Other space-related ground systems</v>
          </cell>
          <cell r="AY5" t="str">
            <v>H5 - Volatile (H, C, N, He) extraction from regolith</v>
          </cell>
          <cell r="AZ5" t="str">
            <v>I5 - Other energy storage devices</v>
          </cell>
          <cell r="BA5" t="str">
            <v>J5 - Circuit boards</v>
          </cell>
          <cell r="BB5" t="str">
            <v>K5 - Fault tolerant computing</v>
          </cell>
          <cell r="BC5" t="str">
            <v>L5 - Mission automation and execution software</v>
          </cell>
          <cell r="BD5" t="str">
            <v>M5 - Rare Earth Elements (specify materials to the right)</v>
          </cell>
          <cell r="BE5" t="str">
            <v>N5 - Computer Numerical Control (CNC) systems</v>
          </cell>
          <cell r="BF5" t="str">
            <v>O5 - Communications and broadcast services</v>
          </cell>
          <cell r="BG5" t="str">
            <v>P5 - Ground and launch systems processing</v>
          </cell>
          <cell r="BH5" t="str">
            <v>Not Sole Manufacturer/Distributor</v>
          </cell>
          <cell r="BJ5" t="str">
            <v>FAA</v>
          </cell>
          <cell r="BM5" t="str">
            <v>Production or manufacturing skill/competency</v>
          </cell>
          <cell r="BN5" t="str">
            <v>To address political or geopolitical concerns</v>
          </cell>
        </row>
        <row r="6">
          <cell r="A6">
            <v>0</v>
          </cell>
          <cell r="B6" t="e">
            <v>#NUM!</v>
          </cell>
          <cell r="C6">
            <v>0</v>
          </cell>
          <cell r="D6" t="e">
            <v>#NUM!</v>
          </cell>
          <cell r="K6" t="str">
            <v>Colorado</v>
          </cell>
          <cell r="L6" t="str">
            <v>American Samoa</v>
          </cell>
          <cell r="P6" t="str">
            <v>Andorra</v>
          </cell>
          <cell r="V6" t="str">
            <v>F: Payload Instruments &amp; Measurement Tools</v>
          </cell>
          <cell r="Z6" t="str">
            <v>4 Months</v>
          </cell>
          <cell r="AA6" t="str">
            <v>1-2 Years</v>
          </cell>
          <cell r="AB6" t="str">
            <v>Manufacturing (including assembly)</v>
          </cell>
          <cell r="AD6" t="str">
            <v>Not Applicable</v>
          </cell>
          <cell r="AE6" t="str">
            <v>Not Applicable</v>
          </cell>
          <cell r="AL6" t="str">
            <v>Requirements Contract</v>
          </cell>
          <cell r="AN6" t="str">
            <v>$10 - 20 Million</v>
          </cell>
          <cell r="AR6" t="str">
            <v>A6 - Landers</v>
          </cell>
          <cell r="AS6" t="str">
            <v>B6 - Igniters</v>
          </cell>
          <cell r="AT6" t="str">
            <v>C6 - Entry, descent, and landing systems</v>
          </cell>
          <cell r="AU6" t="str">
            <v>D6 - Multiplexers and demultiplexers</v>
          </cell>
          <cell r="AV6" t="str">
            <v>E6 - Cooling systems</v>
          </cell>
          <cell r="AW6" t="str">
            <v>F6 - Electrical and electrical properties testing and measurement instruments</v>
          </cell>
          <cell r="AY6" t="str">
            <v>H6 - Surface habitation systems and equipment</v>
          </cell>
          <cell r="AZ6" t="str">
            <v>I6 - Nuclear fission power systems</v>
          </cell>
          <cell r="BA6" t="str">
            <v>J6 - Circuit breakers</v>
          </cell>
          <cell r="BB6" t="str">
            <v>K6 - High dexterity manipulation systems</v>
          </cell>
          <cell r="BC6" t="str">
            <v>L6 - Mission planning software</v>
          </cell>
          <cell r="BD6" t="str">
            <v>M6 - Carbon fiber materials</v>
          </cell>
          <cell r="BE6" t="str">
            <v>N6 - Electrical and ultrasonic erosion machines</v>
          </cell>
          <cell r="BF6" t="str">
            <v>O6 - Data storage and handling services</v>
          </cell>
          <cell r="BG6" t="str">
            <v>P6 - Human exploration destination systems</v>
          </cell>
          <cell r="BH6" t="str">
            <v>Not Sure</v>
          </cell>
          <cell r="BJ6" t="str">
            <v>MDA</v>
          </cell>
          <cell r="BM6" t="str">
            <v>Quality control or testing skill/competency</v>
          </cell>
          <cell r="BN6" t="str">
            <v>To broaden space-related customer base</v>
          </cell>
        </row>
        <row r="7">
          <cell r="A7">
            <v>0</v>
          </cell>
          <cell r="B7" t="e">
            <v>#NUM!</v>
          </cell>
          <cell r="C7">
            <v>0</v>
          </cell>
          <cell r="D7" t="e">
            <v>#NUM!</v>
          </cell>
          <cell r="K7" t="str">
            <v>Connecticut</v>
          </cell>
          <cell r="L7" t="str">
            <v>Andorra</v>
          </cell>
          <cell r="P7" t="str">
            <v>Angola</v>
          </cell>
          <cell r="V7" t="str">
            <v>G: Ground Systems</v>
          </cell>
          <cell r="Z7" t="str">
            <v>5 Months</v>
          </cell>
          <cell r="AA7" t="str">
            <v>2+ Years</v>
          </cell>
          <cell r="AB7" t="str">
            <v>Manufacturing systems development and management</v>
          </cell>
          <cell r="AL7" t="str">
            <v>Time-And-Materials Contract</v>
          </cell>
          <cell r="AN7" t="str">
            <v>$20 - 50 Million</v>
          </cell>
          <cell r="AR7" t="str">
            <v>A7 - Manned spacecraft</v>
          </cell>
          <cell r="AS7" t="str">
            <v>B7 - Ion propulsion systems and their components</v>
          </cell>
          <cell r="AT7" t="str">
            <v>C7 - Gimbal systems and equipment</v>
          </cell>
          <cell r="AU7" t="str">
            <v>D7 - Optical communications systems and components (excluding fiber optic cables)</v>
          </cell>
          <cell r="AV7" t="str">
            <v>E7 - Cryogenics/cryo-coolers</v>
          </cell>
          <cell r="AW7" t="str">
            <v>F7 - Energetic neutral imaging systems</v>
          </cell>
          <cell r="AY7" t="str">
            <v>H7 - Dust management systems (mitigation and removal)</v>
          </cell>
          <cell r="AZ7" t="str">
            <v>I7 - Radioisotope thermoelectric generators</v>
          </cell>
          <cell r="BA7" t="str">
            <v>J7 - Coils and transformers</v>
          </cell>
          <cell r="BB7" t="str">
            <v>K7 - High performance super computers</v>
          </cell>
          <cell r="BC7" t="str">
            <v>L7 - Modeling, analysis, and visualization software</v>
          </cell>
          <cell r="BD7" t="str">
            <v>M7 - Other fiber based materials (including rayon, nylon, etc.)</v>
          </cell>
          <cell r="BE7" t="str">
            <v>N7 - Filament winding machines</v>
          </cell>
          <cell r="BF7" t="str">
            <v>O7 - Encryption and secure communication services</v>
          </cell>
          <cell r="BG7" t="str">
            <v>P7 - In-space propulsion technologies</v>
          </cell>
          <cell r="BJ7" t="str">
            <v>NGA</v>
          </cell>
          <cell r="BM7" t="str">
            <v>Scientific skill/competency</v>
          </cell>
          <cell r="BN7" t="str">
            <v>To improve access to government contracts</v>
          </cell>
        </row>
        <row r="8">
          <cell r="A8">
            <v>0</v>
          </cell>
          <cell r="B8" t="e">
            <v>#NUM!</v>
          </cell>
          <cell r="C8">
            <v>0</v>
          </cell>
          <cell r="D8" t="e">
            <v>#NUM!</v>
          </cell>
          <cell r="K8" t="str">
            <v>Delaware</v>
          </cell>
          <cell r="L8" t="str">
            <v>Angola</v>
          </cell>
          <cell r="P8" t="str">
            <v>Anguilla</v>
          </cell>
          <cell r="V8" t="str">
            <v>H: Non-Earth Based Surface Systems</v>
          </cell>
          <cell r="Z8" t="str">
            <v>6 Months</v>
          </cell>
          <cell r="AB8" t="str">
            <v>Material finishing (machining, coating, plating, heat treating, etc.)</v>
          </cell>
          <cell r="AL8" t="str">
            <v>Labor-Hours Contract</v>
          </cell>
          <cell r="AN8" t="str">
            <v>$50 - 100 Million</v>
          </cell>
          <cell r="AR8" t="str">
            <v>A8 - Meteorological satellites</v>
          </cell>
          <cell r="AS8" t="str">
            <v>B8 - Liquid rocket motors, engines, and their components</v>
          </cell>
          <cell r="AT8" t="str">
            <v>C8 - GPS equipment</v>
          </cell>
          <cell r="AU8" t="str">
            <v>D8 - Relay equipment</v>
          </cell>
          <cell r="AV8" t="str">
            <v>E8 - Damage protection systems</v>
          </cell>
          <cell r="AW8" t="str">
            <v>F8 - Environmental chambers and related measuring equipment</v>
          </cell>
          <cell r="AY8" t="str">
            <v>H8 - Dust tolerant connectors</v>
          </cell>
          <cell r="AZ8" t="str">
            <v>I8 - Radioactive materials for use in power generation</v>
          </cell>
          <cell r="BA8" t="str">
            <v>J8 - Connectors</v>
          </cell>
          <cell r="BB8" t="str">
            <v>K8 - Robotics and autonomous systems</v>
          </cell>
          <cell r="BC8" t="str">
            <v>L8 - Navigation and control software</v>
          </cell>
          <cell r="BD8" t="str">
            <v>M8 - Composite materials</v>
          </cell>
          <cell r="BE8" t="str">
            <v>N8 - Forging machinery</v>
          </cell>
          <cell r="BF8" t="str">
            <v>O8 - Friction stir welding and spun form domes</v>
          </cell>
          <cell r="BG8" t="str">
            <v>P8 - Launch propulsion systems</v>
          </cell>
          <cell r="BJ8" t="str">
            <v>NOAA</v>
          </cell>
          <cell r="BM8" t="str">
            <v>Other service-related skill/competency</v>
          </cell>
          <cell r="BN8" t="str">
            <v>To improve access to materials of production</v>
          </cell>
        </row>
        <row r="9">
          <cell r="A9">
            <v>0</v>
          </cell>
          <cell r="B9" t="e">
            <v>#NUM!</v>
          </cell>
          <cell r="C9">
            <v>0</v>
          </cell>
          <cell r="D9" t="e">
            <v>#NUM!</v>
          </cell>
          <cell r="K9" t="str">
            <v>District of Columbia</v>
          </cell>
          <cell r="L9" t="str">
            <v>Anguilla</v>
          </cell>
          <cell r="P9" t="str">
            <v>Antarctica</v>
          </cell>
          <cell r="V9" t="str">
            <v>I: Power Sources &amp; Energy Storage</v>
          </cell>
          <cell r="Z9" t="str">
            <v>7 Months</v>
          </cell>
          <cell r="AB9" t="str">
            <v>Material preparation (casting, forming, molding, forging, etc.)</v>
          </cell>
          <cell r="AL9" t="str">
            <v>Other Contract Type</v>
          </cell>
          <cell r="AN9" t="str">
            <v>Greater than $100 Million</v>
          </cell>
          <cell r="AR9" t="str">
            <v>A9 - Microsatellites</v>
          </cell>
          <cell r="AS9" t="str">
            <v>B9 - Non-Toxic Monopropellant propulsion systems and their components</v>
          </cell>
          <cell r="AT9" t="str">
            <v>C9 - Guidance, navigation, and control equipment and components</v>
          </cell>
          <cell r="AU9" t="str">
            <v>D9 - Routers</v>
          </cell>
          <cell r="AV9" t="str">
            <v>E9 - H20 removal and recovery systems</v>
          </cell>
          <cell r="AW9" t="str">
            <v>F9 - Filtered photometers</v>
          </cell>
          <cell r="AY9" t="str">
            <v>H9 - Other non-Earth based surface systems and equipment</v>
          </cell>
          <cell r="AZ9" t="str">
            <v>I9 - Solar electrical power systems, equipment, and components</v>
          </cell>
          <cell r="BA9" t="str">
            <v>J9 - Diodes</v>
          </cell>
          <cell r="BB9" t="str">
            <v>K9 - Other space-related computer hardware and robotic systems</v>
          </cell>
          <cell r="BC9" t="str">
            <v>L9 - Payload instrument software</v>
          </cell>
          <cell r="BD9" t="str">
            <v>M9 - Dust resistant coatings</v>
          </cell>
          <cell r="BE9" t="str">
            <v>N9 - Foundry machinery</v>
          </cell>
          <cell r="BF9" t="str">
            <v>O9 - Ground support and operations services</v>
          </cell>
          <cell r="BG9" t="str">
            <v>P9 - Materials</v>
          </cell>
          <cell r="BJ9" t="str">
            <v>NASA</v>
          </cell>
          <cell r="BM9" t="str">
            <v>Other type of skill/competency</v>
          </cell>
          <cell r="BN9" t="str">
            <v>To improve/enable aftermarket support</v>
          </cell>
        </row>
        <row r="10">
          <cell r="A10">
            <v>0</v>
          </cell>
          <cell r="B10" t="e">
            <v>#NUM!</v>
          </cell>
          <cell r="C10">
            <v>0</v>
          </cell>
          <cell r="D10" t="e">
            <v>#NUM!</v>
          </cell>
          <cell r="K10" t="str">
            <v>Florida</v>
          </cell>
          <cell r="L10" t="str">
            <v>Antarctica</v>
          </cell>
          <cell r="P10" t="str">
            <v>Antigua And Barbuda</v>
          </cell>
          <cell r="V10" t="str">
            <v>J: Electronic Equipment</v>
          </cell>
          <cell r="Z10" t="str">
            <v>8 Months</v>
          </cell>
          <cell r="AB10" t="str">
            <v>Product and design engineering (tooling, new processes, etc.)</v>
          </cell>
          <cell r="AR10" t="str">
            <v>A10 - Navigation satellites</v>
          </cell>
          <cell r="AS10" t="str">
            <v>B10 - Nozzles</v>
          </cell>
          <cell r="AT10" t="str">
            <v>C10 - Gyroscopes</v>
          </cell>
          <cell r="AU10" t="str">
            <v>D10 - Signal amplifiers</v>
          </cell>
          <cell r="AV10" t="str">
            <v>E10 - Heat shields</v>
          </cell>
          <cell r="AW10" t="str">
            <v>F10 - Gas chromatograph</v>
          </cell>
          <cell r="AZ10" t="str">
            <v>I10 - Transformers</v>
          </cell>
          <cell r="BA10" t="str">
            <v>J10 - Electrical insulators</v>
          </cell>
          <cell r="BC10" t="str">
            <v>L10 - Propulsion system operating software</v>
          </cell>
          <cell r="BD10" t="str">
            <v>M10 - Optical coatings</v>
          </cell>
          <cell r="BE10" t="str">
            <v>N10 - Gear cutting and finishing machines</v>
          </cell>
          <cell r="BF10" t="str">
            <v>O10 - Heat treatment services</v>
          </cell>
          <cell r="BG10" t="str">
            <v>P10 - Mechanical Systems</v>
          </cell>
          <cell r="BJ10" t="str">
            <v>NRO</v>
          </cell>
          <cell r="BN10" t="str">
            <v>To improve/modify current product line</v>
          </cell>
        </row>
        <row r="11">
          <cell r="A11">
            <v>0</v>
          </cell>
          <cell r="B11" t="e">
            <v>#NUM!</v>
          </cell>
          <cell r="C11">
            <v>0</v>
          </cell>
          <cell r="D11" t="e">
            <v>#NUM!</v>
          </cell>
          <cell r="K11" t="str">
            <v>Georgia</v>
          </cell>
          <cell r="L11" t="str">
            <v>Antigua And Barbuda</v>
          </cell>
          <cell r="P11" t="str">
            <v>Argentina</v>
          </cell>
          <cell r="V11" t="str">
            <v>K: Computer Hardware &amp; Robotics</v>
          </cell>
          <cell r="Z11" t="str">
            <v>9 Months</v>
          </cell>
          <cell r="AB11" t="str">
            <v>Professional services (legal, accounting, consulting, etc.)</v>
          </cell>
          <cell r="AR11" t="str">
            <v>A11 - Remote sensing and imaging satellites</v>
          </cell>
          <cell r="AS11" t="str">
            <v>B11 - Nuclear thermal electric propulsion systems and components</v>
          </cell>
          <cell r="AT11" t="str">
            <v>C11 - Hazard detection and avoidance systems</v>
          </cell>
          <cell r="AU11" t="str">
            <v>D11 - Signal converters</v>
          </cell>
          <cell r="AV11" t="str">
            <v>E11 - Heaters and radiators</v>
          </cell>
          <cell r="AW11" t="str">
            <v>F11 - Geophysical instruments</v>
          </cell>
          <cell r="AZ11" t="str">
            <v>I11 - Wires and cables (electrical)</v>
          </cell>
          <cell r="BA11" t="str">
            <v>J11 - Electron tubes</v>
          </cell>
          <cell r="BC11" t="str">
            <v>L11 - Simulation software</v>
          </cell>
          <cell r="BD11" t="str">
            <v>M11 - Protective coatings</v>
          </cell>
          <cell r="BE11" t="str">
            <v>N11 - Grinding machines</v>
          </cell>
          <cell r="BF11" t="str">
            <v>O11 - Information and software assurance (including verification and validation)</v>
          </cell>
          <cell r="BG11" t="str">
            <v>P11 - Modeling, simulation, information technology, and processing</v>
          </cell>
          <cell r="BJ11" t="str">
            <v>NSA</v>
          </cell>
          <cell r="BN11" t="str">
            <v>To increase cash/liquidity position</v>
          </cell>
        </row>
        <row r="12">
          <cell r="A12">
            <v>0</v>
          </cell>
          <cell r="B12" t="e">
            <v>#NUM!</v>
          </cell>
          <cell r="C12">
            <v>0</v>
          </cell>
          <cell r="D12" t="e">
            <v>#NUM!</v>
          </cell>
          <cell r="K12" t="str">
            <v>Hawaii</v>
          </cell>
          <cell r="L12" t="str">
            <v>Argentina</v>
          </cell>
          <cell r="P12" t="str">
            <v>Armenia</v>
          </cell>
          <cell r="V12" t="str">
            <v>L: Software</v>
          </cell>
          <cell r="Z12" t="str">
            <v>10 Months</v>
          </cell>
          <cell r="AB12" t="str">
            <v>Research and development</v>
          </cell>
          <cell r="AR12" t="str">
            <v>A12 - Satellite or spacecraft buses</v>
          </cell>
          <cell r="AS12" t="str">
            <v>B12 - Propellant tanks</v>
          </cell>
          <cell r="AT12" t="str">
            <v>C12 - Inertial navigations systems</v>
          </cell>
          <cell r="AU12" t="str">
            <v>D12 - Signal receivers and transmitters</v>
          </cell>
          <cell r="AV12" t="str">
            <v>E12 - High pressure oxygen supplies</v>
          </cell>
          <cell r="AW12" t="str">
            <v>F12 - Heavy atom detectors</v>
          </cell>
          <cell r="AZ12" t="str">
            <v>I12 - Other space-related power sources/energy storage systems</v>
          </cell>
          <cell r="BA12" t="str">
            <v>J12 - Fiber optics (conductors, cables, switches, assemblies, etc.)</v>
          </cell>
          <cell r="BC12" t="str">
            <v>L12 - Other space-related software</v>
          </cell>
          <cell r="BD12" t="str">
            <v>M12 - Thermal coatings</v>
          </cell>
          <cell r="BE12" t="str">
            <v>N12 - Hydraulic, pneumatic, and mechanical presses</v>
          </cell>
          <cell r="BF12" t="str">
            <v>O12 - Launch support services</v>
          </cell>
          <cell r="BG12" t="str">
            <v>P12 - Nanotechnology</v>
          </cell>
          <cell r="BJ12" t="str">
            <v>U.S. Air Force</v>
          </cell>
          <cell r="BN12" t="str">
            <v>To increase diversification/synergies</v>
          </cell>
        </row>
        <row r="13">
          <cell r="A13">
            <v>0</v>
          </cell>
          <cell r="B13" t="e">
            <v>#NUM!</v>
          </cell>
          <cell r="C13">
            <v>0</v>
          </cell>
          <cell r="D13" t="e">
            <v>#NUM!</v>
          </cell>
          <cell r="K13" t="str">
            <v>Idaho</v>
          </cell>
          <cell r="L13" t="str">
            <v>Armenia</v>
          </cell>
          <cell r="P13" t="str">
            <v>Aruba</v>
          </cell>
          <cell r="V13" t="str">
            <v>M: Materials, Structures, and Mechanical Systems</v>
          </cell>
          <cell r="Z13" t="str">
            <v>11 Months</v>
          </cell>
          <cell r="AB13" t="str">
            <v>Raw materials provider</v>
          </cell>
          <cell r="AR13" t="str">
            <v>A13 - Search and rescue satellites</v>
          </cell>
          <cell r="AS13" t="str">
            <v>B13 - Solar electric propulsion systems and their components</v>
          </cell>
          <cell r="AT13" t="str">
            <v>C13 - Light Detection and Ranging (LIDAR) systems</v>
          </cell>
          <cell r="AU13" t="str">
            <v>D13 - Transponders</v>
          </cell>
          <cell r="AV13" t="str">
            <v>E13 - Hygiene and waste removal and recovery systems</v>
          </cell>
          <cell r="AW13" t="str">
            <v>F13 - High energy particle sensors (30 KeV - 2 MeV)</v>
          </cell>
          <cell r="BA13" t="str">
            <v>J13 - Field programmable gate arrays</v>
          </cell>
          <cell r="BD13" t="str">
            <v>M13 - Other types of coatings</v>
          </cell>
          <cell r="BE13" t="str">
            <v>N13 - Lathes</v>
          </cell>
          <cell r="BF13" t="str">
            <v>O13 - Logistics services</v>
          </cell>
          <cell r="BG13" t="str">
            <v>P13 - Payloads, science instruments, and sensor systems</v>
          </cell>
          <cell r="BJ13" t="str">
            <v>U.S. Army</v>
          </cell>
          <cell r="BN13" t="str">
            <v>To increase market power/scale</v>
          </cell>
        </row>
        <row r="14">
          <cell r="A14">
            <v>0</v>
          </cell>
          <cell r="B14" t="e">
            <v>#NUM!</v>
          </cell>
          <cell r="C14">
            <v>0</v>
          </cell>
          <cell r="D14" t="e">
            <v>#NUM!</v>
          </cell>
          <cell r="K14" t="str">
            <v>Illinois</v>
          </cell>
          <cell r="L14" t="str">
            <v>Aruba</v>
          </cell>
          <cell r="P14" t="str">
            <v>Australia</v>
          </cell>
          <cell r="V14" t="str">
            <v>N: Manufacturing Tools &amp; Specialty Equipment</v>
          </cell>
          <cell r="Z14" t="str">
            <v>12 Months</v>
          </cell>
          <cell r="AB14" t="str">
            <v>Testing/evaluation/validation</v>
          </cell>
          <cell r="AR14" t="str">
            <v>A14 - Space habitats</v>
          </cell>
          <cell r="AS14" t="str">
            <v>B14 - Solid rocket motors, engines, and their components</v>
          </cell>
          <cell r="AT14" t="str">
            <v>C14 - Radar systems</v>
          </cell>
          <cell r="AU14" t="str">
            <v>D14 - Other space-related communications equipment and components</v>
          </cell>
          <cell r="AV14" t="str">
            <v>E14 - Insulation</v>
          </cell>
          <cell r="AW14" t="str">
            <v>F14 - Hyper-spectral detectors</v>
          </cell>
          <cell r="BA14" t="str">
            <v>J14 - Filters and networks</v>
          </cell>
          <cell r="BD14" t="str">
            <v>M14 - Adhesives</v>
          </cell>
          <cell r="BE14" t="str">
            <v>N14 - Lubrication and fuel dispensing equipment</v>
          </cell>
          <cell r="BF14" t="str">
            <v>O14 - Machining services (includes cutting, boring, grinding, etc.)</v>
          </cell>
          <cell r="BG14" t="str">
            <v>P14 - Propellants and fuels</v>
          </cell>
          <cell r="BJ14" t="str">
            <v>U.S. Navy</v>
          </cell>
          <cell r="BN14" t="str">
            <v>To increase time to market of product</v>
          </cell>
        </row>
        <row r="15">
          <cell r="A15">
            <v>0</v>
          </cell>
          <cell r="B15" t="e">
            <v>#NUM!</v>
          </cell>
          <cell r="C15">
            <v>0</v>
          </cell>
          <cell r="D15" t="e">
            <v>#NUM!</v>
          </cell>
          <cell r="K15" t="str">
            <v>Indiana</v>
          </cell>
          <cell r="L15" t="str">
            <v>Australia</v>
          </cell>
          <cell r="P15" t="str">
            <v>Austria</v>
          </cell>
          <cell r="V15" t="str">
            <v>O: Services</v>
          </cell>
          <cell r="Z15" t="str">
            <v>13 Months</v>
          </cell>
          <cell r="AB15" t="str">
            <v>Provider of services not specified elsewhere on this list</v>
          </cell>
          <cell r="AR15" t="str">
            <v>A15 - Surface penetrators</v>
          </cell>
          <cell r="AS15" t="str">
            <v>B15 - Thermal electric propulsion systems and their components</v>
          </cell>
          <cell r="AT15" t="str">
            <v>C15 - Reaction/momentum wheels</v>
          </cell>
          <cell r="AV15" t="str">
            <v>E15 - Oxygen supply systems (including recovery and filtration equipment)</v>
          </cell>
          <cell r="AW15" t="str">
            <v>F15 - Infrared detectors</v>
          </cell>
          <cell r="BA15" t="str">
            <v>J15 - Fuses, arrestors, absorbers, and protectors</v>
          </cell>
          <cell r="BD15" t="str">
            <v>M15 - Chemicals</v>
          </cell>
          <cell r="BE15" t="str">
            <v>N15 - Machine tools</v>
          </cell>
          <cell r="BF15" t="str">
            <v>O15 - Maintenance, repair, and rebuilding services</v>
          </cell>
          <cell r="BG15" t="str">
            <v>P15 - Robotics and autonomous systems</v>
          </cell>
          <cell r="BJ15" t="str">
            <v>Other (specify in comments)</v>
          </cell>
          <cell r="BN15" t="str">
            <v>To learn/develop new capabilities</v>
          </cell>
        </row>
        <row r="16">
          <cell r="A16">
            <v>0</v>
          </cell>
          <cell r="B16" t="e">
            <v>#NUM!</v>
          </cell>
          <cell r="C16">
            <v>0</v>
          </cell>
          <cell r="D16" t="e">
            <v>#NUM!</v>
          </cell>
          <cell r="K16" t="str">
            <v>Iowa</v>
          </cell>
          <cell r="L16" t="str">
            <v>Austria</v>
          </cell>
          <cell r="P16" t="str">
            <v>Azerbaijan</v>
          </cell>
          <cell r="V16" t="str">
            <v>P: Research &amp; Development</v>
          </cell>
          <cell r="Z16" t="str">
            <v>14 Months</v>
          </cell>
          <cell r="AR16" t="str">
            <v>A16 - Surface rovers</v>
          </cell>
          <cell r="AS16" t="str">
            <v>B16 - Thrusters not specified above</v>
          </cell>
          <cell r="AT16" t="str">
            <v>C16 - Rendezvous and docking systems</v>
          </cell>
          <cell r="AV16" t="str">
            <v>E16 - Pressure control equipment</v>
          </cell>
          <cell r="AW16" t="str">
            <v>F16 - Low energy particle sensors (100 eV)</v>
          </cell>
          <cell r="BA16" t="str">
            <v>J16 - Inductors</v>
          </cell>
          <cell r="BD16" t="str">
            <v>M16 - Gases and pressurants (N, He, etc.)</v>
          </cell>
          <cell r="BE16" t="str">
            <v>N16 - Metal heat treating and non-thermal treating equipment</v>
          </cell>
          <cell r="BF16" t="str">
            <v>O16 - Materials testing</v>
          </cell>
          <cell r="BG16" t="str">
            <v>P16 - Space power and energy storage</v>
          </cell>
          <cell r="BN16" t="str">
            <v>To leverage/coordinate R&amp;D investment</v>
          </cell>
        </row>
        <row r="17">
          <cell r="A17">
            <v>0</v>
          </cell>
          <cell r="B17" t="e">
            <v>#NUM!</v>
          </cell>
          <cell r="C17">
            <v>0</v>
          </cell>
          <cell r="D17" t="e">
            <v>#NUM!</v>
          </cell>
          <cell r="K17" t="str">
            <v>Kansas</v>
          </cell>
          <cell r="L17" t="str">
            <v>Azerbaijan</v>
          </cell>
          <cell r="P17" t="str">
            <v>Bahamas</v>
          </cell>
          <cell r="Z17" t="str">
            <v>15 Months</v>
          </cell>
          <cell r="AR17" t="str">
            <v>A17 - Unmanned space exploration spacecraft</v>
          </cell>
          <cell r="AS17" t="str">
            <v>B17 - Other space-related propulsion systems</v>
          </cell>
          <cell r="AT17" t="str">
            <v>C17 - Space object capturing systems</v>
          </cell>
          <cell r="AV17" t="str">
            <v>E17 - Radiation shielding systems</v>
          </cell>
          <cell r="AW17" t="str">
            <v>F17 - Low noise high frame rate detectors</v>
          </cell>
          <cell r="BA17" t="str">
            <v>J17 - Integrated circuits/semiconductors (excluding ASICs)</v>
          </cell>
          <cell r="BD17" t="str">
            <v>M17 - Inks</v>
          </cell>
          <cell r="BE17" t="str">
            <v>N17 - Milling machines</v>
          </cell>
          <cell r="BF17" t="str">
            <v>O17 - Plating services</v>
          </cell>
          <cell r="BG17" t="str">
            <v>P17 - Space survivability, life support, and habitation systems</v>
          </cell>
          <cell r="BN17" t="str">
            <v>To overcome market entry barrier(s)</v>
          </cell>
        </row>
        <row r="18">
          <cell r="A18">
            <v>0</v>
          </cell>
          <cell r="B18" t="e">
            <v>#NUM!</v>
          </cell>
          <cell r="C18">
            <v>0</v>
          </cell>
          <cell r="D18" t="e">
            <v>#NUM!</v>
          </cell>
          <cell r="K18" t="str">
            <v>Kentucky</v>
          </cell>
          <cell r="L18" t="str">
            <v>Bahamas</v>
          </cell>
          <cell r="P18" t="str">
            <v>Bahrain</v>
          </cell>
          <cell r="Z18" t="str">
            <v>16 Months</v>
          </cell>
          <cell r="AR18" t="str">
            <v>A18 - Small launch vehicles (&lt;2,000 kg payload)</v>
          </cell>
          <cell r="AS18" t="str">
            <v>B18 - Cutting, lubricating, and hydraulic oils and greases</v>
          </cell>
          <cell r="AT18" t="str">
            <v>C18 - Star trackers</v>
          </cell>
          <cell r="AV18" t="str">
            <v>E18 - Space safety/abort systems (destruct receivers, escape systems, etc.)</v>
          </cell>
          <cell r="AW18" t="str">
            <v>F18 - LWIR detectors</v>
          </cell>
          <cell r="BA18" t="str">
            <v>J18 - Large format focal plane arrays</v>
          </cell>
          <cell r="BD18" t="str">
            <v>M18 - Resins</v>
          </cell>
          <cell r="BE18" t="str">
            <v>N18 - Rocket maintenance, repair, and checkout specialized equipment</v>
          </cell>
          <cell r="BF18" t="str">
            <v>O18 - Priming and painting services</v>
          </cell>
          <cell r="BG18" t="str">
            <v>P18 - Structures</v>
          </cell>
          <cell r="BN18" t="str">
            <v>To pursue co-production relationship</v>
          </cell>
        </row>
        <row r="19">
          <cell r="A19">
            <v>0</v>
          </cell>
          <cell r="B19" t="e">
            <v>#NUM!</v>
          </cell>
          <cell r="C19">
            <v>0</v>
          </cell>
          <cell r="D19" t="e">
            <v>#NUM!</v>
          </cell>
          <cell r="K19" t="str">
            <v>Louisiana</v>
          </cell>
          <cell r="L19" t="str">
            <v>Bahrain</v>
          </cell>
          <cell r="P19" t="str">
            <v>Bangladesh</v>
          </cell>
          <cell r="Z19" t="str">
            <v>17 Months</v>
          </cell>
          <cell r="AR19" t="str">
            <v>A19 - Medium launch vehicles (2,000 - 20,000 kg payload)</v>
          </cell>
          <cell r="AS19" t="str">
            <v>B19 - Fuel oils</v>
          </cell>
          <cell r="AT19" t="str">
            <v>C19 - Sun sensors</v>
          </cell>
          <cell r="AV19" t="str">
            <v>E19 - Space suits and related equipment</v>
          </cell>
          <cell r="AW19" t="str">
            <v>F19 - Magnetic field sensors and magnetometers</v>
          </cell>
          <cell r="BA19" t="str">
            <v>J19 - Lasers and laser systems</v>
          </cell>
          <cell r="BD19" t="str">
            <v>M19 - Sealants</v>
          </cell>
          <cell r="BE19" t="str">
            <v>N19 - Rolling and drawing machines</v>
          </cell>
          <cell r="BF19" t="str">
            <v>O19 - Product assurance, quality control services</v>
          </cell>
          <cell r="BG19" t="str">
            <v>P19 - Theoretical and scientific R&amp;D</v>
          </cell>
          <cell r="BN19" t="str">
            <v>To reduce overhead cost</v>
          </cell>
        </row>
        <row r="20">
          <cell r="A20">
            <v>0</v>
          </cell>
          <cell r="B20" t="e">
            <v>#NUM!</v>
          </cell>
          <cell r="C20">
            <v>0</v>
          </cell>
          <cell r="D20" t="e">
            <v>#NUM!</v>
          </cell>
          <cell r="K20" t="str">
            <v>Maine</v>
          </cell>
          <cell r="L20" t="str">
            <v>Bangladesh</v>
          </cell>
          <cell r="P20" t="str">
            <v>Barbados</v>
          </cell>
          <cell r="Z20" t="str">
            <v>18 Months</v>
          </cell>
          <cell r="AR20" t="str">
            <v>A20 - Heavy launch vehicles (20,000 - 50,000 kg payload)</v>
          </cell>
          <cell r="AS20" t="str">
            <v>B20 - HTPB (Hydroxyl-Terminated Polybutadiene) fuel</v>
          </cell>
          <cell r="AT20" t="str">
            <v>C20 - Telemetry equipment and components</v>
          </cell>
          <cell r="AV20" t="str">
            <v>E20 - Spacecraft airlocks</v>
          </cell>
          <cell r="AW20" t="str">
            <v>F20 - Meteorological instruments and apparatus</v>
          </cell>
          <cell r="BA20" t="str">
            <v>J20 - Lugs, terminals, and terminal strips</v>
          </cell>
          <cell r="BD20" t="str">
            <v>M20 - Solvents</v>
          </cell>
          <cell r="BE20" t="str">
            <v>N20 - Semiconductor, microcircuit, and printed circuitboard manufacturing machinery</v>
          </cell>
          <cell r="BF20" t="str">
            <v>O20 - Professional services</v>
          </cell>
          <cell r="BG20" t="str">
            <v>P20 - Thermal management systems</v>
          </cell>
          <cell r="BN20" t="str">
            <v>To reduce raw material cost</v>
          </cell>
        </row>
        <row r="21">
          <cell r="A21">
            <v>0</v>
          </cell>
          <cell r="B21" t="e">
            <v>#NUM!</v>
          </cell>
          <cell r="C21">
            <v>0</v>
          </cell>
          <cell r="D21" t="e">
            <v>#NUM!</v>
          </cell>
          <cell r="K21" t="str">
            <v>Maryland</v>
          </cell>
          <cell r="L21" t="str">
            <v>Barbados</v>
          </cell>
          <cell r="P21" t="str">
            <v>Belarus</v>
          </cell>
          <cell r="Z21" t="str">
            <v>19 Months</v>
          </cell>
          <cell r="AR21" t="str">
            <v>A21 - Super-heavy launch vehicles (50,000 kg+ payload)</v>
          </cell>
          <cell r="AS21" t="str">
            <v>B21 - LO2/LCH4 (Liquid Oxygen/Liquid Methane) fuel</v>
          </cell>
          <cell r="AT21" t="str">
            <v>C21 - Thrust control systems</v>
          </cell>
          <cell r="AV21" t="str">
            <v>E21 - Thermal monitoring</v>
          </cell>
          <cell r="AW21" t="str">
            <v>F21 - Microwave detectors</v>
          </cell>
          <cell r="BA21" t="str">
            <v>J21 - Memory</v>
          </cell>
          <cell r="BD21" t="str">
            <v>M21 - Substrates</v>
          </cell>
          <cell r="BE21" t="str">
            <v>N21 - Space vehicle maintenance, repair, and checkout specialized equipment</v>
          </cell>
          <cell r="BF21" t="str">
            <v>O21 - Program management and support services</v>
          </cell>
          <cell r="BG21" t="str">
            <v>P21 - Other space-related research &amp; development focus</v>
          </cell>
          <cell r="BN21" t="str">
            <v>To reduce tax exposure</v>
          </cell>
        </row>
        <row r="22">
          <cell r="A22">
            <v>0</v>
          </cell>
          <cell r="B22" t="e">
            <v>#NUM!</v>
          </cell>
          <cell r="C22">
            <v>0</v>
          </cell>
          <cell r="D22" t="e">
            <v>#NUM!</v>
          </cell>
          <cell r="K22" t="str">
            <v>Massachusetts</v>
          </cell>
          <cell r="L22" t="str">
            <v>Belarus</v>
          </cell>
          <cell r="P22" t="str">
            <v>Belgium</v>
          </cell>
          <cell r="Z22" t="str">
            <v>20 Months</v>
          </cell>
          <cell r="AR22" t="str">
            <v>A22 - Other spacecraft/launch vehicles</v>
          </cell>
          <cell r="AS22" t="str">
            <v>B22 - LOX/LH2 (Liquid Oxygen/Liquid Hydrogen) fuel</v>
          </cell>
          <cell r="AT22" t="str">
            <v>C22 - Other space-related navigation and control equipment and components</v>
          </cell>
          <cell r="AV22" t="str">
            <v>E22 - Other space survivability systems or components</v>
          </cell>
          <cell r="AW22" t="str">
            <v>F22 - Miscellaneous laboratory equipment and supplies</v>
          </cell>
          <cell r="BA22" t="str">
            <v>J22 - Modulators/demodulators</v>
          </cell>
          <cell r="BD22" t="str">
            <v>M22 - Struts</v>
          </cell>
          <cell r="BE22" t="str">
            <v>N22 - Test stands</v>
          </cell>
          <cell r="BF22" t="str">
            <v>O22 - Program review/development services</v>
          </cell>
        </row>
        <row r="23">
          <cell r="A23">
            <v>0</v>
          </cell>
          <cell r="B23" t="e">
            <v>#NUM!</v>
          </cell>
          <cell r="C23">
            <v>0</v>
          </cell>
          <cell r="D23" t="e">
            <v>#NUM!</v>
          </cell>
          <cell r="K23" t="str">
            <v>Michigan</v>
          </cell>
          <cell r="L23" t="str">
            <v>Belgium</v>
          </cell>
          <cell r="P23" t="str">
            <v>Belize</v>
          </cell>
          <cell r="Z23" t="str">
            <v>21 Months</v>
          </cell>
          <cell r="AS23" t="str">
            <v>B23 - Other liquid propellants and fuels - petroleum-based (and constituent ingredients)</v>
          </cell>
          <cell r="AW23" t="str">
            <v>F23 - Multi-spectral detectors</v>
          </cell>
          <cell r="BA23" t="str">
            <v>J23 - Non-volatile memory</v>
          </cell>
          <cell r="BD23" t="str">
            <v>M23 - Fairings and skirts</v>
          </cell>
          <cell r="BE23" t="str">
            <v>N23 - Thermal vacuum chambers</v>
          </cell>
          <cell r="BF23" t="str">
            <v>O23 - Provision of data derived from space (including electro-optical imagery, remote sensing, etc.)</v>
          </cell>
        </row>
        <row r="24">
          <cell r="A24">
            <v>0</v>
          </cell>
          <cell r="B24" t="e">
            <v>#NUM!</v>
          </cell>
          <cell r="C24">
            <v>0</v>
          </cell>
          <cell r="D24" t="e">
            <v>#NUM!</v>
          </cell>
          <cell r="K24" t="str">
            <v>Minnesota</v>
          </cell>
          <cell r="L24" t="str">
            <v>Belize</v>
          </cell>
          <cell r="P24" t="str">
            <v>Benin</v>
          </cell>
          <cell r="Z24" t="str">
            <v>22 Months</v>
          </cell>
          <cell r="AS24" t="str">
            <v>B24 - Solid fuels (and constituent ingredients)</v>
          </cell>
          <cell r="AW24" t="str">
            <v>F24 - MWIR detectors</v>
          </cell>
          <cell r="BA24" t="str">
            <v>J24 - Optoelectronic devices and associated equipment</v>
          </cell>
          <cell r="BD24" t="str">
            <v>M24 - Spacecraft panels</v>
          </cell>
          <cell r="BE24" t="str">
            <v>N24 - Tooling kits and equipment</v>
          </cell>
          <cell r="BF24" t="str">
            <v>O24 - Safety and mission assurance services</v>
          </cell>
        </row>
        <row r="25">
          <cell r="A25">
            <v>0</v>
          </cell>
          <cell r="B25" t="e">
            <v>#NUM!</v>
          </cell>
          <cell r="C25">
            <v>0</v>
          </cell>
          <cell r="D25" t="e">
            <v>#NUM!</v>
          </cell>
          <cell r="K25" t="str">
            <v>Mississippi</v>
          </cell>
          <cell r="L25" t="str">
            <v>Benin</v>
          </cell>
          <cell r="P25" t="str">
            <v>Bermuda</v>
          </cell>
          <cell r="Z25" t="str">
            <v>23 Months</v>
          </cell>
          <cell r="AS25" t="str">
            <v>B25 - Other space-related fuels</v>
          </cell>
          <cell r="AW25" t="str">
            <v>F25 - Near-IR visible detectors</v>
          </cell>
          <cell r="BA25" t="str">
            <v>J25 - Oscillators and piezoelectric crystals</v>
          </cell>
          <cell r="BD25" t="str">
            <v>M25 - Cover glass</v>
          </cell>
          <cell r="BE25" t="str">
            <v>N25 - Welding, soldering, riveting and brazing equipment</v>
          </cell>
          <cell r="BF25" t="str">
            <v>O25 - Software and algorithm development services</v>
          </cell>
        </row>
        <row r="26">
          <cell r="A26">
            <v>0</v>
          </cell>
          <cell r="B26" t="e">
            <v>#NUM!</v>
          </cell>
          <cell r="C26">
            <v>0</v>
          </cell>
          <cell r="D26" t="e">
            <v>#NUM!</v>
          </cell>
          <cell r="K26" t="str">
            <v>Missouri</v>
          </cell>
          <cell r="L26" t="str">
            <v>Bermuda</v>
          </cell>
          <cell r="P26" t="str">
            <v>Bhutan</v>
          </cell>
          <cell r="Z26" t="str">
            <v>24 Months</v>
          </cell>
          <cell r="AW26" t="str">
            <v>F26 - Nuclear detectors</v>
          </cell>
          <cell r="BA26" t="str">
            <v>J26 - Radiation hardened/tolerant electronics</v>
          </cell>
          <cell r="BD26" t="str">
            <v>M26 - Spacecraft windows or window materials</v>
          </cell>
          <cell r="BE26" t="str">
            <v>N26 - Wind tunnels</v>
          </cell>
          <cell r="BF26" t="str">
            <v>O26 - Space crew operations and training</v>
          </cell>
        </row>
        <row r="27">
          <cell r="A27">
            <v>0</v>
          </cell>
          <cell r="B27" t="e">
            <v>#NUM!</v>
          </cell>
          <cell r="C27">
            <v>0</v>
          </cell>
          <cell r="D27" t="e">
            <v>#NUM!</v>
          </cell>
          <cell r="K27" t="str">
            <v>Montana</v>
          </cell>
          <cell r="L27" t="str">
            <v>Bhutan</v>
          </cell>
          <cell r="P27" t="str">
            <v>Bolivia</v>
          </cell>
          <cell r="Z27" t="str">
            <v>24+ Months</v>
          </cell>
          <cell r="AW27" t="str">
            <v>F27 - Physical properties testing and inspection equipment</v>
          </cell>
          <cell r="BA27" t="str">
            <v>J27 - Relays and solenoids</v>
          </cell>
          <cell r="BD27" t="str">
            <v>M27 - Beryllium-based structures</v>
          </cell>
          <cell r="BE27" t="str">
            <v>N27 - Wire and ribbon forming machines</v>
          </cell>
          <cell r="BF27" t="str">
            <v>O27 - Space launch services</v>
          </cell>
        </row>
        <row r="28">
          <cell r="A28">
            <v>0</v>
          </cell>
          <cell r="B28" t="e">
            <v>#NUM!</v>
          </cell>
          <cell r="C28">
            <v>0</v>
          </cell>
          <cell r="D28" t="e">
            <v>#NUM!</v>
          </cell>
          <cell r="K28" t="str">
            <v>Nebraska</v>
          </cell>
          <cell r="L28" t="str">
            <v>Bolivia</v>
          </cell>
          <cell r="P28" t="str">
            <v>Bosnia And Herzegovina</v>
          </cell>
          <cell r="AW28" t="str">
            <v>F28 - Radiometers</v>
          </cell>
          <cell r="BA28" t="str">
            <v>J28 - Resistors</v>
          </cell>
          <cell r="BD28" t="str">
            <v>M28 - Carbon fiber-based structures</v>
          </cell>
          <cell r="BE28" t="str">
            <v>N28 - Other machinery utilized for space-related manufacturing/servicing</v>
          </cell>
          <cell r="BF28" t="str">
            <v>O28 - Space medicine</v>
          </cell>
        </row>
        <row r="29">
          <cell r="A29">
            <v>0</v>
          </cell>
          <cell r="B29" t="e">
            <v>#NUM!</v>
          </cell>
          <cell r="C29">
            <v>0</v>
          </cell>
          <cell r="D29" t="e">
            <v>#NUM!</v>
          </cell>
          <cell r="K29" t="str">
            <v>Nevada</v>
          </cell>
          <cell r="L29" t="str">
            <v>Bosnia And Herzegovina</v>
          </cell>
          <cell r="P29" t="str">
            <v>Botswana</v>
          </cell>
          <cell r="AW29" t="str">
            <v>F29 - Single photon detectors</v>
          </cell>
          <cell r="BA29" t="str">
            <v>J29 - Signal/function generators (radio frequency, microwave, etc.)</v>
          </cell>
          <cell r="BD29" t="str">
            <v>M29 - Composite-based structures</v>
          </cell>
          <cell r="BF29" t="str">
            <v>O29 - Space vehicle handling and servicing</v>
          </cell>
        </row>
        <row r="30">
          <cell r="A30">
            <v>0</v>
          </cell>
          <cell r="B30" t="e">
            <v>#NUM!</v>
          </cell>
          <cell r="C30">
            <v>0</v>
          </cell>
          <cell r="D30" t="e">
            <v>#NUM!</v>
          </cell>
          <cell r="K30" t="str">
            <v>New Hampshire</v>
          </cell>
          <cell r="L30" t="str">
            <v>Botswana</v>
          </cell>
          <cell r="P30" t="str">
            <v>Bouvet Island</v>
          </cell>
          <cell r="AW30" t="str">
            <v>F30 - Spectrometers</v>
          </cell>
          <cell r="BA30" t="str">
            <v>J30 - Switches (coaxial, radio frequency, video, etc.)</v>
          </cell>
          <cell r="BD30" t="str">
            <v>M30 - Other lightweight material-based structures</v>
          </cell>
          <cell r="BF30" t="str">
            <v>O30 - Space-related design and engineering services</v>
          </cell>
        </row>
        <row r="31">
          <cell r="A31">
            <v>0</v>
          </cell>
          <cell r="B31" t="e">
            <v>#NUM!</v>
          </cell>
          <cell r="C31">
            <v>0</v>
          </cell>
          <cell r="D31" t="e">
            <v>#NUM!</v>
          </cell>
          <cell r="K31" t="str">
            <v>New Jersey</v>
          </cell>
          <cell r="L31" t="str">
            <v>Bouvet Island</v>
          </cell>
          <cell r="P31" t="str">
            <v>Brazil</v>
          </cell>
          <cell r="AW31" t="str">
            <v>F31 - SWIR detectors</v>
          </cell>
          <cell r="BA31" t="str">
            <v>J31 - Synchros and resolvers</v>
          </cell>
          <cell r="BD31" t="str">
            <v>M31 - Glass fabricated structures not specified elsewhere (glass laminates, nanostructures, etc.)</v>
          </cell>
          <cell r="BF31" t="str">
            <v>O31 - Specification development services</v>
          </cell>
        </row>
        <row r="32">
          <cell r="A32">
            <v>0</v>
          </cell>
          <cell r="B32" t="e">
            <v>#NUM!</v>
          </cell>
          <cell r="C32">
            <v>0</v>
          </cell>
          <cell r="D32" t="e">
            <v>#NUM!</v>
          </cell>
          <cell r="K32" t="str">
            <v>New Mexico</v>
          </cell>
          <cell r="L32" t="str">
            <v>Brazil</v>
          </cell>
          <cell r="P32" t="str">
            <v>British Indian Ocean Territory</v>
          </cell>
          <cell r="AW32" t="str">
            <v>F32 - Synthetic aperture radar systems</v>
          </cell>
          <cell r="BA32" t="str">
            <v>J32 - Transistors</v>
          </cell>
          <cell r="BD32" t="str">
            <v>M32 - Plastic fabricated structures not specified elsewhere (plastic moldings, cellular materials, etc.)</v>
          </cell>
          <cell r="BF32" t="str">
            <v>O32 - Systems engineering</v>
          </cell>
        </row>
        <row r="33">
          <cell r="A33">
            <v>0</v>
          </cell>
          <cell r="B33" t="e">
            <v>#NUM!</v>
          </cell>
          <cell r="C33">
            <v>0</v>
          </cell>
          <cell r="D33" t="e">
            <v>#NUM!</v>
          </cell>
          <cell r="K33" t="str">
            <v>New York</v>
          </cell>
          <cell r="L33" t="str">
            <v>British Indian Ocean Territory</v>
          </cell>
          <cell r="P33" t="str">
            <v>Brunei Darussalam</v>
          </cell>
          <cell r="AW33" t="str">
            <v>F33 - Telescopes</v>
          </cell>
          <cell r="BA33" t="str">
            <v>J33 - Traveling wave tubes, amplifiers</v>
          </cell>
          <cell r="BD33" t="str">
            <v>M33 - Rubber fabricated structures not specified elsewhere (moldings, foam, etc.)</v>
          </cell>
          <cell r="BF33" t="str">
            <v>O33 - Testing or inspection of space-related equipment (includes inspection, simulation, vibration testing, acoustics testing, etc.)</v>
          </cell>
        </row>
        <row r="34">
          <cell r="A34">
            <v>0</v>
          </cell>
          <cell r="B34" t="e">
            <v>#NUM!</v>
          </cell>
          <cell r="C34">
            <v>0</v>
          </cell>
          <cell r="D34" t="e">
            <v>#NUM!</v>
          </cell>
          <cell r="K34" t="str">
            <v>North Carolina</v>
          </cell>
          <cell r="L34" t="str">
            <v>Brunei Darussalam</v>
          </cell>
          <cell r="P34" t="str">
            <v>Bulgaria</v>
          </cell>
          <cell r="AW34" t="str">
            <v>F34 - Visible detectors</v>
          </cell>
          <cell r="BA34" t="str">
            <v>J34 - Other space-related electronic equipment</v>
          </cell>
          <cell r="BD34" t="str">
            <v>M34 - Structures created through additive manufacturing processes</v>
          </cell>
          <cell r="BF34" t="str">
            <v>O34 - Other space-related services</v>
          </cell>
        </row>
        <row r="35">
          <cell r="A35">
            <v>0</v>
          </cell>
          <cell r="B35" t="e">
            <v>#NUM!</v>
          </cell>
          <cell r="C35">
            <v>0</v>
          </cell>
          <cell r="D35" t="e">
            <v>#NUM!</v>
          </cell>
          <cell r="K35" t="str">
            <v>North Dakota</v>
          </cell>
          <cell r="L35" t="str">
            <v>Bulgaria</v>
          </cell>
          <cell r="P35" t="str">
            <v>Burkina Faso</v>
          </cell>
          <cell r="AW35" t="str">
            <v>F35 - X-ray optics</v>
          </cell>
          <cell r="BD35" t="str">
            <v>M35 - Bearings</v>
          </cell>
        </row>
        <row r="36">
          <cell r="A36">
            <v>0</v>
          </cell>
          <cell r="B36" t="e">
            <v>#NUM!</v>
          </cell>
          <cell r="C36">
            <v>0</v>
          </cell>
          <cell r="D36" t="e">
            <v>#NUM!</v>
          </cell>
          <cell r="K36" t="str">
            <v>Ohio</v>
          </cell>
          <cell r="L36" t="str">
            <v>Burkina Faso</v>
          </cell>
          <cell r="P36" t="str">
            <v>Burundi</v>
          </cell>
          <cell r="AW36" t="str">
            <v>F36 - Other space-related instruments or sensors</v>
          </cell>
          <cell r="BD36" t="str">
            <v>M36 - Castings</v>
          </cell>
        </row>
        <row r="37">
          <cell r="A37">
            <v>0</v>
          </cell>
          <cell r="B37" t="e">
            <v>#NUM!</v>
          </cell>
          <cell r="C37">
            <v>0</v>
          </cell>
          <cell r="D37" t="e">
            <v>#NUM!</v>
          </cell>
          <cell r="K37" t="str">
            <v>Oklahoma</v>
          </cell>
          <cell r="L37" t="str">
            <v>Burundi</v>
          </cell>
          <cell r="P37" t="str">
            <v>Cambodia</v>
          </cell>
          <cell r="BD37" t="str">
            <v>M37 - Compressors and vacuum pumps</v>
          </cell>
        </row>
        <row r="38">
          <cell r="A38">
            <v>0</v>
          </cell>
          <cell r="B38" t="e">
            <v>#NUM!</v>
          </cell>
          <cell r="C38">
            <v>0</v>
          </cell>
          <cell r="D38" t="e">
            <v>#NUM!</v>
          </cell>
          <cell r="K38" t="str">
            <v>Oregon</v>
          </cell>
          <cell r="L38" t="str">
            <v>Cambodia</v>
          </cell>
          <cell r="P38" t="str">
            <v>Cameroon</v>
          </cell>
          <cell r="BD38" t="str">
            <v>M38 - Couplings, connectors, and fittings</v>
          </cell>
        </row>
        <row r="39">
          <cell r="A39">
            <v>0</v>
          </cell>
          <cell r="B39" t="e">
            <v>#NUM!</v>
          </cell>
          <cell r="C39">
            <v>0</v>
          </cell>
          <cell r="D39" t="e">
            <v>#NUM!</v>
          </cell>
          <cell r="K39" t="str">
            <v>Pennsylvania</v>
          </cell>
          <cell r="L39" t="str">
            <v>Cameroon</v>
          </cell>
          <cell r="P39" t="str">
            <v>Canada</v>
          </cell>
          <cell r="BD39" t="str">
            <v>M39 - Dampers</v>
          </cell>
        </row>
        <row r="40">
          <cell r="A40">
            <v>0</v>
          </cell>
          <cell r="B40" t="e">
            <v>#NUM!</v>
          </cell>
          <cell r="C40">
            <v>0</v>
          </cell>
          <cell r="D40" t="e">
            <v>#NUM!</v>
          </cell>
          <cell r="K40" t="str">
            <v>Rhode Island</v>
          </cell>
          <cell r="L40" t="str">
            <v>Canada</v>
          </cell>
          <cell r="P40" t="str">
            <v>Cape Verde</v>
          </cell>
          <cell r="BD40" t="str">
            <v>M40 - Fasteners (screws, nuts, bolts, clips, brackets, rivets, etc.)</v>
          </cell>
        </row>
        <row r="41">
          <cell r="A41">
            <v>0</v>
          </cell>
          <cell r="B41" t="e">
            <v>#NUM!</v>
          </cell>
          <cell r="C41">
            <v>0</v>
          </cell>
          <cell r="D41" t="e">
            <v>#NUM!</v>
          </cell>
          <cell r="K41" t="str">
            <v>South Carolina</v>
          </cell>
          <cell r="L41" t="str">
            <v>Cape Verde</v>
          </cell>
          <cell r="P41" t="str">
            <v>Cayman Islands</v>
          </cell>
          <cell r="BD41" t="str">
            <v>M41 - Forgings</v>
          </cell>
        </row>
        <row r="42">
          <cell r="A42">
            <v>0</v>
          </cell>
          <cell r="B42" t="e">
            <v>#NUM!</v>
          </cell>
          <cell r="C42">
            <v>0</v>
          </cell>
          <cell r="D42" t="e">
            <v>#NUM!</v>
          </cell>
          <cell r="K42" t="str">
            <v>South Dakota</v>
          </cell>
          <cell r="L42" t="str">
            <v>Cayman Islands</v>
          </cell>
          <cell r="P42" t="str">
            <v>Central African Republic</v>
          </cell>
          <cell r="BD42" t="str">
            <v>M42 - Gaskets (o-rings, washers, etc.)</v>
          </cell>
        </row>
        <row r="43">
          <cell r="A43">
            <v>0</v>
          </cell>
          <cell r="B43" t="e">
            <v>#NUM!</v>
          </cell>
          <cell r="C43">
            <v>0</v>
          </cell>
          <cell r="D43" t="e">
            <v>#NUM!</v>
          </cell>
          <cell r="K43" t="str">
            <v>Tennessee</v>
          </cell>
          <cell r="L43" t="str">
            <v>Central African Republic</v>
          </cell>
          <cell r="P43" t="str">
            <v>Chad</v>
          </cell>
          <cell r="BD43" t="str">
            <v>M43 - Gears and gear boxes</v>
          </cell>
        </row>
        <row r="44">
          <cell r="A44">
            <v>0</v>
          </cell>
          <cell r="B44" t="e">
            <v>#NUM!</v>
          </cell>
          <cell r="C44">
            <v>0</v>
          </cell>
          <cell r="D44" t="e">
            <v>#NUM!</v>
          </cell>
          <cell r="K44" t="str">
            <v>Texas</v>
          </cell>
          <cell r="L44" t="str">
            <v>Chad</v>
          </cell>
          <cell r="P44" t="str">
            <v>Chile</v>
          </cell>
          <cell r="BD44" t="str">
            <v>M44 - Hydraulics, valves, actuators, pumps</v>
          </cell>
        </row>
        <row r="45">
          <cell r="A45">
            <v>0</v>
          </cell>
          <cell r="B45" t="e">
            <v>#NUM!</v>
          </cell>
          <cell r="C45">
            <v>0</v>
          </cell>
          <cell r="D45" t="e">
            <v>#NUM!</v>
          </cell>
          <cell r="K45" t="str">
            <v>Utah</v>
          </cell>
          <cell r="L45" t="str">
            <v>Chile</v>
          </cell>
          <cell r="P45" t="str">
            <v>China</v>
          </cell>
          <cell r="BD45" t="str">
            <v>M45 - Landing gear or systems</v>
          </cell>
        </row>
        <row r="46">
          <cell r="A46">
            <v>0</v>
          </cell>
          <cell r="B46" t="e">
            <v>#NUM!</v>
          </cell>
          <cell r="C46">
            <v>0</v>
          </cell>
          <cell r="D46" t="e">
            <v>#NUM!</v>
          </cell>
          <cell r="K46" t="str">
            <v>Vermont</v>
          </cell>
          <cell r="L46" t="str">
            <v>China</v>
          </cell>
          <cell r="P46" t="str">
            <v>Christmas Island</v>
          </cell>
          <cell r="BD46" t="str">
            <v>M46 - Magnets</v>
          </cell>
        </row>
        <row r="47">
          <cell r="A47">
            <v>0</v>
          </cell>
          <cell r="B47" t="e">
            <v>#NUM!</v>
          </cell>
          <cell r="C47">
            <v>0</v>
          </cell>
          <cell r="D47" t="e">
            <v>#NUM!</v>
          </cell>
          <cell r="K47" t="str">
            <v>Virginia</v>
          </cell>
          <cell r="L47" t="str">
            <v>Christmas Island</v>
          </cell>
          <cell r="P47" t="str">
            <v>Cocos (Keeling) Islands</v>
          </cell>
          <cell r="BD47" t="str">
            <v>M47 - Mirrors</v>
          </cell>
        </row>
        <row r="48">
          <cell r="A48">
            <v>0</v>
          </cell>
          <cell r="B48" t="e">
            <v>#NUM!</v>
          </cell>
          <cell r="C48">
            <v>0</v>
          </cell>
          <cell r="D48" t="e">
            <v>#NUM!</v>
          </cell>
          <cell r="K48" t="str">
            <v>Washington</v>
          </cell>
          <cell r="L48" t="str">
            <v>Cocos (Keeling) Islands</v>
          </cell>
          <cell r="P48" t="str">
            <v>Colombia</v>
          </cell>
          <cell r="BD48" t="str">
            <v>M48 - Precision machined parts</v>
          </cell>
        </row>
        <row r="49">
          <cell r="A49">
            <v>0</v>
          </cell>
          <cell r="B49" t="e">
            <v>#NUM!</v>
          </cell>
          <cell r="C49">
            <v>0</v>
          </cell>
          <cell r="D49" t="e">
            <v>#NUM!</v>
          </cell>
          <cell r="K49" t="str">
            <v>West Virginia</v>
          </cell>
          <cell r="L49" t="str">
            <v>Colombia</v>
          </cell>
          <cell r="P49" t="str">
            <v>Comoros</v>
          </cell>
          <cell r="BD49" t="str">
            <v>M49 - Pyrotechnics, cartridge and propellant actuated devices</v>
          </cell>
        </row>
        <row r="50">
          <cell r="A50">
            <v>0</v>
          </cell>
          <cell r="B50" t="e">
            <v>#NUM!</v>
          </cell>
          <cell r="C50">
            <v>0</v>
          </cell>
          <cell r="D50" t="e">
            <v>#NUM!</v>
          </cell>
          <cell r="K50" t="str">
            <v>Wisconsin</v>
          </cell>
          <cell r="L50" t="str">
            <v>Comoros</v>
          </cell>
          <cell r="P50" t="str">
            <v>Congo</v>
          </cell>
          <cell r="BD50" t="str">
            <v>M50 - Semi-finished machined parts</v>
          </cell>
        </row>
        <row r="51">
          <cell r="A51">
            <v>0</v>
          </cell>
          <cell r="B51" t="e">
            <v>#NUM!</v>
          </cell>
          <cell r="C51">
            <v>0</v>
          </cell>
          <cell r="D51" t="e">
            <v>#NUM!</v>
          </cell>
          <cell r="K51" t="str">
            <v>Wyoming</v>
          </cell>
          <cell r="L51" t="str">
            <v>Congo</v>
          </cell>
          <cell r="P51" t="str">
            <v xml:space="preserve">Congo, The Democratic Republic Of The </v>
          </cell>
          <cell r="BD51" t="str">
            <v>M51 - Specialty storage devices or containers</v>
          </cell>
        </row>
        <row r="52">
          <cell r="A52">
            <v>0</v>
          </cell>
          <cell r="B52" t="e">
            <v>#NUM!</v>
          </cell>
          <cell r="C52">
            <v>0</v>
          </cell>
          <cell r="D52" t="e">
            <v>#NUM!</v>
          </cell>
          <cell r="L52" t="str">
            <v xml:space="preserve">Congo, The Democratic Republic Of The </v>
          </cell>
          <cell r="P52" t="str">
            <v>Cook Islands</v>
          </cell>
          <cell r="BD52" t="str">
            <v>M52 - Springs and wire forms</v>
          </cell>
        </row>
        <row r="53">
          <cell r="A53">
            <v>0</v>
          </cell>
          <cell r="B53" t="e">
            <v>#NUM!</v>
          </cell>
          <cell r="C53">
            <v>0</v>
          </cell>
          <cell r="D53" t="e">
            <v>#NUM!</v>
          </cell>
          <cell r="L53" t="str">
            <v>Cook Islands</v>
          </cell>
          <cell r="P53" t="str">
            <v>Costa Rica</v>
          </cell>
          <cell r="BD53" t="str">
            <v>M53 - Wire and cables (non-electrical)</v>
          </cell>
        </row>
        <row r="54">
          <cell r="A54">
            <v>0</v>
          </cell>
          <cell r="B54" t="e">
            <v>#NUM!</v>
          </cell>
          <cell r="C54">
            <v>0</v>
          </cell>
          <cell r="D54" t="e">
            <v>#NUM!</v>
          </cell>
          <cell r="L54" t="str">
            <v>Costa Rica</v>
          </cell>
          <cell r="P54" t="str">
            <v>Côte D'Ivoire</v>
          </cell>
          <cell r="BD54" t="str">
            <v>M54 - Other space-related materials, structures, or mechanical systems</v>
          </cell>
        </row>
        <row r="55">
          <cell r="A55">
            <v>0</v>
          </cell>
          <cell r="B55" t="e">
            <v>#NUM!</v>
          </cell>
          <cell r="C55">
            <v>0</v>
          </cell>
          <cell r="D55" t="e">
            <v>#NUM!</v>
          </cell>
          <cell r="L55" t="str">
            <v>Côte D'Ivoire</v>
          </cell>
          <cell r="P55" t="str">
            <v>Croatia</v>
          </cell>
        </row>
        <row r="56">
          <cell r="A56">
            <v>0</v>
          </cell>
          <cell r="B56" t="e">
            <v>#NUM!</v>
          </cell>
          <cell r="C56">
            <v>0</v>
          </cell>
          <cell r="D56" t="e">
            <v>#NUM!</v>
          </cell>
          <cell r="L56" t="str">
            <v>Croatia</v>
          </cell>
          <cell r="P56" t="str">
            <v>Cuba</v>
          </cell>
        </row>
        <row r="57">
          <cell r="A57">
            <v>0</v>
          </cell>
          <cell r="B57" t="e">
            <v>#NUM!</v>
          </cell>
          <cell r="C57">
            <v>0</v>
          </cell>
          <cell r="D57" t="e">
            <v>#NUM!</v>
          </cell>
          <cell r="L57" t="str">
            <v>Cuba</v>
          </cell>
          <cell r="P57" t="str">
            <v>Cyprus</v>
          </cell>
        </row>
        <row r="58">
          <cell r="A58">
            <v>0</v>
          </cell>
          <cell r="B58" t="e">
            <v>#NUM!</v>
          </cell>
          <cell r="C58">
            <v>0</v>
          </cell>
          <cell r="D58" t="e">
            <v>#NUM!</v>
          </cell>
          <cell r="L58" t="str">
            <v>Cyprus</v>
          </cell>
          <cell r="P58" t="str">
            <v>Czech Republic</v>
          </cell>
        </row>
        <row r="59">
          <cell r="A59">
            <v>0</v>
          </cell>
          <cell r="B59" t="e">
            <v>#NUM!</v>
          </cell>
          <cell r="C59">
            <v>0</v>
          </cell>
          <cell r="D59" t="e">
            <v>#NUM!</v>
          </cell>
          <cell r="L59" t="str">
            <v>Czech Republic</v>
          </cell>
          <cell r="P59" t="str">
            <v>Denmark</v>
          </cell>
        </row>
        <row r="60">
          <cell r="A60">
            <v>0</v>
          </cell>
          <cell r="B60" t="e">
            <v>#NUM!</v>
          </cell>
          <cell r="C60">
            <v>0</v>
          </cell>
          <cell r="D60" t="e">
            <v>#NUM!</v>
          </cell>
          <cell r="L60" t="str">
            <v>Denmark</v>
          </cell>
          <cell r="P60" t="str">
            <v>Djibouti</v>
          </cell>
        </row>
        <row r="61">
          <cell r="A61">
            <v>0</v>
          </cell>
          <cell r="B61" t="e">
            <v>#NUM!</v>
          </cell>
          <cell r="C61">
            <v>0</v>
          </cell>
          <cell r="D61" t="e">
            <v>#NUM!</v>
          </cell>
          <cell r="L61" t="str">
            <v>Djibouti</v>
          </cell>
          <cell r="P61" t="str">
            <v>Dominica</v>
          </cell>
        </row>
        <row r="62">
          <cell r="A62">
            <v>0</v>
          </cell>
          <cell r="B62" t="e">
            <v>#NUM!</v>
          </cell>
          <cell r="C62">
            <v>0</v>
          </cell>
          <cell r="D62" t="e">
            <v>#NUM!</v>
          </cell>
          <cell r="L62" t="str">
            <v>Dominica</v>
          </cell>
          <cell r="P62" t="str">
            <v>Dominican Republic</v>
          </cell>
        </row>
        <row r="63">
          <cell r="A63">
            <v>0</v>
          </cell>
          <cell r="B63" t="e">
            <v>#NUM!</v>
          </cell>
          <cell r="C63">
            <v>0</v>
          </cell>
          <cell r="D63" t="e">
            <v>#NUM!</v>
          </cell>
          <cell r="L63" t="str">
            <v>Dominican Republic</v>
          </cell>
          <cell r="P63" t="str">
            <v>Ecuador</v>
          </cell>
        </row>
        <row r="64">
          <cell r="A64">
            <v>0</v>
          </cell>
          <cell r="B64" t="e">
            <v>#NUM!</v>
          </cell>
          <cell r="C64">
            <v>0</v>
          </cell>
          <cell r="D64" t="e">
            <v>#NUM!</v>
          </cell>
          <cell r="L64" t="str">
            <v>Ecuador</v>
          </cell>
          <cell r="P64" t="str">
            <v>Egypt</v>
          </cell>
        </row>
        <row r="65">
          <cell r="A65">
            <v>0</v>
          </cell>
          <cell r="B65" t="e">
            <v>#NUM!</v>
          </cell>
          <cell r="C65">
            <v>0</v>
          </cell>
          <cell r="D65" t="e">
            <v>#NUM!</v>
          </cell>
          <cell r="L65" t="str">
            <v>Egypt</v>
          </cell>
          <cell r="P65" t="str">
            <v>El Salvador</v>
          </cell>
        </row>
        <row r="66">
          <cell r="A66">
            <v>0</v>
          </cell>
          <cell r="B66" t="e">
            <v>#NUM!</v>
          </cell>
          <cell r="C66">
            <v>0</v>
          </cell>
          <cell r="D66" t="e">
            <v>#NUM!</v>
          </cell>
          <cell r="L66" t="str">
            <v>El Salvador</v>
          </cell>
          <cell r="P66" t="str">
            <v>Equatorial Guinea</v>
          </cell>
        </row>
        <row r="67">
          <cell r="A67">
            <v>0</v>
          </cell>
          <cell r="B67" t="e">
            <v>#NUM!</v>
          </cell>
          <cell r="C67">
            <v>0</v>
          </cell>
          <cell r="D67" t="e">
            <v>#NUM!</v>
          </cell>
          <cell r="L67" t="str">
            <v>Equatorial Guinea</v>
          </cell>
          <cell r="P67" t="str">
            <v>Eritrea</v>
          </cell>
        </row>
        <row r="68">
          <cell r="A68">
            <v>0</v>
          </cell>
          <cell r="B68" t="e">
            <v>#NUM!</v>
          </cell>
          <cell r="C68">
            <v>0</v>
          </cell>
          <cell r="D68" t="e">
            <v>#NUM!</v>
          </cell>
          <cell r="L68" t="str">
            <v>Eritrea</v>
          </cell>
          <cell r="P68" t="str">
            <v>Estonia</v>
          </cell>
        </row>
        <row r="69">
          <cell r="A69">
            <v>0</v>
          </cell>
          <cell r="B69" t="e">
            <v>#NUM!</v>
          </cell>
          <cell r="C69">
            <v>0</v>
          </cell>
          <cell r="D69" t="e">
            <v>#NUM!</v>
          </cell>
          <cell r="L69" t="str">
            <v>Estonia</v>
          </cell>
          <cell r="P69" t="str">
            <v>Ethiopia</v>
          </cell>
        </row>
        <row r="70">
          <cell r="A70">
            <v>0</v>
          </cell>
          <cell r="B70" t="e">
            <v>#NUM!</v>
          </cell>
          <cell r="C70">
            <v>0</v>
          </cell>
          <cell r="D70" t="e">
            <v>#NUM!</v>
          </cell>
          <cell r="L70" t="str">
            <v>Ethiopia</v>
          </cell>
          <cell r="P70" t="str">
            <v>Falkland Islands (Malvinas)</v>
          </cell>
        </row>
        <row r="71">
          <cell r="A71">
            <v>0</v>
          </cell>
          <cell r="B71" t="e">
            <v>#NUM!</v>
          </cell>
          <cell r="C71">
            <v>0</v>
          </cell>
          <cell r="D71" t="e">
            <v>#NUM!</v>
          </cell>
          <cell r="L71" t="str">
            <v>Falkland Islands (Malvinas)</v>
          </cell>
          <cell r="P71" t="str">
            <v>Faroe Islands</v>
          </cell>
        </row>
        <row r="72">
          <cell r="A72">
            <v>0</v>
          </cell>
          <cell r="B72" t="e">
            <v>#NUM!</v>
          </cell>
          <cell r="C72">
            <v>0</v>
          </cell>
          <cell r="D72" t="e">
            <v>#NUM!</v>
          </cell>
          <cell r="L72" t="str">
            <v>Faroe Islands</v>
          </cell>
          <cell r="P72" t="str">
            <v>Fiji</v>
          </cell>
        </row>
        <row r="73">
          <cell r="A73">
            <v>0</v>
          </cell>
          <cell r="B73" t="e">
            <v>#NUM!</v>
          </cell>
          <cell r="C73">
            <v>0</v>
          </cell>
          <cell r="D73" t="e">
            <v>#NUM!</v>
          </cell>
          <cell r="L73" t="str">
            <v>Fiji</v>
          </cell>
          <cell r="P73" t="str">
            <v>Finland</v>
          </cell>
        </row>
        <row r="74">
          <cell r="A74">
            <v>0</v>
          </cell>
          <cell r="B74" t="e">
            <v>#NUM!</v>
          </cell>
          <cell r="C74">
            <v>0</v>
          </cell>
          <cell r="D74" t="e">
            <v>#NUM!</v>
          </cell>
          <cell r="L74" t="str">
            <v>Finland</v>
          </cell>
          <cell r="P74" t="str">
            <v>France</v>
          </cell>
        </row>
        <row r="75">
          <cell r="A75">
            <v>0</v>
          </cell>
          <cell r="B75" t="e">
            <v>#NUM!</v>
          </cell>
          <cell r="C75">
            <v>0</v>
          </cell>
          <cell r="D75" t="e">
            <v>#NUM!</v>
          </cell>
          <cell r="L75" t="str">
            <v>France</v>
          </cell>
          <cell r="P75" t="str">
            <v>French Guiana</v>
          </cell>
        </row>
        <row r="76">
          <cell r="A76">
            <v>0</v>
          </cell>
          <cell r="B76" t="e">
            <v>#NUM!</v>
          </cell>
          <cell r="C76">
            <v>0</v>
          </cell>
          <cell r="D76" t="e">
            <v>#NUM!</v>
          </cell>
          <cell r="L76" t="str">
            <v>French Guiana</v>
          </cell>
          <cell r="P76" t="str">
            <v>French Polynesia</v>
          </cell>
        </row>
        <row r="77">
          <cell r="A77">
            <v>0</v>
          </cell>
          <cell r="B77" t="e">
            <v>#NUM!</v>
          </cell>
          <cell r="C77">
            <v>0</v>
          </cell>
          <cell r="D77" t="e">
            <v>#NUM!</v>
          </cell>
          <cell r="L77" t="str">
            <v>French Polynesia</v>
          </cell>
          <cell r="P77" t="str">
            <v>French Southern Territories</v>
          </cell>
        </row>
        <row r="78">
          <cell r="A78">
            <v>0</v>
          </cell>
          <cell r="B78" t="e">
            <v>#NUM!</v>
          </cell>
          <cell r="C78">
            <v>0</v>
          </cell>
          <cell r="D78" t="e">
            <v>#NUM!</v>
          </cell>
          <cell r="L78" t="str">
            <v>French Southern Territories</v>
          </cell>
          <cell r="P78" t="str">
            <v>Gabon</v>
          </cell>
        </row>
        <row r="79">
          <cell r="A79">
            <v>0</v>
          </cell>
          <cell r="B79" t="e">
            <v>#NUM!</v>
          </cell>
          <cell r="C79">
            <v>0</v>
          </cell>
          <cell r="D79" t="e">
            <v>#NUM!</v>
          </cell>
          <cell r="L79" t="str">
            <v>Gabon</v>
          </cell>
          <cell r="P79" t="str">
            <v>Gambia</v>
          </cell>
        </row>
        <row r="80">
          <cell r="A80">
            <v>0</v>
          </cell>
          <cell r="B80" t="e">
            <v>#NUM!</v>
          </cell>
          <cell r="C80">
            <v>0</v>
          </cell>
          <cell r="D80" t="e">
            <v>#NUM!</v>
          </cell>
          <cell r="L80" t="str">
            <v>Gambia</v>
          </cell>
          <cell r="P80" t="str">
            <v>Georgia</v>
          </cell>
        </row>
        <row r="81">
          <cell r="A81">
            <v>0</v>
          </cell>
          <cell r="B81" t="e">
            <v>#NUM!</v>
          </cell>
          <cell r="C81">
            <v>0</v>
          </cell>
          <cell r="D81" t="e">
            <v>#NUM!</v>
          </cell>
          <cell r="L81" t="str">
            <v>Georgia</v>
          </cell>
          <cell r="P81" t="str">
            <v>Germany</v>
          </cell>
        </row>
        <row r="82">
          <cell r="A82">
            <v>0</v>
          </cell>
          <cell r="B82" t="e">
            <v>#NUM!</v>
          </cell>
          <cell r="C82">
            <v>0</v>
          </cell>
          <cell r="D82" t="e">
            <v>#NUM!</v>
          </cell>
          <cell r="L82" t="str">
            <v>Germany</v>
          </cell>
          <cell r="P82" t="str">
            <v>Ghana</v>
          </cell>
        </row>
        <row r="83">
          <cell r="A83">
            <v>0</v>
          </cell>
          <cell r="B83" t="e">
            <v>#NUM!</v>
          </cell>
          <cell r="C83">
            <v>0</v>
          </cell>
          <cell r="D83" t="e">
            <v>#NUM!</v>
          </cell>
          <cell r="L83" t="str">
            <v>Ghana</v>
          </cell>
          <cell r="P83" t="str">
            <v>Gibraltar</v>
          </cell>
        </row>
        <row r="84">
          <cell r="A84">
            <v>0</v>
          </cell>
          <cell r="B84" t="e">
            <v>#NUM!</v>
          </cell>
          <cell r="C84">
            <v>0</v>
          </cell>
          <cell r="D84" t="e">
            <v>#NUM!</v>
          </cell>
          <cell r="L84" t="str">
            <v>Gibraltar</v>
          </cell>
          <cell r="P84" t="str">
            <v>Greece</v>
          </cell>
        </row>
        <row r="85">
          <cell r="A85">
            <v>0</v>
          </cell>
          <cell r="B85" t="e">
            <v>#NUM!</v>
          </cell>
          <cell r="C85">
            <v>0</v>
          </cell>
          <cell r="D85" t="e">
            <v>#NUM!</v>
          </cell>
          <cell r="L85" t="str">
            <v>Greece</v>
          </cell>
          <cell r="P85" t="str">
            <v>Greenland</v>
          </cell>
        </row>
        <row r="86">
          <cell r="A86">
            <v>0</v>
          </cell>
          <cell r="B86" t="e">
            <v>#NUM!</v>
          </cell>
          <cell r="C86">
            <v>0</v>
          </cell>
          <cell r="D86" t="e">
            <v>#NUM!</v>
          </cell>
          <cell r="L86" t="str">
            <v>Greenland</v>
          </cell>
          <cell r="P86" t="str">
            <v>Grenada</v>
          </cell>
        </row>
        <row r="87">
          <cell r="A87">
            <v>0</v>
          </cell>
          <cell r="B87" t="e">
            <v>#NUM!</v>
          </cell>
          <cell r="C87">
            <v>0</v>
          </cell>
          <cell r="D87" t="e">
            <v>#NUM!</v>
          </cell>
          <cell r="L87" t="str">
            <v>Grenada</v>
          </cell>
          <cell r="P87" t="str">
            <v>Guadeloupe</v>
          </cell>
        </row>
        <row r="88">
          <cell r="A88">
            <v>0</v>
          </cell>
          <cell r="B88" t="e">
            <v>#NUM!</v>
          </cell>
          <cell r="C88">
            <v>0</v>
          </cell>
          <cell r="D88" t="e">
            <v>#NUM!</v>
          </cell>
          <cell r="L88" t="str">
            <v>Guadeloupe</v>
          </cell>
          <cell r="P88" t="str">
            <v>Guam</v>
          </cell>
        </row>
        <row r="89">
          <cell r="A89">
            <v>0</v>
          </cell>
          <cell r="B89" t="e">
            <v>#NUM!</v>
          </cell>
          <cell r="C89">
            <v>0</v>
          </cell>
          <cell r="D89" t="e">
            <v>#NUM!</v>
          </cell>
          <cell r="L89" t="str">
            <v>Guam</v>
          </cell>
          <cell r="P89" t="str">
            <v>Guatemala</v>
          </cell>
        </row>
        <row r="90">
          <cell r="A90">
            <v>0</v>
          </cell>
          <cell r="B90" t="e">
            <v>#NUM!</v>
          </cell>
          <cell r="C90">
            <v>0</v>
          </cell>
          <cell r="D90" t="e">
            <v>#NUM!</v>
          </cell>
          <cell r="L90" t="str">
            <v>Guatemala</v>
          </cell>
          <cell r="P90" t="str">
            <v>Guernsey</v>
          </cell>
        </row>
        <row r="91">
          <cell r="A91">
            <v>0</v>
          </cell>
          <cell r="B91" t="e">
            <v>#NUM!</v>
          </cell>
          <cell r="C91">
            <v>0</v>
          </cell>
          <cell r="D91" t="e">
            <v>#NUM!</v>
          </cell>
          <cell r="L91" t="str">
            <v>Guernsey</v>
          </cell>
          <cell r="P91" t="str">
            <v>Guinea</v>
          </cell>
        </row>
        <row r="92">
          <cell r="A92">
            <v>0</v>
          </cell>
          <cell r="B92" t="e">
            <v>#NUM!</v>
          </cell>
          <cell r="C92">
            <v>0</v>
          </cell>
          <cell r="D92" t="e">
            <v>#NUM!</v>
          </cell>
          <cell r="L92" t="str">
            <v>Guinea</v>
          </cell>
          <cell r="P92" t="str">
            <v>Guinea-Bissau</v>
          </cell>
        </row>
        <row r="93">
          <cell r="A93">
            <v>0</v>
          </cell>
          <cell r="B93" t="e">
            <v>#NUM!</v>
          </cell>
          <cell r="C93">
            <v>0</v>
          </cell>
          <cell r="D93" t="e">
            <v>#NUM!</v>
          </cell>
          <cell r="L93" t="str">
            <v>Guinea-Bissau</v>
          </cell>
          <cell r="P93" t="str">
            <v>Guyana</v>
          </cell>
        </row>
        <row r="94">
          <cell r="A94">
            <v>0</v>
          </cell>
          <cell r="B94" t="e">
            <v>#NUM!</v>
          </cell>
          <cell r="C94">
            <v>0</v>
          </cell>
          <cell r="D94" t="e">
            <v>#NUM!</v>
          </cell>
          <cell r="L94" t="str">
            <v>Guyana</v>
          </cell>
          <cell r="P94" t="str">
            <v>Haiti</v>
          </cell>
        </row>
        <row r="95">
          <cell r="A95">
            <v>0</v>
          </cell>
          <cell r="B95" t="e">
            <v>#NUM!</v>
          </cell>
          <cell r="C95">
            <v>0</v>
          </cell>
          <cell r="D95" t="e">
            <v>#NUM!</v>
          </cell>
          <cell r="L95" t="str">
            <v>Haiti</v>
          </cell>
          <cell r="P95" t="str">
            <v>Heard Island And McDonald Islands</v>
          </cell>
        </row>
        <row r="96">
          <cell r="A96">
            <v>0</v>
          </cell>
          <cell r="B96" t="e">
            <v>#NUM!</v>
          </cell>
          <cell r="C96">
            <v>0</v>
          </cell>
          <cell r="D96" t="e">
            <v>#NUM!</v>
          </cell>
          <cell r="L96" t="str">
            <v>Heard Island And McDonald Islands</v>
          </cell>
          <cell r="P96" t="str">
            <v>Holy See (Vatican City State)</v>
          </cell>
        </row>
        <row r="97">
          <cell r="A97">
            <v>0</v>
          </cell>
          <cell r="B97" t="e">
            <v>#NUM!</v>
          </cell>
          <cell r="C97">
            <v>0</v>
          </cell>
          <cell r="D97" t="e">
            <v>#NUM!</v>
          </cell>
          <cell r="L97" t="str">
            <v>Holy See (Vatican City State)</v>
          </cell>
          <cell r="P97" t="str">
            <v>Honduras</v>
          </cell>
        </row>
        <row r="98">
          <cell r="A98">
            <v>0</v>
          </cell>
          <cell r="B98" t="e">
            <v>#NUM!</v>
          </cell>
          <cell r="C98">
            <v>0</v>
          </cell>
          <cell r="D98" t="e">
            <v>#NUM!</v>
          </cell>
          <cell r="L98" t="str">
            <v>Honduras</v>
          </cell>
          <cell r="P98" t="str">
            <v>Hong Kong</v>
          </cell>
        </row>
        <row r="99">
          <cell r="A99">
            <v>0</v>
          </cell>
          <cell r="B99" t="e">
            <v>#NUM!</v>
          </cell>
          <cell r="C99">
            <v>0</v>
          </cell>
          <cell r="D99" t="e">
            <v>#NUM!</v>
          </cell>
          <cell r="L99" t="str">
            <v>Hong Kong</v>
          </cell>
          <cell r="P99" t="str">
            <v>Hungary</v>
          </cell>
        </row>
        <row r="100">
          <cell r="A100">
            <v>0</v>
          </cell>
          <cell r="B100" t="e">
            <v>#NUM!</v>
          </cell>
          <cell r="C100">
            <v>0</v>
          </cell>
          <cell r="D100" t="e">
            <v>#NUM!</v>
          </cell>
          <cell r="L100" t="str">
            <v>Hungary</v>
          </cell>
          <cell r="P100" t="str">
            <v>Iceland</v>
          </cell>
        </row>
        <row r="101">
          <cell r="A101">
            <v>0</v>
          </cell>
          <cell r="B101" t="e">
            <v>#NUM!</v>
          </cell>
          <cell r="C101">
            <v>0</v>
          </cell>
          <cell r="D101" t="e">
            <v>#NUM!</v>
          </cell>
          <cell r="L101" t="str">
            <v>Iceland</v>
          </cell>
          <cell r="P101" t="str">
            <v>India</v>
          </cell>
        </row>
        <row r="102">
          <cell r="A102">
            <v>0</v>
          </cell>
          <cell r="B102" t="e">
            <v>#NUM!</v>
          </cell>
          <cell r="C102">
            <v>0</v>
          </cell>
          <cell r="D102" t="e">
            <v>#NUM!</v>
          </cell>
          <cell r="L102" t="str">
            <v>India</v>
          </cell>
          <cell r="P102" t="str">
            <v>Indonesia</v>
          </cell>
        </row>
        <row r="103">
          <cell r="A103">
            <v>0</v>
          </cell>
          <cell r="B103" t="e">
            <v>#NUM!</v>
          </cell>
          <cell r="C103">
            <v>0</v>
          </cell>
          <cell r="D103" t="e">
            <v>#NUM!</v>
          </cell>
          <cell r="L103" t="str">
            <v>Indonesia</v>
          </cell>
          <cell r="P103" t="str">
            <v>Iran, Islamic Republic Of</v>
          </cell>
        </row>
        <row r="104">
          <cell r="A104">
            <v>0</v>
          </cell>
          <cell r="B104" t="e">
            <v>#NUM!</v>
          </cell>
          <cell r="C104">
            <v>0</v>
          </cell>
          <cell r="D104" t="e">
            <v>#NUM!</v>
          </cell>
          <cell r="L104" t="str">
            <v>Iran, Islamic Republic Of</v>
          </cell>
          <cell r="P104" t="str">
            <v>Iraq</v>
          </cell>
        </row>
        <row r="105">
          <cell r="A105">
            <v>0</v>
          </cell>
          <cell r="B105" t="e">
            <v>#NUM!</v>
          </cell>
          <cell r="C105">
            <v>0</v>
          </cell>
          <cell r="D105" t="e">
            <v>#NUM!</v>
          </cell>
          <cell r="L105" t="str">
            <v>Iraq</v>
          </cell>
          <cell r="P105" t="str">
            <v>Ireland</v>
          </cell>
        </row>
        <row r="106">
          <cell r="A106">
            <v>0</v>
          </cell>
          <cell r="B106" t="e">
            <v>#NUM!</v>
          </cell>
          <cell r="C106">
            <v>0</v>
          </cell>
          <cell r="D106" t="e">
            <v>#NUM!</v>
          </cell>
          <cell r="L106" t="str">
            <v>Ireland</v>
          </cell>
          <cell r="P106" t="str">
            <v>Isle Of Man</v>
          </cell>
        </row>
        <row r="107">
          <cell r="A107">
            <v>0</v>
          </cell>
          <cell r="B107" t="e">
            <v>#NUM!</v>
          </cell>
          <cell r="C107">
            <v>0</v>
          </cell>
          <cell r="D107" t="e">
            <v>#NUM!</v>
          </cell>
          <cell r="L107" t="str">
            <v>Isle Of Man</v>
          </cell>
          <cell r="P107" t="str">
            <v>Israel</v>
          </cell>
        </row>
        <row r="108">
          <cell r="A108">
            <v>0</v>
          </cell>
          <cell r="B108" t="e">
            <v>#NUM!</v>
          </cell>
          <cell r="C108">
            <v>0</v>
          </cell>
          <cell r="D108" t="e">
            <v>#NUM!</v>
          </cell>
          <cell r="L108" t="str">
            <v>Israel</v>
          </cell>
          <cell r="P108" t="str">
            <v>Italy</v>
          </cell>
        </row>
        <row r="109">
          <cell r="A109">
            <v>0</v>
          </cell>
          <cell r="B109" t="e">
            <v>#NUM!</v>
          </cell>
          <cell r="C109">
            <v>0</v>
          </cell>
          <cell r="D109" t="e">
            <v>#NUM!</v>
          </cell>
          <cell r="L109" t="str">
            <v>Italy</v>
          </cell>
          <cell r="P109" t="str">
            <v>Jamaica</v>
          </cell>
        </row>
        <row r="110">
          <cell r="A110">
            <v>0</v>
          </cell>
          <cell r="B110" t="e">
            <v>#NUM!</v>
          </cell>
          <cell r="C110">
            <v>0</v>
          </cell>
          <cell r="D110" t="e">
            <v>#NUM!</v>
          </cell>
          <cell r="L110" t="str">
            <v>Jamaica</v>
          </cell>
          <cell r="P110" t="str">
            <v>Japan</v>
          </cell>
        </row>
        <row r="111">
          <cell r="A111">
            <v>0</v>
          </cell>
          <cell r="B111" t="e">
            <v>#NUM!</v>
          </cell>
          <cell r="C111">
            <v>0</v>
          </cell>
          <cell r="D111" t="e">
            <v>#NUM!</v>
          </cell>
          <cell r="L111" t="str">
            <v>Japan</v>
          </cell>
          <cell r="P111" t="str">
            <v>Jersey</v>
          </cell>
        </row>
        <row r="112">
          <cell r="A112">
            <v>0</v>
          </cell>
          <cell r="B112" t="e">
            <v>#NUM!</v>
          </cell>
          <cell r="C112">
            <v>0</v>
          </cell>
          <cell r="D112" t="e">
            <v>#NUM!</v>
          </cell>
          <cell r="L112" t="str">
            <v>Jersey</v>
          </cell>
          <cell r="P112" t="str">
            <v>Jordan</v>
          </cell>
        </row>
        <row r="113">
          <cell r="A113">
            <v>0</v>
          </cell>
          <cell r="B113" t="e">
            <v>#NUM!</v>
          </cell>
          <cell r="C113">
            <v>0</v>
          </cell>
          <cell r="D113" t="e">
            <v>#NUM!</v>
          </cell>
          <cell r="L113" t="str">
            <v>Jordan</v>
          </cell>
          <cell r="P113" t="str">
            <v>Kazakhstan</v>
          </cell>
        </row>
        <row r="114">
          <cell r="A114">
            <v>0</v>
          </cell>
          <cell r="B114" t="e">
            <v>#NUM!</v>
          </cell>
          <cell r="C114">
            <v>0</v>
          </cell>
          <cell r="D114" t="e">
            <v>#NUM!</v>
          </cell>
          <cell r="L114" t="str">
            <v>Kazakhstan</v>
          </cell>
          <cell r="P114" t="str">
            <v>Kenya</v>
          </cell>
        </row>
        <row r="115">
          <cell r="A115">
            <v>0</v>
          </cell>
          <cell r="B115" t="e">
            <v>#NUM!</v>
          </cell>
          <cell r="C115">
            <v>0</v>
          </cell>
          <cell r="D115" t="e">
            <v>#NUM!</v>
          </cell>
          <cell r="L115" t="str">
            <v>Kenya</v>
          </cell>
          <cell r="P115" t="str">
            <v>Kiribati</v>
          </cell>
        </row>
        <row r="116">
          <cell r="A116">
            <v>0</v>
          </cell>
          <cell r="B116" t="e">
            <v>#NUM!</v>
          </cell>
          <cell r="C116">
            <v>0</v>
          </cell>
          <cell r="D116" t="e">
            <v>#NUM!</v>
          </cell>
          <cell r="L116" t="str">
            <v>Kiribati</v>
          </cell>
          <cell r="P116" t="str">
            <v>Korea, Democratic People's Republic Of</v>
          </cell>
        </row>
        <row r="117">
          <cell r="A117">
            <v>0</v>
          </cell>
          <cell r="B117" t="e">
            <v>#NUM!</v>
          </cell>
          <cell r="C117">
            <v>0</v>
          </cell>
          <cell r="D117" t="e">
            <v>#NUM!</v>
          </cell>
          <cell r="L117" t="str">
            <v>Korea, Democratic People's Republic Of</v>
          </cell>
          <cell r="P117" t="str">
            <v>Korea, Republic Of</v>
          </cell>
        </row>
        <row r="118">
          <cell r="A118">
            <v>0</v>
          </cell>
          <cell r="B118" t="e">
            <v>#NUM!</v>
          </cell>
          <cell r="C118">
            <v>0</v>
          </cell>
          <cell r="D118" t="e">
            <v>#NUM!</v>
          </cell>
          <cell r="L118" t="str">
            <v>Korea, Republic Of</v>
          </cell>
          <cell r="P118" t="str">
            <v>Kuwait</v>
          </cell>
        </row>
        <row r="119">
          <cell r="A119">
            <v>0</v>
          </cell>
          <cell r="B119" t="e">
            <v>#NUM!</v>
          </cell>
          <cell r="C119">
            <v>0</v>
          </cell>
          <cell r="D119" t="e">
            <v>#NUM!</v>
          </cell>
          <cell r="L119" t="str">
            <v>Kuwait</v>
          </cell>
          <cell r="P119" t="str">
            <v>Kyrgyzstan</v>
          </cell>
        </row>
        <row r="120">
          <cell r="A120">
            <v>0</v>
          </cell>
          <cell r="B120" t="e">
            <v>#NUM!</v>
          </cell>
          <cell r="C120">
            <v>0</v>
          </cell>
          <cell r="D120" t="e">
            <v>#NUM!</v>
          </cell>
          <cell r="L120" t="str">
            <v>Kyrgyzstan</v>
          </cell>
          <cell r="P120" t="str">
            <v>Lao People's Democratic Republic</v>
          </cell>
        </row>
        <row r="121">
          <cell r="A121">
            <v>0</v>
          </cell>
          <cell r="B121" t="e">
            <v>#NUM!</v>
          </cell>
          <cell r="C121">
            <v>0</v>
          </cell>
          <cell r="D121" t="e">
            <v>#NUM!</v>
          </cell>
          <cell r="L121" t="str">
            <v>Lao People's Democratic Republic</v>
          </cell>
          <cell r="P121" t="str">
            <v>Latvia</v>
          </cell>
        </row>
        <row r="122">
          <cell r="A122">
            <v>0</v>
          </cell>
          <cell r="B122" t="e">
            <v>#NUM!</v>
          </cell>
          <cell r="C122">
            <v>0</v>
          </cell>
          <cell r="D122" t="e">
            <v>#NUM!</v>
          </cell>
          <cell r="L122" t="str">
            <v>Latvia</v>
          </cell>
          <cell r="P122" t="str">
            <v>Lebanon</v>
          </cell>
        </row>
        <row r="123">
          <cell r="A123">
            <v>0</v>
          </cell>
          <cell r="B123" t="e">
            <v>#NUM!</v>
          </cell>
          <cell r="C123">
            <v>0</v>
          </cell>
          <cell r="D123" t="e">
            <v>#NUM!</v>
          </cell>
          <cell r="L123" t="str">
            <v>Lebanon</v>
          </cell>
          <cell r="P123" t="str">
            <v>Lesotho</v>
          </cell>
        </row>
        <row r="124">
          <cell r="A124">
            <v>0</v>
          </cell>
          <cell r="B124" t="e">
            <v>#NUM!</v>
          </cell>
          <cell r="C124">
            <v>0</v>
          </cell>
          <cell r="D124" t="e">
            <v>#NUM!</v>
          </cell>
          <cell r="L124" t="str">
            <v>Lesotho</v>
          </cell>
          <cell r="P124" t="str">
            <v>Liberia</v>
          </cell>
        </row>
        <row r="125">
          <cell r="A125">
            <v>0</v>
          </cell>
          <cell r="B125" t="e">
            <v>#NUM!</v>
          </cell>
          <cell r="C125">
            <v>0</v>
          </cell>
          <cell r="D125" t="e">
            <v>#NUM!</v>
          </cell>
          <cell r="L125" t="str">
            <v>Liberia</v>
          </cell>
          <cell r="P125" t="str">
            <v>Libyan Arab Jamahiriya</v>
          </cell>
        </row>
        <row r="126">
          <cell r="A126">
            <v>0</v>
          </cell>
          <cell r="B126" t="e">
            <v>#NUM!</v>
          </cell>
          <cell r="C126">
            <v>0</v>
          </cell>
          <cell r="D126" t="e">
            <v>#NUM!</v>
          </cell>
          <cell r="L126" t="str">
            <v>Libyan Arab Jamahiriya</v>
          </cell>
          <cell r="P126" t="str">
            <v>Liechtenstein</v>
          </cell>
        </row>
        <row r="127">
          <cell r="A127">
            <v>0</v>
          </cell>
          <cell r="B127" t="e">
            <v>#NUM!</v>
          </cell>
          <cell r="C127">
            <v>0</v>
          </cell>
          <cell r="D127" t="e">
            <v>#NUM!</v>
          </cell>
          <cell r="L127" t="str">
            <v>Liechtenstein</v>
          </cell>
          <cell r="P127" t="str">
            <v>Lithuania</v>
          </cell>
        </row>
        <row r="128">
          <cell r="A128">
            <v>0</v>
          </cell>
          <cell r="B128" t="e">
            <v>#NUM!</v>
          </cell>
          <cell r="C128">
            <v>0</v>
          </cell>
          <cell r="D128" t="e">
            <v>#NUM!</v>
          </cell>
          <cell r="L128" t="str">
            <v>Lithuania</v>
          </cell>
          <cell r="P128" t="str">
            <v>Luxembourg</v>
          </cell>
        </row>
        <row r="129">
          <cell r="A129">
            <v>0</v>
          </cell>
          <cell r="B129" t="e">
            <v>#NUM!</v>
          </cell>
          <cell r="C129">
            <v>0</v>
          </cell>
          <cell r="D129" t="e">
            <v>#NUM!</v>
          </cell>
          <cell r="L129" t="str">
            <v>Luxembourg</v>
          </cell>
          <cell r="P129" t="str">
            <v>Macao</v>
          </cell>
        </row>
        <row r="130">
          <cell r="A130">
            <v>0</v>
          </cell>
          <cell r="B130" t="e">
            <v>#NUM!</v>
          </cell>
          <cell r="C130">
            <v>0</v>
          </cell>
          <cell r="D130" t="e">
            <v>#NUM!</v>
          </cell>
          <cell r="L130" t="str">
            <v>Macao</v>
          </cell>
          <cell r="P130" t="str">
            <v>Macedonia, The Former Yugoslav Republic Of</v>
          </cell>
        </row>
        <row r="131">
          <cell r="A131">
            <v>0</v>
          </cell>
          <cell r="B131" t="e">
            <v>#NUM!</v>
          </cell>
          <cell r="C131">
            <v>0</v>
          </cell>
          <cell r="D131" t="e">
            <v>#NUM!</v>
          </cell>
          <cell r="L131" t="str">
            <v>Macedonia, The Former Yugoslav Republic Of</v>
          </cell>
          <cell r="P131" t="str">
            <v>Madagascar</v>
          </cell>
        </row>
        <row r="132">
          <cell r="A132">
            <v>0</v>
          </cell>
          <cell r="B132" t="e">
            <v>#NUM!</v>
          </cell>
          <cell r="C132">
            <v>0</v>
          </cell>
          <cell r="D132" t="e">
            <v>#NUM!</v>
          </cell>
          <cell r="L132" t="str">
            <v>Madagascar</v>
          </cell>
          <cell r="P132" t="str">
            <v>Malawi</v>
          </cell>
        </row>
        <row r="133">
          <cell r="A133">
            <v>0</v>
          </cell>
          <cell r="B133" t="e">
            <v>#NUM!</v>
          </cell>
          <cell r="C133">
            <v>0</v>
          </cell>
          <cell r="D133" t="e">
            <v>#NUM!</v>
          </cell>
          <cell r="L133" t="str">
            <v>Malawi</v>
          </cell>
          <cell r="P133" t="str">
            <v>Malaysia</v>
          </cell>
        </row>
        <row r="134">
          <cell r="A134">
            <v>0</v>
          </cell>
          <cell r="B134" t="e">
            <v>#NUM!</v>
          </cell>
          <cell r="C134">
            <v>0</v>
          </cell>
          <cell r="D134" t="e">
            <v>#NUM!</v>
          </cell>
          <cell r="L134" t="str">
            <v>Malaysia</v>
          </cell>
          <cell r="P134" t="str">
            <v>Maldives</v>
          </cell>
        </row>
        <row r="135">
          <cell r="A135">
            <v>0</v>
          </cell>
          <cell r="B135" t="e">
            <v>#NUM!</v>
          </cell>
          <cell r="C135">
            <v>0</v>
          </cell>
          <cell r="D135" t="e">
            <v>#NUM!</v>
          </cell>
          <cell r="L135" t="str">
            <v>Maldives</v>
          </cell>
          <cell r="P135" t="str">
            <v>Mali</v>
          </cell>
        </row>
        <row r="136">
          <cell r="A136">
            <v>0</v>
          </cell>
          <cell r="B136" t="e">
            <v>#NUM!</v>
          </cell>
          <cell r="C136">
            <v>0</v>
          </cell>
          <cell r="D136" t="e">
            <v>#NUM!</v>
          </cell>
          <cell r="L136" t="str">
            <v>Mali</v>
          </cell>
          <cell r="P136" t="str">
            <v>Malta</v>
          </cell>
        </row>
        <row r="137">
          <cell r="A137">
            <v>0</v>
          </cell>
          <cell r="B137" t="e">
            <v>#NUM!</v>
          </cell>
          <cell r="C137">
            <v>0</v>
          </cell>
          <cell r="D137" t="e">
            <v>#NUM!</v>
          </cell>
          <cell r="L137" t="str">
            <v>Malta</v>
          </cell>
          <cell r="P137" t="str">
            <v>Marshall Islands</v>
          </cell>
        </row>
        <row r="138">
          <cell r="A138">
            <v>0</v>
          </cell>
          <cell r="B138" t="e">
            <v>#NUM!</v>
          </cell>
          <cell r="C138">
            <v>0</v>
          </cell>
          <cell r="D138" t="e">
            <v>#NUM!</v>
          </cell>
          <cell r="L138" t="str">
            <v>Marshall Islands</v>
          </cell>
          <cell r="P138" t="str">
            <v>Martinique</v>
          </cell>
        </row>
        <row r="139">
          <cell r="A139">
            <v>0</v>
          </cell>
          <cell r="B139" t="e">
            <v>#NUM!</v>
          </cell>
          <cell r="C139">
            <v>0</v>
          </cell>
          <cell r="D139" t="e">
            <v>#NUM!</v>
          </cell>
          <cell r="L139" t="str">
            <v>Martinique</v>
          </cell>
          <cell r="P139" t="str">
            <v>Mauritania</v>
          </cell>
        </row>
        <row r="140">
          <cell r="A140">
            <v>0</v>
          </cell>
          <cell r="B140" t="e">
            <v>#NUM!</v>
          </cell>
          <cell r="C140">
            <v>0</v>
          </cell>
          <cell r="D140" t="e">
            <v>#NUM!</v>
          </cell>
          <cell r="L140" t="str">
            <v>Mauritania</v>
          </cell>
          <cell r="P140" t="str">
            <v>Mauritius</v>
          </cell>
        </row>
        <row r="141">
          <cell r="A141">
            <v>0</v>
          </cell>
          <cell r="B141" t="e">
            <v>#NUM!</v>
          </cell>
          <cell r="C141">
            <v>0</v>
          </cell>
          <cell r="D141" t="e">
            <v>#NUM!</v>
          </cell>
          <cell r="L141" t="str">
            <v>Mauritius</v>
          </cell>
          <cell r="P141" t="str">
            <v>Mayotte</v>
          </cell>
        </row>
        <row r="142">
          <cell r="A142">
            <v>0</v>
          </cell>
          <cell r="B142" t="e">
            <v>#NUM!</v>
          </cell>
          <cell r="C142">
            <v>0</v>
          </cell>
          <cell r="D142" t="e">
            <v>#NUM!</v>
          </cell>
          <cell r="L142" t="str">
            <v>Mayotte</v>
          </cell>
          <cell r="P142" t="str">
            <v>Mexico</v>
          </cell>
        </row>
        <row r="143">
          <cell r="A143">
            <v>0</v>
          </cell>
          <cell r="B143" t="e">
            <v>#NUM!</v>
          </cell>
          <cell r="C143">
            <v>0</v>
          </cell>
          <cell r="D143" t="e">
            <v>#NUM!</v>
          </cell>
          <cell r="L143" t="str">
            <v>Mexico</v>
          </cell>
          <cell r="P143" t="str">
            <v>Micronesia, Federated States Of</v>
          </cell>
        </row>
        <row r="144">
          <cell r="A144">
            <v>0</v>
          </cell>
          <cell r="B144" t="e">
            <v>#NUM!</v>
          </cell>
          <cell r="C144">
            <v>0</v>
          </cell>
          <cell r="D144" t="e">
            <v>#NUM!</v>
          </cell>
          <cell r="L144" t="str">
            <v>Micronesia, Federated States Of</v>
          </cell>
          <cell r="P144" t="str">
            <v>Moldova</v>
          </cell>
        </row>
        <row r="145">
          <cell r="A145">
            <v>0</v>
          </cell>
          <cell r="B145" t="e">
            <v>#NUM!</v>
          </cell>
          <cell r="C145">
            <v>0</v>
          </cell>
          <cell r="D145" t="e">
            <v>#NUM!</v>
          </cell>
          <cell r="L145" t="str">
            <v>Moldova</v>
          </cell>
          <cell r="P145" t="str">
            <v>Monaco</v>
          </cell>
        </row>
        <row r="146">
          <cell r="A146">
            <v>0</v>
          </cell>
          <cell r="B146" t="e">
            <v>#NUM!</v>
          </cell>
          <cell r="C146">
            <v>0</v>
          </cell>
          <cell r="D146" t="e">
            <v>#NUM!</v>
          </cell>
          <cell r="L146" t="str">
            <v>Monaco</v>
          </cell>
          <cell r="P146" t="str">
            <v>Mongolia</v>
          </cell>
        </row>
        <row r="147">
          <cell r="A147">
            <v>0</v>
          </cell>
          <cell r="B147" t="e">
            <v>#NUM!</v>
          </cell>
          <cell r="C147">
            <v>0</v>
          </cell>
          <cell r="D147" t="e">
            <v>#NUM!</v>
          </cell>
          <cell r="L147" t="str">
            <v>Mongolia</v>
          </cell>
          <cell r="P147" t="str">
            <v>Montenegro</v>
          </cell>
        </row>
        <row r="148">
          <cell r="A148">
            <v>0</v>
          </cell>
          <cell r="B148" t="e">
            <v>#NUM!</v>
          </cell>
          <cell r="C148">
            <v>0</v>
          </cell>
          <cell r="D148" t="e">
            <v>#NUM!</v>
          </cell>
          <cell r="L148" t="str">
            <v>Montenegro</v>
          </cell>
          <cell r="P148" t="str">
            <v>Montserrat</v>
          </cell>
        </row>
        <row r="149">
          <cell r="A149">
            <v>0</v>
          </cell>
          <cell r="B149" t="e">
            <v>#NUM!</v>
          </cell>
          <cell r="C149">
            <v>0</v>
          </cell>
          <cell r="D149" t="e">
            <v>#NUM!</v>
          </cell>
          <cell r="L149" t="str">
            <v>Montserrat</v>
          </cell>
          <cell r="P149" t="str">
            <v>Morocco</v>
          </cell>
        </row>
        <row r="150">
          <cell r="A150">
            <v>0</v>
          </cell>
          <cell r="B150" t="e">
            <v>#NUM!</v>
          </cell>
          <cell r="C150">
            <v>0</v>
          </cell>
          <cell r="D150" t="e">
            <v>#NUM!</v>
          </cell>
          <cell r="L150" t="str">
            <v>Morocco</v>
          </cell>
          <cell r="P150" t="str">
            <v>Mozambique</v>
          </cell>
        </row>
        <row r="151">
          <cell r="A151">
            <v>0</v>
          </cell>
          <cell r="B151" t="e">
            <v>#NUM!</v>
          </cell>
          <cell r="C151">
            <v>0</v>
          </cell>
          <cell r="D151" t="e">
            <v>#NUM!</v>
          </cell>
          <cell r="L151" t="str">
            <v>Mozambique</v>
          </cell>
          <cell r="P151" t="str">
            <v>Myanmar</v>
          </cell>
        </row>
        <row r="152">
          <cell r="A152">
            <v>0</v>
          </cell>
          <cell r="B152" t="e">
            <v>#NUM!</v>
          </cell>
          <cell r="C152">
            <v>0</v>
          </cell>
          <cell r="D152" t="e">
            <v>#NUM!</v>
          </cell>
          <cell r="L152" t="str">
            <v>Myanmar</v>
          </cell>
          <cell r="P152" t="str">
            <v>Namibia</v>
          </cell>
        </row>
        <row r="153">
          <cell r="A153">
            <v>0</v>
          </cell>
          <cell r="B153" t="e">
            <v>#NUM!</v>
          </cell>
          <cell r="C153">
            <v>0</v>
          </cell>
          <cell r="D153" t="e">
            <v>#NUM!</v>
          </cell>
          <cell r="L153" t="str">
            <v>Namibia</v>
          </cell>
          <cell r="P153" t="str">
            <v>Nauru</v>
          </cell>
        </row>
        <row r="154">
          <cell r="A154">
            <v>0</v>
          </cell>
          <cell r="B154" t="e">
            <v>#NUM!</v>
          </cell>
          <cell r="C154">
            <v>0</v>
          </cell>
          <cell r="D154" t="e">
            <v>#NUM!</v>
          </cell>
          <cell r="L154" t="str">
            <v>Nauru</v>
          </cell>
          <cell r="P154" t="str">
            <v>Nepal</v>
          </cell>
        </row>
        <row r="155">
          <cell r="A155">
            <v>0</v>
          </cell>
          <cell r="B155" t="e">
            <v>#NUM!</v>
          </cell>
          <cell r="C155">
            <v>0</v>
          </cell>
          <cell r="D155" t="e">
            <v>#NUM!</v>
          </cell>
          <cell r="L155" t="str">
            <v>Nepal</v>
          </cell>
          <cell r="P155" t="str">
            <v>Netherlands</v>
          </cell>
        </row>
        <row r="156">
          <cell r="A156">
            <v>0</v>
          </cell>
          <cell r="B156" t="e">
            <v>#NUM!</v>
          </cell>
          <cell r="C156">
            <v>0</v>
          </cell>
          <cell r="D156" t="e">
            <v>#NUM!</v>
          </cell>
          <cell r="L156" t="str">
            <v>Netherlands</v>
          </cell>
          <cell r="P156" t="str">
            <v>Netherlands Antilles</v>
          </cell>
        </row>
        <row r="157">
          <cell r="A157">
            <v>0</v>
          </cell>
          <cell r="B157" t="e">
            <v>#NUM!</v>
          </cell>
          <cell r="C157">
            <v>0</v>
          </cell>
          <cell r="D157" t="e">
            <v>#NUM!</v>
          </cell>
          <cell r="L157" t="str">
            <v>Netherlands Antilles</v>
          </cell>
          <cell r="P157" t="str">
            <v>New Caledonia</v>
          </cell>
        </row>
        <row r="158">
          <cell r="A158">
            <v>0</v>
          </cell>
          <cell r="B158" t="e">
            <v>#NUM!</v>
          </cell>
          <cell r="C158">
            <v>0</v>
          </cell>
          <cell r="D158" t="e">
            <v>#NUM!</v>
          </cell>
          <cell r="L158" t="str">
            <v>New Caledonia</v>
          </cell>
          <cell r="P158" t="str">
            <v>New Zealand</v>
          </cell>
        </row>
        <row r="159">
          <cell r="A159">
            <v>0</v>
          </cell>
          <cell r="B159" t="e">
            <v>#NUM!</v>
          </cell>
          <cell r="C159">
            <v>0</v>
          </cell>
          <cell r="D159" t="e">
            <v>#NUM!</v>
          </cell>
          <cell r="L159" t="str">
            <v>New Zealand</v>
          </cell>
          <cell r="P159" t="str">
            <v>Nicaragua</v>
          </cell>
        </row>
        <row r="160">
          <cell r="A160">
            <v>0</v>
          </cell>
          <cell r="B160" t="e">
            <v>#NUM!</v>
          </cell>
          <cell r="C160">
            <v>0</v>
          </cell>
          <cell r="D160" t="e">
            <v>#NUM!</v>
          </cell>
          <cell r="L160" t="str">
            <v>Nicaragua</v>
          </cell>
          <cell r="P160" t="str">
            <v>Niger</v>
          </cell>
        </row>
        <row r="161">
          <cell r="A161">
            <v>0</v>
          </cell>
          <cell r="B161" t="e">
            <v>#NUM!</v>
          </cell>
          <cell r="C161">
            <v>0</v>
          </cell>
          <cell r="D161" t="e">
            <v>#NUM!</v>
          </cell>
          <cell r="L161" t="str">
            <v>Niger</v>
          </cell>
          <cell r="P161" t="str">
            <v>Nigeria</v>
          </cell>
        </row>
        <row r="162">
          <cell r="A162">
            <v>0</v>
          </cell>
          <cell r="B162" t="e">
            <v>#NUM!</v>
          </cell>
          <cell r="C162">
            <v>0</v>
          </cell>
          <cell r="D162" t="e">
            <v>#NUM!</v>
          </cell>
          <cell r="L162" t="str">
            <v>Nigeria</v>
          </cell>
          <cell r="P162" t="str">
            <v>Niue</v>
          </cell>
        </row>
        <row r="163">
          <cell r="A163">
            <v>0</v>
          </cell>
          <cell r="B163" t="e">
            <v>#NUM!</v>
          </cell>
          <cell r="C163">
            <v>0</v>
          </cell>
          <cell r="D163" t="e">
            <v>#NUM!</v>
          </cell>
          <cell r="L163" t="str">
            <v>Niue</v>
          </cell>
          <cell r="P163" t="str">
            <v>Norfolk Island</v>
          </cell>
        </row>
        <row r="164">
          <cell r="A164">
            <v>0</v>
          </cell>
          <cell r="B164" t="e">
            <v>#NUM!</v>
          </cell>
          <cell r="C164">
            <v>0</v>
          </cell>
          <cell r="D164" t="e">
            <v>#NUM!</v>
          </cell>
          <cell r="L164" t="str">
            <v>Norfolk Island</v>
          </cell>
          <cell r="P164" t="str">
            <v>Northern Mariana Islands</v>
          </cell>
        </row>
        <row r="165">
          <cell r="A165">
            <v>0</v>
          </cell>
          <cell r="B165" t="e">
            <v>#NUM!</v>
          </cell>
          <cell r="C165">
            <v>0</v>
          </cell>
          <cell r="D165" t="e">
            <v>#NUM!</v>
          </cell>
          <cell r="L165" t="str">
            <v>Northern Mariana Islands</v>
          </cell>
          <cell r="P165" t="str">
            <v>Norway</v>
          </cell>
        </row>
        <row r="166">
          <cell r="A166">
            <v>0</v>
          </cell>
          <cell r="B166" t="e">
            <v>#NUM!</v>
          </cell>
          <cell r="C166">
            <v>0</v>
          </cell>
          <cell r="D166" t="e">
            <v>#NUM!</v>
          </cell>
          <cell r="L166" t="str">
            <v>Norway</v>
          </cell>
          <cell r="P166" t="str">
            <v>Oman</v>
          </cell>
        </row>
        <row r="167">
          <cell r="A167">
            <v>0</v>
          </cell>
          <cell r="B167" t="e">
            <v>#NUM!</v>
          </cell>
          <cell r="C167">
            <v>0</v>
          </cell>
          <cell r="D167" t="e">
            <v>#NUM!</v>
          </cell>
          <cell r="L167" t="str">
            <v>Oman</v>
          </cell>
          <cell r="P167" t="str">
            <v>Pakistan</v>
          </cell>
        </row>
        <row r="168">
          <cell r="A168">
            <v>0</v>
          </cell>
          <cell r="B168" t="e">
            <v>#NUM!</v>
          </cell>
          <cell r="C168">
            <v>0</v>
          </cell>
          <cell r="D168" t="e">
            <v>#NUM!</v>
          </cell>
          <cell r="L168" t="str">
            <v>Pakistan</v>
          </cell>
          <cell r="P168" t="str">
            <v>Palau</v>
          </cell>
        </row>
        <row r="169">
          <cell r="A169">
            <v>0</v>
          </cell>
          <cell r="B169" t="e">
            <v>#NUM!</v>
          </cell>
          <cell r="C169">
            <v>0</v>
          </cell>
          <cell r="D169" t="e">
            <v>#NUM!</v>
          </cell>
          <cell r="L169" t="str">
            <v>Palau</v>
          </cell>
          <cell r="P169" t="str">
            <v>Palestinian Territory, Occupied</v>
          </cell>
        </row>
        <row r="170">
          <cell r="A170">
            <v>0</v>
          </cell>
          <cell r="B170" t="e">
            <v>#NUM!</v>
          </cell>
          <cell r="C170">
            <v>0</v>
          </cell>
          <cell r="D170" t="e">
            <v>#NUM!</v>
          </cell>
          <cell r="L170" t="str">
            <v>Palestinian Territory, Occupied</v>
          </cell>
          <cell r="P170" t="str">
            <v>Panama</v>
          </cell>
        </row>
        <row r="171">
          <cell r="A171">
            <v>0</v>
          </cell>
          <cell r="B171" t="e">
            <v>#NUM!</v>
          </cell>
          <cell r="C171">
            <v>0</v>
          </cell>
          <cell r="D171" t="e">
            <v>#NUM!</v>
          </cell>
          <cell r="L171" t="str">
            <v>Panama</v>
          </cell>
          <cell r="P171" t="str">
            <v>Papua New Guinea</v>
          </cell>
        </row>
        <row r="172">
          <cell r="A172">
            <v>0</v>
          </cell>
          <cell r="B172" t="e">
            <v>#NUM!</v>
          </cell>
          <cell r="C172">
            <v>0</v>
          </cell>
          <cell r="D172" t="e">
            <v>#NUM!</v>
          </cell>
          <cell r="L172" t="str">
            <v>Papua New Guinea</v>
          </cell>
          <cell r="P172" t="str">
            <v>Paraguay</v>
          </cell>
        </row>
        <row r="173">
          <cell r="A173">
            <v>0</v>
          </cell>
          <cell r="B173" t="e">
            <v>#NUM!</v>
          </cell>
          <cell r="C173">
            <v>0</v>
          </cell>
          <cell r="D173" t="e">
            <v>#NUM!</v>
          </cell>
          <cell r="L173" t="str">
            <v>Paraguay</v>
          </cell>
          <cell r="P173" t="str">
            <v>Peru</v>
          </cell>
        </row>
        <row r="174">
          <cell r="A174">
            <v>0</v>
          </cell>
          <cell r="B174" t="e">
            <v>#NUM!</v>
          </cell>
          <cell r="C174">
            <v>0</v>
          </cell>
          <cell r="D174" t="e">
            <v>#NUM!</v>
          </cell>
          <cell r="L174" t="str">
            <v>Peru</v>
          </cell>
          <cell r="P174" t="str">
            <v>Philippines</v>
          </cell>
        </row>
        <row r="175">
          <cell r="A175">
            <v>0</v>
          </cell>
          <cell r="B175" t="e">
            <v>#NUM!</v>
          </cell>
          <cell r="C175">
            <v>0</v>
          </cell>
          <cell r="D175" t="e">
            <v>#NUM!</v>
          </cell>
          <cell r="L175" t="str">
            <v>Philippines</v>
          </cell>
          <cell r="P175" t="str">
            <v>Pitcairn</v>
          </cell>
        </row>
        <row r="176">
          <cell r="A176">
            <v>0</v>
          </cell>
          <cell r="B176" t="e">
            <v>#NUM!</v>
          </cell>
          <cell r="C176">
            <v>0</v>
          </cell>
          <cell r="D176" t="e">
            <v>#NUM!</v>
          </cell>
          <cell r="L176" t="str">
            <v>Pitcairn</v>
          </cell>
          <cell r="P176" t="str">
            <v>Poland</v>
          </cell>
        </row>
        <row r="177">
          <cell r="A177">
            <v>0</v>
          </cell>
          <cell r="B177" t="e">
            <v>#NUM!</v>
          </cell>
          <cell r="C177">
            <v>0</v>
          </cell>
          <cell r="D177" t="e">
            <v>#NUM!</v>
          </cell>
          <cell r="L177" t="str">
            <v>Poland</v>
          </cell>
          <cell r="P177" t="str">
            <v>Portugal</v>
          </cell>
        </row>
        <row r="178">
          <cell r="A178">
            <v>0</v>
          </cell>
          <cell r="B178" t="e">
            <v>#NUM!</v>
          </cell>
          <cell r="C178">
            <v>0</v>
          </cell>
          <cell r="D178" t="e">
            <v>#NUM!</v>
          </cell>
          <cell r="L178" t="str">
            <v>Portugal</v>
          </cell>
          <cell r="P178" t="str">
            <v>Puerto Rico</v>
          </cell>
        </row>
        <row r="179">
          <cell r="A179">
            <v>0</v>
          </cell>
          <cell r="B179" t="e">
            <v>#NUM!</v>
          </cell>
          <cell r="C179">
            <v>0</v>
          </cell>
          <cell r="D179" t="e">
            <v>#NUM!</v>
          </cell>
          <cell r="L179" t="str">
            <v>Puerto Rico</v>
          </cell>
          <cell r="P179" t="str">
            <v>Qatar</v>
          </cell>
        </row>
        <row r="180">
          <cell r="A180">
            <v>0</v>
          </cell>
          <cell r="B180" t="e">
            <v>#NUM!</v>
          </cell>
          <cell r="C180">
            <v>0</v>
          </cell>
          <cell r="D180" t="e">
            <v>#NUM!</v>
          </cell>
          <cell r="L180" t="str">
            <v>Qatar</v>
          </cell>
          <cell r="P180" t="str">
            <v>Réunion</v>
          </cell>
        </row>
        <row r="181">
          <cell r="A181">
            <v>0</v>
          </cell>
          <cell r="B181" t="e">
            <v>#NUM!</v>
          </cell>
          <cell r="C181">
            <v>0</v>
          </cell>
          <cell r="D181" t="e">
            <v>#NUM!</v>
          </cell>
          <cell r="L181" t="str">
            <v>Réunion</v>
          </cell>
          <cell r="P181" t="str">
            <v>Romania</v>
          </cell>
        </row>
        <row r="182">
          <cell r="A182">
            <v>0</v>
          </cell>
          <cell r="B182" t="e">
            <v>#NUM!</v>
          </cell>
          <cell r="C182">
            <v>0</v>
          </cell>
          <cell r="D182" t="e">
            <v>#NUM!</v>
          </cell>
          <cell r="L182" t="str">
            <v>Romania</v>
          </cell>
          <cell r="P182" t="str">
            <v>Russian Federation</v>
          </cell>
        </row>
        <row r="183">
          <cell r="A183">
            <v>0</v>
          </cell>
          <cell r="B183" t="e">
            <v>#NUM!</v>
          </cell>
          <cell r="C183">
            <v>0</v>
          </cell>
          <cell r="D183" t="e">
            <v>#NUM!</v>
          </cell>
          <cell r="L183" t="str">
            <v>Russian Federation</v>
          </cell>
          <cell r="P183" t="str">
            <v>Rwanda</v>
          </cell>
        </row>
        <row r="184">
          <cell r="A184">
            <v>0</v>
          </cell>
          <cell r="B184" t="e">
            <v>#NUM!</v>
          </cell>
          <cell r="C184">
            <v>0</v>
          </cell>
          <cell r="D184" t="e">
            <v>#NUM!</v>
          </cell>
          <cell r="L184" t="str">
            <v>Rwanda</v>
          </cell>
          <cell r="P184" t="str">
            <v>Saint Barthélemy</v>
          </cell>
        </row>
        <row r="185">
          <cell r="A185">
            <v>0</v>
          </cell>
          <cell r="B185" t="e">
            <v>#NUM!</v>
          </cell>
          <cell r="C185">
            <v>0</v>
          </cell>
          <cell r="D185" t="e">
            <v>#NUM!</v>
          </cell>
          <cell r="L185" t="str">
            <v>Saint Barthélemy</v>
          </cell>
          <cell r="P185" t="str">
            <v>Saint Helena</v>
          </cell>
        </row>
        <row r="186">
          <cell r="A186">
            <v>0</v>
          </cell>
          <cell r="B186" t="e">
            <v>#NUM!</v>
          </cell>
          <cell r="C186">
            <v>0</v>
          </cell>
          <cell r="D186" t="e">
            <v>#NUM!</v>
          </cell>
          <cell r="L186" t="str">
            <v>Saint Helena</v>
          </cell>
          <cell r="P186" t="str">
            <v>Saint Kitts And Nevis</v>
          </cell>
        </row>
        <row r="187">
          <cell r="A187">
            <v>0</v>
          </cell>
          <cell r="B187" t="e">
            <v>#NUM!</v>
          </cell>
          <cell r="C187">
            <v>0</v>
          </cell>
          <cell r="D187" t="e">
            <v>#NUM!</v>
          </cell>
          <cell r="L187" t="str">
            <v>Saint Kitts And Nevis</v>
          </cell>
          <cell r="P187" t="str">
            <v>Saint Lucia</v>
          </cell>
        </row>
        <row r="188">
          <cell r="A188">
            <v>0</v>
          </cell>
          <cell r="B188" t="e">
            <v>#NUM!</v>
          </cell>
          <cell r="C188">
            <v>0</v>
          </cell>
          <cell r="D188" t="e">
            <v>#NUM!</v>
          </cell>
          <cell r="L188" t="str">
            <v>Saint Lucia</v>
          </cell>
          <cell r="P188" t="str">
            <v>Saint Martin</v>
          </cell>
        </row>
        <row r="189">
          <cell r="A189">
            <v>0</v>
          </cell>
          <cell r="B189" t="e">
            <v>#NUM!</v>
          </cell>
          <cell r="C189">
            <v>0</v>
          </cell>
          <cell r="D189" t="e">
            <v>#NUM!</v>
          </cell>
          <cell r="L189" t="str">
            <v>Saint Martin</v>
          </cell>
          <cell r="P189" t="str">
            <v>Saint Pierre And Miquelon</v>
          </cell>
        </row>
        <row r="190">
          <cell r="A190">
            <v>0</v>
          </cell>
          <cell r="B190" t="e">
            <v>#NUM!</v>
          </cell>
          <cell r="C190">
            <v>0</v>
          </cell>
          <cell r="D190" t="e">
            <v>#NUM!</v>
          </cell>
          <cell r="L190" t="str">
            <v>Saint Pierre And Miquelon</v>
          </cell>
          <cell r="P190" t="str">
            <v>Saint Vincent And The Grenadines</v>
          </cell>
        </row>
        <row r="191">
          <cell r="A191">
            <v>0</v>
          </cell>
          <cell r="B191" t="e">
            <v>#NUM!</v>
          </cell>
          <cell r="C191">
            <v>0</v>
          </cell>
          <cell r="D191" t="e">
            <v>#NUM!</v>
          </cell>
          <cell r="L191" t="str">
            <v>Saint Vincent And The Grenadines</v>
          </cell>
          <cell r="P191" t="str">
            <v>Samoa</v>
          </cell>
        </row>
        <row r="192">
          <cell r="A192">
            <v>0</v>
          </cell>
          <cell r="B192" t="e">
            <v>#NUM!</v>
          </cell>
          <cell r="C192">
            <v>0</v>
          </cell>
          <cell r="D192" t="e">
            <v>#NUM!</v>
          </cell>
          <cell r="L192" t="str">
            <v>Samoa</v>
          </cell>
          <cell r="P192" t="str">
            <v>San Marino</v>
          </cell>
        </row>
        <row r="193">
          <cell r="A193">
            <v>0</v>
          </cell>
          <cell r="B193" t="e">
            <v>#NUM!</v>
          </cell>
          <cell r="C193">
            <v>0</v>
          </cell>
          <cell r="D193" t="e">
            <v>#NUM!</v>
          </cell>
          <cell r="L193" t="str">
            <v>San Marino</v>
          </cell>
          <cell r="P193" t="str">
            <v>Sao Tome And Principe</v>
          </cell>
        </row>
        <row r="194">
          <cell r="A194">
            <v>0</v>
          </cell>
          <cell r="B194" t="e">
            <v>#NUM!</v>
          </cell>
          <cell r="C194">
            <v>0</v>
          </cell>
          <cell r="D194" t="e">
            <v>#NUM!</v>
          </cell>
          <cell r="L194" t="str">
            <v>Sao Tome And Principe</v>
          </cell>
          <cell r="P194" t="str">
            <v>Saudi Arabia</v>
          </cell>
        </row>
        <row r="195">
          <cell r="A195">
            <v>0</v>
          </cell>
          <cell r="B195" t="e">
            <v>#NUM!</v>
          </cell>
          <cell r="C195">
            <v>0</v>
          </cell>
          <cell r="D195" t="e">
            <v>#NUM!</v>
          </cell>
          <cell r="L195" t="str">
            <v>Saudi Arabia</v>
          </cell>
          <cell r="P195" t="str">
            <v>Senegal</v>
          </cell>
        </row>
        <row r="196">
          <cell r="A196">
            <v>0</v>
          </cell>
          <cell r="B196" t="e">
            <v>#NUM!</v>
          </cell>
          <cell r="C196">
            <v>0</v>
          </cell>
          <cell r="D196" t="e">
            <v>#NUM!</v>
          </cell>
          <cell r="L196" t="str">
            <v>Senegal</v>
          </cell>
          <cell r="P196" t="str">
            <v>Serbia</v>
          </cell>
        </row>
        <row r="197">
          <cell r="A197">
            <v>0</v>
          </cell>
          <cell r="B197" t="e">
            <v>#NUM!</v>
          </cell>
          <cell r="C197">
            <v>0</v>
          </cell>
          <cell r="D197" t="e">
            <v>#NUM!</v>
          </cell>
          <cell r="L197" t="str">
            <v>Serbia</v>
          </cell>
          <cell r="P197" t="str">
            <v>Seychelles</v>
          </cell>
        </row>
        <row r="198">
          <cell r="A198">
            <v>0</v>
          </cell>
          <cell r="B198" t="e">
            <v>#NUM!</v>
          </cell>
          <cell r="C198">
            <v>0</v>
          </cell>
          <cell r="D198" t="e">
            <v>#NUM!</v>
          </cell>
          <cell r="L198" t="str">
            <v>Seychelles</v>
          </cell>
          <cell r="P198" t="str">
            <v>Sierra Leone</v>
          </cell>
        </row>
        <row r="199">
          <cell r="A199">
            <v>0</v>
          </cell>
          <cell r="B199" t="e">
            <v>#NUM!</v>
          </cell>
          <cell r="C199">
            <v>0</v>
          </cell>
          <cell r="D199" t="e">
            <v>#NUM!</v>
          </cell>
          <cell r="L199" t="str">
            <v>Sierra Leone</v>
          </cell>
          <cell r="P199" t="str">
            <v>Singapore</v>
          </cell>
        </row>
        <row r="200">
          <cell r="A200">
            <v>0</v>
          </cell>
          <cell r="B200" t="e">
            <v>#NUM!</v>
          </cell>
          <cell r="C200">
            <v>0</v>
          </cell>
          <cell r="D200" t="e">
            <v>#NUM!</v>
          </cell>
          <cell r="L200" t="str">
            <v>Singapore</v>
          </cell>
          <cell r="P200" t="str">
            <v>Slovakia</v>
          </cell>
        </row>
        <row r="201">
          <cell r="A201">
            <v>0</v>
          </cell>
          <cell r="B201" t="e">
            <v>#NUM!</v>
          </cell>
          <cell r="C201">
            <v>0</v>
          </cell>
          <cell r="D201" t="e">
            <v>#NUM!</v>
          </cell>
          <cell r="L201" t="str">
            <v>Slovakia</v>
          </cell>
          <cell r="P201" t="str">
            <v>Slovenia</v>
          </cell>
        </row>
        <row r="202">
          <cell r="A202">
            <v>0</v>
          </cell>
          <cell r="B202" t="e">
            <v>#NUM!</v>
          </cell>
          <cell r="C202">
            <v>0</v>
          </cell>
          <cell r="D202" t="e">
            <v>#NUM!</v>
          </cell>
          <cell r="L202" t="str">
            <v>Slovenia</v>
          </cell>
          <cell r="P202" t="str">
            <v>Solomon Islands</v>
          </cell>
        </row>
        <row r="203">
          <cell r="A203">
            <v>0</v>
          </cell>
          <cell r="B203" t="e">
            <v>#NUM!</v>
          </cell>
          <cell r="C203">
            <v>0</v>
          </cell>
          <cell r="D203" t="e">
            <v>#NUM!</v>
          </cell>
          <cell r="L203" t="str">
            <v>Solomon Islands</v>
          </cell>
          <cell r="P203" t="str">
            <v>Somalia</v>
          </cell>
        </row>
        <row r="204">
          <cell r="A204">
            <v>0</v>
          </cell>
          <cell r="B204" t="e">
            <v>#NUM!</v>
          </cell>
          <cell r="C204">
            <v>0</v>
          </cell>
          <cell r="D204" t="e">
            <v>#NUM!</v>
          </cell>
          <cell r="L204" t="str">
            <v>Somalia</v>
          </cell>
          <cell r="P204" t="str">
            <v>South Africa</v>
          </cell>
        </row>
        <row r="205">
          <cell r="A205">
            <v>0</v>
          </cell>
          <cell r="B205" t="e">
            <v>#NUM!</v>
          </cell>
          <cell r="C205">
            <v>0</v>
          </cell>
          <cell r="D205" t="e">
            <v>#NUM!</v>
          </cell>
          <cell r="L205" t="str">
            <v>South Africa</v>
          </cell>
          <cell r="P205" t="str">
            <v>South Georgia And The South Sandwich Islands</v>
          </cell>
        </row>
        <row r="206">
          <cell r="A206">
            <v>0</v>
          </cell>
          <cell r="B206" t="e">
            <v>#NUM!</v>
          </cell>
          <cell r="C206">
            <v>0</v>
          </cell>
          <cell r="D206" t="e">
            <v>#NUM!</v>
          </cell>
          <cell r="L206" t="str">
            <v>South Georgia And The South Sandwich Islands</v>
          </cell>
          <cell r="P206" t="str">
            <v>Spain</v>
          </cell>
        </row>
        <row r="207">
          <cell r="A207">
            <v>0</v>
          </cell>
          <cell r="B207" t="e">
            <v>#NUM!</v>
          </cell>
          <cell r="C207">
            <v>0</v>
          </cell>
          <cell r="D207" t="e">
            <v>#NUM!</v>
          </cell>
          <cell r="L207" t="str">
            <v>Spain</v>
          </cell>
          <cell r="P207" t="str">
            <v>Sri Lanka</v>
          </cell>
        </row>
        <row r="208">
          <cell r="A208">
            <v>0</v>
          </cell>
          <cell r="B208" t="e">
            <v>#NUM!</v>
          </cell>
          <cell r="C208">
            <v>0</v>
          </cell>
          <cell r="D208" t="e">
            <v>#NUM!</v>
          </cell>
          <cell r="L208" t="str">
            <v>Sri Lanka</v>
          </cell>
          <cell r="P208" t="str">
            <v>Sudan</v>
          </cell>
        </row>
        <row r="209">
          <cell r="A209">
            <v>0</v>
          </cell>
          <cell r="B209" t="e">
            <v>#NUM!</v>
          </cell>
          <cell r="C209">
            <v>0</v>
          </cell>
          <cell r="D209" t="e">
            <v>#NUM!</v>
          </cell>
          <cell r="L209" t="str">
            <v>Sudan</v>
          </cell>
          <cell r="P209" t="str">
            <v>Suriname</v>
          </cell>
        </row>
        <row r="210">
          <cell r="A210">
            <v>0</v>
          </cell>
          <cell r="B210" t="e">
            <v>#NUM!</v>
          </cell>
          <cell r="C210">
            <v>0</v>
          </cell>
          <cell r="D210" t="e">
            <v>#NUM!</v>
          </cell>
          <cell r="L210" t="str">
            <v>Suriname</v>
          </cell>
          <cell r="P210" t="str">
            <v>Svalbard And Jan Mayen</v>
          </cell>
        </row>
        <row r="211">
          <cell r="A211">
            <v>0</v>
          </cell>
          <cell r="B211" t="e">
            <v>#NUM!</v>
          </cell>
          <cell r="C211">
            <v>0</v>
          </cell>
          <cell r="D211" t="e">
            <v>#NUM!</v>
          </cell>
          <cell r="L211" t="str">
            <v>Svalbard And Jan Mayen</v>
          </cell>
          <cell r="P211" t="str">
            <v>Swaziland</v>
          </cell>
        </row>
        <row r="212">
          <cell r="A212">
            <v>0</v>
          </cell>
          <cell r="B212" t="e">
            <v>#NUM!</v>
          </cell>
          <cell r="C212">
            <v>0</v>
          </cell>
          <cell r="D212" t="e">
            <v>#NUM!</v>
          </cell>
          <cell r="L212" t="str">
            <v>Swaziland</v>
          </cell>
          <cell r="P212" t="str">
            <v>Sweden</v>
          </cell>
        </row>
        <row r="213">
          <cell r="A213">
            <v>0</v>
          </cell>
          <cell r="B213" t="e">
            <v>#NUM!</v>
          </cell>
          <cell r="C213">
            <v>0</v>
          </cell>
          <cell r="D213" t="e">
            <v>#NUM!</v>
          </cell>
          <cell r="L213" t="str">
            <v>Sweden</v>
          </cell>
          <cell r="P213" t="str">
            <v>Switzerland</v>
          </cell>
        </row>
        <row r="214">
          <cell r="A214">
            <v>0</v>
          </cell>
          <cell r="B214" t="e">
            <v>#NUM!</v>
          </cell>
          <cell r="C214">
            <v>0</v>
          </cell>
          <cell r="D214" t="e">
            <v>#NUM!</v>
          </cell>
          <cell r="L214" t="str">
            <v>Switzerland</v>
          </cell>
          <cell r="P214" t="str">
            <v>Syrian Arab Republic</v>
          </cell>
        </row>
        <row r="215">
          <cell r="A215">
            <v>0</v>
          </cell>
          <cell r="B215" t="e">
            <v>#NUM!</v>
          </cell>
          <cell r="C215">
            <v>0</v>
          </cell>
          <cell r="D215" t="e">
            <v>#NUM!</v>
          </cell>
          <cell r="L215" t="str">
            <v>Syrian Arab Republic</v>
          </cell>
          <cell r="P215" t="str">
            <v>Taiwan, Province Of China</v>
          </cell>
        </row>
        <row r="216">
          <cell r="A216">
            <v>0</v>
          </cell>
          <cell r="B216" t="e">
            <v>#NUM!</v>
          </cell>
          <cell r="C216">
            <v>0</v>
          </cell>
          <cell r="D216" t="e">
            <v>#NUM!</v>
          </cell>
          <cell r="L216" t="str">
            <v>Taiwan, Province Of China</v>
          </cell>
          <cell r="P216" t="str">
            <v>Tajikistan</v>
          </cell>
        </row>
        <row r="217">
          <cell r="C217">
            <v>0</v>
          </cell>
          <cell r="D217" t="e">
            <v>#NUM!</v>
          </cell>
          <cell r="L217" t="str">
            <v>Tajikistan</v>
          </cell>
          <cell r="P217" t="str">
            <v>Tanzania, United Republic Of</v>
          </cell>
        </row>
        <row r="218">
          <cell r="C218">
            <v>0</v>
          </cell>
          <cell r="D218" t="e">
            <v>#NUM!</v>
          </cell>
          <cell r="L218" t="str">
            <v>Tanzania, United Republic Of</v>
          </cell>
          <cell r="P218" t="str">
            <v>Thailand</v>
          </cell>
        </row>
        <row r="219">
          <cell r="C219">
            <v>0</v>
          </cell>
          <cell r="D219" t="e">
            <v>#NUM!</v>
          </cell>
          <cell r="L219" t="str">
            <v>Thailand</v>
          </cell>
          <cell r="P219" t="str">
            <v>Timor-Leste</v>
          </cell>
        </row>
        <row r="220">
          <cell r="C220">
            <v>0</v>
          </cell>
          <cell r="D220" t="e">
            <v>#NUM!</v>
          </cell>
          <cell r="L220" t="str">
            <v>Timor-Leste</v>
          </cell>
          <cell r="P220" t="str">
            <v>Togo</v>
          </cell>
        </row>
        <row r="221">
          <cell r="C221">
            <v>0</v>
          </cell>
          <cell r="D221" t="e">
            <v>#NUM!</v>
          </cell>
          <cell r="L221" t="str">
            <v>Togo</v>
          </cell>
          <cell r="P221" t="str">
            <v>Tokelau</v>
          </cell>
        </row>
        <row r="222">
          <cell r="C222">
            <v>0</v>
          </cell>
          <cell r="D222" t="e">
            <v>#NUM!</v>
          </cell>
          <cell r="L222" t="str">
            <v>Tokelau</v>
          </cell>
          <cell r="P222" t="str">
            <v>Tonga</v>
          </cell>
        </row>
        <row r="223">
          <cell r="C223">
            <v>0</v>
          </cell>
          <cell r="D223" t="e">
            <v>#NUM!</v>
          </cell>
          <cell r="L223" t="str">
            <v>Tonga</v>
          </cell>
          <cell r="P223" t="str">
            <v>Trinidad And Tobago</v>
          </cell>
        </row>
        <row r="224">
          <cell r="C224">
            <v>0</v>
          </cell>
          <cell r="D224" t="e">
            <v>#NUM!</v>
          </cell>
          <cell r="L224" t="str">
            <v>Trinidad And Tobago</v>
          </cell>
          <cell r="P224" t="str">
            <v>Tunisia</v>
          </cell>
        </row>
        <row r="225">
          <cell r="C225">
            <v>0</v>
          </cell>
          <cell r="D225" t="e">
            <v>#NUM!</v>
          </cell>
          <cell r="L225" t="str">
            <v>Tunisia</v>
          </cell>
          <cell r="P225" t="str">
            <v>Turkey</v>
          </cell>
        </row>
        <row r="226">
          <cell r="C226">
            <v>0</v>
          </cell>
          <cell r="D226" t="e">
            <v>#NUM!</v>
          </cell>
          <cell r="L226" t="str">
            <v>Turkey</v>
          </cell>
          <cell r="P226" t="str">
            <v>Turkmenistan</v>
          </cell>
        </row>
        <row r="227">
          <cell r="C227">
            <v>0</v>
          </cell>
          <cell r="D227" t="e">
            <v>#NUM!</v>
          </cell>
          <cell r="L227" t="str">
            <v>Turkmenistan</v>
          </cell>
          <cell r="P227" t="str">
            <v>Turks And Caicos Islands</v>
          </cell>
        </row>
        <row r="228">
          <cell r="C228">
            <v>0</v>
          </cell>
          <cell r="D228" t="e">
            <v>#NUM!</v>
          </cell>
          <cell r="L228" t="str">
            <v>Turks And Caicos Islands</v>
          </cell>
          <cell r="P228" t="str">
            <v>Tuvalu</v>
          </cell>
        </row>
        <row r="229">
          <cell r="C229">
            <v>0</v>
          </cell>
          <cell r="D229" t="e">
            <v>#NUM!</v>
          </cell>
          <cell r="L229" t="str">
            <v>Tuvalu</v>
          </cell>
          <cell r="P229" t="str">
            <v>Uganda</v>
          </cell>
        </row>
        <row r="230">
          <cell r="C230">
            <v>0</v>
          </cell>
          <cell r="D230" t="e">
            <v>#NUM!</v>
          </cell>
          <cell r="L230" t="str">
            <v>Uganda</v>
          </cell>
          <cell r="P230" t="str">
            <v>Ukraine</v>
          </cell>
        </row>
        <row r="231">
          <cell r="C231">
            <v>0</v>
          </cell>
          <cell r="D231" t="e">
            <v>#NUM!</v>
          </cell>
          <cell r="L231" t="str">
            <v>Ukraine</v>
          </cell>
          <cell r="P231" t="str">
            <v>United Arab Emirates</v>
          </cell>
        </row>
        <row r="232">
          <cell r="C232">
            <v>0</v>
          </cell>
          <cell r="D232" t="e">
            <v>#NUM!</v>
          </cell>
          <cell r="L232" t="str">
            <v>United Arab Emirates</v>
          </cell>
          <cell r="P232" t="str">
            <v>United Kingdom</v>
          </cell>
        </row>
        <row r="233">
          <cell r="C233">
            <v>0</v>
          </cell>
          <cell r="D233" t="e">
            <v>#NUM!</v>
          </cell>
          <cell r="L233" t="str">
            <v>United Kingdom</v>
          </cell>
          <cell r="P233" t="str">
            <v>United States Minor Outlying Islands</v>
          </cell>
        </row>
        <row r="234">
          <cell r="C234">
            <v>0</v>
          </cell>
          <cell r="D234" t="e">
            <v>#NUM!</v>
          </cell>
          <cell r="L234" t="str">
            <v>United States Minor Outlying Islands</v>
          </cell>
          <cell r="P234" t="str">
            <v>Uruguay</v>
          </cell>
        </row>
        <row r="235">
          <cell r="C235">
            <v>0</v>
          </cell>
          <cell r="D235" t="e">
            <v>#NUM!</v>
          </cell>
          <cell r="L235" t="str">
            <v>Uruguay</v>
          </cell>
          <cell r="P235" t="str">
            <v>Uzbekistan</v>
          </cell>
        </row>
        <row r="236">
          <cell r="C236">
            <v>0</v>
          </cell>
          <cell r="D236" t="e">
            <v>#NUM!</v>
          </cell>
          <cell r="L236" t="str">
            <v>Uzbekistan</v>
          </cell>
          <cell r="P236" t="str">
            <v>Vanuatu</v>
          </cell>
        </row>
        <row r="237">
          <cell r="C237">
            <v>0</v>
          </cell>
          <cell r="D237" t="e">
            <v>#NUM!</v>
          </cell>
          <cell r="L237" t="str">
            <v>Vanuatu</v>
          </cell>
          <cell r="P237" t="str">
            <v>Vatican City State</v>
          </cell>
        </row>
        <row r="238">
          <cell r="C238">
            <v>0</v>
          </cell>
          <cell r="D238" t="e">
            <v>#NUM!</v>
          </cell>
          <cell r="L238" t="str">
            <v>Vatican City State</v>
          </cell>
          <cell r="P238" t="str">
            <v>Venezuela</v>
          </cell>
        </row>
        <row r="239">
          <cell r="C239">
            <v>0</v>
          </cell>
          <cell r="D239" t="e">
            <v>#NUM!</v>
          </cell>
          <cell r="L239" t="str">
            <v>Venezuela</v>
          </cell>
          <cell r="P239" t="str">
            <v>Viet Nam</v>
          </cell>
        </row>
        <row r="240">
          <cell r="C240">
            <v>0</v>
          </cell>
          <cell r="D240" t="e">
            <v>#NUM!</v>
          </cell>
          <cell r="L240" t="str">
            <v>Viet Nam</v>
          </cell>
          <cell r="P240" t="str">
            <v>Virgin Islands, British</v>
          </cell>
        </row>
        <row r="241">
          <cell r="C241">
            <v>0</v>
          </cell>
          <cell r="D241" t="e">
            <v>#NUM!</v>
          </cell>
          <cell r="L241" t="str">
            <v>Virgin Islands, British</v>
          </cell>
          <cell r="P241" t="str">
            <v>Virgin Islands, U.S.</v>
          </cell>
        </row>
        <row r="242">
          <cell r="C242">
            <v>0</v>
          </cell>
          <cell r="D242" t="e">
            <v>#NUM!</v>
          </cell>
          <cell r="L242" t="str">
            <v>Virgin Islands, U.S.</v>
          </cell>
          <cell r="P242" t="str">
            <v>Wallis And Futuna</v>
          </cell>
        </row>
        <row r="243">
          <cell r="C243">
            <v>0</v>
          </cell>
          <cell r="D243" t="e">
            <v>#NUM!</v>
          </cell>
          <cell r="L243" t="str">
            <v>Wallis And Futuna</v>
          </cell>
          <cell r="P243" t="str">
            <v>Western Sahara</v>
          </cell>
        </row>
        <row r="244">
          <cell r="C244">
            <v>0</v>
          </cell>
          <cell r="D244" t="e">
            <v>#NUM!</v>
          </cell>
          <cell r="L244" t="str">
            <v>Western Sahara</v>
          </cell>
          <cell r="P244" t="str">
            <v>Yemen</v>
          </cell>
        </row>
        <row r="245">
          <cell r="C245">
            <v>0</v>
          </cell>
          <cell r="D245" t="e">
            <v>#NUM!</v>
          </cell>
          <cell r="L245" t="str">
            <v>Yemen</v>
          </cell>
          <cell r="P245" t="str">
            <v>Zambia</v>
          </cell>
        </row>
        <row r="246">
          <cell r="C246">
            <v>0</v>
          </cell>
          <cell r="D246" t="e">
            <v>#NUM!</v>
          </cell>
          <cell r="L246" t="str">
            <v>Zambia</v>
          </cell>
          <cell r="P246" t="str">
            <v>Zimbabwe</v>
          </cell>
        </row>
        <row r="247">
          <cell r="C247">
            <v>0</v>
          </cell>
          <cell r="D247" t="e">
            <v>#NUM!</v>
          </cell>
          <cell r="L247" t="str">
            <v>Zimbabwe</v>
          </cell>
        </row>
        <row r="248">
          <cell r="C248">
            <v>0</v>
          </cell>
          <cell r="D248" t="e">
            <v>#NUM!</v>
          </cell>
        </row>
        <row r="249">
          <cell r="C249">
            <v>0</v>
          </cell>
          <cell r="D249" t="e">
            <v>#NUM!</v>
          </cell>
        </row>
        <row r="250">
          <cell r="C250">
            <v>0</v>
          </cell>
          <cell r="D250" t="e">
            <v>#NUM!</v>
          </cell>
        </row>
        <row r="251">
          <cell r="C251">
            <v>0</v>
          </cell>
          <cell r="D251" t="e">
            <v>#NUM!</v>
          </cell>
        </row>
        <row r="252">
          <cell r="C252">
            <v>0</v>
          </cell>
          <cell r="D252" t="e">
            <v>#NUM!</v>
          </cell>
        </row>
        <row r="253">
          <cell r="C253">
            <v>0</v>
          </cell>
          <cell r="D253" t="e">
            <v>#NUM!</v>
          </cell>
        </row>
        <row r="254">
          <cell r="C254">
            <v>0</v>
          </cell>
          <cell r="D254" t="e">
            <v>#NUM!</v>
          </cell>
        </row>
        <row r="255">
          <cell r="C255">
            <v>0</v>
          </cell>
          <cell r="D255" t="e">
            <v>#NUM!</v>
          </cell>
        </row>
        <row r="256">
          <cell r="C256">
            <v>0</v>
          </cell>
          <cell r="D256" t="e">
            <v>#NUM!</v>
          </cell>
        </row>
        <row r="257">
          <cell r="C257">
            <v>0</v>
          </cell>
          <cell r="D257" t="e">
            <v>#NUM!</v>
          </cell>
        </row>
        <row r="258">
          <cell r="C258">
            <v>0</v>
          </cell>
          <cell r="D258" t="e">
            <v>#NUM!</v>
          </cell>
        </row>
        <row r="259">
          <cell r="C259">
            <v>0</v>
          </cell>
          <cell r="D259" t="e">
            <v>#NUM!</v>
          </cell>
        </row>
        <row r="260">
          <cell r="C260">
            <v>0</v>
          </cell>
          <cell r="D260" t="e">
            <v>#NUM!</v>
          </cell>
        </row>
        <row r="261">
          <cell r="C261">
            <v>0</v>
          </cell>
          <cell r="D261" t="e">
            <v>#NUM!</v>
          </cell>
        </row>
        <row r="262">
          <cell r="C262">
            <v>0</v>
          </cell>
          <cell r="D262" t="e">
            <v>#NUM!</v>
          </cell>
        </row>
        <row r="263">
          <cell r="C263">
            <v>0</v>
          </cell>
          <cell r="D263" t="e">
            <v>#NUM!</v>
          </cell>
        </row>
        <row r="264">
          <cell r="C264">
            <v>0</v>
          </cell>
          <cell r="D264" t="e">
            <v>#NUM!</v>
          </cell>
        </row>
        <row r="265">
          <cell r="C265">
            <v>0</v>
          </cell>
          <cell r="D265" t="e">
            <v>#NUM!</v>
          </cell>
        </row>
        <row r="266">
          <cell r="C266">
            <v>0</v>
          </cell>
          <cell r="D266" t="e">
            <v>#NUM!</v>
          </cell>
        </row>
        <row r="267">
          <cell r="C267">
            <v>0</v>
          </cell>
          <cell r="D267" t="e">
            <v>#NUM!</v>
          </cell>
        </row>
        <row r="268">
          <cell r="C268">
            <v>0</v>
          </cell>
          <cell r="D268" t="e">
            <v>#NUM!</v>
          </cell>
        </row>
        <row r="269">
          <cell r="C269">
            <v>0</v>
          </cell>
          <cell r="D269" t="e">
            <v>#NUM!</v>
          </cell>
        </row>
        <row r="270">
          <cell r="C270">
            <v>0</v>
          </cell>
          <cell r="D270" t="e">
            <v>#NUM!</v>
          </cell>
        </row>
        <row r="271">
          <cell r="C271">
            <v>0</v>
          </cell>
          <cell r="D271" t="e">
            <v>#NUM!</v>
          </cell>
        </row>
        <row r="272">
          <cell r="C272">
            <v>0</v>
          </cell>
          <cell r="D272" t="e">
            <v>#NUM!</v>
          </cell>
        </row>
        <row r="273">
          <cell r="C273">
            <v>0</v>
          </cell>
          <cell r="D273" t="e">
            <v>#NUM!</v>
          </cell>
        </row>
        <row r="274">
          <cell r="C274">
            <v>0</v>
          </cell>
          <cell r="D274" t="e">
            <v>#NUM!</v>
          </cell>
        </row>
        <row r="275">
          <cell r="C275">
            <v>0</v>
          </cell>
          <cell r="D275" t="e">
            <v>#NUM!</v>
          </cell>
        </row>
        <row r="276">
          <cell r="C276">
            <v>0</v>
          </cell>
          <cell r="D276" t="e">
            <v>#NUM!</v>
          </cell>
        </row>
        <row r="277">
          <cell r="C277">
            <v>0</v>
          </cell>
          <cell r="D277" t="e">
            <v>#NUM!</v>
          </cell>
        </row>
        <row r="278">
          <cell r="C278">
            <v>0</v>
          </cell>
          <cell r="D278" t="e">
            <v>#NUM!</v>
          </cell>
        </row>
        <row r="279">
          <cell r="C279">
            <v>0</v>
          </cell>
          <cell r="D279" t="e">
            <v>#NUM!</v>
          </cell>
        </row>
        <row r="280">
          <cell r="C280">
            <v>0</v>
          </cell>
          <cell r="D280" t="e">
            <v>#NUM!</v>
          </cell>
        </row>
        <row r="281">
          <cell r="C281">
            <v>0</v>
          </cell>
          <cell r="D281" t="e">
            <v>#NUM!</v>
          </cell>
        </row>
        <row r="282">
          <cell r="C282">
            <v>0</v>
          </cell>
          <cell r="D282" t="e">
            <v>#NUM!</v>
          </cell>
        </row>
        <row r="283">
          <cell r="C283">
            <v>0</v>
          </cell>
          <cell r="D283" t="e">
            <v>#NUM!</v>
          </cell>
        </row>
        <row r="284">
          <cell r="C284">
            <v>0</v>
          </cell>
          <cell r="D284" t="e">
            <v>#NUM!</v>
          </cell>
        </row>
        <row r="285">
          <cell r="C285">
            <v>0</v>
          </cell>
          <cell r="D285" t="e">
            <v>#NUM!</v>
          </cell>
        </row>
        <row r="286">
          <cell r="C286">
            <v>0</v>
          </cell>
          <cell r="D286" t="e">
            <v>#NUM!</v>
          </cell>
        </row>
        <row r="287">
          <cell r="C287">
            <v>0</v>
          </cell>
          <cell r="D287" t="e">
            <v>#NUM!</v>
          </cell>
        </row>
        <row r="288">
          <cell r="C288">
            <v>0</v>
          </cell>
          <cell r="D288" t="e">
            <v>#NUM!</v>
          </cell>
        </row>
        <row r="289">
          <cell r="C289">
            <v>0</v>
          </cell>
          <cell r="D289" t="e">
            <v>#NUM!</v>
          </cell>
        </row>
        <row r="290">
          <cell r="C290">
            <v>0</v>
          </cell>
          <cell r="D290" t="e">
            <v>#NUM!</v>
          </cell>
        </row>
        <row r="291">
          <cell r="C291">
            <v>0</v>
          </cell>
          <cell r="D291" t="e">
            <v>#NUM!</v>
          </cell>
        </row>
        <row r="292">
          <cell r="C292">
            <v>0</v>
          </cell>
          <cell r="D292" t="e">
            <v>#NUM!</v>
          </cell>
        </row>
        <row r="293">
          <cell r="C293">
            <v>0</v>
          </cell>
          <cell r="D293" t="e">
            <v>#NUM!</v>
          </cell>
        </row>
        <row r="294">
          <cell r="C294">
            <v>0</v>
          </cell>
          <cell r="D294" t="e">
            <v>#NUM!</v>
          </cell>
        </row>
        <row r="295">
          <cell r="C295">
            <v>0</v>
          </cell>
          <cell r="D295" t="e">
            <v>#NUM!</v>
          </cell>
        </row>
        <row r="296">
          <cell r="C296">
            <v>0</v>
          </cell>
          <cell r="D296" t="e">
            <v>#NUM!</v>
          </cell>
        </row>
        <row r="297">
          <cell r="C297">
            <v>0</v>
          </cell>
          <cell r="D297" t="e">
            <v>#NUM!</v>
          </cell>
        </row>
        <row r="298">
          <cell r="C298">
            <v>0</v>
          </cell>
          <cell r="D298" t="e">
            <v>#NUM!</v>
          </cell>
        </row>
        <row r="299">
          <cell r="C299">
            <v>0</v>
          </cell>
          <cell r="D299" t="e">
            <v>#NUM!</v>
          </cell>
        </row>
        <row r="300">
          <cell r="C300">
            <v>0</v>
          </cell>
          <cell r="D300" t="e">
            <v>#NUM!</v>
          </cell>
        </row>
        <row r="301">
          <cell r="C301">
            <v>0</v>
          </cell>
          <cell r="D301" t="e">
            <v>#NUM!</v>
          </cell>
        </row>
        <row r="302">
          <cell r="C302">
            <v>0</v>
          </cell>
          <cell r="D302" t="e">
            <v>#NUM!</v>
          </cell>
        </row>
        <row r="303">
          <cell r="C303">
            <v>0</v>
          </cell>
          <cell r="D303" t="e">
            <v>#NUM!</v>
          </cell>
        </row>
        <row r="304">
          <cell r="C304">
            <v>0</v>
          </cell>
          <cell r="D304" t="e">
            <v>#NUM!</v>
          </cell>
        </row>
        <row r="305">
          <cell r="C305">
            <v>0</v>
          </cell>
          <cell r="D305" t="e">
            <v>#NUM!</v>
          </cell>
        </row>
        <row r="306">
          <cell r="C306">
            <v>0</v>
          </cell>
          <cell r="D306" t="e">
            <v>#NUM!</v>
          </cell>
        </row>
        <row r="307">
          <cell r="C307">
            <v>0</v>
          </cell>
          <cell r="D307" t="e">
            <v>#NUM!</v>
          </cell>
        </row>
        <row r="308">
          <cell r="C308">
            <v>0</v>
          </cell>
          <cell r="D308" t="e">
            <v>#NUM!</v>
          </cell>
        </row>
        <row r="309">
          <cell r="C309">
            <v>0</v>
          </cell>
          <cell r="D309" t="e">
            <v>#NUM!</v>
          </cell>
        </row>
        <row r="310">
          <cell r="C310">
            <v>0</v>
          </cell>
          <cell r="D310" t="e">
            <v>#NUM!</v>
          </cell>
        </row>
        <row r="311">
          <cell r="C311">
            <v>0</v>
          </cell>
          <cell r="D311" t="e">
            <v>#NUM!</v>
          </cell>
        </row>
        <row r="312">
          <cell r="C312">
            <v>0</v>
          </cell>
          <cell r="D312" t="e">
            <v>#NUM!</v>
          </cell>
        </row>
        <row r="313">
          <cell r="C313">
            <v>0</v>
          </cell>
          <cell r="D313" t="e">
            <v>#NUM!</v>
          </cell>
        </row>
        <row r="314">
          <cell r="C314">
            <v>0</v>
          </cell>
          <cell r="D314" t="e">
            <v>#NUM!</v>
          </cell>
        </row>
        <row r="315">
          <cell r="C315">
            <v>0</v>
          </cell>
          <cell r="D315" t="e">
            <v>#NUM!</v>
          </cell>
        </row>
        <row r="316">
          <cell r="C316">
            <v>0</v>
          </cell>
          <cell r="D316" t="e">
            <v>#NUM!</v>
          </cell>
        </row>
        <row r="317">
          <cell r="C317">
            <v>0</v>
          </cell>
          <cell r="D317" t="e">
            <v>#NUM!</v>
          </cell>
        </row>
        <row r="318">
          <cell r="C318">
            <v>0</v>
          </cell>
          <cell r="D318" t="e">
            <v>#NUM!</v>
          </cell>
        </row>
        <row r="319">
          <cell r="C319">
            <v>0</v>
          </cell>
          <cell r="D319" t="e">
            <v>#NUM!</v>
          </cell>
        </row>
        <row r="320">
          <cell r="C320">
            <v>0</v>
          </cell>
          <cell r="D320" t="e">
            <v>#NUM!</v>
          </cell>
        </row>
        <row r="321">
          <cell r="C321">
            <v>0</v>
          </cell>
          <cell r="D321" t="e">
            <v>#NUM!</v>
          </cell>
        </row>
        <row r="322">
          <cell r="C322">
            <v>0</v>
          </cell>
          <cell r="D322" t="e">
            <v>#NUM!</v>
          </cell>
        </row>
        <row r="323">
          <cell r="C323">
            <v>0</v>
          </cell>
          <cell r="D323" t="e">
            <v>#NUM!</v>
          </cell>
        </row>
        <row r="324">
          <cell r="C324">
            <v>0</v>
          </cell>
          <cell r="D324" t="e">
            <v>#NUM!</v>
          </cell>
        </row>
        <row r="325">
          <cell r="C325">
            <v>0</v>
          </cell>
          <cell r="D325" t="e">
            <v>#NUM!</v>
          </cell>
        </row>
        <row r="326">
          <cell r="C326">
            <v>0</v>
          </cell>
          <cell r="D326" t="e">
            <v>#NUM!</v>
          </cell>
        </row>
        <row r="327">
          <cell r="C327">
            <v>0</v>
          </cell>
          <cell r="D327" t="e">
            <v>#NUM!</v>
          </cell>
        </row>
        <row r="328">
          <cell r="C328">
            <v>0</v>
          </cell>
          <cell r="D328" t="e">
            <v>#NUM!</v>
          </cell>
        </row>
        <row r="329">
          <cell r="C329">
            <v>0</v>
          </cell>
          <cell r="D329" t="e">
            <v>#NUM!</v>
          </cell>
        </row>
        <row r="330">
          <cell r="C330">
            <v>0</v>
          </cell>
          <cell r="D330" t="e">
            <v>#NUM!</v>
          </cell>
        </row>
        <row r="331">
          <cell r="C331">
            <v>0</v>
          </cell>
          <cell r="D331" t="e">
            <v>#NUM!</v>
          </cell>
        </row>
        <row r="332">
          <cell r="C332">
            <v>0</v>
          </cell>
          <cell r="D332" t="e">
            <v>#NUM!</v>
          </cell>
        </row>
        <row r="333">
          <cell r="C333">
            <v>0</v>
          </cell>
          <cell r="D333" t="e">
            <v>#NUM!</v>
          </cell>
        </row>
        <row r="334">
          <cell r="C334">
            <v>0</v>
          </cell>
          <cell r="D334" t="e">
            <v>#NUM!</v>
          </cell>
        </row>
        <row r="335">
          <cell r="C335">
            <v>0</v>
          </cell>
          <cell r="D335" t="e">
            <v>#NUM!</v>
          </cell>
        </row>
        <row r="336">
          <cell r="C336">
            <v>0</v>
          </cell>
          <cell r="D336" t="e">
            <v>#NUM!</v>
          </cell>
        </row>
        <row r="337">
          <cell r="C337">
            <v>0</v>
          </cell>
          <cell r="D337" t="e">
            <v>#NUM!</v>
          </cell>
        </row>
        <row r="338">
          <cell r="C338">
            <v>0</v>
          </cell>
          <cell r="D338" t="e">
            <v>#NUM!</v>
          </cell>
        </row>
        <row r="339">
          <cell r="C339">
            <v>0</v>
          </cell>
          <cell r="D339" t="e">
            <v>#NUM!</v>
          </cell>
        </row>
        <row r="340">
          <cell r="C340">
            <v>0</v>
          </cell>
          <cell r="D340" t="e">
            <v>#NUM!</v>
          </cell>
        </row>
        <row r="341">
          <cell r="C341">
            <v>0</v>
          </cell>
          <cell r="D341" t="e">
            <v>#NUM!</v>
          </cell>
        </row>
        <row r="342">
          <cell r="C342">
            <v>0</v>
          </cell>
          <cell r="D342" t="e">
            <v>#NUM!</v>
          </cell>
        </row>
        <row r="343">
          <cell r="C343">
            <v>0</v>
          </cell>
          <cell r="D343" t="e">
            <v>#NUM!</v>
          </cell>
        </row>
        <row r="344">
          <cell r="C344">
            <v>0</v>
          </cell>
          <cell r="D344" t="e">
            <v>#NUM!</v>
          </cell>
        </row>
        <row r="345">
          <cell r="C345">
            <v>0</v>
          </cell>
          <cell r="D345" t="e">
            <v>#NUM!</v>
          </cell>
        </row>
        <row r="346">
          <cell r="C346">
            <v>0</v>
          </cell>
          <cell r="D346" t="e">
            <v>#NUM!</v>
          </cell>
        </row>
        <row r="347">
          <cell r="C347">
            <v>0</v>
          </cell>
          <cell r="D347" t="e">
            <v>#NUM!</v>
          </cell>
        </row>
        <row r="348">
          <cell r="C348">
            <v>0</v>
          </cell>
          <cell r="D348" t="e">
            <v>#NUM!</v>
          </cell>
        </row>
        <row r="349">
          <cell r="C349">
            <v>0</v>
          </cell>
          <cell r="D349" t="e">
            <v>#NUM!</v>
          </cell>
        </row>
        <row r="350">
          <cell r="C350">
            <v>0</v>
          </cell>
          <cell r="D350" t="e">
            <v>#NUM!</v>
          </cell>
        </row>
        <row r="351">
          <cell r="C351">
            <v>0</v>
          </cell>
          <cell r="D351" t="e">
            <v>#NUM!</v>
          </cell>
        </row>
        <row r="352">
          <cell r="C352">
            <v>0</v>
          </cell>
          <cell r="D352" t="e">
            <v>#NUM!</v>
          </cell>
        </row>
        <row r="353">
          <cell r="C353">
            <v>0</v>
          </cell>
          <cell r="D353" t="e">
            <v>#NUM!</v>
          </cell>
        </row>
        <row r="354">
          <cell r="C354">
            <v>0</v>
          </cell>
          <cell r="D354" t="e">
            <v>#NUM!</v>
          </cell>
        </row>
        <row r="355">
          <cell r="C355">
            <v>0</v>
          </cell>
          <cell r="D355" t="e">
            <v>#NUM!</v>
          </cell>
        </row>
        <row r="356">
          <cell r="C356">
            <v>0</v>
          </cell>
          <cell r="D356" t="e">
            <v>#NUM!</v>
          </cell>
        </row>
        <row r="357">
          <cell r="C357">
            <v>0</v>
          </cell>
          <cell r="D357" t="e">
            <v>#NUM!</v>
          </cell>
        </row>
        <row r="358">
          <cell r="C358">
            <v>0</v>
          </cell>
          <cell r="D358" t="e">
            <v>#NUM!</v>
          </cell>
        </row>
        <row r="359">
          <cell r="C359">
            <v>0</v>
          </cell>
          <cell r="D359" t="e">
            <v>#NUM!</v>
          </cell>
        </row>
        <row r="360">
          <cell r="C360">
            <v>0</v>
          </cell>
          <cell r="D360" t="e">
            <v>#NUM!</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
      <sheetName val="PSL for Lists"/>
      <sheetName val="D - Comments"/>
      <sheetName val="D - RP, 1"/>
      <sheetName val="D - 2A (Pivot)"/>
      <sheetName val="D - 2B (Pivot)"/>
      <sheetName val="D - 3 A-C"/>
      <sheetName val="D - 3 D-F"/>
      <sheetName val="D - 3 G-K"/>
      <sheetName val="D - 3 L-M"/>
      <sheetName val="D - 3 N-P"/>
      <sheetName val="D - 4 Pt 1"/>
      <sheetName val="D - 4 Pt 2"/>
      <sheetName val="D - 4 Pt 3"/>
      <sheetName val="D - 4 Pt 4"/>
      <sheetName val="D - 4 Pt 5"/>
      <sheetName val="D - 4 Pt 6"/>
      <sheetName val="D - 4 Pt 7"/>
      <sheetName val="D - 4 Pt 8"/>
      <sheetName val="D - 4 Pt 9"/>
      <sheetName val="D - 5 Pt 1"/>
      <sheetName val="D - 5 Pt 2"/>
      <sheetName val="D - 5 Pt 3"/>
      <sheetName val="D - 5 Pt 4"/>
      <sheetName val="D - 5 Pt 5"/>
      <sheetName val="D - 5 Pt 6"/>
      <sheetName val="D - 5 Pt 7"/>
      <sheetName val="D - 5 Pt 8"/>
      <sheetName val="D - 6 Pt 1"/>
      <sheetName val="D - 6 Pt 2"/>
      <sheetName val="D - 7 (Pivot)"/>
      <sheetName val="D - 7B, 8"/>
      <sheetName val="D - 9AB, 9DE, 10"/>
      <sheetName val="D - 9C (Pivot)"/>
      <sheetName val="D - 11"/>
      <sheetName val="D - 12 (Pivot)"/>
      <sheetName val="D - 13"/>
      <sheetName val="D - 14a (Pivot)"/>
      <sheetName val="D - Ratios (Pivot)"/>
      <sheetName val="D - 15a (Pivot)"/>
      <sheetName val="D - 15b B (Pivot)"/>
      <sheetName val="D - 14b, 15b, 16CD"/>
      <sheetName val="D - 16 A (Pivot)"/>
      <sheetName val="D - 16 E (Pivot)"/>
      <sheetName val="D - 17a A (Pivot)"/>
      <sheetName val="D - 17b A (Pivot)"/>
      <sheetName val="D - 17b C (Pivot)"/>
      <sheetName val="D - 17a BC, 17b B 18, 19"/>
      <sheetName val="Cover Page"/>
      <sheetName val="Table of Contents"/>
      <sheetName val="General Instructions"/>
      <sheetName val="Definitions"/>
      <sheetName val="Respondent Profile"/>
      <sheetName val="1.a"/>
      <sheetName val="1.b"/>
      <sheetName val="1.c"/>
      <sheetName val="2"/>
      <sheetName val="3.a"/>
      <sheetName val="3.b"/>
      <sheetName val="3.c"/>
      <sheetName val="3.d"/>
      <sheetName val="3.e"/>
      <sheetName val="3.f"/>
      <sheetName val="3.g"/>
      <sheetName val="3.h"/>
      <sheetName val="3.i"/>
      <sheetName val="4"/>
      <sheetName val="5.a"/>
      <sheetName val="5.b"/>
      <sheetName val="5.c"/>
      <sheetName val="5.d"/>
      <sheetName val="6"/>
      <sheetName val="7"/>
      <sheetName val="8.a"/>
      <sheetName val="8.b"/>
      <sheetName val="9"/>
      <sheetName val="10"/>
      <sheetName val="11.a"/>
      <sheetName val="11.b"/>
      <sheetName val="12"/>
      <sheetName val="13"/>
      <sheetName val="14.a"/>
      <sheetName val="14.b"/>
      <sheetName val="15.a"/>
      <sheetName val="15.b"/>
      <sheetName val="16"/>
      <sheetName val="17.a"/>
      <sheetName val="17.b"/>
      <sheetName val="18"/>
      <sheetName val="19"/>
    </sheetNames>
    <sheetDataSet>
      <sheetData sheetId="0">
        <row r="1">
          <cell r="G1" t="str">
            <v>Yes</v>
          </cell>
          <cell r="I1" t="str">
            <v>Corporate/Whole Organization</v>
          </cell>
          <cell r="X1">
            <v>0</v>
          </cell>
          <cell r="Y1" t="str">
            <v>Components and Manufacturing Materials</v>
          </cell>
          <cell r="Z1" t="str">
            <v>None</v>
          </cell>
          <cell r="AA1" t="str">
            <v>Not Applicable</v>
          </cell>
          <cell r="AB1" t="str">
            <v>Distribution/brokerage/reseller/retail</v>
          </cell>
          <cell r="AH1" t="str">
            <v>Calendar year</v>
          </cell>
          <cell r="AI1" t="e">
            <v>#N/A</v>
          </cell>
          <cell r="BK1" t="e">
            <v>#N/A</v>
          </cell>
          <cell r="BL1" t="e">
            <v>#N/A</v>
          </cell>
          <cell r="BM1" t="str">
            <v>Analytical skill/competency</v>
          </cell>
        </row>
        <row r="2">
          <cell r="G2" t="str">
            <v>No</v>
          </cell>
          <cell r="I2" t="str">
            <v>Business Unit/Division</v>
          </cell>
          <cell r="X2">
            <v>0.01</v>
          </cell>
          <cell r="Y2" t="str">
            <v>Finished Products</v>
          </cell>
          <cell r="Z2" t="str">
            <v>Less than 1 Month</v>
          </cell>
          <cell r="AA2" t="str">
            <v>Less than 1 Month</v>
          </cell>
          <cell r="AB2" t="str">
            <v>Inspection and quality control</v>
          </cell>
          <cell r="AH2" t="str">
            <v>Fiscal year</v>
          </cell>
          <cell r="AI2" t="e">
            <v>#N/A</v>
          </cell>
          <cell r="BK2" t="e">
            <v>#N/A</v>
          </cell>
          <cell r="BL2" t="e">
            <v>#N/A</v>
          </cell>
          <cell r="BM2" t="str">
            <v>Design skill/competency</v>
          </cell>
        </row>
        <row r="3">
          <cell r="X3">
            <v>0.02</v>
          </cell>
          <cell r="Y3" t="str">
            <v>Both</v>
          </cell>
          <cell r="Z3" t="str">
            <v>1 Month</v>
          </cell>
          <cell r="AA3" t="str">
            <v>1-3 Months</v>
          </cell>
          <cell r="AB3" t="str">
            <v>Integration (product, systems integration)</v>
          </cell>
          <cell r="AI3" t="str">
            <v>Little Impact</v>
          </cell>
          <cell r="BK3" t="e">
            <v>#N/A</v>
          </cell>
          <cell r="BL3" t="e">
            <v>#N/A</v>
          </cell>
          <cell r="BM3" t="e">
            <v>#N/A</v>
          </cell>
        </row>
        <row r="4">
          <cell r="X4">
            <v>0.03</v>
          </cell>
          <cell r="Y4" t="str">
            <v>None</v>
          </cell>
          <cell r="Z4" t="str">
            <v>2 Months</v>
          </cell>
          <cell r="AA4" t="str">
            <v>3-6 Months</v>
          </cell>
          <cell r="AB4" t="str">
            <v>Information technology (software, hardware, installation)</v>
          </cell>
          <cell r="AI4" t="e">
            <v>#N/A</v>
          </cell>
          <cell r="BL4" t="e">
            <v>#N/A</v>
          </cell>
          <cell r="BM4" t="str">
            <v>Management or development skill/competency</v>
          </cell>
        </row>
        <row r="5">
          <cell r="X5">
            <v>0.04</v>
          </cell>
          <cell r="Z5" t="str">
            <v>3 Months</v>
          </cell>
          <cell r="AA5" t="str">
            <v>6-12 Months</v>
          </cell>
          <cell r="AB5" t="e">
            <v>#N/A</v>
          </cell>
          <cell r="AI5" t="str">
            <v>Not applicable</v>
          </cell>
          <cell r="BM5" t="e">
            <v>#N/A</v>
          </cell>
        </row>
        <row r="6">
          <cell r="X6">
            <v>0.05</v>
          </cell>
          <cell r="Z6" t="str">
            <v>4 Months</v>
          </cell>
          <cell r="AA6" t="str">
            <v>1-2 Years</v>
          </cell>
          <cell r="AB6" t="str">
            <v>Manufacturing (including assembly)</v>
          </cell>
          <cell r="BM6" t="e">
            <v>#N/A</v>
          </cell>
        </row>
        <row r="7">
          <cell r="X7">
            <v>0.06</v>
          </cell>
          <cell r="Z7" t="str">
            <v>5 Months</v>
          </cell>
          <cell r="AA7" t="str">
            <v>2+ Years</v>
          </cell>
          <cell r="AB7" t="str">
            <v>Manufacturing systems development and management</v>
          </cell>
          <cell r="BM7" t="e">
            <v>#N/A</v>
          </cell>
        </row>
        <row r="8">
          <cell r="X8">
            <v>7.0000000000000007E-2</v>
          </cell>
          <cell r="Z8" t="str">
            <v>6 Months</v>
          </cell>
          <cell r="AB8" t="str">
            <v>Material finishing (machining, coating, plating, heat treating, etc.)</v>
          </cell>
          <cell r="BM8" t="str">
            <v>Other service-related skill/competency</v>
          </cell>
        </row>
        <row r="9">
          <cell r="X9">
            <v>0.08</v>
          </cell>
          <cell r="Z9" t="str">
            <v>7 Months</v>
          </cell>
          <cell r="AB9" t="str">
            <v>Material preparation (casting, forming, molding, forging, etc.)</v>
          </cell>
          <cell r="BM9" t="str">
            <v>Other type of skill/competency</v>
          </cell>
        </row>
        <row r="10">
          <cell r="X10">
            <v>0.09</v>
          </cell>
          <cell r="Z10" t="str">
            <v>8 Months</v>
          </cell>
          <cell r="AB10" t="str">
            <v>Product and design engineering (tooling, new processes, etc.)</v>
          </cell>
        </row>
        <row r="11">
          <cell r="X11">
            <v>0.1</v>
          </cell>
          <cell r="Z11" t="str">
            <v>9 Months</v>
          </cell>
          <cell r="AB11" t="str">
            <v>Professional services (legal, accounting, consulting, etc.)</v>
          </cell>
        </row>
        <row r="12">
          <cell r="X12">
            <v>0.11</v>
          </cell>
          <cell r="Z12" t="str">
            <v>10 Months</v>
          </cell>
          <cell r="AB12" t="str">
            <v>Research and development</v>
          </cell>
        </row>
        <row r="13">
          <cell r="X13">
            <v>0.12</v>
          </cell>
          <cell r="Z13" t="str">
            <v>11 Months</v>
          </cell>
          <cell r="AB13" t="str">
            <v>Raw materials provider</v>
          </cell>
        </row>
        <row r="14">
          <cell r="X14">
            <v>0.13</v>
          </cell>
          <cell r="Z14" t="str">
            <v>12 Months</v>
          </cell>
          <cell r="AB14" t="str">
            <v>Testing/evaluation/validation</v>
          </cell>
        </row>
        <row r="15">
          <cell r="X15">
            <v>0.14000000000000001</v>
          </cell>
          <cell r="Z15" t="str">
            <v>13 Months</v>
          </cell>
          <cell r="AB15" t="str">
            <v>Provider of services not specified elsewhere on this list</v>
          </cell>
        </row>
        <row r="16">
          <cell r="X16">
            <v>0.15</v>
          </cell>
          <cell r="Z16" t="str">
            <v>14 Months</v>
          </cell>
        </row>
        <row r="17">
          <cell r="X17">
            <v>0.16</v>
          </cell>
          <cell r="Z17" t="str">
            <v>15 Months</v>
          </cell>
        </row>
        <row r="18">
          <cell r="X18">
            <v>0.17</v>
          </cell>
          <cell r="Z18" t="str">
            <v>16 Months</v>
          </cell>
        </row>
        <row r="19">
          <cell r="X19">
            <v>0.18</v>
          </cell>
          <cell r="Z19" t="str">
            <v>17 Months</v>
          </cell>
        </row>
        <row r="20">
          <cell r="X20">
            <v>0.19</v>
          </cell>
          <cell r="Z20" t="str">
            <v>18 Months</v>
          </cell>
        </row>
        <row r="21">
          <cell r="X21">
            <v>0.2</v>
          </cell>
          <cell r="Z21" t="str">
            <v>19 Months</v>
          </cell>
        </row>
        <row r="22">
          <cell r="X22">
            <v>0.21</v>
          </cell>
          <cell r="Z22" t="str">
            <v>20 Months</v>
          </cell>
        </row>
        <row r="23">
          <cell r="X23">
            <v>0.22</v>
          </cell>
          <cell r="Z23" t="str">
            <v>21 Months</v>
          </cell>
        </row>
        <row r="24">
          <cell r="X24">
            <v>0.23</v>
          </cell>
          <cell r="Z24" t="str">
            <v>22 Months</v>
          </cell>
        </row>
        <row r="25">
          <cell r="X25">
            <v>0.24</v>
          </cell>
          <cell r="Z25" t="str">
            <v>23 Months</v>
          </cell>
        </row>
        <row r="26">
          <cell r="X26">
            <v>0.25</v>
          </cell>
          <cell r="Z26" t="str">
            <v>24 Months</v>
          </cell>
        </row>
        <row r="27">
          <cell r="X27">
            <v>0.26</v>
          </cell>
          <cell r="Z27" t="str">
            <v>24+ Months</v>
          </cell>
        </row>
        <row r="28">
          <cell r="X28">
            <v>0.27</v>
          </cell>
        </row>
        <row r="29">
          <cell r="X29">
            <v>0.28000000000000003</v>
          </cell>
        </row>
        <row r="30">
          <cell r="X30">
            <v>0.28999999999999998</v>
          </cell>
        </row>
        <row r="31">
          <cell r="X31">
            <v>0.3</v>
          </cell>
        </row>
        <row r="32">
          <cell r="X32">
            <v>0.31</v>
          </cell>
        </row>
        <row r="33">
          <cell r="X33">
            <v>0.32</v>
          </cell>
        </row>
        <row r="34">
          <cell r="X34">
            <v>0.33</v>
          </cell>
        </row>
        <row r="35">
          <cell r="X35">
            <v>0.34</v>
          </cell>
        </row>
        <row r="36">
          <cell r="X36">
            <v>0.35</v>
          </cell>
        </row>
        <row r="37">
          <cell r="X37">
            <v>0.36</v>
          </cell>
        </row>
        <row r="38">
          <cell r="X38">
            <v>0.37</v>
          </cell>
        </row>
        <row r="39">
          <cell r="X39">
            <v>0.38</v>
          </cell>
        </row>
        <row r="40">
          <cell r="X40">
            <v>0.39</v>
          </cell>
        </row>
        <row r="41">
          <cell r="X41">
            <v>0.4</v>
          </cell>
        </row>
        <row r="42">
          <cell r="X42">
            <v>0.41</v>
          </cell>
        </row>
        <row r="43">
          <cell r="X43">
            <v>0.42</v>
          </cell>
        </row>
        <row r="44">
          <cell r="X44">
            <v>0.43</v>
          </cell>
        </row>
        <row r="45">
          <cell r="X45">
            <v>0.44</v>
          </cell>
        </row>
        <row r="46">
          <cell r="X46">
            <v>0.45</v>
          </cell>
        </row>
        <row r="47">
          <cell r="X47">
            <v>0.46</v>
          </cell>
        </row>
        <row r="48">
          <cell r="X48">
            <v>0.47</v>
          </cell>
        </row>
        <row r="49">
          <cell r="X49">
            <v>0.48</v>
          </cell>
        </row>
        <row r="50">
          <cell r="X50">
            <v>0.49</v>
          </cell>
        </row>
        <row r="51">
          <cell r="X51">
            <v>0.5</v>
          </cell>
        </row>
        <row r="52">
          <cell r="X52">
            <v>0.51</v>
          </cell>
        </row>
        <row r="53">
          <cell r="X53">
            <v>0.52</v>
          </cell>
        </row>
        <row r="54">
          <cell r="X54">
            <v>0.53</v>
          </cell>
        </row>
        <row r="55">
          <cell r="X55">
            <v>0.54</v>
          </cell>
        </row>
        <row r="56">
          <cell r="X56">
            <v>0.55000000000000004</v>
          </cell>
        </row>
        <row r="57">
          <cell r="X57">
            <v>0.56000000000000005</v>
          </cell>
        </row>
        <row r="58">
          <cell r="X58">
            <v>0.56999999999999995</v>
          </cell>
        </row>
        <row r="59">
          <cell r="X59">
            <v>0.57999999999999996</v>
          </cell>
        </row>
        <row r="60">
          <cell r="X60">
            <v>0.59</v>
          </cell>
        </row>
        <row r="61">
          <cell r="X61">
            <v>0.6</v>
          </cell>
        </row>
        <row r="62">
          <cell r="X62">
            <v>0.61</v>
          </cell>
        </row>
        <row r="63">
          <cell r="X63">
            <v>0.62</v>
          </cell>
        </row>
        <row r="64">
          <cell r="X64">
            <v>0.63</v>
          </cell>
        </row>
        <row r="65">
          <cell r="X65">
            <v>0.64</v>
          </cell>
        </row>
        <row r="66">
          <cell r="X66">
            <v>0.65</v>
          </cell>
        </row>
        <row r="67">
          <cell r="X67">
            <v>0.66</v>
          </cell>
        </row>
        <row r="68">
          <cell r="X68">
            <v>0.67</v>
          </cell>
        </row>
        <row r="69">
          <cell r="X69">
            <v>0.68</v>
          </cell>
        </row>
        <row r="70">
          <cell r="X70">
            <v>0.69</v>
          </cell>
        </row>
        <row r="71">
          <cell r="X71">
            <v>0.7</v>
          </cell>
        </row>
        <row r="72">
          <cell r="X72">
            <v>0.71</v>
          </cell>
        </row>
        <row r="73">
          <cell r="X73">
            <v>0.72</v>
          </cell>
        </row>
        <row r="74">
          <cell r="X74">
            <v>0.73</v>
          </cell>
        </row>
        <row r="75">
          <cell r="X75">
            <v>0.74</v>
          </cell>
        </row>
        <row r="76">
          <cell r="X76">
            <v>0.75</v>
          </cell>
        </row>
        <row r="77">
          <cell r="X77">
            <v>0.76</v>
          </cell>
        </row>
        <row r="78">
          <cell r="X78">
            <v>0.77</v>
          </cell>
        </row>
        <row r="79">
          <cell r="X79">
            <v>0.78</v>
          </cell>
        </row>
        <row r="80">
          <cell r="X80">
            <v>0.79</v>
          </cell>
        </row>
        <row r="81">
          <cell r="X81">
            <v>0.8</v>
          </cell>
        </row>
        <row r="82">
          <cell r="X82">
            <v>0.81</v>
          </cell>
        </row>
        <row r="83">
          <cell r="X83">
            <v>0.82</v>
          </cell>
        </row>
        <row r="84">
          <cell r="X84">
            <v>0.83</v>
          </cell>
        </row>
        <row r="85">
          <cell r="X85">
            <v>0.84</v>
          </cell>
        </row>
        <row r="86">
          <cell r="X86">
            <v>0.85</v>
          </cell>
        </row>
        <row r="87">
          <cell r="X87">
            <v>0.86</v>
          </cell>
        </row>
        <row r="88">
          <cell r="X88">
            <v>0.87</v>
          </cell>
        </row>
        <row r="89">
          <cell r="X89">
            <v>0.88</v>
          </cell>
        </row>
        <row r="90">
          <cell r="X90">
            <v>0.89</v>
          </cell>
        </row>
        <row r="91">
          <cell r="X91">
            <v>0.9</v>
          </cell>
        </row>
        <row r="92">
          <cell r="X92">
            <v>0.91</v>
          </cell>
        </row>
        <row r="93">
          <cell r="X93">
            <v>0.92</v>
          </cell>
        </row>
        <row r="94">
          <cell r="X94">
            <v>0.93</v>
          </cell>
        </row>
        <row r="95">
          <cell r="X95">
            <v>0.94</v>
          </cell>
        </row>
        <row r="96">
          <cell r="X96">
            <v>0.95</v>
          </cell>
        </row>
        <row r="97">
          <cell r="X97">
            <v>0.96</v>
          </cell>
        </row>
        <row r="98">
          <cell r="X98">
            <v>0.97</v>
          </cell>
        </row>
        <row r="99">
          <cell r="X99">
            <v>0.98</v>
          </cell>
        </row>
        <row r="100">
          <cell r="X100">
            <v>0.99</v>
          </cell>
        </row>
        <row r="101">
          <cell r="X101">
            <v>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 - Comments"/>
      <sheetName val="D - WMR, 1.a, 1.b"/>
      <sheetName val="D - 2 (Pivot)"/>
      <sheetName val="D - 3 (Pivot)"/>
      <sheetName val="D - 4.a A (Pivot)"/>
      <sheetName val="D - 4.b (Pivot)"/>
      <sheetName val="D-4.a B, 5, 9.a A,B,C, 9.b C&amp;D"/>
      <sheetName val="D - 6 (Pivot)"/>
      <sheetName val="D - 7 (Pivot)"/>
      <sheetName val="D - 8.a &amp; 8.b (Pivot)"/>
      <sheetName val="D - 9.a D &amp; E (Pivot)"/>
      <sheetName val="D - 9.b A &amp; B (Pivot)"/>
      <sheetName val="D - 10.a B &amp; C (Pivot)"/>
      <sheetName val="D - 10.b A (Pivot)"/>
      <sheetName val="D - 10.b B (Pivot)"/>
      <sheetName val="D - 11.a A (Pivot)"/>
      <sheetName val="D - 11.a B (Pivot)"/>
      <sheetName val="D-10.a A,11.c B&amp;C, 11.d, 11.e A"/>
      <sheetName val="D - 11.b (Pivot)"/>
      <sheetName val="D - 11.c A (Pivot)"/>
      <sheetName val="D - 11.c D (Pivot)"/>
      <sheetName val="D - 12.a (Pivot)"/>
      <sheetName val="D - 12.a Ratios"/>
      <sheetName val="D - 12.b (Pivot)"/>
      <sheetName val="D - 13 (Pivot)"/>
      <sheetName val="D - 14 A (Pivot)"/>
      <sheetName val="D - 11.e B, 12.c, 14 B, 15.a B"/>
      <sheetName val="D - 15.a A (Pivot)"/>
      <sheetName val="D - 15.b (Pivot)"/>
      <sheetName val="D - 16, 17.a"/>
      <sheetName val="D - 17.b, 18 , 19"/>
      <sheetName val="D - 20 Cert"/>
      <sheetName val="Lists"/>
      <sheetName val="Cover Page"/>
      <sheetName val="Who Must Respond"/>
      <sheetName val="Table of Contents"/>
      <sheetName val="General Instructions"/>
      <sheetName val="Definitions"/>
      <sheetName val="Product Codes"/>
      <sheetName val="1.a"/>
      <sheetName val="1.b"/>
      <sheetName val="2"/>
      <sheetName val="3"/>
      <sheetName val="4.a"/>
      <sheetName val="4.b"/>
      <sheetName val="5"/>
      <sheetName val="6"/>
      <sheetName val="7"/>
      <sheetName val="8.a"/>
      <sheetName val="8.b"/>
      <sheetName val="9.a"/>
      <sheetName val="9.b"/>
      <sheetName val="10.a"/>
      <sheetName val="10.b"/>
      <sheetName val="11.a"/>
      <sheetName val="11.b"/>
      <sheetName val="11.c"/>
      <sheetName val="11.d"/>
      <sheetName val="11.e"/>
      <sheetName val="12.a"/>
      <sheetName val="12.b"/>
      <sheetName val="12.c"/>
      <sheetName val="13"/>
      <sheetName val="14"/>
      <sheetName val="15.a"/>
      <sheetName val="15.b"/>
      <sheetName val="16"/>
      <sheetName val="17.a"/>
      <sheetName val="17.b"/>
      <sheetName val="18"/>
      <sheetName val="19"/>
      <sheetName val="2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ow r="1">
          <cell r="G1">
            <v>0</v>
          </cell>
          <cell r="P1" t="str">
            <v>Calendar Year</v>
          </cell>
          <cell r="Q1" t="str">
            <v>Improve greatly</v>
          </cell>
          <cell r="R1" t="str">
            <v>Corporate/Whole Company</v>
          </cell>
          <cell r="Y1" t="str">
            <v>Afghanistan</v>
          </cell>
          <cell r="Z1" t="str">
            <v>Alabama</v>
          </cell>
        </row>
        <row r="2">
          <cell r="G2">
            <v>0.01</v>
          </cell>
          <cell r="P2" t="str">
            <v>Fiscal Year</v>
          </cell>
          <cell r="Q2" t="str">
            <v>Improve somewhat</v>
          </cell>
          <cell r="R2" t="str">
            <v>Business Unit/Division</v>
          </cell>
          <cell r="Y2" t="str">
            <v>Aland Islands</v>
          </cell>
          <cell r="Z2" t="str">
            <v>Alaska</v>
          </cell>
        </row>
        <row r="3">
          <cell r="G3">
            <v>0.02</v>
          </cell>
          <cell r="Q3" t="str">
            <v>Stay the same</v>
          </cell>
          <cell r="Y3" t="str">
            <v>Albania</v>
          </cell>
          <cell r="Z3" t="str">
            <v>Arizona</v>
          </cell>
        </row>
        <row r="4">
          <cell r="G4">
            <v>0.03</v>
          </cell>
          <cell r="Q4" t="str">
            <v>Decline somewhat</v>
          </cell>
          <cell r="Y4" t="str">
            <v>Algeria</v>
          </cell>
          <cell r="Z4" t="str">
            <v>Arkansas</v>
          </cell>
        </row>
        <row r="5">
          <cell r="G5">
            <v>0.04</v>
          </cell>
          <cell r="Q5" t="str">
            <v xml:space="preserve">Decline </v>
          </cell>
          <cell r="Y5" t="str">
            <v>American Samoa</v>
          </cell>
          <cell r="Z5" t="str">
            <v>California</v>
          </cell>
        </row>
        <row r="6">
          <cell r="G6">
            <v>0.05</v>
          </cell>
          <cell r="Y6" t="str">
            <v>Andorra</v>
          </cell>
          <cell r="Z6" t="str">
            <v>Colorado</v>
          </cell>
        </row>
        <row r="7">
          <cell r="G7">
            <v>0.06</v>
          </cell>
          <cell r="Y7" t="str">
            <v>Angola</v>
          </cell>
          <cell r="Z7" t="str">
            <v>Connecticut</v>
          </cell>
        </row>
        <row r="8">
          <cell r="G8">
            <v>7.0000000000000007E-2</v>
          </cell>
          <cell r="Y8" t="str">
            <v>Anguilla</v>
          </cell>
          <cell r="Z8" t="str">
            <v>Delaware</v>
          </cell>
        </row>
        <row r="9">
          <cell r="G9">
            <v>0.08</v>
          </cell>
          <cell r="Y9" t="str">
            <v>Antarctica</v>
          </cell>
          <cell r="Z9" t="str">
            <v>District of Columbia</v>
          </cell>
        </row>
        <row r="10">
          <cell r="G10">
            <v>0.09</v>
          </cell>
          <cell r="Y10" t="str">
            <v>Antigua And Barbuda</v>
          </cell>
          <cell r="Z10" t="str">
            <v>Florida</v>
          </cell>
        </row>
        <row r="11">
          <cell r="G11">
            <v>0.1</v>
          </cell>
          <cell r="Y11" t="str">
            <v>Argentina</v>
          </cell>
          <cell r="Z11" t="str">
            <v>Georgia</v>
          </cell>
        </row>
        <row r="12">
          <cell r="G12">
            <v>0.11</v>
          </cell>
          <cell r="Y12" t="str">
            <v>Armenia</v>
          </cell>
          <cell r="Z12" t="str">
            <v>Hawaii</v>
          </cell>
        </row>
        <row r="13">
          <cell r="G13">
            <v>0.12</v>
          </cell>
          <cell r="Y13" t="str">
            <v>Aruba</v>
          </cell>
          <cell r="Z13" t="str">
            <v>Idaho</v>
          </cell>
        </row>
        <row r="14">
          <cell r="G14">
            <v>0.13</v>
          </cell>
          <cell r="Y14" t="str">
            <v>Australia</v>
          </cell>
          <cell r="Z14" t="str">
            <v>Illinois</v>
          </cell>
        </row>
        <row r="15">
          <cell r="G15">
            <v>0.14000000000000001</v>
          </cell>
          <cell r="Y15" t="str">
            <v>Austria</v>
          </cell>
          <cell r="Z15" t="str">
            <v>Indiana</v>
          </cell>
        </row>
        <row r="16">
          <cell r="G16">
            <v>0.15</v>
          </cell>
          <cell r="Y16" t="str">
            <v>Azerbaijan</v>
          </cell>
          <cell r="Z16" t="str">
            <v>Iowa</v>
          </cell>
        </row>
        <row r="17">
          <cell r="G17">
            <v>0.16</v>
          </cell>
          <cell r="Y17" t="str">
            <v>Bahamas</v>
          </cell>
          <cell r="Z17" t="str">
            <v>Kansas</v>
          </cell>
        </row>
        <row r="18">
          <cell r="G18">
            <v>0.17</v>
          </cell>
          <cell r="Y18" t="str">
            <v>Bahrain</v>
          </cell>
          <cell r="Z18" t="str">
            <v>Kentucky</v>
          </cell>
        </row>
        <row r="19">
          <cell r="G19">
            <v>0.18</v>
          </cell>
          <cell r="Y19" t="str">
            <v>Bangladesh</v>
          </cell>
          <cell r="Z19" t="str">
            <v>Louisiana</v>
          </cell>
        </row>
        <row r="20">
          <cell r="G20">
            <v>0.19</v>
          </cell>
          <cell r="Y20" t="str">
            <v>Barbados</v>
          </cell>
          <cell r="Z20" t="str">
            <v>Maine</v>
          </cell>
        </row>
        <row r="21">
          <cell r="G21">
            <v>0.2</v>
          </cell>
          <cell r="Y21" t="str">
            <v>Belarus</v>
          </cell>
          <cell r="Z21" t="str">
            <v>Maryland</v>
          </cell>
        </row>
        <row r="22">
          <cell r="G22">
            <v>0.21</v>
          </cell>
          <cell r="Y22" t="str">
            <v>Belgium</v>
          </cell>
          <cell r="Z22" t="str">
            <v>Massachusetts</v>
          </cell>
        </row>
        <row r="23">
          <cell r="G23">
            <v>0.22</v>
          </cell>
          <cell r="Y23" t="str">
            <v>Belize</v>
          </cell>
          <cell r="Z23" t="str">
            <v>Michigan</v>
          </cell>
        </row>
        <row r="24">
          <cell r="G24">
            <v>0.23</v>
          </cell>
          <cell r="Y24" t="str">
            <v>Benin</v>
          </cell>
          <cell r="Z24" t="str">
            <v>Minnesota</v>
          </cell>
        </row>
        <row r="25">
          <cell r="G25">
            <v>0.24</v>
          </cell>
          <cell r="Y25" t="str">
            <v>Bermuda</v>
          </cell>
          <cell r="Z25" t="str">
            <v>Mississippi</v>
          </cell>
        </row>
        <row r="26">
          <cell r="G26">
            <v>0.25</v>
          </cell>
          <cell r="Y26" t="str">
            <v>Bhutan</v>
          </cell>
          <cell r="Z26" t="str">
            <v>Missouri</v>
          </cell>
        </row>
        <row r="27">
          <cell r="G27">
            <v>0.26</v>
          </cell>
          <cell r="Y27" t="str">
            <v>Bolivia</v>
          </cell>
          <cell r="Z27" t="str">
            <v>Montana</v>
          </cell>
        </row>
        <row r="28">
          <cell r="G28">
            <v>0.27</v>
          </cell>
          <cell r="Y28" t="str">
            <v>Bosnia And Herzegovina</v>
          </cell>
          <cell r="Z28" t="str">
            <v>Nebraska</v>
          </cell>
        </row>
        <row r="29">
          <cell r="G29">
            <v>0.28000000000000003</v>
          </cell>
          <cell r="Y29" t="str">
            <v>Botswana</v>
          </cell>
          <cell r="Z29" t="str">
            <v>Nevada</v>
          </cell>
        </row>
        <row r="30">
          <cell r="G30">
            <v>0.28999999999999998</v>
          </cell>
          <cell r="Y30" t="str">
            <v>Bouvet Island</v>
          </cell>
          <cell r="Z30" t="str">
            <v>New Hampshire</v>
          </cell>
        </row>
        <row r="31">
          <cell r="G31">
            <v>0.3</v>
          </cell>
          <cell r="Y31" t="str">
            <v>Brazil</v>
          </cell>
          <cell r="Z31" t="str">
            <v>New Jersey</v>
          </cell>
        </row>
        <row r="32">
          <cell r="G32">
            <v>0.31</v>
          </cell>
          <cell r="Y32" t="str">
            <v>British Indian Ocean Territory</v>
          </cell>
          <cell r="Z32" t="str">
            <v>New Mexico</v>
          </cell>
        </row>
        <row r="33">
          <cell r="G33">
            <v>0.32</v>
          </cell>
          <cell r="Y33" t="str">
            <v>Brunei Darussalam</v>
          </cell>
          <cell r="Z33" t="str">
            <v>New York</v>
          </cell>
        </row>
        <row r="34">
          <cell r="G34">
            <v>0.33</v>
          </cell>
          <cell r="Y34" t="str">
            <v>Bulgaria</v>
          </cell>
          <cell r="Z34" t="str">
            <v>North Carolina</v>
          </cell>
        </row>
        <row r="35">
          <cell r="G35">
            <v>0.34</v>
          </cell>
          <cell r="Y35" t="str">
            <v>Burkina Faso</v>
          </cell>
          <cell r="Z35" t="str">
            <v>North Dakota</v>
          </cell>
        </row>
        <row r="36">
          <cell r="G36">
            <v>0.35</v>
          </cell>
          <cell r="Y36" t="str">
            <v>Burundi</v>
          </cell>
          <cell r="Z36" t="str">
            <v>Ohio</v>
          </cell>
        </row>
        <row r="37">
          <cell r="G37">
            <v>0.36</v>
          </cell>
          <cell r="Y37" t="str">
            <v>Cambodia</v>
          </cell>
          <cell r="Z37" t="str">
            <v>Oklahoma</v>
          </cell>
        </row>
        <row r="38">
          <cell r="G38">
            <v>0.37</v>
          </cell>
          <cell r="Y38" t="str">
            <v>Cameroon</v>
          </cell>
          <cell r="Z38" t="str">
            <v>Oregon</v>
          </cell>
        </row>
        <row r="39">
          <cell r="G39">
            <v>0.38</v>
          </cell>
          <cell r="Y39" t="str">
            <v>Canada</v>
          </cell>
          <cell r="Z39" t="str">
            <v>Pennsylvania</v>
          </cell>
        </row>
        <row r="40">
          <cell r="G40">
            <v>0.39</v>
          </cell>
          <cell r="Y40" t="str">
            <v>Cape Verde</v>
          </cell>
          <cell r="Z40" t="str">
            <v>Rhode Island</v>
          </cell>
        </row>
        <row r="41">
          <cell r="G41">
            <v>0.4</v>
          </cell>
          <cell r="Y41" t="str">
            <v>Cayman Islands</v>
          </cell>
          <cell r="Z41" t="str">
            <v>South Carolina</v>
          </cell>
        </row>
        <row r="42">
          <cell r="G42">
            <v>0.41</v>
          </cell>
          <cell r="Y42" t="str">
            <v>Central African Republic</v>
          </cell>
          <cell r="Z42" t="str">
            <v>South Dakota</v>
          </cell>
        </row>
        <row r="43">
          <cell r="G43">
            <v>0.42</v>
          </cell>
          <cell r="Y43" t="str">
            <v>Chad</v>
          </cell>
          <cell r="Z43" t="str">
            <v>Tennessee</v>
          </cell>
        </row>
        <row r="44">
          <cell r="G44">
            <v>0.43</v>
          </cell>
          <cell r="Y44" t="str">
            <v>Chile</v>
          </cell>
          <cell r="Z44" t="str">
            <v>Texas</v>
          </cell>
        </row>
        <row r="45">
          <cell r="G45">
            <v>0.44</v>
          </cell>
          <cell r="Y45" t="str">
            <v>China</v>
          </cell>
          <cell r="Z45" t="str">
            <v>Utah</v>
          </cell>
        </row>
        <row r="46">
          <cell r="G46">
            <v>0.45</v>
          </cell>
          <cell r="Y46" t="str">
            <v>Christmas Island</v>
          </cell>
          <cell r="Z46" t="str">
            <v>Vermont</v>
          </cell>
        </row>
        <row r="47">
          <cell r="G47">
            <v>0.46</v>
          </cell>
          <cell r="Y47" t="str">
            <v>Cocos (Keeling) Islands</v>
          </cell>
          <cell r="Z47" t="str">
            <v>Virginia</v>
          </cell>
        </row>
        <row r="48">
          <cell r="G48">
            <v>0.47</v>
          </cell>
          <cell r="Y48" t="str">
            <v>Colombia</v>
          </cell>
          <cell r="Z48" t="str">
            <v>Washington</v>
          </cell>
        </row>
        <row r="49">
          <cell r="G49">
            <v>0.48</v>
          </cell>
          <cell r="Y49" t="str">
            <v>Comoros</v>
          </cell>
          <cell r="Z49" t="str">
            <v>West Virginia</v>
          </cell>
        </row>
        <row r="50">
          <cell r="G50">
            <v>0.49</v>
          </cell>
          <cell r="Y50" t="str">
            <v>Congo</v>
          </cell>
          <cell r="Z50" t="str">
            <v>Wisconsin</v>
          </cell>
        </row>
        <row r="51">
          <cell r="G51">
            <v>0.5</v>
          </cell>
          <cell r="Y51" t="str">
            <v xml:space="preserve">Congo, The Democratic Republic Of The </v>
          </cell>
          <cell r="Z51" t="str">
            <v>Wyoming</v>
          </cell>
        </row>
        <row r="52">
          <cell r="G52">
            <v>0.51</v>
          </cell>
          <cell r="Y52" t="str">
            <v>Cook Islands</v>
          </cell>
        </row>
        <row r="53">
          <cell r="G53">
            <v>0.52</v>
          </cell>
          <cell r="Y53" t="str">
            <v>Costa Rica</v>
          </cell>
        </row>
        <row r="54">
          <cell r="G54">
            <v>0.53</v>
          </cell>
          <cell r="Y54" t="str">
            <v>Côte D'Ivoire</v>
          </cell>
        </row>
        <row r="55">
          <cell r="G55">
            <v>0.54</v>
          </cell>
          <cell r="Y55" t="str">
            <v>Croatia</v>
          </cell>
        </row>
        <row r="56">
          <cell r="G56">
            <v>0.55000000000000004</v>
          </cell>
          <cell r="Y56" t="str">
            <v>Cuba</v>
          </cell>
        </row>
        <row r="57">
          <cell r="G57">
            <v>0.56000000000000005</v>
          </cell>
          <cell r="Y57" t="str">
            <v>Cyprus</v>
          </cell>
        </row>
        <row r="58">
          <cell r="G58">
            <v>0.56999999999999995</v>
          </cell>
          <cell r="Y58" t="str">
            <v>Czech Republic</v>
          </cell>
        </row>
        <row r="59">
          <cell r="G59">
            <v>0.57999999999999996</v>
          </cell>
          <cell r="Y59" t="str">
            <v>Denmark</v>
          </cell>
        </row>
        <row r="60">
          <cell r="G60">
            <v>0.59</v>
          </cell>
          <cell r="Y60" t="str">
            <v>Djibouti</v>
          </cell>
        </row>
        <row r="61">
          <cell r="G61">
            <v>0.6</v>
          </cell>
          <cell r="Y61" t="str">
            <v>Dominica</v>
          </cell>
        </row>
        <row r="62">
          <cell r="G62">
            <v>0.61</v>
          </cell>
          <cell r="Y62" t="str">
            <v>Dominican Republic</v>
          </cell>
        </row>
        <row r="63">
          <cell r="G63">
            <v>0.62</v>
          </cell>
          <cell r="Y63" t="str">
            <v>Ecuador</v>
          </cell>
        </row>
        <row r="64">
          <cell r="G64">
            <v>0.63</v>
          </cell>
          <cell r="Y64" t="str">
            <v>Egypt</v>
          </cell>
        </row>
        <row r="65">
          <cell r="G65">
            <v>0.64</v>
          </cell>
          <cell r="Y65" t="str">
            <v>El Salvador</v>
          </cell>
        </row>
        <row r="66">
          <cell r="G66">
            <v>0.65</v>
          </cell>
          <cell r="Y66" t="str">
            <v>Equatorial Guinea</v>
          </cell>
        </row>
        <row r="67">
          <cell r="G67">
            <v>0.66</v>
          </cell>
          <cell r="Y67" t="str">
            <v>Eritrea</v>
          </cell>
        </row>
        <row r="68">
          <cell r="G68">
            <v>0.67</v>
          </cell>
          <cell r="Y68" t="str">
            <v>Estonia</v>
          </cell>
        </row>
        <row r="69">
          <cell r="G69">
            <v>0.68</v>
          </cell>
          <cell r="Y69" t="str">
            <v>Ethiopia</v>
          </cell>
        </row>
        <row r="70">
          <cell r="G70">
            <v>0.69</v>
          </cell>
          <cell r="Y70" t="str">
            <v>Falkland Islands (Malvinas)</v>
          </cell>
        </row>
        <row r="71">
          <cell r="G71">
            <v>0.7</v>
          </cell>
          <cell r="Y71" t="str">
            <v>Faroe Islands</v>
          </cell>
        </row>
        <row r="72">
          <cell r="G72">
            <v>0.71</v>
          </cell>
          <cell r="Y72" t="str">
            <v>Fiji</v>
          </cell>
        </row>
        <row r="73">
          <cell r="G73">
            <v>0.72</v>
          </cell>
          <cell r="Y73" t="str">
            <v>Finland</v>
          </cell>
        </row>
        <row r="74">
          <cell r="G74">
            <v>0.73</v>
          </cell>
          <cell r="Y74" t="str">
            <v>France</v>
          </cell>
        </row>
        <row r="75">
          <cell r="G75">
            <v>0.74</v>
          </cell>
          <cell r="Y75" t="str">
            <v>French Guiana</v>
          </cell>
        </row>
        <row r="76">
          <cell r="G76">
            <v>0.75</v>
          </cell>
          <cell r="Y76" t="str">
            <v>French Polynesia</v>
          </cell>
        </row>
        <row r="77">
          <cell r="G77">
            <v>0.76</v>
          </cell>
          <cell r="Y77" t="str">
            <v>French Southern Territories</v>
          </cell>
        </row>
        <row r="78">
          <cell r="G78">
            <v>0.77</v>
          </cell>
          <cell r="Y78" t="str">
            <v>Gabon</v>
          </cell>
        </row>
        <row r="79">
          <cell r="G79">
            <v>0.78</v>
          </cell>
          <cell r="Y79" t="str">
            <v>Gambia</v>
          </cell>
        </row>
        <row r="80">
          <cell r="G80">
            <v>0.79</v>
          </cell>
          <cell r="Y80" t="str">
            <v>Georgia</v>
          </cell>
        </row>
        <row r="81">
          <cell r="G81">
            <v>0.8</v>
          </cell>
          <cell r="Y81" t="str">
            <v>Germany</v>
          </cell>
        </row>
        <row r="82">
          <cell r="G82">
            <v>0.81</v>
          </cell>
          <cell r="Y82" t="str">
            <v>Ghana</v>
          </cell>
        </row>
        <row r="83">
          <cell r="G83">
            <v>0.82</v>
          </cell>
          <cell r="Y83" t="str">
            <v>Gibraltar</v>
          </cell>
        </row>
        <row r="84">
          <cell r="G84">
            <v>0.83</v>
          </cell>
          <cell r="Y84" t="str">
            <v>Greece</v>
          </cell>
        </row>
        <row r="85">
          <cell r="G85">
            <v>0.84</v>
          </cell>
          <cell r="Y85" t="str">
            <v>Greenland</v>
          </cell>
        </row>
        <row r="86">
          <cell r="G86">
            <v>0.85</v>
          </cell>
          <cell r="Y86" t="str">
            <v>Grenada</v>
          </cell>
        </row>
        <row r="87">
          <cell r="G87">
            <v>0.86</v>
          </cell>
          <cell r="Y87" t="str">
            <v>Guadeloupe</v>
          </cell>
        </row>
        <row r="88">
          <cell r="G88">
            <v>0.87</v>
          </cell>
          <cell r="Y88" t="str">
            <v>Guam</v>
          </cell>
        </row>
        <row r="89">
          <cell r="G89">
            <v>0.88</v>
          </cell>
          <cell r="Y89" t="str">
            <v>Guatemala</v>
          </cell>
        </row>
        <row r="90">
          <cell r="G90">
            <v>0.89</v>
          </cell>
          <cell r="Y90" t="str">
            <v>Guernsey</v>
          </cell>
        </row>
        <row r="91">
          <cell r="G91">
            <v>0.9</v>
          </cell>
          <cell r="Y91" t="str">
            <v>Guinea</v>
          </cell>
        </row>
        <row r="92">
          <cell r="G92">
            <v>0.91</v>
          </cell>
          <cell r="Y92" t="str">
            <v>Guinea-Bissau</v>
          </cell>
        </row>
        <row r="93">
          <cell r="G93">
            <v>0.92</v>
          </cell>
          <cell r="Y93" t="str">
            <v>Guyana</v>
          </cell>
        </row>
        <row r="94">
          <cell r="G94">
            <v>0.93</v>
          </cell>
          <cell r="Y94" t="str">
            <v>Haiti</v>
          </cell>
        </row>
        <row r="95">
          <cell r="G95">
            <v>0.94</v>
          </cell>
          <cell r="Y95" t="str">
            <v>Heard Island And Mcdonald Islands</v>
          </cell>
        </row>
        <row r="96">
          <cell r="G96">
            <v>0.95</v>
          </cell>
          <cell r="Y96" t="str">
            <v>Holy See (Vatican City State)</v>
          </cell>
        </row>
        <row r="97">
          <cell r="G97">
            <v>0.96</v>
          </cell>
          <cell r="Y97" t="str">
            <v>Honduras</v>
          </cell>
        </row>
        <row r="98">
          <cell r="G98">
            <v>0.97</v>
          </cell>
          <cell r="Y98" t="str">
            <v>Hong Kong</v>
          </cell>
        </row>
        <row r="99">
          <cell r="G99">
            <v>0.98</v>
          </cell>
          <cell r="Y99" t="str">
            <v>Hungary</v>
          </cell>
        </row>
        <row r="100">
          <cell r="G100">
            <v>0.99</v>
          </cell>
          <cell r="Y100" t="str">
            <v>Iceland</v>
          </cell>
        </row>
        <row r="101">
          <cell r="G101">
            <v>1</v>
          </cell>
          <cell r="Y101" t="str">
            <v>India</v>
          </cell>
        </row>
        <row r="102">
          <cell r="G102" t="e">
            <v>#N/A</v>
          </cell>
          <cell r="Y102" t="str">
            <v>Indonesia</v>
          </cell>
        </row>
        <row r="103">
          <cell r="Y103" t="str">
            <v>Iran, Islamic Republic Of</v>
          </cell>
        </row>
        <row r="104">
          <cell r="Y104" t="str">
            <v>Iraq</v>
          </cell>
        </row>
        <row r="105">
          <cell r="Y105" t="str">
            <v>Ireland</v>
          </cell>
        </row>
        <row r="106">
          <cell r="Y106" t="str">
            <v>Isle Of Man</v>
          </cell>
        </row>
        <row r="107">
          <cell r="Y107" t="str">
            <v>Israel</v>
          </cell>
        </row>
        <row r="108">
          <cell r="Y108" t="str">
            <v>Italy</v>
          </cell>
        </row>
        <row r="109">
          <cell r="Y109" t="str">
            <v>Jamaica</v>
          </cell>
        </row>
        <row r="110">
          <cell r="Y110" t="str">
            <v>Japan</v>
          </cell>
        </row>
        <row r="111">
          <cell r="Y111" t="str">
            <v>Jersey</v>
          </cell>
        </row>
        <row r="112">
          <cell r="Y112" t="str">
            <v>Jordan</v>
          </cell>
        </row>
        <row r="113">
          <cell r="Y113" t="str">
            <v>Kazakhstan</v>
          </cell>
        </row>
        <row r="114">
          <cell r="Y114" t="str">
            <v>Kenya</v>
          </cell>
        </row>
        <row r="115">
          <cell r="Y115" t="str">
            <v>Kiribati</v>
          </cell>
        </row>
        <row r="116">
          <cell r="Y116" t="str">
            <v>Korea, Democratic People's Republic Of</v>
          </cell>
        </row>
        <row r="117">
          <cell r="Y117" t="str">
            <v>Korea, Republic Of</v>
          </cell>
        </row>
        <row r="118">
          <cell r="Y118" t="str">
            <v>Kuwait</v>
          </cell>
        </row>
        <row r="119">
          <cell r="Y119" t="str">
            <v>Kyrgyzstan</v>
          </cell>
        </row>
        <row r="120">
          <cell r="Y120" t="str">
            <v>Lao People's Democratic Republic</v>
          </cell>
        </row>
        <row r="121">
          <cell r="Y121" t="str">
            <v>Latvia</v>
          </cell>
        </row>
        <row r="122">
          <cell r="Y122" t="str">
            <v>Lebanon</v>
          </cell>
        </row>
        <row r="123">
          <cell r="Y123" t="str">
            <v>Lesotho</v>
          </cell>
        </row>
        <row r="124">
          <cell r="Y124" t="str">
            <v>Liberia</v>
          </cell>
        </row>
        <row r="125">
          <cell r="Y125" t="str">
            <v>Libyan Arab Jamahiriya</v>
          </cell>
        </row>
        <row r="126">
          <cell r="Y126" t="str">
            <v>Liechtenstein</v>
          </cell>
        </row>
        <row r="127">
          <cell r="Y127" t="str">
            <v>Lithuania</v>
          </cell>
        </row>
        <row r="128">
          <cell r="Y128" t="str">
            <v>Luxembourg</v>
          </cell>
        </row>
        <row r="129">
          <cell r="Y129" t="str">
            <v>Macao</v>
          </cell>
        </row>
        <row r="130">
          <cell r="Y130" t="str">
            <v>Macedonia, The Former Yugoslav Republic Of</v>
          </cell>
        </row>
        <row r="131">
          <cell r="Y131" t="str">
            <v>Madagascar</v>
          </cell>
        </row>
        <row r="132">
          <cell r="Y132" t="str">
            <v>Malawi</v>
          </cell>
        </row>
        <row r="133">
          <cell r="Y133" t="str">
            <v>Malaysia</v>
          </cell>
        </row>
        <row r="134">
          <cell r="Y134" t="str">
            <v>Maldives</v>
          </cell>
        </row>
        <row r="135">
          <cell r="Y135" t="str">
            <v>Mali</v>
          </cell>
        </row>
        <row r="136">
          <cell r="Y136" t="str">
            <v>Malta</v>
          </cell>
        </row>
        <row r="137">
          <cell r="Y137" t="str">
            <v>Marshall Islands</v>
          </cell>
        </row>
        <row r="138">
          <cell r="Y138" t="str">
            <v>Martinique</v>
          </cell>
        </row>
        <row r="139">
          <cell r="Y139" t="str">
            <v>Mauritania</v>
          </cell>
        </row>
        <row r="140">
          <cell r="Y140" t="str">
            <v>Mauritius</v>
          </cell>
        </row>
        <row r="141">
          <cell r="Y141" t="str">
            <v>Mayotte</v>
          </cell>
        </row>
        <row r="142">
          <cell r="Y142" t="str">
            <v>Mexico</v>
          </cell>
        </row>
        <row r="143">
          <cell r="Y143" t="str">
            <v>Micronesia, Federated States Of</v>
          </cell>
        </row>
        <row r="144">
          <cell r="Y144" t="str">
            <v>Moldova</v>
          </cell>
        </row>
        <row r="145">
          <cell r="Y145" t="str">
            <v>Monaco</v>
          </cell>
        </row>
        <row r="146">
          <cell r="Y146" t="str">
            <v>Mongolia</v>
          </cell>
        </row>
        <row r="147">
          <cell r="Y147" t="str">
            <v>Montenegro</v>
          </cell>
        </row>
        <row r="148">
          <cell r="Y148" t="str">
            <v>Montserrat</v>
          </cell>
        </row>
        <row r="149">
          <cell r="Y149" t="str">
            <v>Morocco</v>
          </cell>
        </row>
        <row r="150">
          <cell r="Y150" t="str">
            <v>Mozambique</v>
          </cell>
        </row>
        <row r="151">
          <cell r="Y151" t="str">
            <v>Myanmar</v>
          </cell>
        </row>
        <row r="152">
          <cell r="Y152" t="str">
            <v>Namibia</v>
          </cell>
        </row>
        <row r="153">
          <cell r="Y153" t="str">
            <v>Nauru</v>
          </cell>
        </row>
        <row r="154">
          <cell r="Y154" t="str">
            <v>Nepal</v>
          </cell>
        </row>
        <row r="155">
          <cell r="Y155" t="str">
            <v>Netherlands</v>
          </cell>
        </row>
        <row r="156">
          <cell r="Y156" t="str">
            <v>Netherlands Antilles</v>
          </cell>
        </row>
        <row r="157">
          <cell r="Y157" t="str">
            <v>New Caledonia</v>
          </cell>
        </row>
        <row r="158">
          <cell r="Y158" t="str">
            <v>New Zealand</v>
          </cell>
        </row>
        <row r="159">
          <cell r="Y159" t="str">
            <v>Nicaragua</v>
          </cell>
        </row>
        <row r="160">
          <cell r="Y160" t="str">
            <v>Niger</v>
          </cell>
        </row>
        <row r="161">
          <cell r="Y161" t="str">
            <v>Nigeria</v>
          </cell>
        </row>
        <row r="162">
          <cell r="Y162" t="str">
            <v>Niue</v>
          </cell>
        </row>
        <row r="163">
          <cell r="Y163" t="str">
            <v>Norfolk Island</v>
          </cell>
        </row>
        <row r="164">
          <cell r="Y164" t="str">
            <v>Northern Mariana Islands</v>
          </cell>
        </row>
        <row r="165">
          <cell r="Y165" t="str">
            <v>Norway</v>
          </cell>
        </row>
        <row r="166">
          <cell r="Y166" t="str">
            <v>Oman</v>
          </cell>
        </row>
        <row r="167">
          <cell r="Y167" t="str">
            <v>Pakistan</v>
          </cell>
        </row>
        <row r="168">
          <cell r="Y168" t="str">
            <v>Palau</v>
          </cell>
        </row>
        <row r="169">
          <cell r="Y169" t="str">
            <v>Palestinian Territory, Occupied</v>
          </cell>
        </row>
        <row r="170">
          <cell r="Y170" t="str">
            <v>Panama</v>
          </cell>
        </row>
        <row r="171">
          <cell r="Y171" t="str">
            <v>Papua New Guinea</v>
          </cell>
        </row>
        <row r="172">
          <cell r="Y172" t="str">
            <v>Paraguay</v>
          </cell>
        </row>
        <row r="173">
          <cell r="Y173" t="str">
            <v>Peru</v>
          </cell>
        </row>
        <row r="174">
          <cell r="Y174" t="str">
            <v>Philippines</v>
          </cell>
        </row>
        <row r="175">
          <cell r="Y175" t="str">
            <v>Pitcairn</v>
          </cell>
        </row>
        <row r="176">
          <cell r="Y176" t="str">
            <v>Poland</v>
          </cell>
        </row>
        <row r="177">
          <cell r="Y177" t="str">
            <v>Portugal</v>
          </cell>
        </row>
        <row r="178">
          <cell r="Y178" t="str">
            <v>Puerto Rico</v>
          </cell>
        </row>
        <row r="179">
          <cell r="Y179" t="str">
            <v>Qatar</v>
          </cell>
        </row>
        <row r="180">
          <cell r="Y180" t="str">
            <v>Réunion</v>
          </cell>
        </row>
        <row r="181">
          <cell r="Y181" t="str">
            <v>Romania</v>
          </cell>
        </row>
        <row r="182">
          <cell r="Y182" t="str">
            <v>Russian Federation</v>
          </cell>
        </row>
        <row r="183">
          <cell r="Y183" t="str">
            <v>Rwanda</v>
          </cell>
        </row>
        <row r="184">
          <cell r="Y184" t="str">
            <v>Saint Barthélemy</v>
          </cell>
        </row>
        <row r="185">
          <cell r="Y185" t="str">
            <v>Saint Helena</v>
          </cell>
        </row>
        <row r="186">
          <cell r="Y186" t="str">
            <v>Saint Kitts And Nevis</v>
          </cell>
        </row>
        <row r="187">
          <cell r="Y187" t="str">
            <v>Saint Lucia</v>
          </cell>
        </row>
        <row r="188">
          <cell r="Y188" t="str">
            <v>Saint Martin</v>
          </cell>
        </row>
        <row r="189">
          <cell r="Y189" t="str">
            <v>Saint Pierre And Miquelon</v>
          </cell>
        </row>
        <row r="190">
          <cell r="Y190" t="str">
            <v>Saint Vincent And The Grenadines</v>
          </cell>
        </row>
        <row r="191">
          <cell r="Y191" t="str">
            <v>Samoa</v>
          </cell>
        </row>
        <row r="192">
          <cell r="Y192" t="str">
            <v>San Marino</v>
          </cell>
        </row>
        <row r="193">
          <cell r="Y193" t="str">
            <v>Sao Tome And Principe</v>
          </cell>
        </row>
        <row r="194">
          <cell r="Y194" t="str">
            <v>Saudi Arabia</v>
          </cell>
        </row>
        <row r="195">
          <cell r="Y195" t="str">
            <v>Senegal</v>
          </cell>
        </row>
        <row r="196">
          <cell r="Y196" t="str">
            <v>Serbia</v>
          </cell>
        </row>
        <row r="197">
          <cell r="Y197" t="str">
            <v>Seychelles</v>
          </cell>
        </row>
        <row r="198">
          <cell r="Y198" t="str">
            <v>Sierra Leone</v>
          </cell>
        </row>
        <row r="199">
          <cell r="Y199" t="str">
            <v>Singapore</v>
          </cell>
        </row>
        <row r="200">
          <cell r="Y200" t="str">
            <v>Slovakia</v>
          </cell>
        </row>
        <row r="201">
          <cell r="Y201" t="str">
            <v>Slovenia</v>
          </cell>
        </row>
        <row r="202">
          <cell r="Y202" t="str">
            <v>Solomon Islands</v>
          </cell>
        </row>
        <row r="203">
          <cell r="Y203" t="str">
            <v>Somalia</v>
          </cell>
        </row>
        <row r="204">
          <cell r="Y204" t="str">
            <v>South Africa</v>
          </cell>
        </row>
        <row r="205">
          <cell r="Y205" t="str">
            <v>South Georgia And The South Sandwich Islands</v>
          </cell>
        </row>
        <row r="206">
          <cell r="Y206" t="str">
            <v>Spain</v>
          </cell>
        </row>
        <row r="207">
          <cell r="Y207" t="str">
            <v>Sri Lanka</v>
          </cell>
        </row>
        <row r="208">
          <cell r="Y208" t="str">
            <v>Sudan</v>
          </cell>
        </row>
        <row r="209">
          <cell r="Y209" t="str">
            <v>Suriname</v>
          </cell>
        </row>
        <row r="210">
          <cell r="Y210" t="str">
            <v>Svalbard And Jan Mayen</v>
          </cell>
        </row>
        <row r="211">
          <cell r="Y211" t="str">
            <v>Swaziland</v>
          </cell>
        </row>
        <row r="212">
          <cell r="Y212" t="str">
            <v>Sweden</v>
          </cell>
        </row>
        <row r="213">
          <cell r="Y213" t="str">
            <v>Switzerland</v>
          </cell>
        </row>
        <row r="214">
          <cell r="Y214" t="str">
            <v>Syrian Arab Republic</v>
          </cell>
        </row>
        <row r="215">
          <cell r="Y215" t="str">
            <v>Taiwan, Province Of China</v>
          </cell>
        </row>
        <row r="216">
          <cell r="Y216" t="str">
            <v>Tajikistan</v>
          </cell>
        </row>
        <row r="217">
          <cell r="Y217" t="str">
            <v>Tanzania, United Republic Of</v>
          </cell>
        </row>
        <row r="218">
          <cell r="Y218" t="str">
            <v>Thailand</v>
          </cell>
        </row>
        <row r="219">
          <cell r="Y219" t="str">
            <v>Timor-Leste</v>
          </cell>
        </row>
        <row r="220">
          <cell r="Y220" t="str">
            <v>Togo</v>
          </cell>
        </row>
        <row r="221">
          <cell r="Y221" t="str">
            <v>Tokelau</v>
          </cell>
        </row>
        <row r="222">
          <cell r="Y222" t="str">
            <v>Tonga</v>
          </cell>
        </row>
        <row r="223">
          <cell r="Y223" t="str">
            <v>Trinidad And Tobago</v>
          </cell>
        </row>
        <row r="224">
          <cell r="Y224" t="str">
            <v>Tunisia</v>
          </cell>
        </row>
        <row r="225">
          <cell r="Y225" t="str">
            <v>Turkey</v>
          </cell>
        </row>
        <row r="226">
          <cell r="Y226" t="str">
            <v>Turkmenistan</v>
          </cell>
        </row>
        <row r="227">
          <cell r="Y227" t="str">
            <v>Turks And Caicos Islands</v>
          </cell>
        </row>
        <row r="228">
          <cell r="Y228" t="str">
            <v>Tuvalu</v>
          </cell>
        </row>
        <row r="229">
          <cell r="Y229" t="str">
            <v>Uganda</v>
          </cell>
        </row>
        <row r="230">
          <cell r="Y230" t="str">
            <v>Ukraine</v>
          </cell>
        </row>
        <row r="231">
          <cell r="Y231" t="str">
            <v>United Arab Emirates</v>
          </cell>
        </row>
        <row r="232">
          <cell r="Y232" t="str">
            <v>United Kingdom</v>
          </cell>
        </row>
        <row r="233">
          <cell r="Y233" t="str">
            <v>United States</v>
          </cell>
        </row>
        <row r="234">
          <cell r="Y234" t="str">
            <v>United States Minor Outlying Islands</v>
          </cell>
        </row>
        <row r="235">
          <cell r="Y235" t="str">
            <v>Uruguay</v>
          </cell>
        </row>
        <row r="236">
          <cell r="Y236" t="str">
            <v>Uzbekistan</v>
          </cell>
        </row>
        <row r="237">
          <cell r="Y237" t="str">
            <v>Vanuatu</v>
          </cell>
        </row>
        <row r="238">
          <cell r="Y238" t="str">
            <v>Vatican City State</v>
          </cell>
        </row>
        <row r="239">
          <cell r="Y239" t="str">
            <v>Venezuela</v>
          </cell>
        </row>
        <row r="240">
          <cell r="Y240" t="str">
            <v>Viet Nam</v>
          </cell>
        </row>
        <row r="241">
          <cell r="Y241" t="str">
            <v>Virgin Islands, British</v>
          </cell>
        </row>
        <row r="242">
          <cell r="Y242" t="str">
            <v>Virgin Islands, U.S.</v>
          </cell>
        </row>
        <row r="243">
          <cell r="Y243" t="str">
            <v>Wallis And Futuna</v>
          </cell>
        </row>
        <row r="244">
          <cell r="Y244" t="str">
            <v>Western Sahara</v>
          </cell>
        </row>
        <row r="245">
          <cell r="Y245" t="str">
            <v>Yemen</v>
          </cell>
        </row>
        <row r="246">
          <cell r="Y246" t="str">
            <v>Zambia</v>
          </cell>
        </row>
        <row r="247">
          <cell r="Y247" t="str">
            <v>Zimbabwe</v>
          </cell>
        </row>
      </sheetData>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www.census.gov/epcd/www/naics.html" TargetMode="External"/><Relationship Id="rId2" Type="http://schemas.openxmlformats.org/officeDocument/2006/relationships/hyperlink" Target="http://fedgov.dnb.com/webform" TargetMode="External"/><Relationship Id="rId1" Type="http://schemas.openxmlformats.org/officeDocument/2006/relationships/hyperlink" Target="http://www.logisticsinformationservice.dla.mil/BINCS/begin_search.aspx"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http://www.sba.gov/category/navigation-structure/contracting/contracting-officials/eligibility-size-standards" TargetMode="External"/><Relationship Id="rId2" Type="http://schemas.openxmlformats.org/officeDocument/2006/relationships/hyperlink" Target="http://www.census.gov/epcd/www/naics.html" TargetMode="External"/><Relationship Id="rId1" Type="http://schemas.openxmlformats.org/officeDocument/2006/relationships/hyperlink" Target="http://www.logisticsinformationservice.dla.mil/BINCS/begin_search.aspx" TargetMode="External"/><Relationship Id="rId4"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4"/>
  <sheetViews>
    <sheetView showGridLines="0" tabSelected="1" zoomScaleNormal="100" workbookViewId="0"/>
  </sheetViews>
  <sheetFormatPr defaultColWidth="11.42578125" defaultRowHeight="12.75" x14ac:dyDescent="0.2"/>
  <cols>
    <col min="1" max="10" width="11.42578125" style="16" customWidth="1"/>
    <col min="11" max="11" width="8.42578125" style="16" customWidth="1"/>
    <col min="12" max="12" width="10.42578125" style="16" customWidth="1"/>
    <col min="13" max="256" width="11.42578125" style="16"/>
    <col min="257" max="266" width="11.42578125" style="16" customWidth="1"/>
    <col min="267" max="267" width="8.42578125" style="16" customWidth="1"/>
    <col min="268" max="268" width="10.42578125" style="16" customWidth="1"/>
    <col min="269" max="512" width="11.42578125" style="16"/>
    <col min="513" max="522" width="11.42578125" style="16" customWidth="1"/>
    <col min="523" max="523" width="8.42578125" style="16" customWidth="1"/>
    <col min="524" max="524" width="10.42578125" style="16" customWidth="1"/>
    <col min="525" max="768" width="11.42578125" style="16"/>
    <col min="769" max="778" width="11.42578125" style="16" customWidth="1"/>
    <col min="779" max="779" width="8.42578125" style="16" customWidth="1"/>
    <col min="780" max="780" width="10.42578125" style="16" customWidth="1"/>
    <col min="781" max="1024" width="11.42578125" style="16"/>
    <col min="1025" max="1034" width="11.42578125" style="16" customWidth="1"/>
    <col min="1035" max="1035" width="8.42578125" style="16" customWidth="1"/>
    <col min="1036" max="1036" width="10.42578125" style="16" customWidth="1"/>
    <col min="1037" max="1280" width="11.42578125" style="16"/>
    <col min="1281" max="1290" width="11.42578125" style="16" customWidth="1"/>
    <col min="1291" max="1291" width="8.42578125" style="16" customWidth="1"/>
    <col min="1292" max="1292" width="10.42578125" style="16" customWidth="1"/>
    <col min="1293" max="1536" width="11.42578125" style="16"/>
    <col min="1537" max="1546" width="11.42578125" style="16" customWidth="1"/>
    <col min="1547" max="1547" width="8.42578125" style="16" customWidth="1"/>
    <col min="1548" max="1548" width="10.42578125" style="16" customWidth="1"/>
    <col min="1549" max="1792" width="11.42578125" style="16"/>
    <col min="1793" max="1802" width="11.42578125" style="16" customWidth="1"/>
    <col min="1803" max="1803" width="8.42578125" style="16" customWidth="1"/>
    <col min="1804" max="1804" width="10.42578125" style="16" customWidth="1"/>
    <col min="1805" max="2048" width="11.42578125" style="16"/>
    <col min="2049" max="2058" width="11.42578125" style="16" customWidth="1"/>
    <col min="2059" max="2059" width="8.42578125" style="16" customWidth="1"/>
    <col min="2060" max="2060" width="10.42578125" style="16" customWidth="1"/>
    <col min="2061" max="2304" width="11.42578125" style="16"/>
    <col min="2305" max="2314" width="11.42578125" style="16" customWidth="1"/>
    <col min="2315" max="2315" width="8.42578125" style="16" customWidth="1"/>
    <col min="2316" max="2316" width="10.42578125" style="16" customWidth="1"/>
    <col min="2317" max="2560" width="11.42578125" style="16"/>
    <col min="2561" max="2570" width="11.42578125" style="16" customWidth="1"/>
    <col min="2571" max="2571" width="8.42578125" style="16" customWidth="1"/>
    <col min="2572" max="2572" width="10.42578125" style="16" customWidth="1"/>
    <col min="2573" max="2816" width="11.42578125" style="16"/>
    <col min="2817" max="2826" width="11.42578125" style="16" customWidth="1"/>
    <col min="2827" max="2827" width="8.42578125" style="16" customWidth="1"/>
    <col min="2828" max="2828" width="10.42578125" style="16" customWidth="1"/>
    <col min="2829" max="3072" width="11.42578125" style="16"/>
    <col min="3073" max="3082" width="11.42578125" style="16" customWidth="1"/>
    <col min="3083" max="3083" width="8.42578125" style="16" customWidth="1"/>
    <col min="3084" max="3084" width="10.42578125" style="16" customWidth="1"/>
    <col min="3085" max="3328" width="11.42578125" style="16"/>
    <col min="3329" max="3338" width="11.42578125" style="16" customWidth="1"/>
    <col min="3339" max="3339" width="8.42578125" style="16" customWidth="1"/>
    <col min="3340" max="3340" width="10.42578125" style="16" customWidth="1"/>
    <col min="3341" max="3584" width="11.42578125" style="16"/>
    <col min="3585" max="3594" width="11.42578125" style="16" customWidth="1"/>
    <col min="3595" max="3595" width="8.42578125" style="16" customWidth="1"/>
    <col min="3596" max="3596" width="10.42578125" style="16" customWidth="1"/>
    <col min="3597" max="3840" width="11.42578125" style="16"/>
    <col min="3841" max="3850" width="11.42578125" style="16" customWidth="1"/>
    <col min="3851" max="3851" width="8.42578125" style="16" customWidth="1"/>
    <col min="3852" max="3852" width="10.42578125" style="16" customWidth="1"/>
    <col min="3853" max="4096" width="11.42578125" style="16"/>
    <col min="4097" max="4106" width="11.42578125" style="16" customWidth="1"/>
    <col min="4107" max="4107" width="8.42578125" style="16" customWidth="1"/>
    <col min="4108" max="4108" width="10.42578125" style="16" customWidth="1"/>
    <col min="4109" max="4352" width="11.42578125" style="16"/>
    <col min="4353" max="4362" width="11.42578125" style="16" customWidth="1"/>
    <col min="4363" max="4363" width="8.42578125" style="16" customWidth="1"/>
    <col min="4364" max="4364" width="10.42578125" style="16" customWidth="1"/>
    <col min="4365" max="4608" width="11.42578125" style="16"/>
    <col min="4609" max="4618" width="11.42578125" style="16" customWidth="1"/>
    <col min="4619" max="4619" width="8.42578125" style="16" customWidth="1"/>
    <col min="4620" max="4620" width="10.42578125" style="16" customWidth="1"/>
    <col min="4621" max="4864" width="11.42578125" style="16"/>
    <col min="4865" max="4874" width="11.42578125" style="16" customWidth="1"/>
    <col min="4875" max="4875" width="8.42578125" style="16" customWidth="1"/>
    <col min="4876" max="4876" width="10.42578125" style="16" customWidth="1"/>
    <col min="4877" max="5120" width="11.42578125" style="16"/>
    <col min="5121" max="5130" width="11.42578125" style="16" customWidth="1"/>
    <col min="5131" max="5131" width="8.42578125" style="16" customWidth="1"/>
    <col min="5132" max="5132" width="10.42578125" style="16" customWidth="1"/>
    <col min="5133" max="5376" width="11.42578125" style="16"/>
    <col min="5377" max="5386" width="11.42578125" style="16" customWidth="1"/>
    <col min="5387" max="5387" width="8.42578125" style="16" customWidth="1"/>
    <col min="5388" max="5388" width="10.42578125" style="16" customWidth="1"/>
    <col min="5389" max="5632" width="11.42578125" style="16"/>
    <col min="5633" max="5642" width="11.42578125" style="16" customWidth="1"/>
    <col min="5643" max="5643" width="8.42578125" style="16" customWidth="1"/>
    <col min="5644" max="5644" width="10.42578125" style="16" customWidth="1"/>
    <col min="5645" max="5888" width="11.42578125" style="16"/>
    <col min="5889" max="5898" width="11.42578125" style="16" customWidth="1"/>
    <col min="5899" max="5899" width="8.42578125" style="16" customWidth="1"/>
    <col min="5900" max="5900" width="10.42578125" style="16" customWidth="1"/>
    <col min="5901" max="6144" width="11.42578125" style="16"/>
    <col min="6145" max="6154" width="11.42578125" style="16" customWidth="1"/>
    <col min="6155" max="6155" width="8.42578125" style="16" customWidth="1"/>
    <col min="6156" max="6156" width="10.42578125" style="16" customWidth="1"/>
    <col min="6157" max="6400" width="11.42578125" style="16"/>
    <col min="6401" max="6410" width="11.42578125" style="16" customWidth="1"/>
    <col min="6411" max="6411" width="8.42578125" style="16" customWidth="1"/>
    <col min="6412" max="6412" width="10.42578125" style="16" customWidth="1"/>
    <col min="6413" max="6656" width="11.42578125" style="16"/>
    <col min="6657" max="6666" width="11.42578125" style="16" customWidth="1"/>
    <col min="6667" max="6667" width="8.42578125" style="16" customWidth="1"/>
    <col min="6668" max="6668" width="10.42578125" style="16" customWidth="1"/>
    <col min="6669" max="6912" width="11.42578125" style="16"/>
    <col min="6913" max="6922" width="11.42578125" style="16" customWidth="1"/>
    <col min="6923" max="6923" width="8.42578125" style="16" customWidth="1"/>
    <col min="6924" max="6924" width="10.42578125" style="16" customWidth="1"/>
    <col min="6925" max="7168" width="11.42578125" style="16"/>
    <col min="7169" max="7178" width="11.42578125" style="16" customWidth="1"/>
    <col min="7179" max="7179" width="8.42578125" style="16" customWidth="1"/>
    <col min="7180" max="7180" width="10.42578125" style="16" customWidth="1"/>
    <col min="7181" max="7424" width="11.42578125" style="16"/>
    <col min="7425" max="7434" width="11.42578125" style="16" customWidth="1"/>
    <col min="7435" max="7435" width="8.42578125" style="16" customWidth="1"/>
    <col min="7436" max="7436" width="10.42578125" style="16" customWidth="1"/>
    <col min="7437" max="7680" width="11.42578125" style="16"/>
    <col min="7681" max="7690" width="11.42578125" style="16" customWidth="1"/>
    <col min="7691" max="7691" width="8.42578125" style="16" customWidth="1"/>
    <col min="7692" max="7692" width="10.42578125" style="16" customWidth="1"/>
    <col min="7693" max="7936" width="11.42578125" style="16"/>
    <col min="7937" max="7946" width="11.42578125" style="16" customWidth="1"/>
    <col min="7947" max="7947" width="8.42578125" style="16" customWidth="1"/>
    <col min="7948" max="7948" width="10.42578125" style="16" customWidth="1"/>
    <col min="7949" max="8192" width="11.42578125" style="16"/>
    <col min="8193" max="8202" width="11.42578125" style="16" customWidth="1"/>
    <col min="8203" max="8203" width="8.42578125" style="16" customWidth="1"/>
    <col min="8204" max="8204" width="10.42578125" style="16" customWidth="1"/>
    <col min="8205" max="8448" width="11.42578125" style="16"/>
    <col min="8449" max="8458" width="11.42578125" style="16" customWidth="1"/>
    <col min="8459" max="8459" width="8.42578125" style="16" customWidth="1"/>
    <col min="8460" max="8460" width="10.42578125" style="16" customWidth="1"/>
    <col min="8461" max="8704" width="11.42578125" style="16"/>
    <col min="8705" max="8714" width="11.42578125" style="16" customWidth="1"/>
    <col min="8715" max="8715" width="8.42578125" style="16" customWidth="1"/>
    <col min="8716" max="8716" width="10.42578125" style="16" customWidth="1"/>
    <col min="8717" max="8960" width="11.42578125" style="16"/>
    <col min="8961" max="8970" width="11.42578125" style="16" customWidth="1"/>
    <col min="8971" max="8971" width="8.42578125" style="16" customWidth="1"/>
    <col min="8972" max="8972" width="10.42578125" style="16" customWidth="1"/>
    <col min="8973" max="9216" width="11.42578125" style="16"/>
    <col min="9217" max="9226" width="11.42578125" style="16" customWidth="1"/>
    <col min="9227" max="9227" width="8.42578125" style="16" customWidth="1"/>
    <col min="9228" max="9228" width="10.42578125" style="16" customWidth="1"/>
    <col min="9229" max="9472" width="11.42578125" style="16"/>
    <col min="9473" max="9482" width="11.42578125" style="16" customWidth="1"/>
    <col min="9483" max="9483" width="8.42578125" style="16" customWidth="1"/>
    <col min="9484" max="9484" width="10.42578125" style="16" customWidth="1"/>
    <col min="9485" max="9728" width="11.42578125" style="16"/>
    <col min="9729" max="9738" width="11.42578125" style="16" customWidth="1"/>
    <col min="9739" max="9739" width="8.42578125" style="16" customWidth="1"/>
    <col min="9740" max="9740" width="10.42578125" style="16" customWidth="1"/>
    <col min="9741" max="9984" width="11.42578125" style="16"/>
    <col min="9985" max="9994" width="11.42578125" style="16" customWidth="1"/>
    <col min="9995" max="9995" width="8.42578125" style="16" customWidth="1"/>
    <col min="9996" max="9996" width="10.42578125" style="16" customWidth="1"/>
    <col min="9997" max="10240" width="11.42578125" style="16"/>
    <col min="10241" max="10250" width="11.42578125" style="16" customWidth="1"/>
    <col min="10251" max="10251" width="8.42578125" style="16" customWidth="1"/>
    <col min="10252" max="10252" width="10.42578125" style="16" customWidth="1"/>
    <col min="10253" max="10496" width="11.42578125" style="16"/>
    <col min="10497" max="10506" width="11.42578125" style="16" customWidth="1"/>
    <col min="10507" max="10507" width="8.42578125" style="16" customWidth="1"/>
    <col min="10508" max="10508" width="10.42578125" style="16" customWidth="1"/>
    <col min="10509" max="10752" width="11.42578125" style="16"/>
    <col min="10753" max="10762" width="11.42578125" style="16" customWidth="1"/>
    <col min="10763" max="10763" width="8.42578125" style="16" customWidth="1"/>
    <col min="10764" max="10764" width="10.42578125" style="16" customWidth="1"/>
    <col min="10765" max="11008" width="11.42578125" style="16"/>
    <col min="11009" max="11018" width="11.42578125" style="16" customWidth="1"/>
    <col min="11019" max="11019" width="8.42578125" style="16" customWidth="1"/>
    <col min="11020" max="11020" width="10.42578125" style="16" customWidth="1"/>
    <col min="11021" max="11264" width="11.42578125" style="16"/>
    <col min="11265" max="11274" width="11.42578125" style="16" customWidth="1"/>
    <col min="11275" max="11275" width="8.42578125" style="16" customWidth="1"/>
    <col min="11276" max="11276" width="10.42578125" style="16" customWidth="1"/>
    <col min="11277" max="11520" width="11.42578125" style="16"/>
    <col min="11521" max="11530" width="11.42578125" style="16" customWidth="1"/>
    <col min="11531" max="11531" width="8.42578125" style="16" customWidth="1"/>
    <col min="11532" max="11532" width="10.42578125" style="16" customWidth="1"/>
    <col min="11533" max="11776" width="11.42578125" style="16"/>
    <col min="11777" max="11786" width="11.42578125" style="16" customWidth="1"/>
    <col min="11787" max="11787" width="8.42578125" style="16" customWidth="1"/>
    <col min="11788" max="11788" width="10.42578125" style="16" customWidth="1"/>
    <col min="11789" max="12032" width="11.42578125" style="16"/>
    <col min="12033" max="12042" width="11.42578125" style="16" customWidth="1"/>
    <col min="12043" max="12043" width="8.42578125" style="16" customWidth="1"/>
    <col min="12044" max="12044" width="10.42578125" style="16" customWidth="1"/>
    <col min="12045" max="12288" width="11.42578125" style="16"/>
    <col min="12289" max="12298" width="11.42578125" style="16" customWidth="1"/>
    <col min="12299" max="12299" width="8.42578125" style="16" customWidth="1"/>
    <col min="12300" max="12300" width="10.42578125" style="16" customWidth="1"/>
    <col min="12301" max="12544" width="11.42578125" style="16"/>
    <col min="12545" max="12554" width="11.42578125" style="16" customWidth="1"/>
    <col min="12555" max="12555" width="8.42578125" style="16" customWidth="1"/>
    <col min="12556" max="12556" width="10.42578125" style="16" customWidth="1"/>
    <col min="12557" max="12800" width="11.42578125" style="16"/>
    <col min="12801" max="12810" width="11.42578125" style="16" customWidth="1"/>
    <col min="12811" max="12811" width="8.42578125" style="16" customWidth="1"/>
    <col min="12812" max="12812" width="10.42578125" style="16" customWidth="1"/>
    <col min="12813" max="13056" width="11.42578125" style="16"/>
    <col min="13057" max="13066" width="11.42578125" style="16" customWidth="1"/>
    <col min="13067" max="13067" width="8.42578125" style="16" customWidth="1"/>
    <col min="13068" max="13068" width="10.42578125" style="16" customWidth="1"/>
    <col min="13069" max="13312" width="11.42578125" style="16"/>
    <col min="13313" max="13322" width="11.42578125" style="16" customWidth="1"/>
    <col min="13323" max="13323" width="8.42578125" style="16" customWidth="1"/>
    <col min="13324" max="13324" width="10.42578125" style="16" customWidth="1"/>
    <col min="13325" max="13568" width="11.42578125" style="16"/>
    <col min="13569" max="13578" width="11.42578125" style="16" customWidth="1"/>
    <col min="13579" max="13579" width="8.42578125" style="16" customWidth="1"/>
    <col min="13580" max="13580" width="10.42578125" style="16" customWidth="1"/>
    <col min="13581" max="13824" width="11.42578125" style="16"/>
    <col min="13825" max="13834" width="11.42578125" style="16" customWidth="1"/>
    <col min="13835" max="13835" width="8.42578125" style="16" customWidth="1"/>
    <col min="13836" max="13836" width="10.42578125" style="16" customWidth="1"/>
    <col min="13837" max="14080" width="11.42578125" style="16"/>
    <col min="14081" max="14090" width="11.42578125" style="16" customWidth="1"/>
    <col min="14091" max="14091" width="8.42578125" style="16" customWidth="1"/>
    <col min="14092" max="14092" width="10.42578125" style="16" customWidth="1"/>
    <col min="14093" max="14336" width="11.42578125" style="16"/>
    <col min="14337" max="14346" width="11.42578125" style="16" customWidth="1"/>
    <col min="14347" max="14347" width="8.42578125" style="16" customWidth="1"/>
    <col min="14348" max="14348" width="10.42578125" style="16" customWidth="1"/>
    <col min="14349" max="14592" width="11.42578125" style="16"/>
    <col min="14593" max="14602" width="11.42578125" style="16" customWidth="1"/>
    <col min="14603" max="14603" width="8.42578125" style="16" customWidth="1"/>
    <col min="14604" max="14604" width="10.42578125" style="16" customWidth="1"/>
    <col min="14605" max="14848" width="11.42578125" style="16"/>
    <col min="14849" max="14858" width="11.42578125" style="16" customWidth="1"/>
    <col min="14859" max="14859" width="8.42578125" style="16" customWidth="1"/>
    <col min="14860" max="14860" width="10.42578125" style="16" customWidth="1"/>
    <col min="14861" max="15104" width="11.42578125" style="16"/>
    <col min="15105" max="15114" width="11.42578125" style="16" customWidth="1"/>
    <col min="15115" max="15115" width="8.42578125" style="16" customWidth="1"/>
    <col min="15116" max="15116" width="10.42578125" style="16" customWidth="1"/>
    <col min="15117" max="15360" width="11.42578125" style="16"/>
    <col min="15361" max="15370" width="11.42578125" style="16" customWidth="1"/>
    <col min="15371" max="15371" width="8.42578125" style="16" customWidth="1"/>
    <col min="15372" max="15372" width="10.42578125" style="16" customWidth="1"/>
    <col min="15373" max="15616" width="11.42578125" style="16"/>
    <col min="15617" max="15626" width="11.42578125" style="16" customWidth="1"/>
    <col min="15627" max="15627" width="8.42578125" style="16" customWidth="1"/>
    <col min="15628" max="15628" width="10.42578125" style="16" customWidth="1"/>
    <col min="15629" max="15872" width="11.42578125" style="16"/>
    <col min="15873" max="15882" width="11.42578125" style="16" customWidth="1"/>
    <col min="15883" max="15883" width="8.42578125" style="16" customWidth="1"/>
    <col min="15884" max="15884" width="10.42578125" style="16" customWidth="1"/>
    <col min="15885" max="16128" width="11.42578125" style="16"/>
    <col min="16129" max="16138" width="11.42578125" style="16" customWidth="1"/>
    <col min="16139" max="16139" width="8.42578125" style="16" customWidth="1"/>
    <col min="16140" max="16140" width="10.42578125" style="16" customWidth="1"/>
    <col min="16141" max="16384" width="11.42578125" style="16"/>
  </cols>
  <sheetData>
    <row r="1" spans="1:15" ht="13.5" thickBot="1" x14ac:dyDescent="0.25"/>
    <row r="2" spans="1:15" x14ac:dyDescent="0.2">
      <c r="B2" s="13"/>
      <c r="C2" s="14"/>
      <c r="D2" s="14"/>
      <c r="E2" s="14"/>
      <c r="F2" s="14"/>
      <c r="G2" s="14"/>
      <c r="H2" s="14"/>
      <c r="I2" s="14"/>
      <c r="J2" s="14"/>
      <c r="K2" s="14"/>
      <c r="L2" s="14"/>
      <c r="M2" s="485" t="s">
        <v>13</v>
      </c>
      <c r="N2" s="486"/>
    </row>
    <row r="3" spans="1:15" x14ac:dyDescent="0.2">
      <c r="B3" s="15"/>
      <c r="L3" s="487" t="s">
        <v>700</v>
      </c>
      <c r="M3" s="487"/>
      <c r="N3" s="488"/>
      <c r="O3" s="303"/>
    </row>
    <row r="4" spans="1:15" x14ac:dyDescent="0.2">
      <c r="B4" s="15"/>
      <c r="L4" s="489" t="s">
        <v>880</v>
      </c>
      <c r="M4" s="489"/>
      <c r="N4" s="490"/>
      <c r="O4" s="303"/>
    </row>
    <row r="5" spans="1:15" ht="39" customHeight="1" x14ac:dyDescent="0.2">
      <c r="B5" s="491" t="s">
        <v>1155</v>
      </c>
      <c r="C5" s="492"/>
      <c r="D5" s="492"/>
      <c r="E5" s="492"/>
      <c r="F5" s="492"/>
      <c r="G5" s="492"/>
      <c r="H5" s="492"/>
      <c r="I5" s="492"/>
      <c r="J5" s="492"/>
      <c r="K5" s="492"/>
      <c r="L5" s="492"/>
      <c r="M5" s="492"/>
      <c r="N5" s="493"/>
      <c r="O5" s="304"/>
    </row>
    <row r="6" spans="1:15" ht="124.5" customHeight="1" x14ac:dyDescent="0.2">
      <c r="A6" s="111"/>
      <c r="B6" s="494"/>
      <c r="C6" s="495"/>
      <c r="D6" s="495"/>
      <c r="E6" s="495"/>
      <c r="F6" s="495"/>
      <c r="G6" s="495"/>
      <c r="H6" s="495"/>
      <c r="I6" s="495"/>
      <c r="J6" s="495"/>
      <c r="K6" s="495"/>
      <c r="L6" s="495"/>
      <c r="M6" s="495"/>
      <c r="N6" s="496"/>
      <c r="O6" s="303"/>
    </row>
    <row r="7" spans="1:15" ht="13.5" thickBot="1" x14ac:dyDescent="0.25">
      <c r="A7" s="112"/>
      <c r="B7" s="506" t="s">
        <v>14</v>
      </c>
      <c r="C7" s="507"/>
      <c r="D7" s="507"/>
      <c r="E7" s="507"/>
      <c r="F7" s="507"/>
      <c r="G7" s="507"/>
      <c r="H7" s="507"/>
      <c r="I7" s="507"/>
      <c r="J7" s="507"/>
      <c r="K7" s="507"/>
      <c r="L7" s="507"/>
      <c r="M7" s="507"/>
      <c r="N7" s="508"/>
    </row>
    <row r="8" spans="1:15" ht="101.25" customHeight="1" x14ac:dyDescent="0.2">
      <c r="A8" s="112"/>
      <c r="B8" s="497" t="s">
        <v>1058</v>
      </c>
      <c r="C8" s="498"/>
      <c r="D8" s="498"/>
      <c r="E8" s="498"/>
      <c r="F8" s="498"/>
      <c r="G8" s="498"/>
      <c r="H8" s="498"/>
      <c r="I8" s="498"/>
      <c r="J8" s="498"/>
      <c r="K8" s="498"/>
      <c r="L8" s="498"/>
      <c r="M8" s="498"/>
      <c r="N8" s="499"/>
    </row>
    <row r="9" spans="1:15" ht="13.5" thickBot="1" x14ac:dyDescent="0.25">
      <c r="A9" s="112"/>
      <c r="B9" s="506" t="s">
        <v>15</v>
      </c>
      <c r="C9" s="507"/>
      <c r="D9" s="507"/>
      <c r="E9" s="507"/>
      <c r="F9" s="507"/>
      <c r="G9" s="507"/>
      <c r="H9" s="507"/>
      <c r="I9" s="507"/>
      <c r="J9" s="507"/>
      <c r="K9" s="507"/>
      <c r="L9" s="507"/>
      <c r="M9" s="507"/>
      <c r="N9" s="508"/>
    </row>
    <row r="10" spans="1:15" ht="125.25" customHeight="1" x14ac:dyDescent="0.2">
      <c r="A10" s="112"/>
      <c r="B10" s="497" t="s">
        <v>180</v>
      </c>
      <c r="C10" s="498"/>
      <c r="D10" s="498"/>
      <c r="E10" s="498"/>
      <c r="F10" s="498"/>
      <c r="G10" s="498"/>
      <c r="H10" s="498"/>
      <c r="I10" s="498"/>
      <c r="J10" s="498"/>
      <c r="K10" s="498"/>
      <c r="L10" s="498"/>
      <c r="M10" s="498"/>
      <c r="N10" s="499"/>
    </row>
    <row r="11" spans="1:15" ht="13.5" thickBot="1" x14ac:dyDescent="0.25">
      <c r="A11" s="112"/>
      <c r="B11" s="506" t="s">
        <v>16</v>
      </c>
      <c r="C11" s="507"/>
      <c r="D11" s="507"/>
      <c r="E11" s="507"/>
      <c r="F11" s="507"/>
      <c r="G11" s="507"/>
      <c r="H11" s="507"/>
      <c r="I11" s="507"/>
      <c r="J11" s="507"/>
      <c r="K11" s="507"/>
      <c r="L11" s="507"/>
      <c r="M11" s="507"/>
      <c r="N11" s="508"/>
    </row>
    <row r="12" spans="1:15" ht="76.5" customHeight="1" x14ac:dyDescent="0.2">
      <c r="A12" s="112"/>
      <c r="B12" s="497" t="s">
        <v>17</v>
      </c>
      <c r="C12" s="498"/>
      <c r="D12" s="498"/>
      <c r="E12" s="498"/>
      <c r="F12" s="498"/>
      <c r="G12" s="498"/>
      <c r="H12" s="498"/>
      <c r="I12" s="498"/>
      <c r="J12" s="498"/>
      <c r="K12" s="498"/>
      <c r="L12" s="498"/>
      <c r="M12" s="498"/>
      <c r="N12" s="499"/>
    </row>
    <row r="13" spans="1:15" ht="15" customHeight="1" x14ac:dyDescent="0.2">
      <c r="A13" s="112"/>
      <c r="B13" s="500" t="s">
        <v>18</v>
      </c>
      <c r="C13" s="501"/>
      <c r="D13" s="501"/>
      <c r="E13" s="501"/>
      <c r="F13" s="501"/>
      <c r="G13" s="501"/>
      <c r="H13" s="501"/>
      <c r="I13" s="501"/>
      <c r="J13" s="501"/>
      <c r="K13" s="501"/>
      <c r="L13" s="501"/>
      <c r="M13" s="501"/>
      <c r="N13" s="502"/>
    </row>
    <row r="14" spans="1:15" ht="15" customHeight="1" thickBot="1" x14ac:dyDescent="0.25">
      <c r="A14" s="112"/>
      <c r="B14" s="503"/>
      <c r="C14" s="504"/>
      <c r="D14" s="504"/>
      <c r="E14" s="504"/>
      <c r="F14" s="504"/>
      <c r="G14" s="504"/>
      <c r="H14" s="504"/>
      <c r="I14" s="504"/>
      <c r="J14" s="504"/>
      <c r="K14" s="504"/>
      <c r="L14" s="504"/>
      <c r="M14" s="504"/>
      <c r="N14" s="505"/>
    </row>
  </sheetData>
  <mergeCells count="12">
    <mergeCell ref="B12:N12"/>
    <mergeCell ref="B13:N14"/>
    <mergeCell ref="B7:N7"/>
    <mergeCell ref="B8:N8"/>
    <mergeCell ref="B9:N9"/>
    <mergeCell ref="B10:N10"/>
    <mergeCell ref="B11:N11"/>
    <mergeCell ref="M2:N2"/>
    <mergeCell ref="L3:N3"/>
    <mergeCell ref="L4:N4"/>
    <mergeCell ref="B5:N5"/>
    <mergeCell ref="B6:N6"/>
  </mergeCells>
  <hyperlinks>
    <hyperlink ref="M2:N2" location="'Table of Contents'!A1" display="Next Page"/>
  </hyperlinks>
  <pageMargins left="1" right="1" top="1" bottom="1" header="0.5" footer="0.5"/>
  <pageSetup scale="74" orientation="landscape" cellComments="atEnd"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1"/>
  <sheetViews>
    <sheetView showGridLines="0" zoomScaleNormal="100" workbookViewId="0"/>
  </sheetViews>
  <sheetFormatPr defaultRowHeight="12.75" x14ac:dyDescent="0.2"/>
  <cols>
    <col min="1" max="1" width="9.140625" style="25"/>
    <col min="2" max="2" width="3.7109375" style="25" customWidth="1"/>
    <col min="3" max="3" width="9.7109375" style="25" customWidth="1"/>
    <col min="4" max="4" width="17.5703125" style="25" customWidth="1"/>
    <col min="5" max="5" width="27.7109375" style="25" customWidth="1"/>
    <col min="6" max="6" width="28" style="25" customWidth="1"/>
    <col min="7" max="7" width="23.28515625" style="25" customWidth="1"/>
    <col min="8" max="8" width="25.7109375" style="25" customWidth="1"/>
    <col min="9" max="9" width="21.5703125" style="25" customWidth="1"/>
    <col min="10" max="16384" width="9.140625" style="25"/>
  </cols>
  <sheetData>
    <row r="1" spans="1:10" ht="13.5" thickBot="1" x14ac:dyDescent="0.25"/>
    <row r="2" spans="1:10" s="318" customFormat="1" ht="15.75" customHeight="1" thickBot="1" x14ac:dyDescent="0.25">
      <c r="A2" s="319"/>
      <c r="B2" s="686" t="s">
        <v>19</v>
      </c>
      <c r="C2" s="687"/>
      <c r="D2" s="316"/>
      <c r="E2" s="316"/>
      <c r="F2" s="316"/>
      <c r="G2" s="316"/>
      <c r="H2" s="316"/>
      <c r="I2" s="311" t="s">
        <v>13</v>
      </c>
      <c r="J2" s="319"/>
    </row>
    <row r="3" spans="1:10" ht="20.25" customHeight="1" thickBot="1" x14ac:dyDescent="0.25">
      <c r="B3" s="769" t="s">
        <v>1162</v>
      </c>
      <c r="C3" s="770"/>
      <c r="D3" s="770"/>
      <c r="E3" s="770"/>
      <c r="F3" s="770"/>
      <c r="G3" s="770"/>
      <c r="H3" s="770"/>
      <c r="I3" s="771"/>
    </row>
    <row r="4" spans="1:10" ht="19.5" customHeight="1" x14ac:dyDescent="0.2">
      <c r="B4" s="816" t="s">
        <v>1163</v>
      </c>
      <c r="C4" s="817"/>
      <c r="D4" s="817"/>
      <c r="E4" s="817"/>
      <c r="F4" s="817"/>
      <c r="G4" s="817"/>
      <c r="H4" s="817"/>
      <c r="I4" s="818"/>
    </row>
    <row r="5" spans="1:10" ht="70.5" customHeight="1" x14ac:dyDescent="0.2">
      <c r="B5" s="821" t="s">
        <v>1062</v>
      </c>
      <c r="C5" s="822"/>
      <c r="D5" s="822"/>
      <c r="E5" s="822"/>
      <c r="F5" s="822"/>
      <c r="G5" s="822"/>
      <c r="H5" s="822"/>
      <c r="I5" s="823"/>
    </row>
    <row r="6" spans="1:10" ht="32.25" customHeight="1" x14ac:dyDescent="0.2">
      <c r="B6" s="285"/>
      <c r="C6" s="819" t="s">
        <v>1081</v>
      </c>
      <c r="D6" s="820"/>
      <c r="E6" s="267" t="s">
        <v>1088</v>
      </c>
      <c r="F6" s="286" t="s">
        <v>1090</v>
      </c>
      <c r="G6" s="286" t="s">
        <v>1089</v>
      </c>
      <c r="H6" s="286" t="s">
        <v>1091</v>
      </c>
      <c r="I6" s="287" t="s">
        <v>1084</v>
      </c>
    </row>
    <row r="7" spans="1:10" ht="15" customHeight="1" x14ac:dyDescent="0.2">
      <c r="B7" s="179">
        <v>1</v>
      </c>
      <c r="C7" s="815"/>
      <c r="D7" s="815"/>
      <c r="E7" s="163"/>
      <c r="F7" s="184"/>
      <c r="G7" s="138"/>
      <c r="H7" s="184"/>
      <c r="I7" s="45"/>
    </row>
    <row r="8" spans="1:10" ht="15" customHeight="1" x14ac:dyDescent="0.2">
      <c r="B8" s="180">
        <v>2</v>
      </c>
      <c r="C8" s="815"/>
      <c r="D8" s="815"/>
      <c r="E8" s="163"/>
      <c r="F8" s="184"/>
      <c r="G8" s="138"/>
      <c r="H8" s="184"/>
      <c r="I8" s="45"/>
    </row>
    <row r="9" spans="1:10" ht="15" customHeight="1" x14ac:dyDescent="0.2">
      <c r="B9" s="181">
        <v>3</v>
      </c>
      <c r="C9" s="815"/>
      <c r="D9" s="815"/>
      <c r="E9" s="163"/>
      <c r="F9" s="184"/>
      <c r="G9" s="138"/>
      <c r="H9" s="184"/>
      <c r="I9" s="45"/>
    </row>
    <row r="10" spans="1:10" ht="15" customHeight="1" x14ac:dyDescent="0.2">
      <c r="B10" s="179">
        <v>4</v>
      </c>
      <c r="C10" s="815"/>
      <c r="D10" s="815"/>
      <c r="E10" s="163"/>
      <c r="F10" s="185"/>
      <c r="G10" s="138"/>
      <c r="H10" s="185"/>
      <c r="I10" s="45"/>
    </row>
    <row r="11" spans="1:10" ht="15" customHeight="1" x14ac:dyDescent="0.2">
      <c r="B11" s="180">
        <v>5</v>
      </c>
      <c r="C11" s="815"/>
      <c r="D11" s="815"/>
      <c r="E11" s="163"/>
      <c r="F11" s="185"/>
      <c r="G11" s="138"/>
      <c r="H11" s="185"/>
      <c r="I11" s="45"/>
    </row>
    <row r="12" spans="1:10" ht="15" customHeight="1" x14ac:dyDescent="0.2">
      <c r="B12" s="181">
        <v>6</v>
      </c>
      <c r="C12" s="815"/>
      <c r="D12" s="815"/>
      <c r="E12" s="163"/>
      <c r="F12" s="184"/>
      <c r="G12" s="138"/>
      <c r="H12" s="184"/>
      <c r="I12" s="45"/>
    </row>
    <row r="13" spans="1:10" ht="15" customHeight="1" x14ac:dyDescent="0.2">
      <c r="B13" s="181">
        <v>7</v>
      </c>
      <c r="C13" s="815"/>
      <c r="D13" s="815"/>
      <c r="E13" s="163"/>
      <c r="F13" s="184"/>
      <c r="G13" s="138"/>
      <c r="H13" s="184"/>
      <c r="I13" s="45"/>
    </row>
    <row r="14" spans="1:10" s="26" customFormat="1" ht="15" customHeight="1" x14ac:dyDescent="0.2">
      <c r="B14" s="181">
        <v>8</v>
      </c>
      <c r="C14" s="815"/>
      <c r="D14" s="815"/>
      <c r="E14" s="163"/>
      <c r="F14" s="184"/>
      <c r="G14" s="138"/>
      <c r="H14" s="184"/>
      <c r="I14" s="45"/>
    </row>
    <row r="15" spans="1:10" ht="15" customHeight="1" x14ac:dyDescent="0.2">
      <c r="B15" s="182">
        <v>9</v>
      </c>
      <c r="C15" s="815"/>
      <c r="D15" s="815"/>
      <c r="E15" s="163"/>
      <c r="F15" s="184"/>
      <c r="G15" s="138"/>
      <c r="H15" s="184"/>
      <c r="I15" s="45"/>
    </row>
    <row r="16" spans="1:10" ht="15" customHeight="1" x14ac:dyDescent="0.2">
      <c r="B16" s="179">
        <v>10</v>
      </c>
      <c r="C16" s="815"/>
      <c r="D16" s="815"/>
      <c r="E16" s="163"/>
      <c r="F16" s="184"/>
      <c r="G16" s="138"/>
      <c r="H16" s="184"/>
      <c r="I16" s="45"/>
    </row>
    <row r="17" spans="2:9" ht="15" customHeight="1" x14ac:dyDescent="0.2">
      <c r="B17" s="181">
        <v>11</v>
      </c>
      <c r="C17" s="815"/>
      <c r="D17" s="815"/>
      <c r="E17" s="163"/>
      <c r="F17" s="184"/>
      <c r="G17" s="138"/>
      <c r="H17" s="184"/>
      <c r="I17" s="45"/>
    </row>
    <row r="18" spans="2:9" ht="15" customHeight="1" x14ac:dyDescent="0.2">
      <c r="B18" s="181">
        <v>12</v>
      </c>
      <c r="C18" s="815"/>
      <c r="D18" s="815"/>
      <c r="E18" s="163"/>
      <c r="F18" s="184"/>
      <c r="G18" s="138"/>
      <c r="H18" s="184"/>
      <c r="I18" s="45"/>
    </row>
    <row r="19" spans="2:9" ht="15" customHeight="1" x14ac:dyDescent="0.2">
      <c r="B19" s="182">
        <v>13</v>
      </c>
      <c r="C19" s="815"/>
      <c r="D19" s="815"/>
      <c r="E19" s="163"/>
      <c r="F19" s="184"/>
      <c r="G19" s="138"/>
      <c r="H19" s="184"/>
      <c r="I19" s="45"/>
    </row>
    <row r="20" spans="2:9" ht="15" customHeight="1" x14ac:dyDescent="0.2">
      <c r="B20" s="179">
        <v>14</v>
      </c>
      <c r="C20" s="815"/>
      <c r="D20" s="815"/>
      <c r="E20" s="163"/>
      <c r="F20" s="184"/>
      <c r="G20" s="138"/>
      <c r="H20" s="184"/>
      <c r="I20" s="45"/>
    </row>
    <row r="21" spans="2:9" ht="15" customHeight="1" x14ac:dyDescent="0.2">
      <c r="B21" s="180">
        <v>15</v>
      </c>
      <c r="C21" s="808"/>
      <c r="D21" s="809"/>
      <c r="E21" s="163"/>
      <c r="F21" s="186"/>
      <c r="G21" s="124"/>
      <c r="H21" s="186"/>
      <c r="I21" s="187"/>
    </row>
    <row r="22" spans="2:9" ht="15" customHeight="1" x14ac:dyDescent="0.2">
      <c r="B22" s="180">
        <v>16</v>
      </c>
      <c r="C22" s="808"/>
      <c r="D22" s="809"/>
      <c r="E22" s="163"/>
      <c r="F22" s="186"/>
      <c r="G22" s="124"/>
      <c r="H22" s="186"/>
      <c r="I22" s="187"/>
    </row>
    <row r="23" spans="2:9" ht="15" customHeight="1" x14ac:dyDescent="0.2">
      <c r="B23" s="181">
        <v>17</v>
      </c>
      <c r="C23" s="808"/>
      <c r="D23" s="809"/>
      <c r="E23" s="163"/>
      <c r="F23" s="186"/>
      <c r="G23" s="124"/>
      <c r="H23" s="186"/>
      <c r="I23" s="187"/>
    </row>
    <row r="24" spans="2:9" ht="15" customHeight="1" x14ac:dyDescent="0.2">
      <c r="B24" s="179">
        <v>18</v>
      </c>
      <c r="C24" s="808"/>
      <c r="D24" s="809"/>
      <c r="E24" s="163"/>
      <c r="F24" s="186"/>
      <c r="G24" s="124"/>
      <c r="H24" s="186"/>
      <c r="I24" s="187"/>
    </row>
    <row r="25" spans="2:9" ht="15" customHeight="1" x14ac:dyDescent="0.2">
      <c r="B25" s="180">
        <v>19</v>
      </c>
      <c r="C25" s="808"/>
      <c r="D25" s="809"/>
      <c r="E25" s="163"/>
      <c r="F25" s="186"/>
      <c r="G25" s="124"/>
      <c r="H25" s="186"/>
      <c r="I25" s="187"/>
    </row>
    <row r="26" spans="2:9" ht="15" customHeight="1" x14ac:dyDescent="0.2">
      <c r="B26" s="180">
        <v>20</v>
      </c>
      <c r="C26" s="808"/>
      <c r="D26" s="809"/>
      <c r="E26" s="163"/>
      <c r="F26" s="186"/>
      <c r="G26" s="124"/>
      <c r="H26" s="186"/>
      <c r="I26" s="187"/>
    </row>
    <row r="27" spans="2:9" ht="15" customHeight="1" x14ac:dyDescent="0.2">
      <c r="B27" s="181">
        <v>21</v>
      </c>
      <c r="C27" s="808"/>
      <c r="D27" s="809"/>
      <c r="E27" s="163"/>
      <c r="F27" s="186"/>
      <c r="G27" s="124"/>
      <c r="H27" s="186"/>
      <c r="I27" s="187"/>
    </row>
    <row r="28" spans="2:9" ht="15" customHeight="1" x14ac:dyDescent="0.2">
      <c r="B28" s="179">
        <v>22</v>
      </c>
      <c r="C28" s="808"/>
      <c r="D28" s="809"/>
      <c r="E28" s="163"/>
      <c r="F28" s="186"/>
      <c r="G28" s="124"/>
      <c r="H28" s="186"/>
      <c r="I28" s="187"/>
    </row>
    <row r="29" spans="2:9" ht="15" customHeight="1" x14ac:dyDescent="0.2">
      <c r="B29" s="180">
        <v>23</v>
      </c>
      <c r="C29" s="808"/>
      <c r="D29" s="809"/>
      <c r="E29" s="163"/>
      <c r="F29" s="186"/>
      <c r="G29" s="124"/>
      <c r="H29" s="186"/>
      <c r="I29" s="187"/>
    </row>
    <row r="30" spans="2:9" ht="15" customHeight="1" x14ac:dyDescent="0.2">
      <c r="B30" s="180">
        <v>24</v>
      </c>
      <c r="C30" s="808"/>
      <c r="D30" s="809"/>
      <c r="E30" s="163"/>
      <c r="F30" s="186"/>
      <c r="G30" s="124"/>
      <c r="H30" s="186"/>
      <c r="I30" s="187"/>
    </row>
    <row r="31" spans="2:9" ht="15" customHeight="1" x14ac:dyDescent="0.2">
      <c r="B31" s="180">
        <v>25</v>
      </c>
      <c r="C31" s="808"/>
      <c r="D31" s="809"/>
      <c r="E31" s="163"/>
      <c r="F31" s="186"/>
      <c r="G31" s="124"/>
      <c r="H31" s="186"/>
      <c r="I31" s="187"/>
    </row>
    <row r="32" spans="2:9" ht="15" customHeight="1" x14ac:dyDescent="0.2">
      <c r="B32" s="180">
        <v>26</v>
      </c>
      <c r="C32" s="808"/>
      <c r="D32" s="809"/>
      <c r="E32" s="163"/>
      <c r="F32" s="186"/>
      <c r="G32" s="124"/>
      <c r="H32" s="186"/>
      <c r="I32" s="187"/>
    </row>
    <row r="33" spans="2:9" ht="15" customHeight="1" x14ac:dyDescent="0.2">
      <c r="B33" s="180">
        <v>27</v>
      </c>
      <c r="C33" s="808"/>
      <c r="D33" s="809"/>
      <c r="E33" s="163"/>
      <c r="F33" s="186"/>
      <c r="G33" s="124"/>
      <c r="H33" s="186"/>
      <c r="I33" s="187"/>
    </row>
    <row r="34" spans="2:9" ht="15" customHeight="1" x14ac:dyDescent="0.2">
      <c r="B34" s="180">
        <v>28</v>
      </c>
      <c r="C34" s="808"/>
      <c r="D34" s="809"/>
      <c r="E34" s="163"/>
      <c r="F34" s="186"/>
      <c r="G34" s="124"/>
      <c r="H34" s="186"/>
      <c r="I34" s="187"/>
    </row>
    <row r="35" spans="2:9" ht="15" customHeight="1" x14ac:dyDescent="0.2">
      <c r="B35" s="181">
        <v>29</v>
      </c>
      <c r="C35" s="808"/>
      <c r="D35" s="809"/>
      <c r="E35" s="163"/>
      <c r="F35" s="186"/>
      <c r="G35" s="124"/>
      <c r="H35" s="186"/>
      <c r="I35" s="187"/>
    </row>
    <row r="36" spans="2:9" ht="15" customHeight="1" thickBot="1" x14ac:dyDescent="0.25">
      <c r="B36" s="180">
        <v>30</v>
      </c>
      <c r="C36" s="814"/>
      <c r="D36" s="814"/>
      <c r="E36" s="163"/>
      <c r="F36" s="186"/>
      <c r="G36" s="124"/>
      <c r="H36" s="186"/>
      <c r="I36" s="187"/>
    </row>
    <row r="37" spans="2:9" ht="33" customHeight="1" thickBot="1" x14ac:dyDescent="0.25">
      <c r="B37" s="775" t="s">
        <v>109</v>
      </c>
      <c r="C37" s="810"/>
      <c r="D37" s="811"/>
      <c r="E37" s="812"/>
      <c r="F37" s="812"/>
      <c r="G37" s="812"/>
      <c r="H37" s="812"/>
      <c r="I37" s="813"/>
    </row>
    <row r="38" spans="2:9" ht="15" customHeight="1" x14ac:dyDescent="0.2">
      <c r="B38" s="763" t="s">
        <v>18</v>
      </c>
      <c r="C38" s="764"/>
      <c r="D38" s="764"/>
      <c r="E38" s="764"/>
      <c r="F38" s="764"/>
      <c r="G38" s="764"/>
      <c r="H38" s="764"/>
      <c r="I38" s="765"/>
    </row>
    <row r="39" spans="2:9" ht="15" customHeight="1" thickBot="1" x14ac:dyDescent="0.25">
      <c r="B39" s="766"/>
      <c r="C39" s="767"/>
      <c r="D39" s="767"/>
      <c r="E39" s="767"/>
      <c r="F39" s="767"/>
      <c r="G39" s="767"/>
      <c r="H39" s="767"/>
      <c r="I39" s="768"/>
    </row>
    <row r="40" spans="2:9" x14ac:dyDescent="0.2">
      <c r="B40" s="27"/>
      <c r="C40" s="40"/>
      <c r="D40" s="27"/>
      <c r="E40" s="27"/>
    </row>
    <row r="41" spans="2:9" x14ac:dyDescent="0.2">
      <c r="B41" s="26"/>
      <c r="C41" s="26"/>
      <c r="D41" s="26"/>
      <c r="E41" s="26"/>
      <c r="F41" s="26"/>
      <c r="G41" s="26"/>
      <c r="H41" s="26"/>
    </row>
  </sheetData>
  <mergeCells count="38">
    <mergeCell ref="B2:C2"/>
    <mergeCell ref="C31:D31"/>
    <mergeCell ref="C30:D30"/>
    <mergeCell ref="B3:I3"/>
    <mergeCell ref="B4:I4"/>
    <mergeCell ref="C6:D6"/>
    <mergeCell ref="C7:D7"/>
    <mergeCell ref="C16:D16"/>
    <mergeCell ref="C15:D15"/>
    <mergeCell ref="C14:D14"/>
    <mergeCell ref="C13:D13"/>
    <mergeCell ref="B5:I5"/>
    <mergeCell ref="C10:D10"/>
    <mergeCell ref="C9:D9"/>
    <mergeCell ref="C8:D8"/>
    <mergeCell ref="C26:D26"/>
    <mergeCell ref="C25:D25"/>
    <mergeCell ref="C24:D24"/>
    <mergeCell ref="C23:D23"/>
    <mergeCell ref="C22:D22"/>
    <mergeCell ref="C11:D11"/>
    <mergeCell ref="C20:D20"/>
    <mergeCell ref="C19:D19"/>
    <mergeCell ref="C18:D18"/>
    <mergeCell ref="C17:D17"/>
    <mergeCell ref="C12:D12"/>
    <mergeCell ref="C21:D21"/>
    <mergeCell ref="C29:D29"/>
    <mergeCell ref="C28:D28"/>
    <mergeCell ref="C27:D27"/>
    <mergeCell ref="B38:I39"/>
    <mergeCell ref="C35:D35"/>
    <mergeCell ref="C34:D34"/>
    <mergeCell ref="C33:D33"/>
    <mergeCell ref="C32:D32"/>
    <mergeCell ref="B37:C37"/>
    <mergeCell ref="D37:I37"/>
    <mergeCell ref="C36:D36"/>
  </mergeCells>
  <hyperlinks>
    <hyperlink ref="I2" location="'3a'!A1" display="Next Page"/>
    <hyperlink ref="B2:C2" location="'2a'!A1" display="Previous Page"/>
  </hyperlinks>
  <pageMargins left="0.7" right="0.7" top="0.75" bottom="0.75" header="0.3" footer="0.3"/>
  <pageSetup scale="74"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Lists!$AB$1:$AB$6</xm:f>
          </x14:formula1>
          <xm:sqref>G7:G36</xm:sqref>
        </x14:dataValidation>
        <x14:dataValidation type="list" allowBlank="1" showInputMessage="1" showErrorMessage="1">
          <x14:formula1>
            <xm:f>Lists!$AD$1:$AD$4</xm:f>
          </x14:formula1>
          <xm:sqref>I7:I36</xm:sqref>
        </x14:dataValidation>
        <x14:dataValidation type="list" allowBlank="1" showInputMessage="1" showErrorMessage="1">
          <x14:formula1>
            <xm:f>Lists!$AA$1:$AA$13</xm:f>
          </x14:formula1>
          <xm:sqref>C7:C36</xm:sqref>
        </x14:dataValidation>
        <x14:dataValidation type="list" allowBlank="1" showInputMessage="1" showErrorMessage="1">
          <x14:formula1>
            <xm:f>Lists!$BB$1:$BB$31</xm:f>
          </x14:formula1>
          <xm:sqref>E7:E36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49"/>
  <sheetViews>
    <sheetView showGridLines="0" zoomScale="80" zoomScaleNormal="80" workbookViewId="0"/>
  </sheetViews>
  <sheetFormatPr defaultRowHeight="12.75" x14ac:dyDescent="0.25"/>
  <cols>
    <col min="1" max="1" width="9.140625" style="36"/>
    <col min="2" max="2" width="3.7109375" style="36" customWidth="1"/>
    <col min="3" max="3" width="9.7109375" style="36" customWidth="1"/>
    <col min="4" max="4" width="19.7109375" style="36" customWidth="1"/>
    <col min="5" max="5" width="19.5703125" style="197" customWidth="1"/>
    <col min="6" max="6" width="28.7109375" style="36" customWidth="1"/>
    <col min="7" max="7" width="17.42578125" style="36" customWidth="1"/>
    <col min="8" max="8" width="21.140625" style="36" customWidth="1"/>
    <col min="9" max="9" width="22.42578125" style="197" customWidth="1"/>
    <col min="10" max="12" width="30.7109375" style="36" customWidth="1"/>
    <col min="13" max="14" width="26.85546875" style="36" customWidth="1"/>
    <col min="15" max="15" width="13.28515625" style="36" customWidth="1"/>
    <col min="16" max="16384" width="9.140625" style="36"/>
  </cols>
  <sheetData>
    <row r="1" spans="2:14" ht="13.5" thickBot="1" x14ac:dyDescent="0.3"/>
    <row r="2" spans="2:14" s="319" customFormat="1" ht="15.75" customHeight="1" thickBot="1" x14ac:dyDescent="0.3">
      <c r="B2" s="686" t="s">
        <v>19</v>
      </c>
      <c r="C2" s="687"/>
      <c r="D2" s="316"/>
      <c r="E2" s="316"/>
      <c r="F2" s="316"/>
      <c r="G2" s="316"/>
      <c r="H2" s="316"/>
      <c r="I2" s="316"/>
      <c r="J2" s="316"/>
      <c r="K2" s="316"/>
      <c r="L2" s="316"/>
      <c r="M2" s="316"/>
      <c r="N2" s="315" t="s">
        <v>13</v>
      </c>
    </row>
    <row r="3" spans="2:14" ht="18.75" customHeight="1" thickBot="1" x14ac:dyDescent="0.3">
      <c r="B3" s="769" t="s">
        <v>1164</v>
      </c>
      <c r="C3" s="770"/>
      <c r="D3" s="770"/>
      <c r="E3" s="770"/>
      <c r="F3" s="770"/>
      <c r="G3" s="770"/>
      <c r="H3" s="770"/>
      <c r="I3" s="770"/>
      <c r="J3" s="770"/>
      <c r="K3" s="770"/>
      <c r="L3" s="770"/>
      <c r="M3" s="770"/>
      <c r="N3" s="771"/>
    </row>
    <row r="4" spans="2:14" ht="104.25" customHeight="1" thickBot="1" x14ac:dyDescent="0.3">
      <c r="B4" s="836" t="s">
        <v>1190</v>
      </c>
      <c r="C4" s="837"/>
      <c r="D4" s="837"/>
      <c r="E4" s="837"/>
      <c r="F4" s="837"/>
      <c r="G4" s="837"/>
      <c r="H4" s="837"/>
      <c r="I4" s="837"/>
      <c r="J4" s="837"/>
      <c r="K4" s="837"/>
      <c r="L4" s="837"/>
      <c r="M4" s="837"/>
      <c r="N4" s="838"/>
    </row>
    <row r="5" spans="2:14" ht="34.5" customHeight="1" x14ac:dyDescent="0.25">
      <c r="B5" s="826"/>
      <c r="C5" s="826" t="s">
        <v>8</v>
      </c>
      <c r="D5" s="841"/>
      <c r="E5" s="842" t="s">
        <v>9</v>
      </c>
      <c r="F5" s="843"/>
      <c r="G5" s="842" t="s">
        <v>12</v>
      </c>
      <c r="H5" s="842"/>
      <c r="I5" s="843"/>
      <c r="J5" s="839" t="s">
        <v>1095</v>
      </c>
      <c r="K5" s="840"/>
      <c r="L5" s="840"/>
      <c r="M5" s="840"/>
      <c r="N5" s="841"/>
    </row>
    <row r="6" spans="2:14" ht="28.5" customHeight="1" x14ac:dyDescent="0.25">
      <c r="B6" s="827"/>
      <c r="C6" s="844"/>
      <c r="D6" s="845"/>
      <c r="E6" s="193" t="s">
        <v>1092</v>
      </c>
      <c r="F6" s="188" t="s">
        <v>1093</v>
      </c>
      <c r="G6" s="189" t="s">
        <v>10</v>
      </c>
      <c r="H6" s="189" t="s">
        <v>11</v>
      </c>
      <c r="I6" s="188" t="s">
        <v>1094</v>
      </c>
      <c r="J6" s="190" t="s">
        <v>1165</v>
      </c>
      <c r="K6" s="191" t="s">
        <v>1166</v>
      </c>
      <c r="L6" s="191" t="s">
        <v>1167</v>
      </c>
      <c r="M6" s="191" t="s">
        <v>871</v>
      </c>
      <c r="N6" s="192" t="s">
        <v>872</v>
      </c>
    </row>
    <row r="7" spans="2:14" ht="15" customHeight="1" x14ac:dyDescent="0.25">
      <c r="B7" s="136">
        <v>1</v>
      </c>
      <c r="C7" s="824"/>
      <c r="D7" s="825"/>
      <c r="E7" s="201"/>
      <c r="F7" s="198"/>
      <c r="G7" s="142"/>
      <c r="H7" s="142"/>
      <c r="I7" s="143"/>
      <c r="J7" s="335"/>
      <c r="K7" s="259"/>
      <c r="L7" s="398"/>
      <c r="M7" s="183"/>
      <c r="N7" s="183"/>
    </row>
    <row r="8" spans="2:14" ht="15" customHeight="1" x14ac:dyDescent="0.25">
      <c r="B8" s="194">
        <v>2</v>
      </c>
      <c r="C8" s="824"/>
      <c r="D8" s="825"/>
      <c r="E8" s="201"/>
      <c r="F8" s="198"/>
      <c r="G8" s="142"/>
      <c r="H8" s="142"/>
      <c r="I8" s="143"/>
      <c r="J8" s="335"/>
      <c r="K8" s="259"/>
      <c r="L8" s="398"/>
      <c r="M8" s="183"/>
      <c r="N8" s="183"/>
    </row>
    <row r="9" spans="2:14" ht="15" customHeight="1" x14ac:dyDescent="0.25">
      <c r="B9" s="195">
        <v>3</v>
      </c>
      <c r="C9" s="824"/>
      <c r="D9" s="825"/>
      <c r="E9" s="201"/>
      <c r="F9" s="198"/>
      <c r="G9" s="142"/>
      <c r="H9" s="142"/>
      <c r="I9" s="143"/>
      <c r="J9" s="335"/>
      <c r="K9" s="259"/>
      <c r="L9" s="398"/>
      <c r="M9" s="183"/>
      <c r="N9" s="183"/>
    </row>
    <row r="10" spans="2:14" ht="15" customHeight="1" x14ac:dyDescent="0.25">
      <c r="B10" s="136">
        <v>4</v>
      </c>
      <c r="C10" s="824"/>
      <c r="D10" s="825"/>
      <c r="E10" s="201"/>
      <c r="F10" s="198"/>
      <c r="G10" s="142"/>
      <c r="H10" s="142"/>
      <c r="I10" s="143"/>
      <c r="J10" s="335"/>
      <c r="K10" s="259"/>
      <c r="L10" s="398"/>
      <c r="M10" s="183"/>
      <c r="N10" s="183"/>
    </row>
    <row r="11" spans="2:14" ht="15" customHeight="1" x14ac:dyDescent="0.25">
      <c r="B11" s="194">
        <v>5</v>
      </c>
      <c r="C11" s="824"/>
      <c r="D11" s="825"/>
      <c r="E11" s="201"/>
      <c r="F11" s="198"/>
      <c r="G11" s="142"/>
      <c r="H11" s="142"/>
      <c r="I11" s="143"/>
      <c r="J11" s="335"/>
      <c r="K11" s="259"/>
      <c r="L11" s="398"/>
      <c r="M11" s="183"/>
      <c r="N11" s="183"/>
    </row>
    <row r="12" spans="2:14" ht="15" customHeight="1" x14ac:dyDescent="0.25">
      <c r="B12" s="194">
        <v>6</v>
      </c>
      <c r="C12" s="824"/>
      <c r="D12" s="825"/>
      <c r="E12" s="201"/>
      <c r="F12" s="198"/>
      <c r="G12" s="142"/>
      <c r="H12" s="142"/>
      <c r="I12" s="143"/>
      <c r="J12" s="335"/>
      <c r="K12" s="259"/>
      <c r="L12" s="398"/>
      <c r="M12" s="183"/>
      <c r="N12" s="183"/>
    </row>
    <row r="13" spans="2:14" ht="15" customHeight="1" x14ac:dyDescent="0.25">
      <c r="B13" s="194">
        <v>7</v>
      </c>
      <c r="C13" s="824"/>
      <c r="D13" s="825"/>
      <c r="E13" s="201"/>
      <c r="F13" s="198"/>
      <c r="G13" s="142"/>
      <c r="H13" s="142"/>
      <c r="I13" s="143"/>
      <c r="J13" s="335"/>
      <c r="K13" s="259"/>
      <c r="L13" s="398"/>
      <c r="M13" s="183"/>
      <c r="N13" s="183"/>
    </row>
    <row r="14" spans="2:14" ht="15" customHeight="1" x14ac:dyDescent="0.25">
      <c r="B14" s="194">
        <v>8</v>
      </c>
      <c r="C14" s="824"/>
      <c r="D14" s="825"/>
      <c r="E14" s="201"/>
      <c r="F14" s="198"/>
      <c r="G14" s="142"/>
      <c r="H14" s="142"/>
      <c r="I14" s="143"/>
      <c r="J14" s="335"/>
      <c r="K14" s="259"/>
      <c r="L14" s="398"/>
      <c r="M14" s="183"/>
      <c r="N14" s="183"/>
    </row>
    <row r="15" spans="2:14" ht="15" customHeight="1" x14ac:dyDescent="0.25">
      <c r="B15" s="194">
        <v>9</v>
      </c>
      <c r="C15" s="824"/>
      <c r="D15" s="825"/>
      <c r="E15" s="201"/>
      <c r="F15" s="198"/>
      <c r="G15" s="142"/>
      <c r="H15" s="142"/>
      <c r="I15" s="143"/>
      <c r="J15" s="335"/>
      <c r="K15" s="259"/>
      <c r="L15" s="398"/>
      <c r="M15" s="183"/>
      <c r="N15" s="183"/>
    </row>
    <row r="16" spans="2:14" ht="15" customHeight="1" x14ac:dyDescent="0.25">
      <c r="B16" s="194">
        <v>10</v>
      </c>
      <c r="C16" s="824"/>
      <c r="D16" s="825"/>
      <c r="E16" s="201"/>
      <c r="F16" s="198"/>
      <c r="G16" s="142"/>
      <c r="H16" s="142"/>
      <c r="I16" s="143"/>
      <c r="J16" s="335"/>
      <c r="K16" s="259"/>
      <c r="L16" s="398"/>
      <c r="M16" s="183"/>
      <c r="N16" s="183"/>
    </row>
    <row r="17" spans="2:14" ht="15" customHeight="1" x14ac:dyDescent="0.25">
      <c r="B17" s="194">
        <v>11</v>
      </c>
      <c r="C17" s="824"/>
      <c r="D17" s="825"/>
      <c r="E17" s="201"/>
      <c r="F17" s="198"/>
      <c r="G17" s="142"/>
      <c r="H17" s="142"/>
      <c r="I17" s="143"/>
      <c r="J17" s="335"/>
      <c r="K17" s="259"/>
      <c r="L17" s="398"/>
      <c r="M17" s="183"/>
      <c r="N17" s="183"/>
    </row>
    <row r="18" spans="2:14" ht="15" customHeight="1" x14ac:dyDescent="0.25">
      <c r="B18" s="194">
        <v>12</v>
      </c>
      <c r="C18" s="824"/>
      <c r="D18" s="825"/>
      <c r="E18" s="201"/>
      <c r="F18" s="198"/>
      <c r="G18" s="142"/>
      <c r="H18" s="142"/>
      <c r="I18" s="143"/>
      <c r="J18" s="335"/>
      <c r="K18" s="259"/>
      <c r="L18" s="398"/>
      <c r="M18" s="183"/>
      <c r="N18" s="183"/>
    </row>
    <row r="19" spans="2:14" ht="15" customHeight="1" x14ac:dyDescent="0.25">
      <c r="B19" s="194">
        <v>13</v>
      </c>
      <c r="C19" s="824"/>
      <c r="D19" s="825"/>
      <c r="E19" s="201"/>
      <c r="F19" s="198"/>
      <c r="G19" s="142"/>
      <c r="H19" s="142"/>
      <c r="I19" s="143"/>
      <c r="J19" s="335"/>
      <c r="K19" s="259"/>
      <c r="L19" s="398"/>
      <c r="M19" s="183"/>
      <c r="N19" s="183"/>
    </row>
    <row r="20" spans="2:14" ht="15" customHeight="1" x14ac:dyDescent="0.25">
      <c r="B20" s="194">
        <v>14</v>
      </c>
      <c r="C20" s="824"/>
      <c r="D20" s="825"/>
      <c r="E20" s="201"/>
      <c r="F20" s="198"/>
      <c r="G20" s="142"/>
      <c r="H20" s="142"/>
      <c r="I20" s="143"/>
      <c r="J20" s="335"/>
      <c r="K20" s="259"/>
      <c r="L20" s="398"/>
      <c r="M20" s="183"/>
      <c r="N20" s="183"/>
    </row>
    <row r="21" spans="2:14" ht="15" customHeight="1" x14ac:dyDescent="0.25">
      <c r="B21" s="194">
        <v>15</v>
      </c>
      <c r="C21" s="824"/>
      <c r="D21" s="825"/>
      <c r="E21" s="201"/>
      <c r="F21" s="198"/>
      <c r="G21" s="142"/>
      <c r="H21" s="142"/>
      <c r="I21" s="143"/>
      <c r="J21" s="335"/>
      <c r="K21" s="259"/>
      <c r="L21" s="398"/>
      <c r="M21" s="183"/>
      <c r="N21" s="183"/>
    </row>
    <row r="22" spans="2:14" ht="15" customHeight="1" x14ac:dyDescent="0.25">
      <c r="B22" s="194">
        <v>16</v>
      </c>
      <c r="C22" s="824"/>
      <c r="D22" s="825"/>
      <c r="E22" s="201"/>
      <c r="F22" s="198"/>
      <c r="G22" s="142"/>
      <c r="H22" s="142"/>
      <c r="I22" s="143"/>
      <c r="J22" s="335"/>
      <c r="K22" s="259"/>
      <c r="L22" s="398"/>
      <c r="M22" s="183"/>
      <c r="N22" s="183"/>
    </row>
    <row r="23" spans="2:14" ht="15" customHeight="1" x14ac:dyDescent="0.25">
      <c r="B23" s="195">
        <v>17</v>
      </c>
      <c r="C23" s="824"/>
      <c r="D23" s="825"/>
      <c r="E23" s="201"/>
      <c r="F23" s="198"/>
      <c r="G23" s="142"/>
      <c r="H23" s="142"/>
      <c r="I23" s="143"/>
      <c r="J23" s="335"/>
      <c r="K23" s="259"/>
      <c r="L23" s="398"/>
      <c r="M23" s="183"/>
      <c r="N23" s="183"/>
    </row>
    <row r="24" spans="2:14" ht="15" customHeight="1" x14ac:dyDescent="0.25">
      <c r="B24" s="136">
        <v>18</v>
      </c>
      <c r="C24" s="824"/>
      <c r="D24" s="825"/>
      <c r="E24" s="201"/>
      <c r="F24" s="198"/>
      <c r="G24" s="142"/>
      <c r="H24" s="142"/>
      <c r="I24" s="143"/>
      <c r="J24" s="335"/>
      <c r="K24" s="259"/>
      <c r="L24" s="398"/>
      <c r="M24" s="183"/>
      <c r="N24" s="183"/>
    </row>
    <row r="25" spans="2:14" ht="15" customHeight="1" x14ac:dyDescent="0.25">
      <c r="B25" s="195">
        <v>19</v>
      </c>
      <c r="C25" s="824"/>
      <c r="D25" s="825"/>
      <c r="E25" s="201"/>
      <c r="F25" s="198"/>
      <c r="G25" s="142"/>
      <c r="H25" s="142"/>
      <c r="I25" s="143"/>
      <c r="J25" s="335"/>
      <c r="K25" s="259"/>
      <c r="L25" s="398"/>
      <c r="M25" s="183"/>
      <c r="N25" s="183"/>
    </row>
    <row r="26" spans="2:14" ht="15" customHeight="1" x14ac:dyDescent="0.25">
      <c r="B26" s="136">
        <v>20</v>
      </c>
      <c r="C26" s="824"/>
      <c r="D26" s="825"/>
      <c r="E26" s="201"/>
      <c r="F26" s="48"/>
      <c r="G26" s="142"/>
      <c r="H26" s="142"/>
      <c r="I26" s="143"/>
      <c r="J26" s="335"/>
      <c r="K26" s="259"/>
      <c r="L26" s="398"/>
      <c r="M26" s="183"/>
      <c r="N26" s="183"/>
    </row>
    <row r="27" spans="2:14" ht="15" customHeight="1" x14ac:dyDescent="0.25">
      <c r="B27" s="196">
        <v>21</v>
      </c>
      <c r="C27" s="824"/>
      <c r="D27" s="825"/>
      <c r="E27" s="201"/>
      <c r="F27" s="48"/>
      <c r="G27" s="142"/>
      <c r="H27" s="142"/>
      <c r="I27" s="143"/>
      <c r="J27" s="335"/>
      <c r="K27" s="259"/>
      <c r="L27" s="398"/>
      <c r="M27" s="183"/>
      <c r="N27" s="183"/>
    </row>
    <row r="28" spans="2:14" ht="15" customHeight="1" x14ac:dyDescent="0.25">
      <c r="B28" s="196">
        <v>22</v>
      </c>
      <c r="C28" s="824"/>
      <c r="D28" s="825"/>
      <c r="E28" s="201"/>
      <c r="F28" s="48"/>
      <c r="G28" s="142"/>
      <c r="H28" s="142"/>
      <c r="I28" s="143"/>
      <c r="J28" s="335"/>
      <c r="K28" s="259"/>
      <c r="L28" s="398"/>
      <c r="M28" s="183"/>
      <c r="N28" s="183"/>
    </row>
    <row r="29" spans="2:14" ht="15" customHeight="1" x14ac:dyDescent="0.25">
      <c r="B29" s="196">
        <v>23</v>
      </c>
      <c r="C29" s="824"/>
      <c r="D29" s="825"/>
      <c r="E29" s="201"/>
      <c r="F29" s="48"/>
      <c r="G29" s="142"/>
      <c r="H29" s="142"/>
      <c r="I29" s="143"/>
      <c r="J29" s="335"/>
      <c r="K29" s="259"/>
      <c r="L29" s="398"/>
      <c r="M29" s="183"/>
      <c r="N29" s="183"/>
    </row>
    <row r="30" spans="2:14" ht="15" customHeight="1" x14ac:dyDescent="0.25">
      <c r="B30" s="196">
        <v>24</v>
      </c>
      <c r="C30" s="824"/>
      <c r="D30" s="825"/>
      <c r="E30" s="201"/>
      <c r="F30" s="48"/>
      <c r="G30" s="142"/>
      <c r="H30" s="142"/>
      <c r="I30" s="143"/>
      <c r="J30" s="335"/>
      <c r="K30" s="259"/>
      <c r="L30" s="398"/>
      <c r="M30" s="183"/>
      <c r="N30" s="183"/>
    </row>
    <row r="31" spans="2:14" ht="15" customHeight="1" x14ac:dyDescent="0.25">
      <c r="B31" s="136">
        <v>25</v>
      </c>
      <c r="C31" s="824"/>
      <c r="D31" s="825"/>
      <c r="E31" s="201"/>
      <c r="F31" s="48"/>
      <c r="G31" s="142"/>
      <c r="H31" s="142"/>
      <c r="I31" s="143"/>
      <c r="J31" s="335"/>
      <c r="K31" s="259"/>
      <c r="L31" s="398"/>
      <c r="M31" s="183"/>
      <c r="N31" s="183"/>
    </row>
    <row r="32" spans="2:14" ht="15" customHeight="1" x14ac:dyDescent="0.25">
      <c r="B32" s="196">
        <v>26</v>
      </c>
      <c r="C32" s="824"/>
      <c r="D32" s="825"/>
      <c r="E32" s="201"/>
      <c r="F32" s="48"/>
      <c r="G32" s="142"/>
      <c r="H32" s="142"/>
      <c r="I32" s="143"/>
      <c r="J32" s="335"/>
      <c r="K32" s="259"/>
      <c r="L32" s="398"/>
      <c r="M32" s="183"/>
      <c r="N32" s="183"/>
    </row>
    <row r="33" spans="2:14" ht="15" customHeight="1" x14ac:dyDescent="0.25">
      <c r="B33" s="136">
        <v>27</v>
      </c>
      <c r="C33" s="824"/>
      <c r="D33" s="825"/>
      <c r="E33" s="201"/>
      <c r="F33" s="48"/>
      <c r="G33" s="142"/>
      <c r="H33" s="142"/>
      <c r="I33" s="143"/>
      <c r="J33" s="335"/>
      <c r="K33" s="259"/>
      <c r="L33" s="398"/>
      <c r="M33" s="183"/>
      <c r="N33" s="183"/>
    </row>
    <row r="34" spans="2:14" ht="15" customHeight="1" x14ac:dyDescent="0.25">
      <c r="B34" s="196">
        <v>28</v>
      </c>
      <c r="C34" s="824"/>
      <c r="D34" s="825"/>
      <c r="E34" s="201"/>
      <c r="F34" s="48"/>
      <c r="G34" s="142"/>
      <c r="H34" s="142"/>
      <c r="I34" s="143"/>
      <c r="J34" s="335"/>
      <c r="K34" s="259"/>
      <c r="L34" s="398"/>
      <c r="M34" s="183"/>
      <c r="N34" s="183"/>
    </row>
    <row r="35" spans="2:14" ht="15" customHeight="1" x14ac:dyDescent="0.25">
      <c r="B35" s="196">
        <v>29</v>
      </c>
      <c r="C35" s="824"/>
      <c r="D35" s="825"/>
      <c r="E35" s="201"/>
      <c r="F35" s="48"/>
      <c r="G35" s="142"/>
      <c r="H35" s="142"/>
      <c r="I35" s="143"/>
      <c r="J35" s="335"/>
      <c r="K35" s="259"/>
      <c r="L35" s="398"/>
      <c r="M35" s="183"/>
      <c r="N35" s="183"/>
    </row>
    <row r="36" spans="2:14" ht="15" customHeight="1" x14ac:dyDescent="0.25">
      <c r="B36" s="136">
        <v>30</v>
      </c>
      <c r="C36" s="828"/>
      <c r="D36" s="829"/>
      <c r="E36" s="201"/>
      <c r="F36" s="48"/>
      <c r="G36" s="142"/>
      <c r="H36" s="142"/>
      <c r="I36" s="143"/>
      <c r="J36" s="335"/>
      <c r="K36" s="259"/>
      <c r="L36" s="398"/>
      <c r="M36" s="183"/>
      <c r="N36" s="183"/>
    </row>
    <row r="37" spans="2:14" ht="15" customHeight="1" x14ac:dyDescent="0.25">
      <c r="B37" s="196">
        <v>31</v>
      </c>
      <c r="C37" s="824"/>
      <c r="D37" s="825"/>
      <c r="E37" s="201"/>
      <c r="F37" s="48"/>
      <c r="G37" s="142"/>
      <c r="H37" s="142"/>
      <c r="I37" s="143"/>
      <c r="J37" s="335"/>
      <c r="K37" s="259"/>
      <c r="L37" s="398"/>
      <c r="M37" s="183"/>
      <c r="N37" s="183"/>
    </row>
    <row r="38" spans="2:14" ht="15" customHeight="1" x14ac:dyDescent="0.25">
      <c r="B38" s="196">
        <v>32</v>
      </c>
      <c r="C38" s="824"/>
      <c r="D38" s="825"/>
      <c r="E38" s="201"/>
      <c r="F38" s="48"/>
      <c r="G38" s="142"/>
      <c r="H38" s="142"/>
      <c r="I38" s="143"/>
      <c r="J38" s="335"/>
      <c r="K38" s="259"/>
      <c r="L38" s="398"/>
      <c r="M38" s="183"/>
      <c r="N38" s="183"/>
    </row>
    <row r="39" spans="2:14" ht="15" customHeight="1" x14ac:dyDescent="0.25">
      <c r="B39" s="196">
        <v>33</v>
      </c>
      <c r="C39" s="824"/>
      <c r="D39" s="825"/>
      <c r="E39" s="201"/>
      <c r="F39" s="48"/>
      <c r="G39" s="142"/>
      <c r="H39" s="142"/>
      <c r="I39" s="143"/>
      <c r="J39" s="335"/>
      <c r="K39" s="259"/>
      <c r="L39" s="398"/>
      <c r="M39" s="183"/>
      <c r="N39" s="183"/>
    </row>
    <row r="40" spans="2:14" ht="15" customHeight="1" x14ac:dyDescent="0.25">
      <c r="B40" s="196">
        <v>34</v>
      </c>
      <c r="C40" s="824"/>
      <c r="D40" s="825"/>
      <c r="E40" s="201"/>
      <c r="F40" s="48"/>
      <c r="G40" s="142"/>
      <c r="H40" s="142"/>
      <c r="I40" s="143"/>
      <c r="J40" s="335"/>
      <c r="K40" s="259"/>
      <c r="L40" s="398"/>
      <c r="M40" s="183"/>
      <c r="N40" s="183"/>
    </row>
    <row r="41" spans="2:14" ht="15" customHeight="1" x14ac:dyDescent="0.25">
      <c r="B41" s="136">
        <v>35</v>
      </c>
      <c r="C41" s="824"/>
      <c r="D41" s="825"/>
      <c r="E41" s="201"/>
      <c r="F41" s="48"/>
      <c r="G41" s="142"/>
      <c r="H41" s="142"/>
      <c r="I41" s="143"/>
      <c r="J41" s="335"/>
      <c r="K41" s="259"/>
      <c r="L41" s="398"/>
      <c r="M41" s="183"/>
      <c r="N41" s="183"/>
    </row>
    <row r="42" spans="2:14" ht="15" customHeight="1" x14ac:dyDescent="0.25">
      <c r="B42" s="196">
        <v>36</v>
      </c>
      <c r="C42" s="824"/>
      <c r="D42" s="825"/>
      <c r="E42" s="201"/>
      <c r="F42" s="48"/>
      <c r="G42" s="142"/>
      <c r="H42" s="142"/>
      <c r="I42" s="143"/>
      <c r="J42" s="335"/>
      <c r="K42" s="259"/>
      <c r="L42" s="398"/>
      <c r="M42" s="183"/>
      <c r="N42" s="183"/>
    </row>
    <row r="43" spans="2:14" ht="15" customHeight="1" x14ac:dyDescent="0.25">
      <c r="B43" s="136">
        <v>37</v>
      </c>
      <c r="C43" s="824"/>
      <c r="D43" s="825"/>
      <c r="E43" s="201"/>
      <c r="F43" s="48"/>
      <c r="G43" s="142"/>
      <c r="H43" s="142"/>
      <c r="I43" s="143"/>
      <c r="J43" s="335"/>
      <c r="K43" s="259"/>
      <c r="L43" s="398"/>
      <c r="M43" s="183"/>
      <c r="N43" s="183"/>
    </row>
    <row r="44" spans="2:14" ht="15" customHeight="1" x14ac:dyDescent="0.25">
      <c r="B44" s="196">
        <v>38</v>
      </c>
      <c r="C44" s="824"/>
      <c r="D44" s="825"/>
      <c r="E44" s="201"/>
      <c r="F44" s="48"/>
      <c r="G44" s="142"/>
      <c r="H44" s="142"/>
      <c r="I44" s="143"/>
      <c r="J44" s="335"/>
      <c r="K44" s="259"/>
      <c r="L44" s="398"/>
      <c r="M44" s="183"/>
      <c r="N44" s="183"/>
    </row>
    <row r="45" spans="2:14" ht="15" customHeight="1" x14ac:dyDescent="0.25">
      <c r="B45" s="196">
        <v>39</v>
      </c>
      <c r="C45" s="824"/>
      <c r="D45" s="825"/>
      <c r="E45" s="201"/>
      <c r="F45" s="48"/>
      <c r="G45" s="142"/>
      <c r="H45" s="142"/>
      <c r="I45" s="143"/>
      <c r="J45" s="335"/>
      <c r="K45" s="259"/>
      <c r="L45" s="398"/>
      <c r="M45" s="183"/>
      <c r="N45" s="183"/>
    </row>
    <row r="46" spans="2:14" ht="15" customHeight="1" thickBot="1" x14ac:dyDescent="0.3">
      <c r="B46" s="137">
        <v>40</v>
      </c>
      <c r="C46" s="834"/>
      <c r="D46" s="835"/>
      <c r="E46" s="202"/>
      <c r="F46" s="200"/>
      <c r="G46" s="144"/>
      <c r="H46" s="144"/>
      <c r="I46" s="145"/>
      <c r="J46" s="337"/>
      <c r="K46" s="347"/>
      <c r="L46" s="398"/>
      <c r="M46" s="183"/>
      <c r="N46" s="183"/>
    </row>
    <row r="47" spans="2:14" ht="33" customHeight="1" thickBot="1" x14ac:dyDescent="0.3">
      <c r="B47" s="775" t="s">
        <v>109</v>
      </c>
      <c r="C47" s="830"/>
      <c r="D47" s="831"/>
      <c r="E47" s="832"/>
      <c r="F47" s="832"/>
      <c r="G47" s="832"/>
      <c r="H47" s="832"/>
      <c r="I47" s="832"/>
      <c r="J47" s="832"/>
      <c r="K47" s="832"/>
      <c r="L47" s="832"/>
      <c r="M47" s="832"/>
      <c r="N47" s="833"/>
    </row>
    <row r="48" spans="2:14" ht="15" customHeight="1" x14ac:dyDescent="0.25">
      <c r="B48" s="763" t="s">
        <v>18</v>
      </c>
      <c r="C48" s="764"/>
      <c r="D48" s="764"/>
      <c r="E48" s="764"/>
      <c r="F48" s="764"/>
      <c r="G48" s="764"/>
      <c r="H48" s="764"/>
      <c r="I48" s="764"/>
      <c r="J48" s="764"/>
      <c r="K48" s="764"/>
      <c r="L48" s="764"/>
      <c r="M48" s="764"/>
      <c r="N48" s="765"/>
    </row>
    <row r="49" spans="2:14" ht="15" customHeight="1" thickBot="1" x14ac:dyDescent="0.3">
      <c r="B49" s="766"/>
      <c r="C49" s="767"/>
      <c r="D49" s="767"/>
      <c r="E49" s="767"/>
      <c r="F49" s="767"/>
      <c r="G49" s="767"/>
      <c r="H49" s="767"/>
      <c r="I49" s="767"/>
      <c r="J49" s="767"/>
      <c r="K49" s="767"/>
      <c r="L49" s="767"/>
      <c r="M49" s="767"/>
      <c r="N49" s="768"/>
    </row>
  </sheetData>
  <mergeCells count="51">
    <mergeCell ref="B4:N4"/>
    <mergeCell ref="J5:N5"/>
    <mergeCell ref="G5:I5"/>
    <mergeCell ref="E5:F5"/>
    <mergeCell ref="C5:D6"/>
    <mergeCell ref="B3:N3"/>
    <mergeCell ref="C17:D17"/>
    <mergeCell ref="C18:D18"/>
    <mergeCell ref="C19:D19"/>
    <mergeCell ref="B47:C47"/>
    <mergeCell ref="D47:N47"/>
    <mergeCell ref="C20:D20"/>
    <mergeCell ref="C21:D21"/>
    <mergeCell ref="C23:D23"/>
    <mergeCell ref="C24:D24"/>
    <mergeCell ref="C25:D25"/>
    <mergeCell ref="C46:D46"/>
    <mergeCell ref="C43:D43"/>
    <mergeCell ref="C45:D45"/>
    <mergeCell ref="C26:D26"/>
    <mergeCell ref="C7:D7"/>
    <mergeCell ref="C30:D30"/>
    <mergeCell ref="C31:D31"/>
    <mergeCell ref="C32:D32"/>
    <mergeCell ref="C34:D34"/>
    <mergeCell ref="B48:N49"/>
    <mergeCell ref="C44:D44"/>
    <mergeCell ref="C36:D36"/>
    <mergeCell ref="C40:D40"/>
    <mergeCell ref="C35:D35"/>
    <mergeCell ref="C33:D33"/>
    <mergeCell ref="C42:D42"/>
    <mergeCell ref="C37:D37"/>
    <mergeCell ref="C38:D38"/>
    <mergeCell ref="C39:D39"/>
    <mergeCell ref="B2:C2"/>
    <mergeCell ref="C41:D41"/>
    <mergeCell ref="C22:D22"/>
    <mergeCell ref="B5:B6"/>
    <mergeCell ref="C16:D16"/>
    <mergeCell ref="C15:D15"/>
    <mergeCell ref="C14:D14"/>
    <mergeCell ref="C13:D13"/>
    <mergeCell ref="C12:D12"/>
    <mergeCell ref="C11:D11"/>
    <mergeCell ref="C10:D10"/>
    <mergeCell ref="C9:D9"/>
    <mergeCell ref="C8:D8"/>
    <mergeCell ref="C27:D27"/>
    <mergeCell ref="C28:D28"/>
    <mergeCell ref="C29:D29"/>
  </mergeCells>
  <dataValidations count="2">
    <dataValidation type="list" allowBlank="1" showInputMessage="1" showErrorMessage="1" sqref="J7:L46">
      <formula1>Ti_Product_Final</formula1>
    </dataValidation>
    <dataValidation type="list" allowBlank="1" showInputMessage="1" showErrorMessage="1" sqref="M7:N46">
      <formula1>Other_Product_Final</formula1>
    </dataValidation>
  </dataValidations>
  <hyperlinks>
    <hyperlink ref="N2" location="'3b'!A1" display="Next Page"/>
    <hyperlink ref="B2:C2" location="'2b'!A1" display="Previous Page"/>
  </hyperlinks>
  <pageMargins left="0.7" right="0.7" top="0.75" bottom="0.75" header="0.3" footer="0.3"/>
  <pageSetup scale="41"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Lists!$E$1:$E$51</xm:f>
          </x14:formula1>
          <xm:sqref>G7:G46</xm:sqref>
        </x14:dataValidation>
        <x14:dataValidation type="list" allowBlank="1" showInputMessage="1" showErrorMessage="1">
          <x14:formula1>
            <xm:f>Lists!$F$1:$F$247</xm:f>
          </x14:formula1>
          <xm:sqref>H7:H46</xm:sqref>
        </x14:dataValidation>
        <x14:dataValidation type="list" allowBlank="1" showInputMessage="1" showErrorMessage="1">
          <x14:formula1>
            <xm:f>Lists!$AL$1:$AL$4</xm:f>
          </x14:formula1>
          <xm:sqref>I7:I46</xm:sqref>
        </x14:dataValidation>
        <x14:dataValidation type="list" allowBlank="1" showInputMessage="1" showErrorMessage="1">
          <x14:formula1>
            <xm:f>Lists!$AP$1:$AP$8</xm:f>
          </x14:formula1>
          <xm:sqref>E7:E46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Q56"/>
  <sheetViews>
    <sheetView showGridLines="0" zoomScale="85" zoomScaleNormal="85" workbookViewId="0"/>
  </sheetViews>
  <sheetFormatPr defaultRowHeight="12.75" x14ac:dyDescent="0.25"/>
  <cols>
    <col min="1" max="1" width="9.140625" style="36"/>
    <col min="2" max="2" width="3.85546875" style="36" customWidth="1"/>
    <col min="3" max="3" width="23.28515625" style="36" customWidth="1"/>
    <col min="4" max="4" width="15.7109375" style="36" customWidth="1"/>
    <col min="5" max="6" width="8.28515625" style="36" customWidth="1"/>
    <col min="7" max="13" width="15.7109375" style="36" customWidth="1"/>
    <col min="14" max="14" width="10.85546875" style="49" customWidth="1"/>
    <col min="15" max="16384" width="9.140625" style="36"/>
  </cols>
  <sheetData>
    <row r="1" spans="2:17" ht="13.5" thickBot="1" x14ac:dyDescent="0.3"/>
    <row r="2" spans="2:17" s="319" customFormat="1" ht="15.75" customHeight="1" thickBot="1" x14ac:dyDescent="0.3">
      <c r="B2" s="686" t="s">
        <v>19</v>
      </c>
      <c r="C2" s="687"/>
      <c r="D2" s="320"/>
      <c r="E2" s="886"/>
      <c r="F2" s="886"/>
      <c r="G2" s="886"/>
      <c r="H2" s="886"/>
      <c r="I2" s="886"/>
      <c r="J2" s="886"/>
      <c r="K2" s="320"/>
      <c r="L2" s="320"/>
      <c r="M2" s="315" t="s">
        <v>13</v>
      </c>
      <c r="N2" s="321"/>
    </row>
    <row r="3" spans="2:17" ht="18.75" customHeight="1" thickBot="1" x14ac:dyDescent="0.3">
      <c r="B3" s="769" t="s">
        <v>249</v>
      </c>
      <c r="C3" s="770"/>
      <c r="D3" s="770"/>
      <c r="E3" s="770"/>
      <c r="F3" s="770"/>
      <c r="G3" s="770"/>
      <c r="H3" s="770"/>
      <c r="I3" s="770"/>
      <c r="J3" s="770"/>
      <c r="K3" s="770"/>
      <c r="L3" s="770"/>
      <c r="M3" s="771"/>
    </row>
    <row r="4" spans="2:17" ht="24" customHeight="1" x14ac:dyDescent="0.25">
      <c r="B4" s="480" t="s">
        <v>121</v>
      </c>
      <c r="C4" s="901" t="s">
        <v>1168</v>
      </c>
      <c r="D4" s="759"/>
      <c r="E4" s="759"/>
      <c r="F4" s="759"/>
      <c r="G4" s="759"/>
      <c r="H4" s="759"/>
      <c r="I4" s="759"/>
      <c r="J4" s="759"/>
      <c r="K4" s="759"/>
      <c r="L4" s="902"/>
      <c r="M4" s="98"/>
    </row>
    <row r="5" spans="2:17" ht="89.25" customHeight="1" x14ac:dyDescent="0.25">
      <c r="B5" s="848" t="s">
        <v>122</v>
      </c>
      <c r="C5" s="896" t="s">
        <v>1169</v>
      </c>
      <c r="D5" s="897"/>
      <c r="E5" s="897"/>
      <c r="F5" s="897"/>
      <c r="G5" s="897"/>
      <c r="H5" s="897"/>
      <c r="I5" s="897"/>
      <c r="J5" s="897"/>
      <c r="K5" s="897"/>
      <c r="L5" s="897"/>
      <c r="M5" s="898"/>
    </row>
    <row r="6" spans="2:17" ht="27" customHeight="1" x14ac:dyDescent="0.25">
      <c r="B6" s="848"/>
      <c r="C6" s="890" t="s">
        <v>772</v>
      </c>
      <c r="D6" s="891"/>
      <c r="E6" s="888" t="s">
        <v>166</v>
      </c>
      <c r="F6" s="889"/>
      <c r="G6" s="904" t="s">
        <v>186</v>
      </c>
      <c r="H6" s="905"/>
      <c r="I6" s="905"/>
      <c r="J6" s="906"/>
      <c r="K6" s="888" t="s">
        <v>1097</v>
      </c>
      <c r="L6" s="889"/>
      <c r="M6" s="894" t="s">
        <v>773</v>
      </c>
      <c r="N6" s="903"/>
      <c r="Q6" s="37"/>
    </row>
    <row r="7" spans="2:17" s="46" customFormat="1" ht="30.75" customHeight="1" x14ac:dyDescent="0.25">
      <c r="B7" s="848"/>
      <c r="C7" s="892"/>
      <c r="D7" s="893"/>
      <c r="E7" s="289" t="s">
        <v>772</v>
      </c>
      <c r="F7" s="290" t="s">
        <v>196</v>
      </c>
      <c r="G7" s="222" t="s">
        <v>187</v>
      </c>
      <c r="H7" s="286" t="s">
        <v>185</v>
      </c>
      <c r="I7" s="288" t="s">
        <v>850</v>
      </c>
      <c r="J7" s="267" t="s">
        <v>857</v>
      </c>
      <c r="K7" s="291" t="s">
        <v>3</v>
      </c>
      <c r="L7" s="221" t="s">
        <v>882</v>
      </c>
      <c r="M7" s="895"/>
      <c r="N7" s="903"/>
      <c r="Q7" s="47"/>
    </row>
    <row r="8" spans="2:17" ht="14.25" customHeight="1" x14ac:dyDescent="0.25">
      <c r="B8" s="848"/>
      <c r="C8" s="899" t="s">
        <v>139</v>
      </c>
      <c r="D8" s="900"/>
      <c r="E8" s="203"/>
      <c r="F8" s="215"/>
      <c r="G8" s="203"/>
      <c r="H8" s="262"/>
      <c r="I8" s="204"/>
      <c r="J8" s="268">
        <f>IF(I8="ounces",H8*0.0283495,IF(I8="pounds",H8*0.453592,IF(I8="tons",H8*907.185,IF(I8="grams",H8*0.001,IF(I8="metric tons",H8*1000,H8)))))</f>
        <v>0</v>
      </c>
      <c r="K8" s="219"/>
      <c r="L8" s="204"/>
      <c r="M8" s="215"/>
      <c r="P8" s="37"/>
      <c r="Q8" s="37"/>
    </row>
    <row r="9" spans="2:17" ht="15" customHeight="1" x14ac:dyDescent="0.25">
      <c r="B9" s="848"/>
      <c r="C9" s="213" t="s">
        <v>160</v>
      </c>
      <c r="D9" s="205"/>
      <c r="E9" s="203"/>
      <c r="F9" s="215"/>
      <c r="G9" s="203"/>
      <c r="H9" s="262"/>
      <c r="I9" s="204"/>
      <c r="J9" s="268">
        <f t="shared" ref="J9:J41" si="0">IF(I9="ounces",H9*0.0283495,IF(I9="pounds",H9*0.453592,IF(I9="tons",H9*907.185,IF(I9="grams",H9*0.001,IF(I9="metric tons",H9*1000,H9)))))</f>
        <v>0</v>
      </c>
      <c r="K9" s="219"/>
      <c r="L9" s="204"/>
      <c r="M9" s="215"/>
      <c r="Q9" s="37"/>
    </row>
    <row r="10" spans="2:17" ht="15" customHeight="1" x14ac:dyDescent="0.25">
      <c r="B10" s="848"/>
      <c r="C10" s="214" t="s">
        <v>159</v>
      </c>
      <c r="D10" s="205"/>
      <c r="E10" s="203"/>
      <c r="F10" s="215"/>
      <c r="G10" s="203"/>
      <c r="H10" s="262"/>
      <c r="I10" s="204"/>
      <c r="J10" s="268">
        <f t="shared" si="0"/>
        <v>0</v>
      </c>
      <c r="K10" s="219"/>
      <c r="L10" s="204"/>
      <c r="M10" s="215"/>
      <c r="Q10" s="37"/>
    </row>
    <row r="11" spans="2:17" ht="15" customHeight="1" x14ac:dyDescent="0.25">
      <c r="B11" s="848"/>
      <c r="C11" s="907" t="s">
        <v>140</v>
      </c>
      <c r="D11" s="908"/>
      <c r="E11" s="203"/>
      <c r="F11" s="215"/>
      <c r="G11" s="203"/>
      <c r="H11" s="262"/>
      <c r="I11" s="204"/>
      <c r="J11" s="268">
        <f t="shared" si="0"/>
        <v>0</v>
      </c>
      <c r="K11" s="219"/>
      <c r="L11" s="204"/>
      <c r="M11" s="215"/>
    </row>
    <row r="12" spans="2:17" ht="15" customHeight="1" x14ac:dyDescent="0.25">
      <c r="B12" s="848"/>
      <c r="C12" s="277" t="s">
        <v>876</v>
      </c>
      <c r="D12" s="276"/>
      <c r="E12" s="203"/>
      <c r="F12" s="215"/>
      <c r="G12" s="203"/>
      <c r="H12" s="262"/>
      <c r="I12" s="204"/>
      <c r="J12" s="268">
        <f t="shared" si="0"/>
        <v>0</v>
      </c>
      <c r="K12" s="219"/>
      <c r="L12" s="204"/>
      <c r="M12" s="215"/>
    </row>
    <row r="13" spans="2:17" ht="15" customHeight="1" x14ac:dyDescent="0.25">
      <c r="B13" s="848"/>
      <c r="C13" s="887" t="s">
        <v>141</v>
      </c>
      <c r="D13" s="876"/>
      <c r="E13" s="203"/>
      <c r="F13" s="215"/>
      <c r="G13" s="203"/>
      <c r="H13" s="262"/>
      <c r="I13" s="204"/>
      <c r="J13" s="268">
        <f t="shared" si="0"/>
        <v>0</v>
      </c>
      <c r="K13" s="219"/>
      <c r="L13" s="204"/>
      <c r="M13" s="215"/>
    </row>
    <row r="14" spans="2:17" ht="15" customHeight="1" x14ac:dyDescent="0.25">
      <c r="B14" s="848"/>
      <c r="C14" s="887" t="s">
        <v>142</v>
      </c>
      <c r="D14" s="876"/>
      <c r="E14" s="203"/>
      <c r="F14" s="215"/>
      <c r="G14" s="203"/>
      <c r="H14" s="262"/>
      <c r="I14" s="204"/>
      <c r="J14" s="268">
        <f t="shared" si="0"/>
        <v>0</v>
      </c>
      <c r="K14" s="219"/>
      <c r="L14" s="204"/>
      <c r="M14" s="215"/>
    </row>
    <row r="15" spans="2:17" ht="15" customHeight="1" x14ac:dyDescent="0.25">
      <c r="B15" s="848"/>
      <c r="C15" s="887" t="s">
        <v>143</v>
      </c>
      <c r="D15" s="876"/>
      <c r="E15" s="203"/>
      <c r="F15" s="215"/>
      <c r="G15" s="203"/>
      <c r="H15" s="262"/>
      <c r="I15" s="204"/>
      <c r="J15" s="268">
        <f t="shared" si="0"/>
        <v>0</v>
      </c>
      <c r="K15" s="219"/>
      <c r="L15" s="204"/>
      <c r="M15" s="215"/>
    </row>
    <row r="16" spans="2:17" ht="15" customHeight="1" x14ac:dyDescent="0.25">
      <c r="B16" s="848"/>
      <c r="C16" s="899" t="s">
        <v>144</v>
      </c>
      <c r="D16" s="900"/>
      <c r="E16" s="203"/>
      <c r="F16" s="215"/>
      <c r="G16" s="203"/>
      <c r="H16" s="262"/>
      <c r="I16" s="204"/>
      <c r="J16" s="268">
        <f t="shared" si="0"/>
        <v>0</v>
      </c>
      <c r="K16" s="219"/>
      <c r="L16" s="204"/>
      <c r="M16" s="215"/>
    </row>
    <row r="17" spans="2:13" ht="15" customHeight="1" x14ac:dyDescent="0.25">
      <c r="B17" s="848"/>
      <c r="C17" s="209" t="s">
        <v>161</v>
      </c>
      <c r="D17" s="206"/>
      <c r="E17" s="203"/>
      <c r="F17" s="215"/>
      <c r="G17" s="203"/>
      <c r="H17" s="262"/>
      <c r="I17" s="204"/>
      <c r="J17" s="268">
        <f t="shared" si="0"/>
        <v>0</v>
      </c>
      <c r="K17" s="219"/>
      <c r="L17" s="204"/>
      <c r="M17" s="215"/>
    </row>
    <row r="18" spans="2:13" ht="15" customHeight="1" x14ac:dyDescent="0.25">
      <c r="B18" s="848"/>
      <c r="C18" s="887" t="s">
        <v>145</v>
      </c>
      <c r="D18" s="911"/>
      <c r="E18" s="203"/>
      <c r="F18" s="215"/>
      <c r="G18" s="203"/>
      <c r="H18" s="262"/>
      <c r="I18" s="204"/>
      <c r="J18" s="268">
        <f t="shared" si="0"/>
        <v>0</v>
      </c>
      <c r="K18" s="219"/>
      <c r="L18" s="204"/>
      <c r="M18" s="215"/>
    </row>
    <row r="19" spans="2:13" ht="15" customHeight="1" x14ac:dyDescent="0.25">
      <c r="B19" s="848"/>
      <c r="C19" s="910" t="s">
        <v>146</v>
      </c>
      <c r="D19" s="910"/>
      <c r="E19" s="203"/>
      <c r="F19" s="215"/>
      <c r="G19" s="203"/>
      <c r="H19" s="262"/>
      <c r="I19" s="204"/>
      <c r="J19" s="268">
        <f t="shared" si="0"/>
        <v>0</v>
      </c>
      <c r="K19" s="219"/>
      <c r="L19" s="204"/>
      <c r="M19" s="215"/>
    </row>
    <row r="20" spans="2:13" ht="15" customHeight="1" x14ac:dyDescent="0.25">
      <c r="B20" s="848"/>
      <c r="C20" s="899" t="s">
        <v>147</v>
      </c>
      <c r="D20" s="862"/>
      <c r="E20" s="203"/>
      <c r="F20" s="215"/>
      <c r="G20" s="203"/>
      <c r="H20" s="262"/>
      <c r="I20" s="204"/>
      <c r="J20" s="268">
        <f t="shared" si="0"/>
        <v>0</v>
      </c>
      <c r="K20" s="219"/>
      <c r="L20" s="204"/>
      <c r="M20" s="215"/>
    </row>
    <row r="21" spans="2:13" ht="15" customHeight="1" x14ac:dyDescent="0.25">
      <c r="B21" s="848"/>
      <c r="C21" s="887" t="s">
        <v>148</v>
      </c>
      <c r="D21" s="876"/>
      <c r="E21" s="203"/>
      <c r="F21" s="215"/>
      <c r="G21" s="203"/>
      <c r="H21" s="262"/>
      <c r="I21" s="204"/>
      <c r="J21" s="268">
        <f t="shared" si="0"/>
        <v>0</v>
      </c>
      <c r="K21" s="219"/>
      <c r="L21" s="204"/>
      <c r="M21" s="215"/>
    </row>
    <row r="22" spans="2:13" ht="15" customHeight="1" x14ac:dyDescent="0.25">
      <c r="B22" s="848"/>
      <c r="C22" s="351" t="s">
        <v>894</v>
      </c>
      <c r="D22" s="352"/>
      <c r="E22" s="203"/>
      <c r="F22" s="215"/>
      <c r="G22" s="203"/>
      <c r="H22" s="262"/>
      <c r="I22" s="204"/>
      <c r="J22" s="268">
        <f t="shared" si="0"/>
        <v>0</v>
      </c>
      <c r="K22" s="219"/>
      <c r="L22" s="204"/>
      <c r="M22" s="215"/>
    </row>
    <row r="23" spans="2:13" ht="15" customHeight="1" x14ac:dyDescent="0.25">
      <c r="B23" s="848"/>
      <c r="C23" s="351" t="s">
        <v>1019</v>
      </c>
      <c r="D23" s="352"/>
      <c r="E23" s="203"/>
      <c r="F23" s="215"/>
      <c r="G23" s="203"/>
      <c r="H23" s="262"/>
      <c r="I23" s="204"/>
      <c r="J23" s="268">
        <f t="shared" si="0"/>
        <v>0</v>
      </c>
      <c r="K23" s="219"/>
      <c r="L23" s="204"/>
      <c r="M23" s="215"/>
    </row>
    <row r="24" spans="2:13" ht="15" customHeight="1" x14ac:dyDescent="0.25">
      <c r="B24" s="848"/>
      <c r="C24" s="887" t="s">
        <v>149</v>
      </c>
      <c r="D24" s="876"/>
      <c r="E24" s="203"/>
      <c r="F24" s="215"/>
      <c r="G24" s="203"/>
      <c r="H24" s="262"/>
      <c r="I24" s="204"/>
      <c r="J24" s="268">
        <f t="shared" si="0"/>
        <v>0</v>
      </c>
      <c r="K24" s="219"/>
      <c r="L24" s="204"/>
      <c r="M24" s="215"/>
    </row>
    <row r="25" spans="2:13" ht="15" customHeight="1" x14ac:dyDescent="0.25">
      <c r="B25" s="848"/>
      <c r="C25" s="909" t="s">
        <v>150</v>
      </c>
      <c r="D25" s="909"/>
      <c r="E25" s="203"/>
      <c r="F25" s="215"/>
      <c r="G25" s="203"/>
      <c r="H25" s="262"/>
      <c r="I25" s="204"/>
      <c r="J25" s="268">
        <f t="shared" si="0"/>
        <v>0</v>
      </c>
      <c r="K25" s="219"/>
      <c r="L25" s="204"/>
      <c r="M25" s="215"/>
    </row>
    <row r="26" spans="2:13" ht="15" customHeight="1" x14ac:dyDescent="0.25">
      <c r="B26" s="848"/>
      <c r="C26" s="887" t="s">
        <v>151</v>
      </c>
      <c r="D26" s="876"/>
      <c r="E26" s="203"/>
      <c r="F26" s="215"/>
      <c r="G26" s="203"/>
      <c r="H26" s="262"/>
      <c r="I26" s="204"/>
      <c r="J26" s="268">
        <f t="shared" si="0"/>
        <v>0</v>
      </c>
      <c r="K26" s="219"/>
      <c r="L26" s="204"/>
      <c r="M26" s="215"/>
    </row>
    <row r="27" spans="2:13" ht="15" customHeight="1" x14ac:dyDescent="0.25">
      <c r="B27" s="848"/>
      <c r="C27" s="899" t="s">
        <v>152</v>
      </c>
      <c r="D27" s="900"/>
      <c r="E27" s="203"/>
      <c r="F27" s="215"/>
      <c r="G27" s="203"/>
      <c r="H27" s="262"/>
      <c r="I27" s="204"/>
      <c r="J27" s="268">
        <f t="shared" si="0"/>
        <v>0</v>
      </c>
      <c r="K27" s="219"/>
      <c r="L27" s="204"/>
      <c r="M27" s="215"/>
    </row>
    <row r="28" spans="2:13" ht="15" customHeight="1" x14ac:dyDescent="0.25">
      <c r="B28" s="848"/>
      <c r="C28" s="209" t="s">
        <v>162</v>
      </c>
      <c r="D28" s="207"/>
      <c r="E28" s="203"/>
      <c r="F28" s="215"/>
      <c r="G28" s="203"/>
      <c r="H28" s="262"/>
      <c r="I28" s="204"/>
      <c r="J28" s="268">
        <f t="shared" si="0"/>
        <v>0</v>
      </c>
      <c r="K28" s="219"/>
      <c r="L28" s="204"/>
      <c r="M28" s="215"/>
    </row>
    <row r="29" spans="2:13" ht="15" customHeight="1" x14ac:dyDescent="0.25">
      <c r="B29" s="848"/>
      <c r="C29" s="210" t="s">
        <v>163</v>
      </c>
      <c r="D29" s="208"/>
      <c r="E29" s="203"/>
      <c r="F29" s="215"/>
      <c r="G29" s="203"/>
      <c r="H29" s="262"/>
      <c r="I29" s="204"/>
      <c r="J29" s="268">
        <f t="shared" si="0"/>
        <v>0</v>
      </c>
      <c r="K29" s="219"/>
      <c r="L29" s="204"/>
      <c r="M29" s="215"/>
    </row>
    <row r="30" spans="2:13" ht="15" customHeight="1" x14ac:dyDescent="0.25">
      <c r="B30" s="848"/>
      <c r="C30" s="211" t="s">
        <v>164</v>
      </c>
      <c r="D30" s="208"/>
      <c r="E30" s="203"/>
      <c r="F30" s="215"/>
      <c r="G30" s="203"/>
      <c r="H30" s="262"/>
      <c r="I30" s="204"/>
      <c r="J30" s="268">
        <f t="shared" si="0"/>
        <v>0</v>
      </c>
      <c r="K30" s="219"/>
      <c r="L30" s="204"/>
      <c r="M30" s="215"/>
    </row>
    <row r="31" spans="2:13" ht="15" customHeight="1" x14ac:dyDescent="0.25">
      <c r="B31" s="848"/>
      <c r="C31" s="212" t="s">
        <v>165</v>
      </c>
      <c r="D31" s="206"/>
      <c r="E31" s="203"/>
      <c r="F31" s="215"/>
      <c r="G31" s="203"/>
      <c r="H31" s="262"/>
      <c r="I31" s="204"/>
      <c r="J31" s="268">
        <f t="shared" si="0"/>
        <v>0</v>
      </c>
      <c r="K31" s="219"/>
      <c r="L31" s="204"/>
      <c r="M31" s="215"/>
    </row>
    <row r="32" spans="2:13" ht="15" customHeight="1" x14ac:dyDescent="0.25">
      <c r="B32" s="848"/>
      <c r="C32" s="846" t="s">
        <v>153</v>
      </c>
      <c r="D32" s="847"/>
      <c r="E32" s="203"/>
      <c r="F32" s="215"/>
      <c r="G32" s="203"/>
      <c r="H32" s="262"/>
      <c r="I32" s="204"/>
      <c r="J32" s="268">
        <f t="shared" si="0"/>
        <v>0</v>
      </c>
      <c r="K32" s="219"/>
      <c r="L32" s="204"/>
      <c r="M32" s="215"/>
    </row>
    <row r="33" spans="2:13" ht="15" customHeight="1" x14ac:dyDescent="0.25">
      <c r="B33" s="848"/>
      <c r="C33" s="846" t="s">
        <v>154</v>
      </c>
      <c r="D33" s="862"/>
      <c r="E33" s="203"/>
      <c r="F33" s="215"/>
      <c r="G33" s="203"/>
      <c r="H33" s="262"/>
      <c r="I33" s="204"/>
      <c r="J33" s="268">
        <f t="shared" si="0"/>
        <v>0</v>
      </c>
      <c r="K33" s="219"/>
      <c r="L33" s="204"/>
      <c r="M33" s="215"/>
    </row>
    <row r="34" spans="2:13" ht="15" customHeight="1" x14ac:dyDescent="0.25">
      <c r="B34" s="848"/>
      <c r="C34" s="846" t="s">
        <v>155</v>
      </c>
      <c r="D34" s="862"/>
      <c r="E34" s="203"/>
      <c r="F34" s="215"/>
      <c r="G34" s="203"/>
      <c r="H34" s="262"/>
      <c r="I34" s="204"/>
      <c r="J34" s="268">
        <f t="shared" si="0"/>
        <v>0</v>
      </c>
      <c r="K34" s="219"/>
      <c r="L34" s="204"/>
      <c r="M34" s="215"/>
    </row>
    <row r="35" spans="2:13" ht="15" customHeight="1" x14ac:dyDescent="0.25">
      <c r="B35" s="848"/>
      <c r="C35" s="846" t="s">
        <v>156</v>
      </c>
      <c r="D35" s="862"/>
      <c r="E35" s="203"/>
      <c r="F35" s="215"/>
      <c r="G35" s="203"/>
      <c r="H35" s="262"/>
      <c r="I35" s="204"/>
      <c r="J35" s="268">
        <f t="shared" si="0"/>
        <v>0</v>
      </c>
      <c r="K35" s="219"/>
      <c r="L35" s="204"/>
      <c r="M35" s="215"/>
    </row>
    <row r="36" spans="2:13" ht="15" customHeight="1" x14ac:dyDescent="0.25">
      <c r="B36" s="848"/>
      <c r="C36" s="354" t="s">
        <v>897</v>
      </c>
      <c r="D36" s="353"/>
      <c r="E36" s="203"/>
      <c r="F36" s="215"/>
      <c r="G36" s="203"/>
      <c r="H36" s="262"/>
      <c r="I36" s="204"/>
      <c r="J36" s="268">
        <f t="shared" si="0"/>
        <v>0</v>
      </c>
      <c r="K36" s="219"/>
      <c r="L36" s="204"/>
      <c r="M36" s="215"/>
    </row>
    <row r="37" spans="2:13" ht="15" customHeight="1" x14ac:dyDescent="0.25">
      <c r="B37" s="848"/>
      <c r="C37" s="875" t="s">
        <v>157</v>
      </c>
      <c r="D37" s="876"/>
      <c r="E37" s="203"/>
      <c r="F37" s="215"/>
      <c r="G37" s="203"/>
      <c r="H37" s="262"/>
      <c r="I37" s="204"/>
      <c r="J37" s="268">
        <f t="shared" si="0"/>
        <v>0</v>
      </c>
      <c r="K37" s="219"/>
      <c r="L37" s="204"/>
      <c r="M37" s="215"/>
    </row>
    <row r="38" spans="2:13" ht="15" customHeight="1" x14ac:dyDescent="0.25">
      <c r="B38" s="848"/>
      <c r="C38" s="875" t="s">
        <v>898</v>
      </c>
      <c r="D38" s="862"/>
      <c r="E38" s="295"/>
      <c r="F38" s="296"/>
      <c r="G38" s="295"/>
      <c r="H38" s="297"/>
      <c r="I38" s="204"/>
      <c r="J38" s="268">
        <f t="shared" si="0"/>
        <v>0</v>
      </c>
      <c r="K38" s="219"/>
      <c r="L38" s="298"/>
      <c r="M38" s="296"/>
    </row>
    <row r="39" spans="2:13" ht="15" customHeight="1" x14ac:dyDescent="0.25">
      <c r="B39" s="848"/>
      <c r="C39" s="301" t="s">
        <v>83</v>
      </c>
      <c r="D39" s="300"/>
      <c r="E39" s="295"/>
      <c r="F39" s="296"/>
      <c r="G39" s="295"/>
      <c r="H39" s="297"/>
      <c r="I39" s="204"/>
      <c r="J39" s="268">
        <f t="shared" si="0"/>
        <v>0</v>
      </c>
      <c r="K39" s="219"/>
      <c r="L39" s="298"/>
      <c r="M39" s="296"/>
    </row>
    <row r="40" spans="2:13" ht="15" customHeight="1" x14ac:dyDescent="0.25">
      <c r="B40" s="848"/>
      <c r="C40" s="302" t="s">
        <v>83</v>
      </c>
      <c r="D40" s="300"/>
      <c r="E40" s="295"/>
      <c r="F40" s="296"/>
      <c r="G40" s="295"/>
      <c r="H40" s="297"/>
      <c r="I40" s="204"/>
      <c r="J40" s="268">
        <f t="shared" si="0"/>
        <v>0</v>
      </c>
      <c r="K40" s="219"/>
      <c r="L40" s="298"/>
      <c r="M40" s="296"/>
    </row>
    <row r="41" spans="2:13" ht="15.75" customHeight="1" thickBot="1" x14ac:dyDescent="0.3">
      <c r="B41" s="849"/>
      <c r="C41" s="217" t="s">
        <v>83</v>
      </c>
      <c r="D41" s="299"/>
      <c r="E41" s="218"/>
      <c r="F41" s="216"/>
      <c r="G41" s="218"/>
      <c r="H41" s="263"/>
      <c r="I41" s="204"/>
      <c r="J41" s="268">
        <f t="shared" si="0"/>
        <v>0</v>
      </c>
      <c r="K41" s="219"/>
      <c r="L41" s="220"/>
      <c r="M41" s="216"/>
    </row>
    <row r="42" spans="2:13" ht="27.75" customHeight="1" x14ac:dyDescent="0.25">
      <c r="B42" s="868" t="s">
        <v>167</v>
      </c>
      <c r="C42" s="859" t="s">
        <v>1153</v>
      </c>
      <c r="D42" s="860"/>
      <c r="E42" s="860"/>
      <c r="F42" s="860"/>
      <c r="G42" s="860"/>
      <c r="H42" s="860"/>
      <c r="I42" s="860"/>
      <c r="J42" s="224"/>
      <c r="K42" s="856"/>
      <c r="L42" s="857"/>
      <c r="M42" s="858"/>
    </row>
    <row r="43" spans="2:13" ht="20.25" customHeight="1" x14ac:dyDescent="0.25">
      <c r="B43" s="869"/>
      <c r="C43" s="884" t="s">
        <v>1098</v>
      </c>
      <c r="D43" s="885"/>
      <c r="E43" s="873"/>
      <c r="F43" s="874"/>
      <c r="G43" s="272"/>
      <c r="H43" s="272"/>
      <c r="I43" s="272"/>
      <c r="J43" s="272"/>
      <c r="K43" s="272"/>
      <c r="L43" s="410"/>
      <c r="M43" s="850"/>
    </row>
    <row r="44" spans="2:13" ht="33" customHeight="1" thickBot="1" x14ac:dyDescent="0.3">
      <c r="B44" s="870"/>
      <c r="C44" s="852" t="s">
        <v>771</v>
      </c>
      <c r="D44" s="853"/>
      <c r="E44" s="854"/>
      <c r="F44" s="855"/>
      <c r="G44" s="855"/>
      <c r="H44" s="855"/>
      <c r="I44" s="855"/>
      <c r="J44" s="855"/>
      <c r="K44" s="855"/>
      <c r="L44" s="855"/>
      <c r="M44" s="851"/>
    </row>
    <row r="45" spans="2:13" ht="27.75" customHeight="1" x14ac:dyDescent="0.25">
      <c r="B45" s="871" t="s">
        <v>734</v>
      </c>
      <c r="C45" s="859" t="s">
        <v>1154</v>
      </c>
      <c r="D45" s="860"/>
      <c r="E45" s="860"/>
      <c r="F45" s="860"/>
      <c r="G45" s="860"/>
      <c r="H45" s="860"/>
      <c r="I45" s="861"/>
      <c r="J45" s="224"/>
      <c r="K45" s="856"/>
      <c r="L45" s="857"/>
      <c r="M45" s="858"/>
    </row>
    <row r="46" spans="2:13" ht="20.25" customHeight="1" x14ac:dyDescent="0.25">
      <c r="B46" s="871"/>
      <c r="C46" s="882" t="s">
        <v>1098</v>
      </c>
      <c r="D46" s="883"/>
      <c r="E46" s="873"/>
      <c r="F46" s="874"/>
      <c r="G46" s="272"/>
      <c r="H46" s="272"/>
      <c r="I46" s="272"/>
      <c r="J46" s="272"/>
      <c r="K46" s="272"/>
      <c r="L46" s="410"/>
      <c r="M46" s="850"/>
    </row>
    <row r="47" spans="2:13" ht="33" customHeight="1" thickBot="1" x14ac:dyDescent="0.3">
      <c r="B47" s="872"/>
      <c r="C47" s="852" t="s">
        <v>771</v>
      </c>
      <c r="D47" s="853"/>
      <c r="E47" s="854"/>
      <c r="F47" s="855"/>
      <c r="G47" s="855"/>
      <c r="H47" s="855"/>
      <c r="I47" s="855"/>
      <c r="J47" s="855"/>
      <c r="K47" s="855"/>
      <c r="L47" s="855"/>
      <c r="M47" s="851"/>
    </row>
    <row r="48" spans="2:13" ht="33" customHeight="1" thickBot="1" x14ac:dyDescent="0.3">
      <c r="B48" s="275" t="s">
        <v>735</v>
      </c>
      <c r="C48" s="877" t="s">
        <v>875</v>
      </c>
      <c r="D48" s="878"/>
      <c r="E48" s="878"/>
      <c r="F48" s="879"/>
      <c r="G48" s="880"/>
      <c r="H48" s="880"/>
      <c r="I48" s="880"/>
      <c r="J48" s="880"/>
      <c r="K48" s="880"/>
      <c r="L48" s="880"/>
      <c r="M48" s="881"/>
    </row>
    <row r="49" spans="2:14" ht="33" customHeight="1" thickBot="1" x14ac:dyDescent="0.3">
      <c r="B49" s="863" t="s">
        <v>109</v>
      </c>
      <c r="C49" s="864"/>
      <c r="D49" s="865"/>
      <c r="E49" s="866"/>
      <c r="F49" s="866"/>
      <c r="G49" s="866"/>
      <c r="H49" s="866"/>
      <c r="I49" s="866"/>
      <c r="J49" s="866"/>
      <c r="K49" s="866"/>
      <c r="L49" s="866"/>
      <c r="M49" s="867"/>
      <c r="N49" s="50"/>
    </row>
    <row r="50" spans="2:14" ht="15" customHeight="1" x14ac:dyDescent="0.25">
      <c r="B50" s="763" t="s">
        <v>18</v>
      </c>
      <c r="C50" s="764"/>
      <c r="D50" s="764"/>
      <c r="E50" s="764"/>
      <c r="F50" s="764"/>
      <c r="G50" s="764"/>
      <c r="H50" s="764"/>
      <c r="I50" s="764"/>
      <c r="J50" s="764"/>
      <c r="K50" s="764"/>
      <c r="L50" s="764"/>
      <c r="M50" s="765"/>
      <c r="N50" s="169"/>
    </row>
    <row r="51" spans="2:14" ht="15.75" customHeight="1" thickBot="1" x14ac:dyDescent="0.3">
      <c r="B51" s="766"/>
      <c r="C51" s="767"/>
      <c r="D51" s="767"/>
      <c r="E51" s="767"/>
      <c r="F51" s="767"/>
      <c r="G51" s="767"/>
      <c r="H51" s="767"/>
      <c r="I51" s="767"/>
      <c r="J51" s="767"/>
      <c r="K51" s="767"/>
      <c r="L51" s="767"/>
      <c r="M51" s="768"/>
      <c r="N51" s="169"/>
    </row>
    <row r="52" spans="2:14" x14ac:dyDescent="0.25">
      <c r="N52" s="269"/>
    </row>
    <row r="53" spans="2:14" x14ac:dyDescent="0.25">
      <c r="N53" s="269"/>
    </row>
    <row r="54" spans="2:14" x14ac:dyDescent="0.25">
      <c r="N54" s="269"/>
    </row>
    <row r="55" spans="2:14" x14ac:dyDescent="0.25">
      <c r="N55" s="269"/>
    </row>
    <row r="56" spans="2:14" x14ac:dyDescent="0.25">
      <c r="N56" s="269"/>
    </row>
  </sheetData>
  <mergeCells count="53">
    <mergeCell ref="N6:N7"/>
    <mergeCell ref="G6:J6"/>
    <mergeCell ref="C16:D16"/>
    <mergeCell ref="C11:D11"/>
    <mergeCell ref="C27:D27"/>
    <mergeCell ref="C15:D15"/>
    <mergeCell ref="C25:D25"/>
    <mergeCell ref="C19:D19"/>
    <mergeCell ref="C18:D18"/>
    <mergeCell ref="C24:D24"/>
    <mergeCell ref="C21:D21"/>
    <mergeCell ref="C20:D20"/>
    <mergeCell ref="E2:J2"/>
    <mergeCell ref="C26:D26"/>
    <mergeCell ref="B3:M3"/>
    <mergeCell ref="E6:F6"/>
    <mergeCell ref="C6:D7"/>
    <mergeCell ref="K6:L6"/>
    <mergeCell ref="M6:M7"/>
    <mergeCell ref="C5:M5"/>
    <mergeCell ref="C8:D8"/>
    <mergeCell ref="B2:C2"/>
    <mergeCell ref="C13:D13"/>
    <mergeCell ref="C14:D14"/>
    <mergeCell ref="C4:L4"/>
    <mergeCell ref="B49:C49"/>
    <mergeCell ref="B50:M51"/>
    <mergeCell ref="D49:M49"/>
    <mergeCell ref="C35:D35"/>
    <mergeCell ref="C34:D34"/>
    <mergeCell ref="B42:B44"/>
    <mergeCell ref="B45:B47"/>
    <mergeCell ref="E43:F43"/>
    <mergeCell ref="E46:F46"/>
    <mergeCell ref="C37:D37"/>
    <mergeCell ref="C38:D38"/>
    <mergeCell ref="C48:E48"/>
    <mergeCell ref="F48:M48"/>
    <mergeCell ref="C46:D46"/>
    <mergeCell ref="C43:D43"/>
    <mergeCell ref="C44:D44"/>
    <mergeCell ref="C32:D32"/>
    <mergeCell ref="B5:B41"/>
    <mergeCell ref="M46:M47"/>
    <mergeCell ref="C47:D47"/>
    <mergeCell ref="E47:L47"/>
    <mergeCell ref="K45:M45"/>
    <mergeCell ref="C45:I45"/>
    <mergeCell ref="C42:I42"/>
    <mergeCell ref="K42:M42"/>
    <mergeCell ref="M43:M44"/>
    <mergeCell ref="E44:L44"/>
    <mergeCell ref="C33:D33"/>
  </mergeCells>
  <dataValidations count="3">
    <dataValidation type="list" allowBlank="1" showInputMessage="1" showErrorMessage="1" sqref="I8:I41">
      <formula1>Unit_Measure</formula1>
    </dataValidation>
    <dataValidation type="decimal" allowBlank="1" showInputMessage="1" showErrorMessage="1" sqref="H8:H41">
      <formula1>0</formula1>
      <formula2>1E+28</formula2>
    </dataValidation>
    <dataValidation type="list" allowBlank="1" showInputMessage="1" showErrorMessage="1" sqref="G43 G46">
      <formula1>DLA_Special</formula1>
    </dataValidation>
  </dataValidations>
  <hyperlinks>
    <hyperlink ref="M2" location="'4a'!A1" display="Next Page"/>
    <hyperlink ref="B2:C2" location="'3a'!A1" display="Previous Page"/>
  </hyperlinks>
  <pageMargins left="0.7" right="0.7" top="0.75" bottom="0.75" header="0.3" footer="0.3"/>
  <pageSetup scale="48" orientation="portrait" r:id="rId1"/>
  <extLst>
    <ext xmlns:x14="http://schemas.microsoft.com/office/spreadsheetml/2009/9/main" uri="{CCE6A557-97BC-4b89-ADB6-D9C93CAAB3DF}">
      <x14:dataValidations xmlns:xm="http://schemas.microsoft.com/office/excel/2006/main" count="6">
        <x14:dataValidation type="list" allowBlank="1" showInputMessage="1" showErrorMessage="1">
          <x14:formula1>
            <xm:f>Lists!$F$1:$F$247</xm:f>
          </x14:formula1>
          <xm:sqref>L8:M41</xm:sqref>
        </x14:dataValidation>
        <x14:dataValidation type="list" allowBlank="1" showInputMessage="1" showErrorMessage="1">
          <x14:formula1>
            <xm:f>Lists!$B$1:$B$2</xm:f>
          </x14:formula1>
          <xm:sqref>E8:F41 J42 J45</xm:sqref>
        </x14:dataValidation>
        <x14:dataValidation type="list" allowBlank="1" showInputMessage="1" showErrorMessage="1">
          <x14:formula1>
            <xm:f>Lists!$L$1:$L$3</xm:f>
          </x14:formula1>
          <xm:sqref>G8:G41</xm:sqref>
        </x14:dataValidation>
        <x14:dataValidation type="list" allowBlank="1" showInputMessage="1" showErrorMessage="1">
          <x14:formula1>
            <xm:f>Lists!$AC$1:$AC$4</xm:f>
          </x14:formula1>
          <xm:sqref>M4</xm:sqref>
        </x14:dataValidation>
        <x14:dataValidation type="list" allowBlank="1" showInputMessage="1" showErrorMessage="1">
          <x14:formula1>
            <xm:f>Lists!$AV$1:$AV$5</xm:f>
          </x14:formula1>
          <xm:sqref>K8:K41</xm:sqref>
        </x14:dataValidation>
        <x14:dataValidation type="list" allowBlank="1" showInputMessage="1" showErrorMessage="1">
          <x14:formula1>
            <xm:f>Lists!$BB$1:$BB$31</xm:f>
          </x14:formula1>
          <xm:sqref>H43:L43 E43 H46:L46 E46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9"/>
  <sheetViews>
    <sheetView showGridLines="0" zoomScale="85" zoomScaleNormal="85" workbookViewId="0"/>
  </sheetViews>
  <sheetFormatPr defaultRowHeight="12.75" x14ac:dyDescent="0.2"/>
  <cols>
    <col min="1" max="1" width="9.140625" style="25"/>
    <col min="2" max="2" width="3.7109375" style="25" customWidth="1"/>
    <col min="3" max="3" width="12.7109375" style="25" customWidth="1"/>
    <col min="4" max="4" width="20.7109375" style="25" customWidth="1"/>
    <col min="5" max="5" width="10.7109375" style="25" customWidth="1"/>
    <col min="6" max="6" width="12.7109375" style="25" customWidth="1"/>
    <col min="7" max="9" width="12.85546875" style="25" customWidth="1"/>
    <col min="10" max="10" width="14.140625" style="25" customWidth="1"/>
    <col min="11" max="16384" width="9.140625" style="25"/>
  </cols>
  <sheetData>
    <row r="1" spans="1:13" ht="13.5" thickBot="1" x14ac:dyDescent="0.25">
      <c r="A1" s="10"/>
      <c r="B1" s="10"/>
      <c r="C1" s="10"/>
      <c r="D1" s="10"/>
      <c r="E1" s="10"/>
      <c r="F1" s="10"/>
      <c r="G1" s="10"/>
      <c r="H1" s="10"/>
      <c r="I1" s="10"/>
      <c r="J1" s="10"/>
    </row>
    <row r="2" spans="1:13" s="318" customFormat="1" ht="15" customHeight="1" x14ac:dyDescent="0.2">
      <c r="A2" s="322"/>
      <c r="B2" s="912" t="s">
        <v>19</v>
      </c>
      <c r="C2" s="913"/>
      <c r="D2" s="323"/>
      <c r="E2" s="323"/>
      <c r="F2" s="323"/>
      <c r="G2" s="323"/>
      <c r="H2" s="323"/>
      <c r="I2" s="323"/>
      <c r="J2" s="311" t="s">
        <v>13</v>
      </c>
    </row>
    <row r="3" spans="1:13" ht="13.5" thickBot="1" x14ac:dyDescent="0.25">
      <c r="A3" s="10"/>
      <c r="B3" s="925" t="s">
        <v>747</v>
      </c>
      <c r="C3" s="926"/>
      <c r="D3" s="926"/>
      <c r="E3" s="926"/>
      <c r="F3" s="926"/>
      <c r="G3" s="926"/>
      <c r="H3" s="926"/>
      <c r="I3" s="926"/>
      <c r="J3" s="927"/>
    </row>
    <row r="4" spans="1:13" ht="26.25" customHeight="1" x14ac:dyDescent="0.2">
      <c r="A4" s="10"/>
      <c r="B4" s="928" t="s">
        <v>121</v>
      </c>
      <c r="C4" s="970" t="s">
        <v>1069</v>
      </c>
      <c r="D4" s="971"/>
      <c r="E4" s="972"/>
      <c r="F4" s="935" t="s">
        <v>1099</v>
      </c>
      <c r="G4" s="936"/>
      <c r="H4" s="935" t="s">
        <v>1100</v>
      </c>
      <c r="I4" s="946"/>
      <c r="J4" s="947"/>
    </row>
    <row r="5" spans="1:13" ht="38.25" x14ac:dyDescent="0.2">
      <c r="A5" s="10"/>
      <c r="B5" s="928"/>
      <c r="C5" s="973"/>
      <c r="D5" s="974"/>
      <c r="E5" s="975"/>
      <c r="F5" s="418" t="s">
        <v>1170</v>
      </c>
      <c r="G5" s="418" t="s">
        <v>1171</v>
      </c>
      <c r="H5" s="948"/>
      <c r="I5" s="949"/>
      <c r="J5" s="950"/>
    </row>
    <row r="6" spans="1:13" ht="17.25" customHeight="1" x14ac:dyDescent="0.2">
      <c r="A6" s="10"/>
      <c r="B6" s="928"/>
      <c r="C6" s="932" t="s">
        <v>878</v>
      </c>
      <c r="D6" s="933"/>
      <c r="E6" s="934"/>
      <c r="F6" s="122"/>
      <c r="G6" s="122"/>
      <c r="H6" s="937"/>
      <c r="I6" s="938"/>
      <c r="J6" s="939"/>
    </row>
    <row r="7" spans="1:13" ht="17.25" customHeight="1" x14ac:dyDescent="0.2">
      <c r="A7" s="10"/>
      <c r="B7" s="928"/>
      <c r="C7" s="932" t="s">
        <v>879</v>
      </c>
      <c r="D7" s="933"/>
      <c r="E7" s="934"/>
      <c r="F7" s="122"/>
      <c r="G7" s="122"/>
      <c r="H7" s="940"/>
      <c r="I7" s="941"/>
      <c r="J7" s="942"/>
    </row>
    <row r="8" spans="1:13" ht="17.25" customHeight="1" thickBot="1" x14ac:dyDescent="0.25">
      <c r="A8" s="10"/>
      <c r="B8" s="929"/>
      <c r="C8" s="930" t="s">
        <v>877</v>
      </c>
      <c r="D8" s="931"/>
      <c r="E8" s="931"/>
      <c r="F8" s="122"/>
      <c r="G8" s="122"/>
      <c r="H8" s="943"/>
      <c r="I8" s="944"/>
      <c r="J8" s="945"/>
      <c r="K8" s="167"/>
      <c r="L8" s="167"/>
      <c r="M8" s="167"/>
    </row>
    <row r="9" spans="1:13" ht="32.25" customHeight="1" x14ac:dyDescent="0.2">
      <c r="A9" s="10"/>
      <c r="B9" s="951" t="s">
        <v>122</v>
      </c>
      <c r="C9" s="954" t="s">
        <v>1102</v>
      </c>
      <c r="D9" s="954"/>
      <c r="E9" s="954"/>
      <c r="F9" s="955"/>
      <c r="G9" s="955"/>
      <c r="H9" s="955"/>
      <c r="I9" s="956"/>
      <c r="J9" s="223"/>
      <c r="K9" s="167"/>
      <c r="L9" s="167"/>
      <c r="M9" s="167"/>
    </row>
    <row r="10" spans="1:13" ht="32.25" customHeight="1" x14ac:dyDescent="0.2">
      <c r="A10" s="10"/>
      <c r="B10" s="952"/>
      <c r="C10" s="914" t="s">
        <v>1101</v>
      </c>
      <c r="D10" s="914"/>
      <c r="E10" s="915"/>
      <c r="F10" s="916"/>
      <c r="G10" s="917"/>
      <c r="H10" s="917"/>
      <c r="I10" s="917"/>
      <c r="J10" s="918"/>
      <c r="K10" s="167"/>
      <c r="L10" s="167"/>
      <c r="M10" s="167"/>
    </row>
    <row r="11" spans="1:13" ht="21" customHeight="1" thickBot="1" x14ac:dyDescent="0.25">
      <c r="A11" s="10"/>
      <c r="B11" s="953"/>
      <c r="C11" s="957" t="s">
        <v>1065</v>
      </c>
      <c r="D11" s="957"/>
      <c r="E11" s="957"/>
      <c r="F11" s="958"/>
      <c r="G11" s="958"/>
      <c r="H11" s="958"/>
      <c r="I11" s="959"/>
      <c r="J11" s="423"/>
      <c r="K11" s="167"/>
      <c r="L11" s="167"/>
      <c r="M11" s="167"/>
    </row>
    <row r="12" spans="1:13" ht="27.75" customHeight="1" x14ac:dyDescent="0.2">
      <c r="A12" s="10"/>
      <c r="B12" s="960" t="s">
        <v>167</v>
      </c>
      <c r="C12" s="963" t="s">
        <v>263</v>
      </c>
      <c r="D12" s="954"/>
      <c r="E12" s="954"/>
      <c r="F12" s="954"/>
      <c r="G12" s="954"/>
      <c r="H12" s="954"/>
      <c r="I12" s="954"/>
      <c r="J12" s="964"/>
      <c r="K12" s="167"/>
      <c r="L12" s="167"/>
      <c r="M12" s="167"/>
    </row>
    <row r="13" spans="1:13" ht="18.75" customHeight="1" x14ac:dyDescent="0.2">
      <c r="A13" s="10"/>
      <c r="B13" s="961"/>
      <c r="C13" s="922" t="s">
        <v>207</v>
      </c>
      <c r="D13" s="923"/>
      <c r="E13" s="924"/>
      <c r="F13" s="272"/>
      <c r="G13" s="977" t="s">
        <v>835</v>
      </c>
      <c r="H13" s="923"/>
      <c r="I13" s="924"/>
      <c r="J13" s="45"/>
      <c r="K13" s="167"/>
      <c r="L13" s="167"/>
      <c r="M13" s="167"/>
    </row>
    <row r="14" spans="1:13" ht="18.75" customHeight="1" x14ac:dyDescent="0.2">
      <c r="A14" s="10"/>
      <c r="B14" s="961"/>
      <c r="C14" s="922" t="s">
        <v>205</v>
      </c>
      <c r="D14" s="923"/>
      <c r="E14" s="924"/>
      <c r="F14" s="272"/>
      <c r="G14" s="977" t="s">
        <v>206</v>
      </c>
      <c r="H14" s="923"/>
      <c r="I14" s="924"/>
      <c r="J14" s="45"/>
      <c r="K14" s="167"/>
      <c r="L14" s="167"/>
      <c r="M14" s="167"/>
    </row>
    <row r="15" spans="1:13" ht="18.75" customHeight="1" x14ac:dyDescent="0.2">
      <c r="A15" s="10"/>
      <c r="B15" s="961"/>
      <c r="C15" s="922" t="s">
        <v>204</v>
      </c>
      <c r="D15" s="923"/>
      <c r="E15" s="924"/>
      <c r="F15" s="272"/>
      <c r="G15" s="976" t="s">
        <v>1066</v>
      </c>
      <c r="H15" s="920"/>
      <c r="I15" s="921"/>
      <c r="J15" s="45"/>
      <c r="K15" s="167"/>
      <c r="L15" s="167"/>
      <c r="M15" s="167"/>
    </row>
    <row r="16" spans="1:13" ht="30" customHeight="1" x14ac:dyDescent="0.2">
      <c r="A16" s="10"/>
      <c r="B16" s="961"/>
      <c r="C16" s="919" t="s">
        <v>202</v>
      </c>
      <c r="D16" s="920"/>
      <c r="E16" s="921"/>
      <c r="F16" s="272"/>
      <c r="G16" s="978" t="s">
        <v>203</v>
      </c>
      <c r="H16" s="979"/>
      <c r="I16" s="980"/>
      <c r="J16" s="45"/>
      <c r="K16" s="167"/>
      <c r="L16" s="167"/>
      <c r="M16" s="167"/>
    </row>
    <row r="17" spans="1:13" ht="30" customHeight="1" x14ac:dyDescent="0.2">
      <c r="A17" s="10"/>
      <c r="B17" s="961"/>
      <c r="C17" s="922" t="s">
        <v>1068</v>
      </c>
      <c r="D17" s="923"/>
      <c r="E17" s="924"/>
      <c r="F17" s="272"/>
      <c r="G17" s="977" t="s">
        <v>201</v>
      </c>
      <c r="H17" s="923"/>
      <c r="I17" s="924"/>
      <c r="J17" s="45"/>
      <c r="K17" s="167"/>
      <c r="L17" s="167"/>
      <c r="M17" s="167"/>
    </row>
    <row r="18" spans="1:13" ht="30" customHeight="1" x14ac:dyDescent="0.2">
      <c r="A18" s="10"/>
      <c r="B18" s="961"/>
      <c r="C18" s="922" t="s">
        <v>199</v>
      </c>
      <c r="D18" s="923"/>
      <c r="E18" s="924"/>
      <c r="F18" s="272"/>
      <c r="G18" s="977" t="s">
        <v>200</v>
      </c>
      <c r="H18" s="923"/>
      <c r="I18" s="924"/>
      <c r="J18" s="45"/>
      <c r="K18" s="167"/>
      <c r="L18" s="167"/>
      <c r="M18" s="167"/>
    </row>
    <row r="19" spans="1:13" ht="18.75" customHeight="1" x14ac:dyDescent="0.2">
      <c r="A19" s="10"/>
      <c r="B19" s="961"/>
      <c r="C19" s="919" t="s">
        <v>197</v>
      </c>
      <c r="D19" s="920"/>
      <c r="E19" s="921"/>
      <c r="F19" s="272"/>
      <c r="G19" s="976" t="s">
        <v>198</v>
      </c>
      <c r="H19" s="920"/>
      <c r="I19" s="921"/>
      <c r="J19" s="45"/>
      <c r="K19" s="167"/>
      <c r="L19" s="167"/>
      <c r="M19" s="167"/>
    </row>
    <row r="20" spans="1:13" ht="18.75" customHeight="1" thickBot="1" x14ac:dyDescent="0.25">
      <c r="A20" s="10"/>
      <c r="B20" s="962"/>
      <c r="C20" s="424" t="s">
        <v>1104</v>
      </c>
      <c r="D20" s="965" t="s">
        <v>1103</v>
      </c>
      <c r="E20" s="966"/>
      <c r="F20" s="139"/>
      <c r="G20" s="424" t="s">
        <v>196</v>
      </c>
      <c r="H20" s="965" t="s">
        <v>1103</v>
      </c>
      <c r="I20" s="966"/>
      <c r="J20" s="230"/>
      <c r="K20" s="167"/>
      <c r="L20" s="167"/>
      <c r="M20" s="167"/>
    </row>
    <row r="21" spans="1:13" ht="64.5" customHeight="1" thickBot="1" x14ac:dyDescent="0.25">
      <c r="A21" s="10"/>
      <c r="B21" s="141" t="s">
        <v>734</v>
      </c>
      <c r="C21" s="967" t="s">
        <v>1067</v>
      </c>
      <c r="D21" s="968"/>
      <c r="E21" s="968"/>
      <c r="F21" s="968"/>
      <c r="G21" s="968"/>
      <c r="H21" s="968"/>
      <c r="I21" s="969"/>
      <c r="J21" s="230"/>
      <c r="K21" s="167"/>
      <c r="L21" s="167"/>
      <c r="M21" s="167"/>
    </row>
    <row r="22" spans="1:13" ht="32.25" customHeight="1" thickBot="1" x14ac:dyDescent="0.25">
      <c r="B22" s="775" t="s">
        <v>109</v>
      </c>
      <c r="C22" s="810"/>
      <c r="D22" s="795"/>
      <c r="E22" s="795"/>
      <c r="F22" s="795"/>
      <c r="G22" s="795"/>
      <c r="H22" s="795"/>
      <c r="I22" s="795"/>
      <c r="J22" s="796"/>
      <c r="K22" s="168"/>
      <c r="L22" s="166"/>
    </row>
    <row r="23" spans="1:13" x14ac:dyDescent="0.2">
      <c r="B23" s="763" t="s">
        <v>18</v>
      </c>
      <c r="C23" s="764"/>
      <c r="D23" s="764"/>
      <c r="E23" s="764"/>
      <c r="F23" s="764"/>
      <c r="G23" s="764"/>
      <c r="H23" s="764"/>
      <c r="I23" s="764"/>
      <c r="J23" s="765"/>
      <c r="K23" s="28"/>
    </row>
    <row r="24" spans="1:13" ht="13.5" thickBot="1" x14ac:dyDescent="0.25">
      <c r="B24" s="766"/>
      <c r="C24" s="767"/>
      <c r="D24" s="767"/>
      <c r="E24" s="767"/>
      <c r="F24" s="767"/>
      <c r="G24" s="767"/>
      <c r="H24" s="767"/>
      <c r="I24" s="767"/>
      <c r="J24" s="768"/>
      <c r="K24" s="28"/>
    </row>
    <row r="25" spans="1:13" x14ac:dyDescent="0.2">
      <c r="K25" s="40"/>
    </row>
    <row r="28" spans="1:13" x14ac:dyDescent="0.2">
      <c r="J28" s="147"/>
      <c r="K28" s="147"/>
    </row>
    <row r="29" spans="1:13" x14ac:dyDescent="0.2">
      <c r="J29" s="147"/>
      <c r="K29" s="147"/>
    </row>
    <row r="30" spans="1:13" x14ac:dyDescent="0.2">
      <c r="J30" s="147"/>
      <c r="K30" s="147"/>
    </row>
    <row r="31" spans="1:13" x14ac:dyDescent="0.2">
      <c r="J31" s="147"/>
      <c r="K31" s="147"/>
    </row>
    <row r="32" spans="1:13" x14ac:dyDescent="0.2">
      <c r="J32" s="147"/>
      <c r="K32" s="147"/>
    </row>
    <row r="33" spans="10:11" x14ac:dyDescent="0.2">
      <c r="J33" s="147"/>
      <c r="K33" s="147"/>
    </row>
    <row r="34" spans="10:11" x14ac:dyDescent="0.2">
      <c r="J34" s="147"/>
      <c r="K34" s="147"/>
    </row>
    <row r="35" spans="10:11" x14ac:dyDescent="0.2">
      <c r="J35" s="147"/>
      <c r="K35" s="147"/>
    </row>
    <row r="36" spans="10:11" x14ac:dyDescent="0.2">
      <c r="J36" s="147"/>
      <c r="K36" s="147"/>
    </row>
    <row r="37" spans="10:11" x14ac:dyDescent="0.2">
      <c r="J37" s="147"/>
      <c r="K37" s="147"/>
    </row>
    <row r="38" spans="10:11" x14ac:dyDescent="0.2">
      <c r="J38" s="147"/>
      <c r="K38" s="147"/>
    </row>
    <row r="39" spans="10:11" x14ac:dyDescent="0.2">
      <c r="J39" s="147"/>
      <c r="K39" s="147"/>
    </row>
    <row r="40" spans="10:11" x14ac:dyDescent="0.2">
      <c r="J40" s="147"/>
      <c r="K40" s="147"/>
    </row>
    <row r="41" spans="10:11" x14ac:dyDescent="0.2">
      <c r="J41" s="147"/>
      <c r="K41" s="147"/>
    </row>
    <row r="42" spans="10:11" x14ac:dyDescent="0.2">
      <c r="J42" s="147"/>
      <c r="K42" s="147"/>
    </row>
    <row r="43" spans="10:11" x14ac:dyDescent="0.2">
      <c r="J43" s="147"/>
      <c r="K43" s="147"/>
    </row>
    <row r="44" spans="10:11" x14ac:dyDescent="0.2">
      <c r="J44" s="147"/>
      <c r="K44" s="147"/>
    </row>
    <row r="45" spans="10:11" x14ac:dyDescent="0.2">
      <c r="J45" s="147"/>
      <c r="K45" s="147"/>
    </row>
    <row r="46" spans="10:11" x14ac:dyDescent="0.2">
      <c r="J46" s="147"/>
      <c r="K46" s="147"/>
    </row>
    <row r="47" spans="10:11" x14ac:dyDescent="0.2">
      <c r="J47" s="147"/>
      <c r="K47" s="147"/>
    </row>
    <row r="48" spans="10:11" x14ac:dyDescent="0.2">
      <c r="J48" s="147"/>
      <c r="K48" s="147"/>
    </row>
    <row r="49" spans="10:11" x14ac:dyDescent="0.2">
      <c r="J49" s="147"/>
      <c r="K49" s="147"/>
    </row>
  </sheetData>
  <mergeCells count="37">
    <mergeCell ref="C4:E5"/>
    <mergeCell ref="C13:E13"/>
    <mergeCell ref="G19:I19"/>
    <mergeCell ref="G18:I18"/>
    <mergeCell ref="G17:I17"/>
    <mergeCell ref="G16:I16"/>
    <mergeCell ref="G15:I15"/>
    <mergeCell ref="G14:I14"/>
    <mergeCell ref="G13:I13"/>
    <mergeCell ref="C15:E15"/>
    <mergeCell ref="C14:E14"/>
    <mergeCell ref="B23:J24"/>
    <mergeCell ref="B22:C22"/>
    <mergeCell ref="B9:B11"/>
    <mergeCell ref="C9:I9"/>
    <mergeCell ref="C11:I11"/>
    <mergeCell ref="B12:B20"/>
    <mergeCell ref="C12:J12"/>
    <mergeCell ref="D20:E20"/>
    <mergeCell ref="H20:I20"/>
    <mergeCell ref="C21:I21"/>
    <mergeCell ref="B2:C2"/>
    <mergeCell ref="D22:J22"/>
    <mergeCell ref="C10:E10"/>
    <mergeCell ref="F10:J10"/>
    <mergeCell ref="C19:E19"/>
    <mergeCell ref="C18:E18"/>
    <mergeCell ref="C17:E17"/>
    <mergeCell ref="C16:E16"/>
    <mergeCell ref="B3:J3"/>
    <mergeCell ref="B4:B8"/>
    <mergeCell ref="C8:E8"/>
    <mergeCell ref="C6:E6"/>
    <mergeCell ref="C7:E7"/>
    <mergeCell ref="F4:G4"/>
    <mergeCell ref="H6:J8"/>
    <mergeCell ref="H4:J5"/>
  </mergeCells>
  <hyperlinks>
    <hyperlink ref="J2" location="'4b'!A1" display="Next Page"/>
    <hyperlink ref="B2:C2" location="'3b'!A1" display="Previous Page"/>
  </hyperlinks>
  <pageMargins left="0.7" right="0.7" top="0.75" bottom="0.75" header="0.3" footer="0.3"/>
  <pageSetup scale="74"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Lists!$R$1:$R$6</xm:f>
          </x14:formula1>
          <xm:sqref>F6:G8</xm:sqref>
        </x14:dataValidation>
        <x14:dataValidation type="list" allowBlank="1" showInputMessage="1" showErrorMessage="1">
          <x14:formula1>
            <xm:f>Lists!$B$1:$B$2</xm:f>
          </x14:formula1>
          <xm:sqref>J13:J21 F13:F20</xm:sqref>
        </x14:dataValidation>
        <x14:dataValidation type="list" allowBlank="1" showInputMessage="1" showErrorMessage="1">
          <x14:formula1>
            <xm:f>Lists!$L$1:$L$3</xm:f>
          </x14:formula1>
          <xm:sqref>J11</xm:sqref>
        </x14:dataValidation>
        <x14:dataValidation type="list" allowBlank="1" showInputMessage="1" showErrorMessage="1">
          <x14:formula1>
            <xm:f>Lists!$AO$1:$AO$4</xm:f>
          </x14:formula1>
          <xm:sqref>J9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1"/>
  <sheetViews>
    <sheetView showGridLines="0" zoomScale="85" zoomScaleNormal="85" workbookViewId="0"/>
  </sheetViews>
  <sheetFormatPr defaultRowHeight="12.75" x14ac:dyDescent="0.2"/>
  <cols>
    <col min="1" max="1" width="9.140625" style="25"/>
    <col min="2" max="2" width="4.5703125" style="25" customWidth="1"/>
    <col min="3" max="3" width="20.7109375" style="25" customWidth="1"/>
    <col min="4" max="5" width="10.7109375" style="25" customWidth="1"/>
    <col min="6" max="6" width="15.85546875" style="25" customWidth="1"/>
    <col min="7" max="7" width="15.7109375" style="25" customWidth="1"/>
    <col min="8" max="8" width="10.7109375" style="25" customWidth="1"/>
    <col min="9" max="9" width="20.7109375" style="25" customWidth="1"/>
    <col min="10" max="10" width="15.7109375" style="25" customWidth="1"/>
    <col min="11" max="16384" width="9.140625" style="25"/>
  </cols>
  <sheetData>
    <row r="1" spans="1:15" ht="13.5" thickBot="1" x14ac:dyDescent="0.25">
      <c r="A1" s="10"/>
      <c r="B1" s="10"/>
      <c r="C1" s="10"/>
      <c r="D1" s="10"/>
      <c r="E1" s="10"/>
      <c r="F1" s="10"/>
      <c r="G1" s="10"/>
      <c r="H1" s="10"/>
      <c r="I1" s="10"/>
      <c r="J1" s="10"/>
    </row>
    <row r="2" spans="1:15" s="319" customFormat="1" ht="15" customHeight="1" x14ac:dyDescent="0.25">
      <c r="A2" s="324"/>
      <c r="B2" s="912" t="s">
        <v>19</v>
      </c>
      <c r="C2" s="913"/>
      <c r="D2" s="323"/>
      <c r="E2" s="323"/>
      <c r="F2" s="323"/>
      <c r="G2" s="323"/>
      <c r="H2" s="323"/>
      <c r="I2" s="323"/>
      <c r="J2" s="427" t="s">
        <v>13</v>
      </c>
    </row>
    <row r="3" spans="1:15" ht="13.5" thickBot="1" x14ac:dyDescent="0.25">
      <c r="A3" s="10"/>
      <c r="B3" s="925" t="s">
        <v>748</v>
      </c>
      <c r="C3" s="926"/>
      <c r="D3" s="926"/>
      <c r="E3" s="926"/>
      <c r="F3" s="926"/>
      <c r="G3" s="926"/>
      <c r="H3" s="926"/>
      <c r="I3" s="926"/>
      <c r="J3" s="926"/>
    </row>
    <row r="4" spans="1:15" ht="24" customHeight="1" x14ac:dyDescent="0.2">
      <c r="A4" s="10"/>
      <c r="B4" s="1000" t="s">
        <v>121</v>
      </c>
      <c r="C4" s="1003" t="s">
        <v>193</v>
      </c>
      <c r="D4" s="1004"/>
      <c r="E4" s="1004"/>
      <c r="F4" s="1004"/>
      <c r="G4" s="1004"/>
      <c r="H4" s="1004"/>
      <c r="I4" s="1004"/>
      <c r="J4" s="1005"/>
    </row>
    <row r="5" spans="1:15" ht="37.5" customHeight="1" x14ac:dyDescent="0.2">
      <c r="A5" s="10"/>
      <c r="B5" s="1001"/>
      <c r="C5" s="1008" t="s">
        <v>188</v>
      </c>
      <c r="D5" s="1009"/>
      <c r="E5" s="1010"/>
      <c r="F5" s="164" t="s">
        <v>1105</v>
      </c>
      <c r="G5" s="986" t="s">
        <v>188</v>
      </c>
      <c r="H5" s="987"/>
      <c r="I5" s="988"/>
      <c r="J5" s="165" t="s">
        <v>1106</v>
      </c>
    </row>
    <row r="6" spans="1:15" ht="30" customHeight="1" x14ac:dyDescent="0.2">
      <c r="A6" s="10"/>
      <c r="B6" s="1001"/>
      <c r="C6" s="993" t="s">
        <v>832</v>
      </c>
      <c r="D6" s="994"/>
      <c r="E6" s="985"/>
      <c r="F6" s="29"/>
      <c r="G6" s="993" t="s">
        <v>189</v>
      </c>
      <c r="H6" s="994"/>
      <c r="I6" s="985"/>
      <c r="J6" s="30"/>
    </row>
    <row r="7" spans="1:15" ht="30" customHeight="1" x14ac:dyDescent="0.2">
      <c r="A7" s="10"/>
      <c r="B7" s="1001"/>
      <c r="C7" s="993" t="s">
        <v>831</v>
      </c>
      <c r="D7" s="994"/>
      <c r="E7" s="985"/>
      <c r="F7" s="29"/>
      <c r="G7" s="989" t="s">
        <v>191</v>
      </c>
      <c r="H7" s="933"/>
      <c r="I7" s="934"/>
      <c r="J7" s="30"/>
    </row>
    <row r="8" spans="1:15" ht="30" customHeight="1" x14ac:dyDescent="0.2">
      <c r="A8" s="10"/>
      <c r="B8" s="1001"/>
      <c r="C8" s="993" t="s">
        <v>190</v>
      </c>
      <c r="D8" s="994"/>
      <c r="E8" s="985"/>
      <c r="F8" s="29"/>
      <c r="G8" s="989" t="s">
        <v>192</v>
      </c>
      <c r="H8" s="933"/>
      <c r="I8" s="934"/>
      <c r="J8" s="30"/>
    </row>
    <row r="9" spans="1:15" ht="30" customHeight="1" x14ac:dyDescent="0.2">
      <c r="A9" s="10"/>
      <c r="B9" s="1001"/>
      <c r="C9" s="993" t="s">
        <v>399</v>
      </c>
      <c r="D9" s="994"/>
      <c r="E9" s="985"/>
      <c r="F9" s="29"/>
      <c r="G9" s="989" t="s">
        <v>404</v>
      </c>
      <c r="H9" s="933"/>
      <c r="I9" s="934"/>
      <c r="J9" s="30"/>
    </row>
    <row r="10" spans="1:15" ht="30" customHeight="1" x14ac:dyDescent="0.2">
      <c r="A10" s="10"/>
      <c r="B10" s="1001"/>
      <c r="C10" s="993" t="s">
        <v>739</v>
      </c>
      <c r="D10" s="1011"/>
      <c r="E10" s="1012"/>
      <c r="F10" s="29"/>
      <c r="G10" s="990" t="s">
        <v>409</v>
      </c>
      <c r="H10" s="991"/>
      <c r="I10" s="992"/>
      <c r="J10" s="30"/>
    </row>
    <row r="11" spans="1:15" ht="30" customHeight="1" x14ac:dyDescent="0.2">
      <c r="A11" s="10"/>
      <c r="B11" s="1001"/>
      <c r="C11" s="425" t="s">
        <v>1107</v>
      </c>
      <c r="D11" s="1006" t="s">
        <v>1103</v>
      </c>
      <c r="E11" s="1007"/>
      <c r="F11" s="29"/>
      <c r="G11" s="984" t="s">
        <v>196</v>
      </c>
      <c r="H11" s="985"/>
      <c r="I11" s="226" t="s">
        <v>1103</v>
      </c>
      <c r="J11" s="30"/>
    </row>
    <row r="12" spans="1:15" ht="30" customHeight="1" x14ac:dyDescent="0.2">
      <c r="A12" s="10"/>
      <c r="B12" s="1001"/>
      <c r="C12" s="425" t="s">
        <v>1107</v>
      </c>
      <c r="D12" s="1006" t="s">
        <v>1103</v>
      </c>
      <c r="E12" s="1007"/>
      <c r="F12" s="29"/>
      <c r="G12" s="984" t="s">
        <v>196</v>
      </c>
      <c r="H12" s="985"/>
      <c r="I12" s="226" t="s">
        <v>1103</v>
      </c>
      <c r="J12" s="30"/>
    </row>
    <row r="13" spans="1:15" ht="30" customHeight="1" thickBot="1" x14ac:dyDescent="0.25">
      <c r="A13" s="10"/>
      <c r="B13" s="1002"/>
      <c r="C13" s="425" t="s">
        <v>1107</v>
      </c>
      <c r="D13" s="1006" t="s">
        <v>1103</v>
      </c>
      <c r="E13" s="1007"/>
      <c r="F13" s="227"/>
      <c r="G13" s="982" t="s">
        <v>196</v>
      </c>
      <c r="H13" s="983"/>
      <c r="I13" s="226" t="s">
        <v>1103</v>
      </c>
      <c r="J13" s="228"/>
    </row>
    <row r="14" spans="1:15" ht="15" customHeight="1" thickBot="1" x14ac:dyDescent="0.25">
      <c r="A14" s="10"/>
      <c r="B14" s="995" t="s">
        <v>777</v>
      </c>
      <c r="C14" s="996"/>
      <c r="D14" s="996"/>
      <c r="E14" s="996"/>
      <c r="F14" s="996"/>
      <c r="G14" s="996"/>
      <c r="H14" s="996"/>
      <c r="I14" s="996"/>
      <c r="J14" s="997"/>
    </row>
    <row r="15" spans="1:15" ht="32.25" customHeight="1" thickBot="1" x14ac:dyDescent="0.25">
      <c r="B15" s="998" t="s">
        <v>109</v>
      </c>
      <c r="C15" s="999"/>
      <c r="D15" s="981"/>
      <c r="E15" s="795"/>
      <c r="F15" s="795"/>
      <c r="G15" s="795"/>
      <c r="H15" s="795"/>
      <c r="I15" s="795"/>
      <c r="J15" s="796"/>
      <c r="K15" s="168"/>
      <c r="L15" s="168"/>
      <c r="M15" s="168"/>
      <c r="N15" s="166"/>
      <c r="O15" s="166"/>
    </row>
    <row r="16" spans="1:15" x14ac:dyDescent="0.2">
      <c r="B16" s="763" t="s">
        <v>18</v>
      </c>
      <c r="C16" s="764"/>
      <c r="D16" s="764"/>
      <c r="E16" s="764"/>
      <c r="F16" s="764"/>
      <c r="G16" s="764"/>
      <c r="H16" s="764"/>
      <c r="I16" s="764"/>
      <c r="J16" s="765"/>
      <c r="K16" s="169"/>
      <c r="L16" s="169"/>
      <c r="M16" s="169"/>
      <c r="N16" s="166"/>
      <c r="O16" s="166"/>
    </row>
    <row r="17" spans="2:15" ht="13.5" thickBot="1" x14ac:dyDescent="0.25">
      <c r="B17" s="766"/>
      <c r="C17" s="767"/>
      <c r="D17" s="767"/>
      <c r="E17" s="767"/>
      <c r="F17" s="767"/>
      <c r="G17" s="767"/>
      <c r="H17" s="767"/>
      <c r="I17" s="767"/>
      <c r="J17" s="768"/>
      <c r="K17" s="169"/>
      <c r="L17" s="169"/>
      <c r="M17" s="169"/>
      <c r="N17" s="166"/>
      <c r="O17" s="166"/>
    </row>
    <row r="19" spans="2:15" x14ac:dyDescent="0.2">
      <c r="K19" s="147"/>
      <c r="L19" s="147"/>
      <c r="M19" s="147"/>
      <c r="N19" s="166"/>
      <c r="O19" s="166"/>
    </row>
    <row r="20" spans="2:15" x14ac:dyDescent="0.2">
      <c r="K20" s="166"/>
      <c r="L20" s="166"/>
      <c r="M20" s="166"/>
      <c r="N20" s="166"/>
      <c r="O20" s="166"/>
    </row>
    <row r="21" spans="2:15" x14ac:dyDescent="0.2">
      <c r="K21" s="166"/>
      <c r="L21" s="166"/>
      <c r="M21" s="166"/>
      <c r="N21" s="166"/>
      <c r="O21" s="166"/>
    </row>
    <row r="22" spans="2:15" x14ac:dyDescent="0.2">
      <c r="K22" s="166"/>
      <c r="L22" s="166"/>
      <c r="M22" s="166"/>
      <c r="N22" s="166"/>
      <c r="O22" s="166"/>
    </row>
    <row r="24" spans="2:15" x14ac:dyDescent="0.2">
      <c r="J24" s="40"/>
      <c r="K24" s="40"/>
      <c r="L24" s="40"/>
      <c r="M24" s="40"/>
      <c r="N24" s="40"/>
    </row>
    <row r="25" spans="2:15" x14ac:dyDescent="0.2">
      <c r="J25" s="40"/>
      <c r="K25" s="40"/>
      <c r="L25" s="40"/>
      <c r="M25" s="40"/>
      <c r="N25" s="40"/>
    </row>
    <row r="26" spans="2:15" x14ac:dyDescent="0.2">
      <c r="J26" s="40"/>
      <c r="K26" s="40"/>
      <c r="L26" s="40"/>
      <c r="M26" s="40"/>
      <c r="N26" s="40"/>
    </row>
    <row r="27" spans="2:15" x14ac:dyDescent="0.2">
      <c r="J27" s="40"/>
      <c r="K27" s="40"/>
      <c r="L27" s="40"/>
      <c r="M27" s="40"/>
      <c r="N27" s="40"/>
    </row>
    <row r="28" spans="2:15" x14ac:dyDescent="0.2">
      <c r="J28" s="40"/>
      <c r="K28" s="40"/>
      <c r="L28" s="40"/>
      <c r="M28" s="40"/>
      <c r="N28" s="40"/>
    </row>
    <row r="29" spans="2:15" x14ac:dyDescent="0.2">
      <c r="J29" s="40"/>
      <c r="K29" s="40"/>
      <c r="L29" s="40"/>
      <c r="M29" s="40"/>
      <c r="N29" s="40"/>
    </row>
    <row r="30" spans="2:15" x14ac:dyDescent="0.2">
      <c r="J30" s="40"/>
      <c r="K30" s="40"/>
      <c r="L30" s="40"/>
      <c r="M30" s="40"/>
      <c r="N30" s="40"/>
    </row>
    <row r="31" spans="2:15" x14ac:dyDescent="0.2">
      <c r="J31" s="40"/>
      <c r="K31" s="40"/>
      <c r="L31" s="40"/>
      <c r="M31" s="40"/>
      <c r="N31" s="40"/>
    </row>
  </sheetData>
  <mergeCells count="26">
    <mergeCell ref="B16:J17"/>
    <mergeCell ref="B4:B13"/>
    <mergeCell ref="C4:J4"/>
    <mergeCell ref="C6:E6"/>
    <mergeCell ref="C7:E7"/>
    <mergeCell ref="D11:E11"/>
    <mergeCell ref="D12:E12"/>
    <mergeCell ref="D13:E13"/>
    <mergeCell ref="C5:E5"/>
    <mergeCell ref="C9:E9"/>
    <mergeCell ref="C10:E10"/>
    <mergeCell ref="C8:E8"/>
    <mergeCell ref="G8:I8"/>
    <mergeCell ref="B2:C2"/>
    <mergeCell ref="D15:J15"/>
    <mergeCell ref="G13:H13"/>
    <mergeCell ref="G12:H12"/>
    <mergeCell ref="G11:H11"/>
    <mergeCell ref="G5:I5"/>
    <mergeCell ref="G9:I9"/>
    <mergeCell ref="G10:I10"/>
    <mergeCell ref="G6:I6"/>
    <mergeCell ref="G7:I7"/>
    <mergeCell ref="B3:J3"/>
    <mergeCell ref="B14:J14"/>
    <mergeCell ref="B15:C15"/>
  </mergeCells>
  <hyperlinks>
    <hyperlink ref="J2" location="'4c'!A1" display="Next Page"/>
    <hyperlink ref="B2:C2" location="'4a'!A1" display="Previous Page"/>
  </hyperlinks>
  <pageMargins left="0.7" right="0.7" top="0.75" bottom="0.75" header="0.3" footer="0.3"/>
  <pageSetup scale="67"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Lists!$Q$1:$Q$4</xm:f>
          </x14:formula1>
          <xm:sqref>F6:F13 J6:J13</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34"/>
  <sheetViews>
    <sheetView showGridLines="0" zoomScale="70" zoomScaleNormal="70" workbookViewId="0"/>
  </sheetViews>
  <sheetFormatPr defaultRowHeight="12.75" x14ac:dyDescent="0.2"/>
  <cols>
    <col min="1" max="1" width="9.140625" style="25"/>
    <col min="2" max="3" width="4.5703125" style="25" customWidth="1"/>
    <col min="4" max="5" width="20.7109375" style="25" customWidth="1"/>
    <col min="6" max="8" width="10.7109375" style="25" customWidth="1"/>
    <col min="9" max="10" width="15.85546875" style="25" customWidth="1"/>
    <col min="11" max="12" width="15.7109375" style="25" customWidth="1"/>
    <col min="13" max="13" width="14.7109375" style="25" customWidth="1"/>
    <col min="14" max="14" width="20.7109375" style="25" customWidth="1"/>
    <col min="15" max="15" width="15.7109375" style="25" customWidth="1"/>
    <col min="16" max="16384" width="9.140625" style="25"/>
  </cols>
  <sheetData>
    <row r="1" spans="1:20" ht="13.5" thickBot="1" x14ac:dyDescent="0.25">
      <c r="A1" s="10"/>
      <c r="B1" s="10"/>
      <c r="C1" s="10"/>
      <c r="D1" s="10"/>
      <c r="E1" s="10"/>
      <c r="F1" s="10"/>
      <c r="G1" s="10"/>
      <c r="H1" s="10"/>
      <c r="I1" s="10"/>
      <c r="J1" s="10"/>
      <c r="K1" s="10"/>
      <c r="L1" s="10"/>
      <c r="M1" s="10"/>
      <c r="N1" s="10"/>
      <c r="O1" s="10"/>
    </row>
    <row r="2" spans="1:20" s="319" customFormat="1" ht="15" customHeight="1" x14ac:dyDescent="0.25">
      <c r="A2" s="324"/>
      <c r="B2" s="1022" t="s">
        <v>19</v>
      </c>
      <c r="C2" s="1023"/>
      <c r="D2" s="1023"/>
      <c r="E2" s="411"/>
      <c r="F2" s="323"/>
      <c r="G2" s="323"/>
      <c r="H2" s="323"/>
      <c r="I2" s="323"/>
      <c r="J2" s="323"/>
      <c r="K2" s="323"/>
      <c r="L2" s="323"/>
      <c r="M2" s="323"/>
      <c r="N2" s="323"/>
      <c r="O2" s="427" t="s">
        <v>13</v>
      </c>
    </row>
    <row r="3" spans="1:20" ht="13.5" thickBot="1" x14ac:dyDescent="0.25">
      <c r="A3" s="10"/>
      <c r="B3" s="925" t="s">
        <v>1151</v>
      </c>
      <c r="C3" s="926"/>
      <c r="D3" s="926"/>
      <c r="E3" s="926"/>
      <c r="F3" s="926"/>
      <c r="G3" s="926"/>
      <c r="H3" s="926"/>
      <c r="I3" s="926"/>
      <c r="J3" s="926"/>
      <c r="K3" s="926"/>
      <c r="L3" s="926"/>
      <c r="M3" s="926"/>
      <c r="N3" s="926"/>
      <c r="O3" s="926"/>
    </row>
    <row r="4" spans="1:20" s="4" customFormat="1" ht="32.25" customHeight="1" thickBot="1" x14ac:dyDescent="0.25">
      <c r="B4" s="225" t="s">
        <v>121</v>
      </c>
      <c r="C4" s="1034" t="s">
        <v>736</v>
      </c>
      <c r="D4" s="1035"/>
      <c r="E4" s="1035"/>
      <c r="F4" s="1035"/>
      <c r="G4" s="1035"/>
      <c r="H4" s="1035"/>
      <c r="I4" s="1035"/>
      <c r="J4" s="1035"/>
      <c r="K4" s="1035"/>
      <c r="L4" s="1035"/>
      <c r="M4" s="1035"/>
      <c r="N4" s="1036"/>
      <c r="O4" s="229"/>
    </row>
    <row r="5" spans="1:20" ht="42.75" customHeight="1" thickBot="1" x14ac:dyDescent="0.25">
      <c r="A5" s="10"/>
      <c r="B5" s="1024" t="s">
        <v>1146</v>
      </c>
      <c r="C5" s="1025"/>
      <c r="D5" s="1025"/>
      <c r="E5" s="1025"/>
      <c r="F5" s="1025"/>
      <c r="G5" s="1025"/>
      <c r="H5" s="1025"/>
      <c r="I5" s="1025"/>
      <c r="J5" s="1025"/>
      <c r="K5" s="1025"/>
      <c r="L5" s="1025"/>
      <c r="M5" s="1025"/>
      <c r="N5" s="1025"/>
      <c r="O5" s="1026"/>
    </row>
    <row r="6" spans="1:20" ht="89.25" customHeight="1" x14ac:dyDescent="0.2">
      <c r="A6" s="10"/>
      <c r="B6" s="1027" t="s">
        <v>122</v>
      </c>
      <c r="C6" s="1032" t="s">
        <v>1122</v>
      </c>
      <c r="D6" s="1032"/>
      <c r="E6" s="1032"/>
      <c r="F6" s="1032"/>
      <c r="G6" s="1032"/>
      <c r="H6" s="1032"/>
      <c r="I6" s="1032"/>
      <c r="J6" s="1032"/>
      <c r="K6" s="1032"/>
      <c r="L6" s="1032"/>
      <c r="M6" s="1032"/>
      <c r="N6" s="1032"/>
      <c r="O6" s="1033"/>
    </row>
    <row r="7" spans="1:20" ht="48" customHeight="1" x14ac:dyDescent="0.2">
      <c r="A7" s="10"/>
      <c r="B7" s="1028"/>
      <c r="C7" s="428"/>
      <c r="D7" s="1013" t="s">
        <v>1108</v>
      </c>
      <c r="E7" s="1014"/>
      <c r="F7" s="1013" t="s">
        <v>1109</v>
      </c>
      <c r="G7" s="1017"/>
      <c r="H7" s="1014"/>
      <c r="I7" s="1013" t="s">
        <v>1172</v>
      </c>
      <c r="J7" s="1014"/>
      <c r="K7" s="1013" t="s">
        <v>1110</v>
      </c>
      <c r="L7" s="1014"/>
      <c r="M7" s="273" t="s">
        <v>1111</v>
      </c>
      <c r="N7" s="1013" t="s">
        <v>1112</v>
      </c>
      <c r="O7" s="1030"/>
    </row>
    <row r="8" spans="1:20" ht="20.25" customHeight="1" x14ac:dyDescent="0.2">
      <c r="A8" s="10"/>
      <c r="B8" s="1028"/>
      <c r="C8" s="437">
        <v>1</v>
      </c>
      <c r="D8" s="1006"/>
      <c r="E8" s="1007"/>
      <c r="F8" s="1006"/>
      <c r="G8" s="1018"/>
      <c r="H8" s="1016"/>
      <c r="I8" s="1015"/>
      <c r="J8" s="809"/>
      <c r="K8" s="808"/>
      <c r="L8" s="809"/>
      <c r="M8" s="414"/>
      <c r="N8" s="1006"/>
      <c r="O8" s="1016"/>
    </row>
    <row r="9" spans="1:20" ht="20.25" customHeight="1" x14ac:dyDescent="0.2">
      <c r="A9" s="10"/>
      <c r="B9" s="1028"/>
      <c r="C9" s="437">
        <v>2</v>
      </c>
      <c r="D9" s="1006"/>
      <c r="E9" s="1007"/>
      <c r="F9" s="1006"/>
      <c r="G9" s="1018"/>
      <c r="H9" s="1016"/>
      <c r="I9" s="1015"/>
      <c r="J9" s="809"/>
      <c r="K9" s="808"/>
      <c r="L9" s="809"/>
      <c r="M9" s="414"/>
      <c r="N9" s="1006"/>
      <c r="O9" s="1016"/>
    </row>
    <row r="10" spans="1:20" ht="20.25" customHeight="1" x14ac:dyDescent="0.2">
      <c r="A10" s="10"/>
      <c r="B10" s="1028"/>
      <c r="C10" s="439">
        <v>3</v>
      </c>
      <c r="D10" s="1006"/>
      <c r="E10" s="1007"/>
      <c r="F10" s="1006"/>
      <c r="G10" s="1018"/>
      <c r="H10" s="1016"/>
      <c r="I10" s="1015"/>
      <c r="J10" s="809"/>
      <c r="K10" s="808"/>
      <c r="L10" s="809"/>
      <c r="M10" s="414"/>
      <c r="N10" s="1006"/>
      <c r="O10" s="1016"/>
    </row>
    <row r="11" spans="1:20" ht="20.25" customHeight="1" x14ac:dyDescent="0.2">
      <c r="A11" s="10"/>
      <c r="B11" s="1028"/>
      <c r="C11" s="438">
        <v>4</v>
      </c>
      <c r="D11" s="1006"/>
      <c r="E11" s="1007"/>
      <c r="F11" s="1006"/>
      <c r="G11" s="1018"/>
      <c r="H11" s="1016"/>
      <c r="I11" s="1015"/>
      <c r="J11" s="809"/>
      <c r="K11" s="808"/>
      <c r="L11" s="809"/>
      <c r="M11" s="414"/>
      <c r="N11" s="1006"/>
      <c r="O11" s="1016"/>
      <c r="P11" s="166"/>
      <c r="Q11" s="166"/>
      <c r="R11" s="166"/>
      <c r="S11" s="166"/>
      <c r="T11" s="166"/>
    </row>
    <row r="12" spans="1:20" ht="20.25" customHeight="1" x14ac:dyDescent="0.2">
      <c r="A12" s="10"/>
      <c r="B12" s="1028"/>
      <c r="C12" s="437">
        <v>5</v>
      </c>
      <c r="D12" s="1006"/>
      <c r="E12" s="1007"/>
      <c r="F12" s="1006"/>
      <c r="G12" s="1018"/>
      <c r="H12" s="1016"/>
      <c r="I12" s="1015"/>
      <c r="J12" s="809"/>
      <c r="K12" s="808"/>
      <c r="L12" s="809"/>
      <c r="M12" s="414"/>
      <c r="N12" s="1006"/>
      <c r="O12" s="1016"/>
      <c r="P12" s="166"/>
      <c r="Q12" s="166"/>
      <c r="R12" s="166"/>
      <c r="S12" s="166"/>
      <c r="T12" s="166"/>
    </row>
    <row r="13" spans="1:20" ht="20.25" customHeight="1" x14ac:dyDescent="0.2">
      <c r="A13" s="10"/>
      <c r="B13" s="1028"/>
      <c r="C13" s="439">
        <v>6</v>
      </c>
      <c r="D13" s="429"/>
      <c r="E13" s="430"/>
      <c r="F13" s="429"/>
      <c r="G13" s="431"/>
      <c r="H13" s="432"/>
      <c r="I13" s="433"/>
      <c r="J13" s="434"/>
      <c r="K13" s="435"/>
      <c r="L13" s="434"/>
      <c r="M13" s="436"/>
      <c r="N13" s="429"/>
      <c r="O13" s="432"/>
      <c r="P13" s="166"/>
      <c r="Q13" s="166"/>
      <c r="R13" s="166"/>
      <c r="S13" s="166"/>
      <c r="T13" s="166"/>
    </row>
    <row r="14" spans="1:20" ht="20.25" customHeight="1" x14ac:dyDescent="0.2">
      <c r="A14" s="10"/>
      <c r="B14" s="1028"/>
      <c r="C14" s="439">
        <v>7</v>
      </c>
      <c r="D14" s="429"/>
      <c r="E14" s="430"/>
      <c r="F14" s="429"/>
      <c r="G14" s="431"/>
      <c r="H14" s="432"/>
      <c r="I14" s="433"/>
      <c r="J14" s="434"/>
      <c r="K14" s="435"/>
      <c r="L14" s="434"/>
      <c r="M14" s="436"/>
      <c r="N14" s="429"/>
      <c r="O14" s="432"/>
      <c r="P14" s="166"/>
      <c r="Q14" s="166"/>
      <c r="R14" s="166"/>
      <c r="S14" s="166"/>
      <c r="T14" s="166"/>
    </row>
    <row r="15" spans="1:20" ht="20.25" customHeight="1" x14ac:dyDescent="0.2">
      <c r="A15" s="10"/>
      <c r="B15" s="1028"/>
      <c r="C15" s="428">
        <v>8</v>
      </c>
      <c r="D15" s="429"/>
      <c r="E15" s="430"/>
      <c r="F15" s="429"/>
      <c r="G15" s="431"/>
      <c r="H15" s="432"/>
      <c r="I15" s="433"/>
      <c r="J15" s="434"/>
      <c r="K15" s="435"/>
      <c r="L15" s="434"/>
      <c r="M15" s="436"/>
      <c r="N15" s="429"/>
      <c r="O15" s="432"/>
      <c r="P15" s="166"/>
      <c r="Q15" s="166"/>
      <c r="R15" s="166"/>
      <c r="S15" s="166"/>
      <c r="T15" s="166"/>
    </row>
    <row r="16" spans="1:20" ht="20.25" customHeight="1" x14ac:dyDescent="0.2">
      <c r="A16" s="10"/>
      <c r="B16" s="1028"/>
      <c r="C16" s="437">
        <v>9</v>
      </c>
      <c r="D16" s="429"/>
      <c r="E16" s="430"/>
      <c r="F16" s="429"/>
      <c r="G16" s="431"/>
      <c r="H16" s="432"/>
      <c r="I16" s="433"/>
      <c r="J16" s="434"/>
      <c r="K16" s="435"/>
      <c r="L16" s="434"/>
      <c r="M16" s="436"/>
      <c r="N16" s="429"/>
      <c r="O16" s="432"/>
      <c r="P16" s="166"/>
      <c r="Q16" s="166"/>
      <c r="R16" s="166"/>
      <c r="S16" s="166"/>
      <c r="T16" s="166"/>
    </row>
    <row r="17" spans="1:20" ht="20.25" customHeight="1" thickBot="1" x14ac:dyDescent="0.25">
      <c r="A17" s="10"/>
      <c r="B17" s="1029"/>
      <c r="C17" s="440">
        <v>10</v>
      </c>
      <c r="D17" s="1019"/>
      <c r="E17" s="1031"/>
      <c r="F17" s="1019"/>
      <c r="G17" s="1020"/>
      <c r="H17" s="1021"/>
      <c r="I17" s="1037"/>
      <c r="J17" s="966"/>
      <c r="K17" s="965"/>
      <c r="L17" s="966"/>
      <c r="M17" s="127"/>
      <c r="N17" s="1019"/>
      <c r="O17" s="1021"/>
      <c r="P17" s="166"/>
      <c r="Q17" s="166"/>
      <c r="R17" s="166"/>
      <c r="S17" s="166"/>
      <c r="T17" s="166"/>
    </row>
    <row r="18" spans="1:20" ht="32.25" customHeight="1" thickBot="1" x14ac:dyDescent="0.25">
      <c r="B18" s="998" t="s">
        <v>109</v>
      </c>
      <c r="C18" s="999"/>
      <c r="D18" s="999"/>
      <c r="E18" s="415"/>
      <c r="F18" s="831"/>
      <c r="G18" s="832"/>
      <c r="H18" s="832"/>
      <c r="I18" s="832"/>
      <c r="J18" s="832"/>
      <c r="K18" s="832"/>
      <c r="L18" s="832"/>
      <c r="M18" s="832"/>
      <c r="N18" s="832"/>
      <c r="O18" s="833"/>
      <c r="P18" s="168"/>
      <c r="Q18" s="168"/>
      <c r="R18" s="168"/>
      <c r="S18" s="166"/>
      <c r="T18" s="166"/>
    </row>
    <row r="19" spans="1:20" x14ac:dyDescent="0.2">
      <c r="B19" s="763" t="s">
        <v>18</v>
      </c>
      <c r="C19" s="764"/>
      <c r="D19" s="764"/>
      <c r="E19" s="764"/>
      <c r="F19" s="764"/>
      <c r="G19" s="764"/>
      <c r="H19" s="764"/>
      <c r="I19" s="764"/>
      <c r="J19" s="764"/>
      <c r="K19" s="764"/>
      <c r="L19" s="764"/>
      <c r="M19" s="764"/>
      <c r="N19" s="764"/>
      <c r="O19" s="765"/>
      <c r="P19" s="169"/>
      <c r="Q19" s="169"/>
      <c r="R19" s="169"/>
      <c r="S19" s="166"/>
      <c r="T19" s="166"/>
    </row>
    <row r="20" spans="1:20" ht="13.5" thickBot="1" x14ac:dyDescent="0.25">
      <c r="B20" s="766"/>
      <c r="C20" s="767"/>
      <c r="D20" s="767"/>
      <c r="E20" s="767"/>
      <c r="F20" s="767"/>
      <c r="G20" s="767"/>
      <c r="H20" s="767"/>
      <c r="I20" s="767"/>
      <c r="J20" s="767"/>
      <c r="K20" s="767"/>
      <c r="L20" s="767"/>
      <c r="M20" s="767"/>
      <c r="N20" s="767"/>
      <c r="O20" s="768"/>
      <c r="P20" s="169"/>
      <c r="Q20" s="169"/>
      <c r="R20" s="169"/>
      <c r="S20" s="166"/>
      <c r="T20" s="166"/>
    </row>
    <row r="22" spans="1:20" x14ac:dyDescent="0.2">
      <c r="P22" s="147"/>
      <c r="Q22" s="147"/>
      <c r="R22" s="147"/>
      <c r="S22" s="166"/>
      <c r="T22" s="166"/>
    </row>
    <row r="23" spans="1:20" x14ac:dyDescent="0.2">
      <c r="P23" s="166"/>
      <c r="Q23" s="166"/>
      <c r="R23" s="166"/>
      <c r="S23" s="166"/>
      <c r="T23" s="166"/>
    </row>
    <row r="24" spans="1:20" x14ac:dyDescent="0.2">
      <c r="G24" s="426"/>
      <c r="P24" s="166"/>
      <c r="Q24" s="166"/>
      <c r="R24" s="166"/>
      <c r="S24" s="166"/>
      <c r="T24" s="166"/>
    </row>
    <row r="25" spans="1:20" x14ac:dyDescent="0.2">
      <c r="P25" s="166"/>
      <c r="Q25" s="166"/>
      <c r="R25" s="166"/>
      <c r="S25" s="166"/>
      <c r="T25" s="166"/>
    </row>
    <row r="27" spans="1:20" x14ac:dyDescent="0.2">
      <c r="O27" s="40"/>
      <c r="P27" s="40"/>
      <c r="Q27" s="40"/>
      <c r="R27" s="40"/>
      <c r="S27" s="40"/>
    </row>
    <row r="28" spans="1:20" x14ac:dyDescent="0.2">
      <c r="O28" s="40"/>
      <c r="P28" s="40"/>
      <c r="Q28" s="40"/>
      <c r="R28" s="40"/>
      <c r="S28" s="40"/>
    </row>
    <row r="29" spans="1:20" x14ac:dyDescent="0.2">
      <c r="O29" s="40"/>
      <c r="P29" s="40"/>
      <c r="Q29" s="40"/>
      <c r="R29" s="40"/>
      <c r="S29" s="40"/>
    </row>
    <row r="30" spans="1:20" x14ac:dyDescent="0.2">
      <c r="O30" s="40"/>
      <c r="P30" s="40"/>
      <c r="Q30" s="40"/>
      <c r="R30" s="40"/>
      <c r="S30" s="40"/>
    </row>
    <row r="31" spans="1:20" x14ac:dyDescent="0.2">
      <c r="O31" s="40"/>
      <c r="P31" s="40"/>
      <c r="Q31" s="40"/>
      <c r="R31" s="40"/>
      <c r="S31" s="40"/>
    </row>
    <row r="32" spans="1:20" x14ac:dyDescent="0.2">
      <c r="O32" s="40"/>
      <c r="P32" s="40"/>
      <c r="Q32" s="40"/>
      <c r="R32" s="40"/>
      <c r="S32" s="40"/>
    </row>
    <row r="33" spans="15:19" x14ac:dyDescent="0.2">
      <c r="O33" s="40"/>
      <c r="P33" s="40"/>
      <c r="Q33" s="40"/>
      <c r="R33" s="40"/>
      <c r="S33" s="40"/>
    </row>
    <row r="34" spans="15:19" x14ac:dyDescent="0.2">
      <c r="O34" s="40"/>
      <c r="P34" s="40"/>
      <c r="Q34" s="40"/>
      <c r="R34" s="40"/>
      <c r="S34" s="40"/>
    </row>
  </sheetData>
  <mergeCells count="44">
    <mergeCell ref="B2:D2"/>
    <mergeCell ref="B3:O3"/>
    <mergeCell ref="B5:O5"/>
    <mergeCell ref="B6:B17"/>
    <mergeCell ref="N7:O7"/>
    <mergeCell ref="N8:O8"/>
    <mergeCell ref="D12:E12"/>
    <mergeCell ref="D17:E17"/>
    <mergeCell ref="N17:O17"/>
    <mergeCell ref="F12:H12"/>
    <mergeCell ref="F11:H11"/>
    <mergeCell ref="F10:H10"/>
    <mergeCell ref="C6:O6"/>
    <mergeCell ref="C4:N4"/>
    <mergeCell ref="K7:L7"/>
    <mergeCell ref="I17:J17"/>
    <mergeCell ref="B18:D18"/>
    <mergeCell ref="F18:O18"/>
    <mergeCell ref="B19:O20"/>
    <mergeCell ref="D7:E7"/>
    <mergeCell ref="D8:E8"/>
    <mergeCell ref="D9:E9"/>
    <mergeCell ref="D10:E10"/>
    <mergeCell ref="D11:E11"/>
    <mergeCell ref="N9:O9"/>
    <mergeCell ref="N10:O10"/>
    <mergeCell ref="N11:O11"/>
    <mergeCell ref="N12:O12"/>
    <mergeCell ref="F7:H7"/>
    <mergeCell ref="F8:H8"/>
    <mergeCell ref="F9:H9"/>
    <mergeCell ref="F17:H17"/>
    <mergeCell ref="I7:J7"/>
    <mergeCell ref="K17:L17"/>
    <mergeCell ref="K12:L12"/>
    <mergeCell ref="K11:L11"/>
    <mergeCell ref="K10:L10"/>
    <mergeCell ref="K9:L9"/>
    <mergeCell ref="K8:L8"/>
    <mergeCell ref="I12:J12"/>
    <mergeCell ref="I11:J11"/>
    <mergeCell ref="I10:J10"/>
    <mergeCell ref="I9:J9"/>
    <mergeCell ref="I8:J8"/>
  </mergeCells>
  <dataValidations count="2">
    <dataValidation type="list" allowBlank="1" showInputMessage="1" showErrorMessage="1" sqref="K8:K17">
      <formula1>Other_Product_Final</formula1>
    </dataValidation>
    <dataValidation type="list" allowBlank="1" showInputMessage="1" showErrorMessage="1" sqref="I8:I17">
      <formula1>Ti_Product_Final</formula1>
    </dataValidation>
  </dataValidations>
  <hyperlinks>
    <hyperlink ref="O2" location="'5'!A1" display="Next Page"/>
    <hyperlink ref="B2:D2" location="'4b'!A1" display="Previous Page"/>
  </hyperlinks>
  <pageMargins left="0.7" right="0.7" top="0.75" bottom="0.75" header="0.3" footer="0.3"/>
  <pageSetup scale="59" orientation="landscape" horizontalDpi="1200" verticalDpi="1200"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Lists!$G$1:$G$4</xm:f>
          </x14:formula1>
          <xm:sqref>O4</xm:sqref>
        </x14:dataValidation>
        <x14:dataValidation type="list" allowBlank="1" showInputMessage="1" showErrorMessage="1">
          <x14:formula1>
            <xm:f>Lists!$Q$1:$Q$2</xm:f>
          </x14:formula1>
          <xm:sqref>M8:M17</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55"/>
  <sheetViews>
    <sheetView showGridLines="0" zoomScale="80" zoomScaleNormal="80" workbookViewId="0"/>
  </sheetViews>
  <sheetFormatPr defaultRowHeight="12.75" x14ac:dyDescent="0.2"/>
  <cols>
    <col min="1" max="1" width="9.140625" style="25"/>
    <col min="2" max="2" width="3.42578125" style="25" customWidth="1"/>
    <col min="3" max="3" width="23.5703125" style="25" customWidth="1"/>
    <col min="4" max="4" width="20.5703125" style="25" customWidth="1"/>
    <col min="5" max="5" width="16.42578125" style="25" customWidth="1"/>
    <col min="6" max="6" width="36.28515625" style="25" customWidth="1"/>
    <col min="7" max="7" width="7.7109375" style="25" customWidth="1"/>
    <col min="8" max="8" width="15.85546875" style="25" customWidth="1"/>
    <col min="9" max="16384" width="9.140625" style="25"/>
  </cols>
  <sheetData>
    <row r="1" spans="2:8" ht="13.5" thickBot="1" x14ac:dyDescent="0.25"/>
    <row r="2" spans="2:8" s="319" customFormat="1" ht="15" customHeight="1" x14ac:dyDescent="0.25">
      <c r="B2" s="1022" t="s">
        <v>19</v>
      </c>
      <c r="C2" s="1023"/>
      <c r="D2" s="323"/>
      <c r="E2" s="323"/>
      <c r="F2" s="323"/>
      <c r="G2" s="417"/>
      <c r="H2" s="408" t="s">
        <v>13</v>
      </c>
    </row>
    <row r="3" spans="2:8" ht="18" customHeight="1" thickBot="1" x14ac:dyDescent="0.25">
      <c r="B3" s="1073" t="s">
        <v>778</v>
      </c>
      <c r="C3" s="1074"/>
      <c r="D3" s="1074"/>
      <c r="E3" s="1074"/>
      <c r="F3" s="1074"/>
      <c r="G3" s="1074"/>
      <c r="H3" s="1075"/>
    </row>
    <row r="4" spans="2:8" ht="40.5" customHeight="1" x14ac:dyDescent="0.2">
      <c r="B4" s="1059" t="s">
        <v>121</v>
      </c>
      <c r="C4" s="1060" t="s">
        <v>1118</v>
      </c>
      <c r="D4" s="954"/>
      <c r="E4" s="954"/>
      <c r="F4" s="954"/>
      <c r="G4" s="954"/>
      <c r="H4" s="964"/>
    </row>
    <row r="5" spans="2:8" ht="36" customHeight="1" x14ac:dyDescent="0.2">
      <c r="B5" s="928"/>
      <c r="C5" s="1061" t="s">
        <v>1119</v>
      </c>
      <c r="D5" s="1062"/>
      <c r="E5" s="1063"/>
      <c r="F5" s="1064" t="s">
        <v>1120</v>
      </c>
      <c r="G5" s="1065"/>
      <c r="H5" s="1066"/>
    </row>
    <row r="6" spans="2:8" ht="15" customHeight="1" x14ac:dyDescent="0.2">
      <c r="B6" s="928"/>
      <c r="C6" s="1067"/>
      <c r="D6" s="1068"/>
      <c r="E6" s="1069"/>
      <c r="F6" s="1070"/>
      <c r="G6" s="1071"/>
      <c r="H6" s="1072"/>
    </row>
    <row r="7" spans="2:8" ht="15" customHeight="1" x14ac:dyDescent="0.2">
      <c r="B7" s="928"/>
      <c r="C7" s="1067"/>
      <c r="D7" s="1068"/>
      <c r="E7" s="1069"/>
      <c r="F7" s="1070"/>
      <c r="G7" s="1071"/>
      <c r="H7" s="1072"/>
    </row>
    <row r="8" spans="2:8" ht="15" customHeight="1" thickBot="1" x14ac:dyDescent="0.25">
      <c r="B8" s="929"/>
      <c r="C8" s="1076"/>
      <c r="D8" s="1076"/>
      <c r="E8" s="1076"/>
      <c r="F8" s="1077"/>
      <c r="G8" s="1077"/>
      <c r="H8" s="1078"/>
    </row>
    <row r="9" spans="2:8" ht="42" customHeight="1" x14ac:dyDescent="0.2">
      <c r="B9" s="1059" t="s">
        <v>122</v>
      </c>
      <c r="C9" s="1060" t="s">
        <v>1144</v>
      </c>
      <c r="D9" s="954"/>
      <c r="E9" s="954"/>
      <c r="F9" s="954"/>
      <c r="G9" s="954"/>
      <c r="H9" s="964"/>
    </row>
    <row r="10" spans="2:8" ht="36" customHeight="1" x14ac:dyDescent="0.2">
      <c r="B10" s="928"/>
      <c r="C10" s="1061" t="s">
        <v>1113</v>
      </c>
      <c r="D10" s="1062"/>
      <c r="E10" s="1063"/>
      <c r="F10" s="1064" t="s">
        <v>1115</v>
      </c>
      <c r="G10" s="1065"/>
      <c r="H10" s="1066"/>
    </row>
    <row r="11" spans="2:8" ht="15" customHeight="1" x14ac:dyDescent="0.2">
      <c r="B11" s="928"/>
      <c r="C11" s="1067"/>
      <c r="D11" s="1068"/>
      <c r="E11" s="1069"/>
      <c r="F11" s="1070"/>
      <c r="G11" s="1071"/>
      <c r="H11" s="1072"/>
    </row>
    <row r="12" spans="2:8" ht="15" customHeight="1" x14ac:dyDescent="0.2">
      <c r="B12" s="928"/>
      <c r="C12" s="1067"/>
      <c r="D12" s="1068"/>
      <c r="E12" s="1069"/>
      <c r="F12" s="474"/>
      <c r="G12" s="475"/>
      <c r="H12" s="476"/>
    </row>
    <row r="13" spans="2:8" ht="15" customHeight="1" x14ac:dyDescent="0.2">
      <c r="B13" s="928"/>
      <c r="C13" s="1067"/>
      <c r="D13" s="1068"/>
      <c r="E13" s="1069"/>
      <c r="F13" s="1070"/>
      <c r="G13" s="1071"/>
      <c r="H13" s="1072"/>
    </row>
    <row r="14" spans="2:8" ht="15" customHeight="1" x14ac:dyDescent="0.2">
      <c r="B14" s="928"/>
      <c r="C14" s="1067"/>
      <c r="D14" s="1068"/>
      <c r="E14" s="1069"/>
      <c r="F14" s="477"/>
      <c r="G14" s="478"/>
      <c r="H14" s="479"/>
    </row>
    <row r="15" spans="2:8" ht="15" customHeight="1" thickBot="1" x14ac:dyDescent="0.25">
      <c r="B15" s="928"/>
      <c r="C15" s="1067"/>
      <c r="D15" s="1068"/>
      <c r="E15" s="1069"/>
      <c r="F15" s="477"/>
      <c r="G15" s="478"/>
      <c r="H15" s="479"/>
    </row>
    <row r="16" spans="2:8" ht="51" customHeight="1" x14ac:dyDescent="0.2">
      <c r="B16" s="1079" t="s">
        <v>167</v>
      </c>
      <c r="C16" s="963" t="s">
        <v>1121</v>
      </c>
      <c r="D16" s="954"/>
      <c r="E16" s="954"/>
      <c r="F16" s="954"/>
      <c r="G16" s="954"/>
      <c r="H16" s="964"/>
    </row>
    <row r="17" spans="1:8" ht="36" customHeight="1" x14ac:dyDescent="0.2">
      <c r="B17" s="1080"/>
      <c r="C17" s="1061" t="s">
        <v>1114</v>
      </c>
      <c r="D17" s="1062"/>
      <c r="E17" s="1063"/>
      <c r="F17" s="1064" t="s">
        <v>1116</v>
      </c>
      <c r="G17" s="1065"/>
      <c r="H17" s="1066"/>
    </row>
    <row r="18" spans="1:8" ht="15" customHeight="1" x14ac:dyDescent="0.2">
      <c r="B18" s="1080"/>
      <c r="C18" s="1067"/>
      <c r="D18" s="1068"/>
      <c r="E18" s="1069"/>
      <c r="F18" s="1070"/>
      <c r="G18" s="1071"/>
      <c r="H18" s="1072"/>
    </row>
    <row r="19" spans="1:8" ht="15" customHeight="1" x14ac:dyDescent="0.2">
      <c r="B19" s="1080"/>
      <c r="C19" s="1067"/>
      <c r="D19" s="1068"/>
      <c r="E19" s="1069"/>
      <c r="F19" s="1070"/>
      <c r="G19" s="1071"/>
      <c r="H19" s="1072"/>
    </row>
    <row r="20" spans="1:8" ht="15" customHeight="1" thickBot="1" x14ac:dyDescent="0.25">
      <c r="B20" s="1080"/>
      <c r="C20" s="1067"/>
      <c r="D20" s="1068"/>
      <c r="E20" s="1069"/>
      <c r="F20" s="477"/>
      <c r="G20" s="478"/>
      <c r="H20" s="479"/>
    </row>
    <row r="21" spans="1:8" ht="37.5" customHeight="1" x14ac:dyDescent="0.2">
      <c r="A21" s="40"/>
      <c r="B21" s="951" t="s">
        <v>734</v>
      </c>
      <c r="C21" s="963" t="s">
        <v>1173</v>
      </c>
      <c r="D21" s="954"/>
      <c r="E21" s="954"/>
      <c r="F21" s="954"/>
      <c r="G21" s="954"/>
      <c r="H21" s="964"/>
    </row>
    <row r="22" spans="1:8" ht="32.25" customHeight="1" x14ac:dyDescent="0.2">
      <c r="B22" s="952"/>
      <c r="C22" s="282" t="s">
        <v>863</v>
      </c>
      <c r="D22" s="283"/>
      <c r="E22" s="284" t="s">
        <v>868</v>
      </c>
      <c r="F22" s="1056" t="s">
        <v>1117</v>
      </c>
      <c r="G22" s="1057"/>
      <c r="H22" s="1058"/>
    </row>
    <row r="23" spans="1:8" ht="15" customHeight="1" x14ac:dyDescent="0.2">
      <c r="B23" s="952"/>
      <c r="C23" s="1045" t="s">
        <v>751</v>
      </c>
      <c r="D23" s="1046"/>
      <c r="E23" s="272"/>
      <c r="F23" s="815"/>
      <c r="G23" s="815"/>
      <c r="H23" s="1044"/>
    </row>
    <row r="24" spans="1:8" ht="15" customHeight="1" x14ac:dyDescent="0.2">
      <c r="B24" s="952"/>
      <c r="C24" s="1045" t="s">
        <v>752</v>
      </c>
      <c r="D24" s="1046"/>
      <c r="E24" s="42"/>
      <c r="F24" s="815"/>
      <c r="G24" s="815"/>
      <c r="H24" s="1044"/>
    </row>
    <row r="25" spans="1:8" ht="15" customHeight="1" x14ac:dyDescent="0.2">
      <c r="B25" s="952"/>
      <c r="C25" s="1045" t="s">
        <v>753</v>
      </c>
      <c r="D25" s="1046"/>
      <c r="E25" s="42"/>
      <c r="F25" s="815"/>
      <c r="G25" s="815"/>
      <c r="H25" s="1044"/>
    </row>
    <row r="26" spans="1:8" ht="15" customHeight="1" x14ac:dyDescent="0.2">
      <c r="B26" s="952"/>
      <c r="C26" s="1054" t="s">
        <v>749</v>
      </c>
      <c r="D26" s="1055"/>
      <c r="E26" s="42"/>
      <c r="F26" s="815"/>
      <c r="G26" s="815"/>
      <c r="H26" s="1044"/>
    </row>
    <row r="27" spans="1:8" ht="15" customHeight="1" x14ac:dyDescent="0.2">
      <c r="B27" s="952"/>
      <c r="C27" s="280" t="s">
        <v>750</v>
      </c>
      <c r="D27" s="281"/>
      <c r="E27" s="42"/>
      <c r="F27" s="815"/>
      <c r="G27" s="815"/>
      <c r="H27" s="1044"/>
    </row>
    <row r="28" spans="1:8" ht="15" customHeight="1" x14ac:dyDescent="0.2">
      <c r="B28" s="952"/>
      <c r="C28" s="1047" t="s">
        <v>1022</v>
      </c>
      <c r="D28" s="1048"/>
      <c r="E28" s="1048"/>
      <c r="F28" s="1048"/>
      <c r="G28" s="1048"/>
      <c r="H28" s="1049"/>
    </row>
    <row r="29" spans="1:8" ht="15" customHeight="1" x14ac:dyDescent="0.2">
      <c r="B29" s="952"/>
      <c r="C29" s="1045" t="s">
        <v>860</v>
      </c>
      <c r="D29" s="1046"/>
      <c r="E29" s="272"/>
      <c r="F29" s="815"/>
      <c r="G29" s="815"/>
      <c r="H29" s="1044"/>
    </row>
    <row r="30" spans="1:8" ht="15" customHeight="1" x14ac:dyDescent="0.2">
      <c r="B30" s="952"/>
      <c r="C30" s="1045" t="s">
        <v>1021</v>
      </c>
      <c r="D30" s="1046"/>
      <c r="E30" s="272"/>
      <c r="F30" s="815"/>
      <c r="G30" s="815"/>
      <c r="H30" s="1044"/>
    </row>
    <row r="31" spans="1:8" ht="15" customHeight="1" x14ac:dyDescent="0.2">
      <c r="B31" s="952"/>
      <c r="C31" s="1045" t="s">
        <v>1021</v>
      </c>
      <c r="D31" s="1046"/>
      <c r="E31" s="272"/>
      <c r="F31" s="815"/>
      <c r="G31" s="815"/>
      <c r="H31" s="1044"/>
    </row>
    <row r="32" spans="1:8" ht="15" customHeight="1" x14ac:dyDescent="0.2">
      <c r="B32" s="952"/>
      <c r="C32" s="1045" t="s">
        <v>1024</v>
      </c>
      <c r="D32" s="1046"/>
      <c r="E32" s="272"/>
      <c r="F32" s="815"/>
      <c r="G32" s="815"/>
      <c r="H32" s="1044"/>
    </row>
    <row r="33" spans="2:8" ht="15" customHeight="1" x14ac:dyDescent="0.2">
      <c r="B33" s="952"/>
      <c r="C33" s="1045" t="s">
        <v>1024</v>
      </c>
      <c r="D33" s="1046"/>
      <c r="E33" s="272"/>
      <c r="F33" s="815"/>
      <c r="G33" s="815"/>
      <c r="H33" s="1044"/>
    </row>
    <row r="34" spans="2:8" ht="15" customHeight="1" x14ac:dyDescent="0.2">
      <c r="B34" s="952"/>
      <c r="C34" s="1047" t="s">
        <v>1023</v>
      </c>
      <c r="D34" s="1048"/>
      <c r="E34" s="1048"/>
      <c r="F34" s="1048"/>
      <c r="G34" s="1048"/>
      <c r="H34" s="1049"/>
    </row>
    <row r="35" spans="2:8" ht="15" customHeight="1" x14ac:dyDescent="0.2">
      <c r="B35" s="952"/>
      <c r="C35" s="1050" t="s">
        <v>861</v>
      </c>
      <c r="D35" s="1051"/>
      <c r="E35" s="272"/>
      <c r="F35" s="815"/>
      <c r="G35" s="815"/>
      <c r="H35" s="1044"/>
    </row>
    <row r="36" spans="2:8" ht="15" customHeight="1" x14ac:dyDescent="0.2">
      <c r="B36" s="952"/>
      <c r="C36" s="1054" t="s">
        <v>1025</v>
      </c>
      <c r="D36" s="1055"/>
      <c r="E36" s="272"/>
      <c r="F36" s="815"/>
      <c r="G36" s="815"/>
      <c r="H36" s="1044"/>
    </row>
    <row r="37" spans="2:8" ht="15" customHeight="1" x14ac:dyDescent="0.2">
      <c r="B37" s="952"/>
      <c r="C37" s="1050" t="s">
        <v>862</v>
      </c>
      <c r="D37" s="1051"/>
      <c r="E37" s="272"/>
      <c r="F37" s="808"/>
      <c r="G37" s="1052"/>
      <c r="H37" s="1053"/>
    </row>
    <row r="38" spans="2:8" ht="15" customHeight="1" x14ac:dyDescent="0.2">
      <c r="B38" s="952"/>
      <c r="C38" s="1050" t="s">
        <v>1026</v>
      </c>
      <c r="D38" s="1051"/>
      <c r="E38" s="272"/>
      <c r="F38" s="808"/>
      <c r="G38" s="1052"/>
      <c r="H38" s="1053"/>
    </row>
    <row r="39" spans="2:8" ht="30" customHeight="1" x14ac:dyDescent="0.2">
      <c r="B39" s="952"/>
      <c r="C39" s="797" t="s">
        <v>1027</v>
      </c>
      <c r="D39" s="1051"/>
      <c r="E39" s="272"/>
      <c r="F39" s="808"/>
      <c r="G39" s="1052"/>
      <c r="H39" s="1053"/>
    </row>
    <row r="40" spans="2:8" ht="30" customHeight="1" x14ac:dyDescent="0.2">
      <c r="B40" s="952"/>
      <c r="C40" s="797" t="s">
        <v>1027</v>
      </c>
      <c r="D40" s="1051"/>
      <c r="E40" s="272"/>
      <c r="F40" s="808"/>
      <c r="G40" s="1052"/>
      <c r="H40" s="1053"/>
    </row>
    <row r="41" spans="2:8" ht="15" customHeight="1" x14ac:dyDescent="0.2">
      <c r="B41" s="952"/>
      <c r="C41" s="1047" t="s">
        <v>869</v>
      </c>
      <c r="D41" s="1048"/>
      <c r="E41" s="1048"/>
      <c r="F41" s="1048"/>
      <c r="G41" s="1048"/>
      <c r="H41" s="1049"/>
    </row>
    <row r="42" spans="2:8" ht="15" customHeight="1" x14ac:dyDescent="0.2">
      <c r="B42" s="952"/>
      <c r="C42" s="1050" t="s">
        <v>866</v>
      </c>
      <c r="D42" s="1051"/>
      <c r="E42" s="272"/>
      <c r="F42" s="271"/>
      <c r="G42" s="278"/>
      <c r="H42" s="279"/>
    </row>
    <row r="43" spans="2:8" ht="15" customHeight="1" x14ac:dyDescent="0.2">
      <c r="B43" s="952"/>
      <c r="C43" s="1050" t="s">
        <v>867</v>
      </c>
      <c r="D43" s="1051"/>
      <c r="E43" s="272"/>
      <c r="F43" s="271"/>
      <c r="G43" s="278"/>
      <c r="H43" s="279"/>
    </row>
    <row r="44" spans="2:8" ht="15" customHeight="1" x14ac:dyDescent="0.2">
      <c r="B44" s="952"/>
      <c r="C44" s="1050" t="s">
        <v>865</v>
      </c>
      <c r="D44" s="1051"/>
      <c r="E44" s="272"/>
      <c r="F44" s="271"/>
      <c r="G44" s="278"/>
      <c r="H44" s="279"/>
    </row>
    <row r="45" spans="2:8" ht="15" customHeight="1" x14ac:dyDescent="0.2">
      <c r="B45" s="952"/>
      <c r="C45" s="1038" t="s">
        <v>864</v>
      </c>
      <c r="D45" s="1039"/>
      <c r="E45" s="272"/>
      <c r="F45" s="271"/>
      <c r="G45" s="278"/>
      <c r="H45" s="279"/>
    </row>
    <row r="46" spans="2:8" ht="15" customHeight="1" x14ac:dyDescent="0.2">
      <c r="B46" s="952"/>
      <c r="C46" s="126" t="s">
        <v>196</v>
      </c>
      <c r="D46" s="125" t="s">
        <v>1103</v>
      </c>
      <c r="E46" s="272"/>
      <c r="F46" s="1040"/>
      <c r="G46" s="1040"/>
      <c r="H46" s="825"/>
    </row>
    <row r="47" spans="2:8" ht="15" customHeight="1" x14ac:dyDescent="0.2">
      <c r="B47" s="952"/>
      <c r="C47" s="234" t="s">
        <v>1147</v>
      </c>
      <c r="D47" s="270" t="s">
        <v>1103</v>
      </c>
      <c r="E47" s="272"/>
      <c r="F47" s="1040"/>
      <c r="G47" s="1040"/>
      <c r="H47" s="825"/>
    </row>
    <row r="48" spans="2:8" ht="36" customHeight="1" thickBot="1" x14ac:dyDescent="0.25">
      <c r="B48" s="952"/>
      <c r="C48" s="1041" t="s">
        <v>870</v>
      </c>
      <c r="D48" s="1042"/>
      <c r="E48" s="1042"/>
      <c r="F48" s="1042"/>
      <c r="G48" s="1042"/>
      <c r="H48" s="1043"/>
    </row>
    <row r="49" spans="2:8" ht="28.5" customHeight="1" thickBot="1" x14ac:dyDescent="0.25">
      <c r="B49" s="1024" t="s">
        <v>109</v>
      </c>
      <c r="C49" s="1025"/>
      <c r="D49" s="1081"/>
      <c r="E49" s="1082"/>
      <c r="F49" s="1082"/>
      <c r="G49" s="1082"/>
      <c r="H49" s="1083"/>
    </row>
    <row r="50" spans="2:8" x14ac:dyDescent="0.2">
      <c r="B50" s="552" t="s">
        <v>18</v>
      </c>
      <c r="C50" s="553"/>
      <c r="D50" s="553"/>
      <c r="E50" s="553"/>
      <c r="F50" s="553"/>
      <c r="G50" s="553"/>
      <c r="H50" s="554"/>
    </row>
    <row r="51" spans="2:8" ht="13.5" thickBot="1" x14ac:dyDescent="0.25">
      <c r="B51" s="540"/>
      <c r="C51" s="541"/>
      <c r="D51" s="541"/>
      <c r="E51" s="541"/>
      <c r="F51" s="541"/>
      <c r="G51" s="541"/>
      <c r="H51" s="542"/>
    </row>
    <row r="55" spans="2:8" x14ac:dyDescent="0.2">
      <c r="B55" s="40"/>
      <c r="C55" s="167"/>
    </row>
  </sheetData>
  <mergeCells count="79">
    <mergeCell ref="B50:H51"/>
    <mergeCell ref="C7:E7"/>
    <mergeCell ref="C8:E8"/>
    <mergeCell ref="B21:B48"/>
    <mergeCell ref="C21:H21"/>
    <mergeCell ref="F8:H8"/>
    <mergeCell ref="C35:D35"/>
    <mergeCell ref="C26:D26"/>
    <mergeCell ref="C25:D25"/>
    <mergeCell ref="C24:D24"/>
    <mergeCell ref="C29:D29"/>
    <mergeCell ref="B16:B20"/>
    <mergeCell ref="D49:H49"/>
    <mergeCell ref="F27:H27"/>
    <mergeCell ref="C15:E15"/>
    <mergeCell ref="C19:E19"/>
    <mergeCell ref="F19:H19"/>
    <mergeCell ref="C16:H16"/>
    <mergeCell ref="C17:E17"/>
    <mergeCell ref="F17:H17"/>
    <mergeCell ref="C18:E18"/>
    <mergeCell ref="F18:H18"/>
    <mergeCell ref="F26:H26"/>
    <mergeCell ref="C20:E20"/>
    <mergeCell ref="C31:D31"/>
    <mergeCell ref="C30:D30"/>
    <mergeCell ref="C34:H34"/>
    <mergeCell ref="F30:H30"/>
    <mergeCell ref="F31:H31"/>
    <mergeCell ref="B2:C2"/>
    <mergeCell ref="B3:H3"/>
    <mergeCell ref="B4:B8"/>
    <mergeCell ref="C4:H4"/>
    <mergeCell ref="C5:E5"/>
    <mergeCell ref="C6:E6"/>
    <mergeCell ref="F5:H5"/>
    <mergeCell ref="F6:H6"/>
    <mergeCell ref="F7:H7"/>
    <mergeCell ref="B9:B15"/>
    <mergeCell ref="C9:H9"/>
    <mergeCell ref="C10:E10"/>
    <mergeCell ref="F10:H10"/>
    <mergeCell ref="C11:E11"/>
    <mergeCell ref="F11:H11"/>
    <mergeCell ref="C13:E13"/>
    <mergeCell ref="F13:H13"/>
    <mergeCell ref="C12:E12"/>
    <mergeCell ref="C14:E14"/>
    <mergeCell ref="B49:C49"/>
    <mergeCell ref="F29:H29"/>
    <mergeCell ref="F35:H35"/>
    <mergeCell ref="F36:H36"/>
    <mergeCell ref="F22:H22"/>
    <mergeCell ref="F24:H24"/>
    <mergeCell ref="F25:H25"/>
    <mergeCell ref="F37:H37"/>
    <mergeCell ref="F38:H38"/>
    <mergeCell ref="F39:H39"/>
    <mergeCell ref="C37:D37"/>
    <mergeCell ref="C38:D38"/>
    <mergeCell ref="C39:D39"/>
    <mergeCell ref="C23:D23"/>
    <mergeCell ref="F23:H23"/>
    <mergeCell ref="C28:H28"/>
    <mergeCell ref="C45:D45"/>
    <mergeCell ref="F47:H47"/>
    <mergeCell ref="C48:H48"/>
    <mergeCell ref="F32:H32"/>
    <mergeCell ref="C32:D32"/>
    <mergeCell ref="C33:D33"/>
    <mergeCell ref="F33:H33"/>
    <mergeCell ref="F46:H46"/>
    <mergeCell ref="C41:H41"/>
    <mergeCell ref="C42:D42"/>
    <mergeCell ref="C43:D43"/>
    <mergeCell ref="C44:D44"/>
    <mergeCell ref="C40:D40"/>
    <mergeCell ref="F40:H40"/>
    <mergeCell ref="C36:D36"/>
  </mergeCells>
  <hyperlinks>
    <hyperlink ref="H2" location="'6'!A1" display="Next Page"/>
    <hyperlink ref="B2:C2" location="'4c'!A1" display="Previous Page"/>
  </hyperlinks>
  <pageMargins left="0.7" right="0.7" top="0.75" bottom="0.75" header="0.3" footer="0.3"/>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14:formula1>
            <xm:f>Lists!$B$1:$B$2</xm:f>
          </x14:formula1>
          <xm:sqref>E26:E27 E29:E33 E35:E40 E42:E47</xm:sqref>
        </x14:dataValidation>
        <x14:dataValidation type="list" allowBlank="1" showInputMessage="1" showErrorMessage="1">
          <x14:formula1>
            <xm:f>Lists!$AR$1:$AR$12</xm:f>
          </x14:formula1>
          <xm:sqref>C6:E8</xm:sqref>
        </x14:dataValidation>
        <x14:dataValidation type="list" allowBlank="1" showInputMessage="1" showErrorMessage="1">
          <x14:formula1>
            <xm:f>Lists!$AN$1:$AN$3</xm:f>
          </x14:formula1>
          <xm:sqref>E23:E25</xm:sqref>
        </x14:dataValidation>
        <x14:dataValidation type="list" allowBlank="1" showInputMessage="1" showErrorMessage="1">
          <x14:formula1>
            <xm:f>Lists!$AM$1:$AM$7</xm:f>
          </x14:formula1>
          <xm:sqref>C18:E20</xm:sqref>
        </x14:dataValidation>
        <x14:dataValidation type="list" allowBlank="1" showInputMessage="1" showErrorMessage="1">
          <x14:formula1>
            <xm:f>Lists!$AS$1:$AS$21</xm:f>
          </x14:formula1>
          <xm:sqref>C11:E15</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23"/>
  <sheetViews>
    <sheetView showGridLines="0" workbookViewId="0"/>
  </sheetViews>
  <sheetFormatPr defaultRowHeight="12.75" x14ac:dyDescent="0.2"/>
  <cols>
    <col min="1" max="1" width="9.140625" style="25"/>
    <col min="2" max="4" width="2.28515625" style="25" customWidth="1"/>
    <col min="5" max="5" width="9.140625" style="25"/>
    <col min="6" max="6" width="20.7109375" style="25" customWidth="1"/>
    <col min="7" max="16" width="9.7109375" style="25" customWidth="1"/>
    <col min="17" max="16384" width="9.140625" style="25"/>
  </cols>
  <sheetData>
    <row r="1" spans="1:16" ht="13.5" thickBot="1" x14ac:dyDescent="0.25">
      <c r="A1" s="10"/>
      <c r="B1" s="10"/>
      <c r="C1" s="10"/>
      <c r="D1" s="10"/>
      <c r="E1" s="10"/>
      <c r="F1" s="10"/>
      <c r="G1" s="10"/>
      <c r="H1" s="10"/>
      <c r="I1" s="10"/>
      <c r="J1" s="10"/>
      <c r="K1" s="10"/>
      <c r="L1" s="10"/>
      <c r="M1" s="10"/>
      <c r="N1" s="10"/>
      <c r="O1" s="10"/>
      <c r="P1" s="10"/>
    </row>
    <row r="2" spans="1:16" s="319" customFormat="1" ht="15" customHeight="1" x14ac:dyDescent="0.25">
      <c r="A2" s="324"/>
      <c r="B2" s="912" t="s">
        <v>19</v>
      </c>
      <c r="C2" s="913"/>
      <c r="D2" s="913"/>
      <c r="E2" s="913"/>
      <c r="F2" s="323"/>
      <c r="G2" s="323"/>
      <c r="H2" s="323"/>
      <c r="I2" s="323"/>
      <c r="J2" s="323"/>
      <c r="K2" s="323"/>
      <c r="L2" s="323"/>
      <c r="M2" s="323"/>
      <c r="N2" s="756" t="s">
        <v>13</v>
      </c>
      <c r="O2" s="756"/>
      <c r="P2" s="757"/>
    </row>
    <row r="3" spans="1:16" x14ac:dyDescent="0.2">
      <c r="A3" s="10"/>
      <c r="B3" s="1135" t="s">
        <v>724</v>
      </c>
      <c r="C3" s="1136"/>
      <c r="D3" s="1136"/>
      <c r="E3" s="1136"/>
      <c r="F3" s="1136"/>
      <c r="G3" s="1136"/>
      <c r="H3" s="1136"/>
      <c r="I3" s="1136"/>
      <c r="J3" s="1136"/>
      <c r="K3" s="1136"/>
      <c r="L3" s="1136"/>
      <c r="M3" s="1136"/>
      <c r="N3" s="1136"/>
      <c r="O3" s="1136"/>
      <c r="P3" s="1137"/>
    </row>
    <row r="4" spans="1:16" ht="111" customHeight="1" x14ac:dyDescent="0.2">
      <c r="A4" s="274"/>
      <c r="B4" s="1138" t="s">
        <v>1174</v>
      </c>
      <c r="C4" s="1139"/>
      <c r="D4" s="1139"/>
      <c r="E4" s="1139"/>
      <c r="F4" s="1139"/>
      <c r="G4" s="1139"/>
      <c r="H4" s="1139"/>
      <c r="I4" s="1139"/>
      <c r="J4" s="1139"/>
      <c r="K4" s="1139"/>
      <c r="L4" s="1139"/>
      <c r="M4" s="1139"/>
      <c r="N4" s="1139"/>
      <c r="O4" s="1139"/>
      <c r="P4" s="1140"/>
    </row>
    <row r="5" spans="1:16" x14ac:dyDescent="0.2">
      <c r="A5" s="10"/>
      <c r="B5" s="1141" t="s">
        <v>215</v>
      </c>
      <c r="C5" s="1142"/>
      <c r="D5" s="1142"/>
      <c r="E5" s="1143"/>
      <c r="F5" s="1143"/>
      <c r="G5" s="1143"/>
      <c r="H5" s="1144"/>
      <c r="I5" s="1145"/>
      <c r="J5" s="1145"/>
      <c r="K5" s="1145"/>
      <c r="L5" s="1145"/>
      <c r="M5" s="1142"/>
      <c r="N5" s="1143"/>
      <c r="O5" s="1143"/>
      <c r="P5" s="1146"/>
    </row>
    <row r="6" spans="1:16" ht="13.5" thickBot="1" x14ac:dyDescent="0.25">
      <c r="A6" s="10"/>
      <c r="B6" s="1150" t="s">
        <v>214</v>
      </c>
      <c r="C6" s="1147"/>
      <c r="D6" s="1147"/>
      <c r="E6" s="1148"/>
      <c r="F6" s="1148"/>
      <c r="G6" s="1148"/>
      <c r="H6" s="1151"/>
      <c r="I6" s="1152"/>
      <c r="J6" s="1152"/>
      <c r="K6" s="1152"/>
      <c r="L6" s="1152"/>
      <c r="M6" s="1147"/>
      <c r="N6" s="1148"/>
      <c r="O6" s="1148"/>
      <c r="P6" s="1149"/>
    </row>
    <row r="7" spans="1:16" x14ac:dyDescent="0.2">
      <c r="A7" s="10"/>
      <c r="B7" s="1115" t="s">
        <v>213</v>
      </c>
      <c r="C7" s="1116"/>
      <c r="D7" s="1116"/>
      <c r="E7" s="1116"/>
      <c r="F7" s="1117"/>
      <c r="G7" s="1121" t="s">
        <v>212</v>
      </c>
      <c r="H7" s="1121"/>
      <c r="I7" s="1121"/>
      <c r="J7" s="1121"/>
      <c r="K7" s="1121"/>
      <c r="L7" s="1121"/>
      <c r="M7" s="1121"/>
      <c r="N7" s="1121"/>
      <c r="O7" s="1121"/>
      <c r="P7" s="1122"/>
    </row>
    <row r="8" spans="1:16" x14ac:dyDescent="0.2">
      <c r="A8" s="10"/>
      <c r="B8" s="1118"/>
      <c r="C8" s="1119"/>
      <c r="D8" s="1119"/>
      <c r="E8" s="1119"/>
      <c r="F8" s="1120"/>
      <c r="G8" s="1106">
        <v>2010</v>
      </c>
      <c r="H8" s="1106"/>
      <c r="I8" s="1106">
        <v>2011</v>
      </c>
      <c r="J8" s="1106"/>
      <c r="K8" s="1106">
        <v>2012</v>
      </c>
      <c r="L8" s="1106"/>
      <c r="M8" s="1106" t="s">
        <v>211</v>
      </c>
      <c r="N8" s="1107"/>
      <c r="O8" s="1108" t="s">
        <v>210</v>
      </c>
      <c r="P8" s="1109"/>
    </row>
    <row r="9" spans="1:16" ht="13.5" customHeight="1" thickBot="1" x14ac:dyDescent="0.25">
      <c r="A9" s="10"/>
      <c r="B9" s="1118"/>
      <c r="C9" s="1119"/>
      <c r="D9" s="1119"/>
      <c r="E9" s="1119"/>
      <c r="F9" s="1120"/>
      <c r="G9" s="248" t="s">
        <v>209</v>
      </c>
      <c r="H9" s="248" t="s">
        <v>208</v>
      </c>
      <c r="I9" s="248" t="s">
        <v>209</v>
      </c>
      <c r="J9" s="248" t="s">
        <v>208</v>
      </c>
      <c r="K9" s="248" t="s">
        <v>209</v>
      </c>
      <c r="L9" s="248" t="s">
        <v>208</v>
      </c>
      <c r="M9" s="248" t="s">
        <v>209</v>
      </c>
      <c r="N9" s="249" t="s">
        <v>208</v>
      </c>
      <c r="O9" s="91" t="s">
        <v>209</v>
      </c>
      <c r="P9" s="250" t="s">
        <v>208</v>
      </c>
    </row>
    <row r="10" spans="1:16" ht="30" customHeight="1" thickBot="1" x14ac:dyDescent="0.25">
      <c r="A10" s="10"/>
      <c r="B10" s="413" t="s">
        <v>121</v>
      </c>
      <c r="C10" s="1110" t="s">
        <v>1124</v>
      </c>
      <c r="D10" s="1111"/>
      <c r="E10" s="1111"/>
      <c r="F10" s="1112"/>
      <c r="G10" s="441"/>
      <c r="H10" s="441"/>
      <c r="I10" s="441"/>
      <c r="J10" s="441"/>
      <c r="K10" s="441"/>
      <c r="L10" s="441"/>
      <c r="M10" s="441"/>
      <c r="N10" s="442"/>
      <c r="O10" s="443"/>
      <c r="P10" s="444"/>
    </row>
    <row r="11" spans="1:16" ht="28.5" customHeight="1" x14ac:dyDescent="0.2">
      <c r="A11" s="10"/>
      <c r="B11" s="1000"/>
      <c r="C11" s="446">
        <v>1</v>
      </c>
      <c r="D11" s="1095" t="s">
        <v>779</v>
      </c>
      <c r="E11" s="1096"/>
      <c r="F11" s="1097"/>
      <c r="G11" s="447"/>
      <c r="H11" s="447"/>
      <c r="I11" s="447"/>
      <c r="J11" s="447"/>
      <c r="K11" s="447"/>
      <c r="L11" s="447"/>
      <c r="M11" s="447"/>
      <c r="N11" s="452"/>
      <c r="O11" s="448"/>
      <c r="P11" s="444"/>
    </row>
    <row r="12" spans="1:16" ht="28.5" customHeight="1" x14ac:dyDescent="0.2">
      <c r="A12" s="10"/>
      <c r="B12" s="1001"/>
      <c r="C12" s="235">
        <v>2</v>
      </c>
      <c r="D12" s="1087" t="s">
        <v>261</v>
      </c>
      <c r="E12" s="1011"/>
      <c r="F12" s="1012"/>
      <c r="G12" s="129"/>
      <c r="H12" s="129"/>
      <c r="I12" s="129"/>
      <c r="J12" s="129"/>
      <c r="K12" s="129"/>
      <c r="L12" s="129"/>
      <c r="M12" s="129"/>
      <c r="N12" s="458"/>
      <c r="O12" s="130"/>
      <c r="P12" s="128"/>
    </row>
    <row r="13" spans="1:16" ht="15" customHeight="1" thickBot="1" x14ac:dyDescent="0.25">
      <c r="A13" s="10"/>
      <c r="B13" s="412"/>
      <c r="C13" s="1084" t="s">
        <v>1123</v>
      </c>
      <c r="D13" s="1085"/>
      <c r="E13" s="1085"/>
      <c r="F13" s="1086"/>
      <c r="G13" s="462">
        <f t="shared" ref="G13:N13" si="0">G11+G12</f>
        <v>0</v>
      </c>
      <c r="H13" s="462">
        <f t="shared" si="0"/>
        <v>0</v>
      </c>
      <c r="I13" s="462">
        <f t="shared" si="0"/>
        <v>0</v>
      </c>
      <c r="J13" s="462">
        <f t="shared" si="0"/>
        <v>0</v>
      </c>
      <c r="K13" s="462">
        <f t="shared" si="0"/>
        <v>0</v>
      </c>
      <c r="L13" s="462">
        <f t="shared" si="0"/>
        <v>0</v>
      </c>
      <c r="M13" s="462">
        <f t="shared" si="0"/>
        <v>0</v>
      </c>
      <c r="N13" s="462">
        <f t="shared" si="0"/>
        <v>0</v>
      </c>
      <c r="O13" s="1088"/>
      <c r="P13" s="1089"/>
    </row>
    <row r="14" spans="1:16" ht="30" customHeight="1" thickBot="1" x14ac:dyDescent="0.25">
      <c r="A14" s="10"/>
      <c r="B14" s="416" t="s">
        <v>122</v>
      </c>
      <c r="C14" s="967" t="s">
        <v>1175</v>
      </c>
      <c r="D14" s="968"/>
      <c r="E14" s="968"/>
      <c r="F14" s="969"/>
      <c r="G14" s="131"/>
      <c r="H14" s="131"/>
      <c r="I14" s="131"/>
      <c r="J14" s="131"/>
      <c r="K14" s="131"/>
      <c r="L14" s="131"/>
      <c r="M14" s="131"/>
      <c r="N14" s="132"/>
      <c r="O14" s="133"/>
      <c r="P14" s="134"/>
    </row>
    <row r="15" spans="1:16" ht="30" customHeight="1" x14ac:dyDescent="0.2">
      <c r="A15" s="10"/>
      <c r="B15" s="1102"/>
      <c r="C15" s="446">
        <v>1</v>
      </c>
      <c r="D15" s="1095" t="s">
        <v>1176</v>
      </c>
      <c r="E15" s="1096"/>
      <c r="F15" s="1097"/>
      <c r="G15" s="447"/>
      <c r="H15" s="447"/>
      <c r="I15" s="447"/>
      <c r="J15" s="447"/>
      <c r="K15" s="447"/>
      <c r="L15" s="447"/>
      <c r="M15" s="447"/>
      <c r="N15" s="452"/>
      <c r="O15" s="448"/>
      <c r="P15" s="449"/>
    </row>
    <row r="16" spans="1:16" ht="30" customHeight="1" x14ac:dyDescent="0.2">
      <c r="A16" s="10"/>
      <c r="B16" s="1103"/>
      <c r="C16" s="460">
        <v>2</v>
      </c>
      <c r="D16" s="1011" t="s">
        <v>1177</v>
      </c>
      <c r="E16" s="1011"/>
      <c r="F16" s="1012"/>
      <c r="G16" s="129"/>
      <c r="H16" s="451"/>
      <c r="I16" s="129"/>
      <c r="J16" s="129"/>
      <c r="K16" s="129"/>
      <c r="L16" s="129"/>
      <c r="M16" s="129"/>
      <c r="N16" s="458"/>
      <c r="O16" s="130"/>
      <c r="P16" s="459"/>
    </row>
    <row r="17" spans="1:16" ht="15" customHeight="1" x14ac:dyDescent="0.2">
      <c r="A17" s="10"/>
      <c r="B17" s="1103"/>
      <c r="C17" s="1090" t="s">
        <v>1123</v>
      </c>
      <c r="D17" s="1090"/>
      <c r="E17" s="1090"/>
      <c r="F17" s="1090"/>
      <c r="G17" s="463">
        <f t="shared" ref="G17:N17" si="1">G15+G16</f>
        <v>0</v>
      </c>
      <c r="H17" s="463">
        <f t="shared" si="1"/>
        <v>0</v>
      </c>
      <c r="I17" s="463">
        <f t="shared" si="1"/>
        <v>0</v>
      </c>
      <c r="J17" s="463">
        <f t="shared" si="1"/>
        <v>0</v>
      </c>
      <c r="K17" s="463">
        <f t="shared" si="1"/>
        <v>0</v>
      </c>
      <c r="L17" s="463">
        <f t="shared" si="1"/>
        <v>0</v>
      </c>
      <c r="M17" s="463">
        <f t="shared" si="1"/>
        <v>0</v>
      </c>
      <c r="N17" s="464">
        <f t="shared" si="1"/>
        <v>0</v>
      </c>
      <c r="O17" s="1091"/>
      <c r="P17" s="1092"/>
    </row>
    <row r="18" spans="1:16" ht="40.5" customHeight="1" x14ac:dyDescent="0.2">
      <c r="A18" s="10"/>
      <c r="B18" s="1098"/>
      <c r="C18" s="1099"/>
      <c r="D18" s="445" t="s">
        <v>725</v>
      </c>
      <c r="E18" s="1104" t="s">
        <v>1178</v>
      </c>
      <c r="F18" s="1105"/>
      <c r="G18" s="456"/>
      <c r="H18" s="1093"/>
      <c r="I18" s="457"/>
      <c r="J18" s="1093"/>
      <c r="K18" s="457"/>
      <c r="L18" s="1093"/>
      <c r="M18" s="457"/>
      <c r="N18" s="1133"/>
      <c r="O18" s="461"/>
      <c r="P18" s="1131"/>
    </row>
    <row r="19" spans="1:16" ht="40.5" customHeight="1" thickBot="1" x14ac:dyDescent="0.25">
      <c r="A19" s="10"/>
      <c r="B19" s="1100"/>
      <c r="C19" s="1101"/>
      <c r="D19" s="450" t="s">
        <v>726</v>
      </c>
      <c r="E19" s="1113" t="s">
        <v>1179</v>
      </c>
      <c r="F19" s="1114"/>
      <c r="G19" s="453"/>
      <c r="H19" s="1094"/>
      <c r="I19" s="455"/>
      <c r="J19" s="1094"/>
      <c r="K19" s="455"/>
      <c r="L19" s="1094"/>
      <c r="M19" s="455"/>
      <c r="N19" s="1134"/>
      <c r="O19" s="454"/>
      <c r="P19" s="1132"/>
    </row>
    <row r="20" spans="1:16" ht="15.75" customHeight="1" thickBot="1" x14ac:dyDescent="0.25">
      <c r="A20" s="10"/>
      <c r="B20" s="1123" t="s">
        <v>258</v>
      </c>
      <c r="C20" s="1124"/>
      <c r="D20" s="1124"/>
      <c r="E20" s="1124"/>
      <c r="F20" s="1124"/>
      <c r="G20" s="1124"/>
      <c r="H20" s="1124"/>
      <c r="I20" s="1124"/>
      <c r="J20" s="1124"/>
      <c r="K20" s="1124"/>
      <c r="L20" s="1124"/>
      <c r="M20" s="1124"/>
      <c r="N20" s="1124"/>
      <c r="O20" s="1124"/>
      <c r="P20" s="1125"/>
    </row>
    <row r="21" spans="1:16" ht="33" customHeight="1" thickBot="1" x14ac:dyDescent="0.25">
      <c r="A21" s="10"/>
      <c r="B21" s="1126" t="s">
        <v>109</v>
      </c>
      <c r="C21" s="1127"/>
      <c r="D21" s="1127"/>
      <c r="E21" s="1127"/>
      <c r="F21" s="1128"/>
      <c r="G21" s="1129"/>
      <c r="H21" s="1129"/>
      <c r="I21" s="1129"/>
      <c r="J21" s="1129"/>
      <c r="K21" s="1129"/>
      <c r="L21" s="1129"/>
      <c r="M21" s="1129"/>
      <c r="N21" s="1129"/>
      <c r="O21" s="1129"/>
      <c r="P21" s="1130"/>
    </row>
    <row r="22" spans="1:16" ht="15" customHeight="1" x14ac:dyDescent="0.2">
      <c r="A22" s="10"/>
      <c r="B22" s="552" t="s">
        <v>18</v>
      </c>
      <c r="C22" s="553"/>
      <c r="D22" s="553"/>
      <c r="E22" s="553"/>
      <c r="F22" s="553"/>
      <c r="G22" s="553"/>
      <c r="H22" s="553"/>
      <c r="I22" s="553"/>
      <c r="J22" s="553"/>
      <c r="K22" s="553"/>
      <c r="L22" s="553"/>
      <c r="M22" s="553"/>
      <c r="N22" s="553"/>
      <c r="O22" s="553"/>
      <c r="P22" s="554"/>
    </row>
    <row r="23" spans="1:16" ht="15" customHeight="1" thickBot="1" x14ac:dyDescent="0.25">
      <c r="A23" s="10"/>
      <c r="B23" s="540"/>
      <c r="C23" s="541"/>
      <c r="D23" s="541"/>
      <c r="E23" s="541"/>
      <c r="F23" s="541"/>
      <c r="G23" s="541"/>
      <c r="H23" s="541"/>
      <c r="I23" s="541"/>
      <c r="J23" s="541"/>
      <c r="K23" s="541"/>
      <c r="L23" s="541"/>
      <c r="M23" s="541"/>
      <c r="N23" s="541"/>
      <c r="O23" s="541"/>
      <c r="P23" s="542"/>
    </row>
  </sheetData>
  <mergeCells count="40">
    <mergeCell ref="B2:E2"/>
    <mergeCell ref="N2:P2"/>
    <mergeCell ref="B3:P3"/>
    <mergeCell ref="B4:P4"/>
    <mergeCell ref="B5:H5"/>
    <mergeCell ref="I5:L5"/>
    <mergeCell ref="M5:P6"/>
    <mergeCell ref="B6:H6"/>
    <mergeCell ref="I6:L6"/>
    <mergeCell ref="M8:N8"/>
    <mergeCell ref="O8:P8"/>
    <mergeCell ref="C10:F10"/>
    <mergeCell ref="D11:F11"/>
    <mergeCell ref="B22:P23"/>
    <mergeCell ref="E19:F19"/>
    <mergeCell ref="B7:F9"/>
    <mergeCell ref="G7:P7"/>
    <mergeCell ref="G8:H8"/>
    <mergeCell ref="I8:J8"/>
    <mergeCell ref="K8:L8"/>
    <mergeCell ref="B20:P20"/>
    <mergeCell ref="B21:E21"/>
    <mergeCell ref="F21:P21"/>
    <mergeCell ref="P18:P19"/>
    <mergeCell ref="N18:N19"/>
    <mergeCell ref="D15:F15"/>
    <mergeCell ref="D16:F16"/>
    <mergeCell ref="B18:C19"/>
    <mergeCell ref="B15:B17"/>
    <mergeCell ref="E18:F18"/>
    <mergeCell ref="C17:F17"/>
    <mergeCell ref="O17:P17"/>
    <mergeCell ref="L18:L19"/>
    <mergeCell ref="J18:J19"/>
    <mergeCell ref="H18:H19"/>
    <mergeCell ref="B11:B12"/>
    <mergeCell ref="C13:F13"/>
    <mergeCell ref="C14:F14"/>
    <mergeCell ref="D12:F12"/>
    <mergeCell ref="O13:P13"/>
  </mergeCells>
  <conditionalFormatting sqref="G13:N13">
    <cfRule type="cellIs" dxfId="9" priority="2" stopIfTrue="1" operator="notEqual">
      <formula>1</formula>
    </cfRule>
    <cfRule type="expression" dxfId="8" priority="11">
      <formula>1</formula>
    </cfRule>
  </conditionalFormatting>
  <conditionalFormatting sqref="G17:N17">
    <cfRule type="cellIs" dxfId="7" priority="1" stopIfTrue="1" operator="notEqual">
      <formula>1</formula>
    </cfRule>
    <cfRule type="expression" dxfId="6" priority="3">
      <formula>1</formula>
    </cfRule>
  </conditionalFormatting>
  <dataValidations count="1">
    <dataValidation type="whole" operator="greaterThanOrEqual" allowBlank="1" showInputMessage="1" showErrorMessage="1" error="Please enter sales data in $1,000's, rounding to the nearest whole number." sqref="G10:N10 G14:N14">
      <formula1>0</formula1>
    </dataValidation>
  </dataValidations>
  <hyperlinks>
    <hyperlink ref="B2:E2" location="'5'!A1" display="Previous Page"/>
    <hyperlink ref="N2:P2" location="'7'!A1" display="Next Page"/>
  </hyperlinks>
  <pageMargins left="0.7" right="0.7" top="0.75" bottom="0.75" header="0.3" footer="0.3"/>
  <pageSetup scale="86"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14:formula1>
            <xm:f>Lists!$C$1:$C$2</xm:f>
          </x14:formula1>
          <xm:sqref>I5:L5</xm:sqref>
        </x14:dataValidation>
        <x14:dataValidation type="list" allowBlank="1" showInputMessage="1" showErrorMessage="1">
          <x14:formula1>
            <xm:f>Lists!$T$1:$T$2</xm:f>
          </x14:formula1>
          <xm:sqref>I6:L6</xm:sqref>
        </x14:dataValidation>
        <x14:dataValidation type="list" allowBlank="1" showInputMessage="1" showErrorMessage="1">
          <x14:formula1>
            <xm:f>Lists!$M$1:$M$101</xm:f>
          </x14:formula1>
          <xm:sqref>H15:N16 M18:M19 G18:G19 I18:I19 K18:K19 I11:N12</xm:sqref>
        </x14:dataValidation>
        <x14:dataValidation type="list" allowBlank="1" showInputMessage="1" showErrorMessage="1">
          <x14:formula1>
            <xm:f>Lists!$AN$1:$AN$3</xm:f>
          </x14:formula1>
          <xm:sqref>O18:O19 O10:P12 O14:P16</xm:sqref>
        </x14:dataValidation>
        <x14:dataValidation type="list" allowBlank="1" showInputMessage="1" showErrorMessage="1" promptTitle="Line B + Line C must = 100%">
          <x14:formula1>
            <xm:f>Lists!$M$1:$M$101</xm:f>
          </x14:formula1>
          <xm:sqref>G11:H12 G15:G16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41"/>
  <sheetViews>
    <sheetView showGridLines="0" workbookViewId="0"/>
  </sheetViews>
  <sheetFormatPr defaultRowHeight="12.75" x14ac:dyDescent="0.2"/>
  <cols>
    <col min="1" max="1" width="9.140625" style="25"/>
    <col min="2" max="2" width="3" style="25" customWidth="1"/>
    <col min="3" max="3" width="3.5703125" style="25" customWidth="1"/>
    <col min="4" max="4" width="9.140625" style="25"/>
    <col min="5" max="5" width="20.28515625" style="25" customWidth="1"/>
    <col min="6" max="6" width="33.7109375" style="25" customWidth="1"/>
    <col min="7" max="9" width="42.7109375" style="25" customWidth="1"/>
    <col min="10" max="11" width="15.28515625" style="25" customWidth="1"/>
    <col min="12" max="13" width="15.7109375" style="25" customWidth="1"/>
    <col min="14" max="14" width="27.85546875" style="40" customWidth="1"/>
    <col min="15" max="16384" width="9.140625" style="25"/>
  </cols>
  <sheetData>
    <row r="1" spans="2:16" ht="13.5" thickBot="1" x14ac:dyDescent="0.25"/>
    <row r="2" spans="2:16" s="318" customFormat="1" ht="16.5" customHeight="1" thickBot="1" x14ac:dyDescent="0.25">
      <c r="B2" s="686" t="s">
        <v>19</v>
      </c>
      <c r="C2" s="687"/>
      <c r="D2" s="687"/>
      <c r="E2" s="1153"/>
      <c r="F2" s="1153"/>
      <c r="G2" s="1153"/>
      <c r="H2" s="1153"/>
      <c r="I2" s="1153"/>
      <c r="J2" s="1153"/>
      <c r="K2" s="1153"/>
      <c r="L2" s="1153"/>
      <c r="M2" s="325"/>
      <c r="N2" s="326" t="s">
        <v>13</v>
      </c>
    </row>
    <row r="3" spans="2:16" ht="15.75" customHeight="1" thickBot="1" x14ac:dyDescent="0.25">
      <c r="B3" s="1154" t="s">
        <v>780</v>
      </c>
      <c r="C3" s="1155"/>
      <c r="D3" s="1155"/>
      <c r="E3" s="1155"/>
      <c r="F3" s="1155"/>
      <c r="G3" s="1155"/>
      <c r="H3" s="1155"/>
      <c r="I3" s="1155"/>
      <c r="J3" s="1155"/>
      <c r="K3" s="1155"/>
      <c r="L3" s="1155"/>
      <c r="M3" s="1155"/>
      <c r="N3" s="1156"/>
    </row>
    <row r="4" spans="2:16" ht="33.75" customHeight="1" x14ac:dyDescent="0.2">
      <c r="B4" s="1157" t="s">
        <v>121</v>
      </c>
      <c r="C4" s="1161" t="s">
        <v>1183</v>
      </c>
      <c r="D4" s="1162"/>
      <c r="E4" s="1162"/>
      <c r="F4" s="1162"/>
      <c r="G4" s="1162"/>
      <c r="H4" s="1162"/>
      <c r="I4" s="1162"/>
      <c r="J4" s="1162"/>
      <c r="K4" s="1162"/>
      <c r="L4" s="1162"/>
      <c r="M4" s="1162"/>
      <c r="N4" s="1163"/>
    </row>
    <row r="5" spans="2:16" ht="33" customHeight="1" x14ac:dyDescent="0.2">
      <c r="B5" s="1158"/>
      <c r="C5" s="140"/>
      <c r="D5" s="1164" t="s">
        <v>216</v>
      </c>
      <c r="E5" s="1165"/>
      <c r="F5" s="240" t="s">
        <v>1072</v>
      </c>
      <c r="G5" s="240" t="s">
        <v>1180</v>
      </c>
      <c r="H5" s="240" t="s">
        <v>1181</v>
      </c>
      <c r="I5" s="240" t="s">
        <v>1182</v>
      </c>
      <c r="J5" s="1166" t="s">
        <v>100</v>
      </c>
      <c r="K5" s="1167"/>
      <c r="L5" s="241" t="s">
        <v>90</v>
      </c>
      <c r="M5" s="240" t="s">
        <v>99</v>
      </c>
      <c r="N5" s="242" t="s">
        <v>1073</v>
      </c>
    </row>
    <row r="6" spans="2:16" ht="15" customHeight="1" x14ac:dyDescent="0.2">
      <c r="B6" s="1159"/>
      <c r="C6" s="236">
        <v>1</v>
      </c>
      <c r="D6" s="1168"/>
      <c r="E6" s="1168"/>
      <c r="F6" s="31"/>
      <c r="G6" s="199"/>
      <c r="H6" s="481"/>
      <c r="I6" s="183"/>
      <c r="J6" s="1169"/>
      <c r="K6" s="1170"/>
      <c r="L6" s="31"/>
      <c r="M6" s="31"/>
      <c r="N6" s="96"/>
      <c r="P6" s="25" t="s">
        <v>195</v>
      </c>
    </row>
    <row r="7" spans="2:16" ht="15" customHeight="1" x14ac:dyDescent="0.2">
      <c r="B7" s="1159"/>
      <c r="C7" s="237">
        <v>2</v>
      </c>
      <c r="D7" s="1168"/>
      <c r="E7" s="1168"/>
      <c r="F7" s="31"/>
      <c r="G7" s="199"/>
      <c r="H7" s="481"/>
      <c r="I7" s="183"/>
      <c r="J7" s="1169"/>
      <c r="K7" s="1170"/>
      <c r="L7" s="31"/>
      <c r="M7" s="31"/>
      <c r="N7" s="96"/>
    </row>
    <row r="8" spans="2:16" ht="15" customHeight="1" x14ac:dyDescent="0.2">
      <c r="B8" s="1159"/>
      <c r="C8" s="238">
        <v>3</v>
      </c>
      <c r="D8" s="1168"/>
      <c r="E8" s="1168"/>
      <c r="F8" s="31"/>
      <c r="G8" s="199"/>
      <c r="H8" s="481"/>
      <c r="I8" s="183"/>
      <c r="J8" s="1169"/>
      <c r="K8" s="1170"/>
      <c r="L8" s="31"/>
      <c r="M8" s="31"/>
      <c r="N8" s="96"/>
    </row>
    <row r="9" spans="2:16" ht="15" customHeight="1" x14ac:dyDescent="0.2">
      <c r="B9" s="1159"/>
      <c r="C9" s="238">
        <v>4</v>
      </c>
      <c r="D9" s="1168"/>
      <c r="E9" s="1168"/>
      <c r="F9" s="31"/>
      <c r="G9" s="199"/>
      <c r="H9" s="481"/>
      <c r="I9" s="183"/>
      <c r="J9" s="1169"/>
      <c r="K9" s="1170"/>
      <c r="L9" s="31"/>
      <c r="M9" s="31"/>
      <c r="N9" s="96"/>
    </row>
    <row r="10" spans="2:16" ht="15" customHeight="1" x14ac:dyDescent="0.2">
      <c r="B10" s="1159"/>
      <c r="C10" s="239">
        <v>5</v>
      </c>
      <c r="D10" s="1168"/>
      <c r="E10" s="1168"/>
      <c r="F10" s="31"/>
      <c r="G10" s="199"/>
      <c r="H10" s="482"/>
      <c r="I10" s="483"/>
      <c r="J10" s="43"/>
      <c r="K10" s="44"/>
      <c r="L10" s="31"/>
      <c r="M10" s="31"/>
      <c r="N10" s="96"/>
    </row>
    <row r="11" spans="2:16" ht="15" customHeight="1" x14ac:dyDescent="0.2">
      <c r="B11" s="1159"/>
      <c r="C11" s="239">
        <v>6</v>
      </c>
      <c r="D11" s="1168"/>
      <c r="E11" s="1168"/>
      <c r="F11" s="31"/>
      <c r="G11" s="199"/>
      <c r="H11" s="482"/>
      <c r="I11" s="483"/>
      <c r="J11" s="43"/>
      <c r="K11" s="44"/>
      <c r="L11" s="31"/>
      <c r="M11" s="31"/>
      <c r="N11" s="96"/>
    </row>
    <row r="12" spans="2:16" ht="15" customHeight="1" x14ac:dyDescent="0.2">
      <c r="B12" s="1159"/>
      <c r="C12" s="239">
        <v>7</v>
      </c>
      <c r="D12" s="1168"/>
      <c r="E12" s="1168"/>
      <c r="F12" s="31"/>
      <c r="G12" s="199"/>
      <c r="H12" s="482"/>
      <c r="I12" s="483"/>
      <c r="J12" s="43"/>
      <c r="K12" s="44"/>
      <c r="L12" s="31"/>
      <c r="M12" s="31"/>
      <c r="N12" s="96"/>
    </row>
    <row r="13" spans="2:16" ht="15" customHeight="1" x14ac:dyDescent="0.2">
      <c r="B13" s="1159"/>
      <c r="C13" s="239">
        <v>8</v>
      </c>
      <c r="D13" s="1168"/>
      <c r="E13" s="1168"/>
      <c r="F13" s="31"/>
      <c r="G13" s="199"/>
      <c r="H13" s="482"/>
      <c r="I13" s="483"/>
      <c r="J13" s="43"/>
      <c r="K13" s="44"/>
      <c r="L13" s="31"/>
      <c r="M13" s="31"/>
      <c r="N13" s="96"/>
    </row>
    <row r="14" spans="2:16" ht="15" customHeight="1" x14ac:dyDescent="0.2">
      <c r="B14" s="1159"/>
      <c r="C14" s="239">
        <v>9</v>
      </c>
      <c r="D14" s="1168"/>
      <c r="E14" s="1168"/>
      <c r="F14" s="31"/>
      <c r="G14" s="199"/>
      <c r="H14" s="482"/>
      <c r="I14" s="483"/>
      <c r="J14" s="43"/>
      <c r="K14" s="44"/>
      <c r="L14" s="31"/>
      <c r="M14" s="31"/>
      <c r="N14" s="96"/>
    </row>
    <row r="15" spans="2:16" ht="15" customHeight="1" x14ac:dyDescent="0.2">
      <c r="B15" s="1159"/>
      <c r="C15" s="239">
        <v>10</v>
      </c>
      <c r="D15" s="1168"/>
      <c r="E15" s="1168"/>
      <c r="F15" s="31"/>
      <c r="G15" s="199"/>
      <c r="H15" s="482"/>
      <c r="I15" s="483"/>
      <c r="J15" s="43"/>
      <c r="K15" s="44"/>
      <c r="L15" s="31"/>
      <c r="M15" s="31"/>
      <c r="N15" s="96"/>
    </row>
    <row r="16" spans="2:16" ht="15" customHeight="1" x14ac:dyDescent="0.2">
      <c r="B16" s="1159"/>
      <c r="C16" s="239">
        <v>11</v>
      </c>
      <c r="D16" s="1168"/>
      <c r="E16" s="1168"/>
      <c r="F16" s="31"/>
      <c r="G16" s="199"/>
      <c r="H16" s="482"/>
      <c r="I16" s="483"/>
      <c r="J16" s="43"/>
      <c r="K16" s="44"/>
      <c r="L16" s="31"/>
      <c r="M16" s="31"/>
      <c r="N16" s="96"/>
    </row>
    <row r="17" spans="2:16" ht="15" customHeight="1" x14ac:dyDescent="0.2">
      <c r="B17" s="1159"/>
      <c r="C17" s="239">
        <v>12</v>
      </c>
      <c r="D17" s="1168"/>
      <c r="E17" s="1168"/>
      <c r="F17" s="31"/>
      <c r="G17" s="199"/>
      <c r="H17" s="482"/>
      <c r="I17" s="483"/>
      <c r="J17" s="43"/>
      <c r="K17" s="44"/>
      <c r="L17" s="31"/>
      <c r="M17" s="31"/>
      <c r="N17" s="96"/>
    </row>
    <row r="18" spans="2:16" ht="15" customHeight="1" x14ac:dyDescent="0.2">
      <c r="B18" s="1159"/>
      <c r="C18" s="239">
        <v>13</v>
      </c>
      <c r="D18" s="1168"/>
      <c r="E18" s="1168"/>
      <c r="F18" s="31"/>
      <c r="G18" s="199"/>
      <c r="H18" s="482"/>
      <c r="I18" s="483"/>
      <c r="J18" s="43"/>
      <c r="K18" s="44"/>
      <c r="L18" s="31"/>
      <c r="M18" s="31"/>
      <c r="N18" s="96"/>
    </row>
    <row r="19" spans="2:16" ht="15" customHeight="1" x14ac:dyDescent="0.2">
      <c r="B19" s="1159"/>
      <c r="C19" s="239">
        <v>14</v>
      </c>
      <c r="D19" s="1168"/>
      <c r="E19" s="1168"/>
      <c r="F19" s="31"/>
      <c r="G19" s="199"/>
      <c r="H19" s="482"/>
      <c r="I19" s="483"/>
      <c r="J19" s="43"/>
      <c r="K19" s="44"/>
      <c r="L19" s="31"/>
      <c r="M19" s="31"/>
      <c r="N19" s="96"/>
    </row>
    <row r="20" spans="2:16" ht="15" customHeight="1" thickBot="1" x14ac:dyDescent="0.25">
      <c r="B20" s="1160"/>
      <c r="C20" s="239">
        <v>15</v>
      </c>
      <c r="D20" s="1168"/>
      <c r="E20" s="1168"/>
      <c r="F20" s="31"/>
      <c r="G20" s="199"/>
      <c r="H20" s="482"/>
      <c r="I20" s="484"/>
      <c r="J20" s="1177"/>
      <c r="K20" s="1178"/>
      <c r="L20" s="31"/>
      <c r="M20" s="31"/>
      <c r="N20" s="96"/>
      <c r="P20" s="25" t="s">
        <v>195</v>
      </c>
    </row>
    <row r="21" spans="2:16" ht="33" customHeight="1" thickBot="1" x14ac:dyDescent="0.25">
      <c r="B21" s="1179" t="s">
        <v>109</v>
      </c>
      <c r="C21" s="1180"/>
      <c r="D21" s="1180"/>
      <c r="E21" s="1181"/>
      <c r="F21" s="1182"/>
      <c r="G21" s="1182"/>
      <c r="H21" s="1182"/>
      <c r="I21" s="1182"/>
      <c r="J21" s="1182"/>
      <c r="K21" s="1182"/>
      <c r="L21" s="1182"/>
      <c r="M21" s="1182"/>
      <c r="N21" s="1183"/>
    </row>
    <row r="22" spans="2:16" ht="12.75" customHeight="1" x14ac:dyDescent="0.2">
      <c r="B22" s="1171" t="s">
        <v>18</v>
      </c>
      <c r="C22" s="1172"/>
      <c r="D22" s="1172"/>
      <c r="E22" s="1172"/>
      <c r="F22" s="1172"/>
      <c r="G22" s="1172"/>
      <c r="H22" s="1172"/>
      <c r="I22" s="1172"/>
      <c r="J22" s="1172"/>
      <c r="K22" s="1172"/>
      <c r="L22" s="1172"/>
      <c r="M22" s="1172"/>
      <c r="N22" s="1173"/>
    </row>
    <row r="23" spans="2:16" ht="14.25" customHeight="1" thickBot="1" x14ac:dyDescent="0.25">
      <c r="B23" s="1174"/>
      <c r="C23" s="1175"/>
      <c r="D23" s="1175"/>
      <c r="E23" s="1175"/>
      <c r="F23" s="1175"/>
      <c r="G23" s="1175"/>
      <c r="H23" s="1175"/>
      <c r="I23" s="1175"/>
      <c r="J23" s="1175"/>
      <c r="K23" s="1175"/>
      <c r="L23" s="1175"/>
      <c r="M23" s="1175"/>
      <c r="N23" s="1176"/>
      <c r="O23" s="40"/>
    </row>
    <row r="24" spans="2:16" x14ac:dyDescent="0.2">
      <c r="O24" s="40"/>
    </row>
    <row r="25" spans="2:16" x14ac:dyDescent="0.2">
      <c r="O25" s="40"/>
    </row>
    <row r="26" spans="2:16" x14ac:dyDescent="0.2">
      <c r="O26" s="40"/>
    </row>
    <row r="27" spans="2:16" x14ac:dyDescent="0.2">
      <c r="O27" s="40"/>
    </row>
    <row r="28" spans="2:16" x14ac:dyDescent="0.2">
      <c r="O28" s="40"/>
    </row>
    <row r="29" spans="2:16" x14ac:dyDescent="0.2">
      <c r="E29" s="25" t="s">
        <v>195</v>
      </c>
      <c r="O29" s="40"/>
    </row>
    <row r="30" spans="2:16" x14ac:dyDescent="0.2">
      <c r="O30" s="40"/>
    </row>
    <row r="31" spans="2:16" x14ac:dyDescent="0.2">
      <c r="O31" s="40"/>
    </row>
    <row r="32" spans="2:16" x14ac:dyDescent="0.2">
      <c r="O32" s="40"/>
    </row>
    <row r="33" spans="15:15" x14ac:dyDescent="0.2">
      <c r="O33" s="40"/>
    </row>
    <row r="34" spans="15:15" x14ac:dyDescent="0.2">
      <c r="O34" s="40"/>
    </row>
    <row r="35" spans="15:15" x14ac:dyDescent="0.2">
      <c r="O35" s="40"/>
    </row>
    <row r="36" spans="15:15" x14ac:dyDescent="0.2">
      <c r="O36" s="40"/>
    </row>
    <row r="37" spans="15:15" x14ac:dyDescent="0.2">
      <c r="O37" s="40"/>
    </row>
    <row r="38" spans="15:15" x14ac:dyDescent="0.2">
      <c r="O38" s="40"/>
    </row>
    <row r="39" spans="15:15" x14ac:dyDescent="0.2">
      <c r="O39" s="40"/>
    </row>
    <row r="40" spans="15:15" x14ac:dyDescent="0.2">
      <c r="O40" s="40"/>
    </row>
    <row r="41" spans="15:15" x14ac:dyDescent="0.2">
      <c r="O41" s="40"/>
    </row>
  </sheetData>
  <mergeCells count="30">
    <mergeCell ref="B22:N23"/>
    <mergeCell ref="J9:K9"/>
    <mergeCell ref="D16:E16"/>
    <mergeCell ref="D17:E17"/>
    <mergeCell ref="D18:E18"/>
    <mergeCell ref="D19:E19"/>
    <mergeCell ref="D11:E11"/>
    <mergeCell ref="D12:E12"/>
    <mergeCell ref="D13:E13"/>
    <mergeCell ref="J20:K20"/>
    <mergeCell ref="D15:E15"/>
    <mergeCell ref="B21:D21"/>
    <mergeCell ref="E21:N21"/>
    <mergeCell ref="D10:E10"/>
    <mergeCell ref="B2:D2"/>
    <mergeCell ref="E2:L2"/>
    <mergeCell ref="B3:N3"/>
    <mergeCell ref="B4:B20"/>
    <mergeCell ref="C4:N4"/>
    <mergeCell ref="D5:E5"/>
    <mergeCell ref="J5:K5"/>
    <mergeCell ref="D6:E6"/>
    <mergeCell ref="J6:K6"/>
    <mergeCell ref="D7:E7"/>
    <mergeCell ref="J7:K7"/>
    <mergeCell ref="D14:E14"/>
    <mergeCell ref="D8:E8"/>
    <mergeCell ref="D9:E9"/>
    <mergeCell ref="D20:E20"/>
    <mergeCell ref="J8:K8"/>
  </mergeCells>
  <dataValidations count="1">
    <dataValidation type="list" allowBlank="1" showInputMessage="1" showErrorMessage="1" sqref="G6:I20">
      <formula1>Ti_Product_Final</formula1>
    </dataValidation>
  </dataValidations>
  <hyperlinks>
    <hyperlink ref="B2" location="'9.a'!A1" display="Previous Page"/>
    <hyperlink ref="N2" location="'8'!A1" display="Next Page"/>
    <hyperlink ref="B2:D2" location="'6'!A1" display="Previous Page"/>
  </hyperlinks>
  <pageMargins left="0.7" right="0.7" top="0.75" bottom="0.75" header="0.3" footer="0.3"/>
  <pageSetup scale="53"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Lists!$F$1:$F$247</xm:f>
          </x14:formula1>
          <xm:sqref>M6:M20</xm:sqref>
        </x14:dataValidation>
        <x14:dataValidation type="list" allowBlank="1" showInputMessage="1" showErrorMessage="1">
          <x14:formula1>
            <xm:f>Lists!$E$1:$E$51</xm:f>
          </x14:formula1>
          <xm:sqref>L6:L20</xm:sqref>
        </x14:dataValidation>
        <x14:dataValidation type="list" allowBlank="1" showInputMessage="1" showErrorMessage="1">
          <x14:formula1>
            <xm:f>Lists!$Y$1:$Y$9</xm:f>
          </x14:formula1>
          <xm:sqref>N6:N20</xm:sqref>
        </x14:dataValidation>
        <x14:dataValidation type="list" allowBlank="1" showInputMessage="1" showErrorMessage="1">
          <x14:formula1>
            <xm:f>Lists!$AB$1:$AB$6</xm:f>
          </x14:formula1>
          <xm:sqref>F6:F20</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4"/>
  <sheetViews>
    <sheetView showGridLines="0" workbookViewId="0"/>
  </sheetViews>
  <sheetFormatPr defaultRowHeight="12.75" x14ac:dyDescent="0.2"/>
  <cols>
    <col min="1" max="1" width="7.28515625" style="25" customWidth="1"/>
    <col min="2" max="2" width="3.28515625" style="25" customWidth="1"/>
    <col min="3" max="3" width="12.42578125" style="25" customWidth="1"/>
    <col min="4" max="4" width="18.7109375" style="25" customWidth="1"/>
    <col min="5" max="8" width="13.140625" style="25" customWidth="1"/>
    <col min="9" max="16384" width="9.140625" style="25"/>
  </cols>
  <sheetData>
    <row r="1" spans="1:8" ht="13.5" thickBot="1" x14ac:dyDescent="0.25">
      <c r="A1" s="10"/>
      <c r="B1" s="10"/>
      <c r="C1" s="10"/>
      <c r="D1" s="10"/>
      <c r="E1" s="10"/>
      <c r="F1" s="10"/>
      <c r="G1" s="10"/>
      <c r="H1" s="10"/>
    </row>
    <row r="2" spans="1:8" s="319" customFormat="1" ht="15" customHeight="1" x14ac:dyDescent="0.25">
      <c r="A2" s="324"/>
      <c r="B2" s="912" t="s">
        <v>19</v>
      </c>
      <c r="C2" s="913"/>
      <c r="D2" s="1211"/>
      <c r="E2" s="1211"/>
      <c r="F2" s="1211"/>
      <c r="G2" s="1211"/>
      <c r="H2" s="311" t="s">
        <v>13</v>
      </c>
    </row>
    <row r="3" spans="1:8" x14ac:dyDescent="0.2">
      <c r="A3" s="10"/>
      <c r="B3" s="1199" t="s">
        <v>781</v>
      </c>
      <c r="C3" s="1200"/>
      <c r="D3" s="1200"/>
      <c r="E3" s="1200"/>
      <c r="F3" s="1200"/>
      <c r="G3" s="1200"/>
      <c r="H3" s="1201"/>
    </row>
    <row r="4" spans="1:8" ht="98.25" customHeight="1" thickBot="1" x14ac:dyDescent="0.25">
      <c r="A4" s="10"/>
      <c r="B4" s="1202" t="s">
        <v>1149</v>
      </c>
      <c r="C4" s="1203"/>
      <c r="D4" s="1203"/>
      <c r="E4" s="1203"/>
      <c r="F4" s="1203"/>
      <c r="G4" s="1203"/>
      <c r="H4" s="1204"/>
    </row>
    <row r="5" spans="1:8" x14ac:dyDescent="0.2">
      <c r="A5" s="10"/>
      <c r="B5" s="1205" t="s">
        <v>230</v>
      </c>
      <c r="C5" s="1206"/>
      <c r="D5" s="1206"/>
      <c r="E5" s="1207"/>
      <c r="F5" s="1208"/>
      <c r="G5" s="1209"/>
      <c r="H5" s="1210"/>
    </row>
    <row r="6" spans="1:8" ht="13.5" thickBot="1" x14ac:dyDescent="0.25">
      <c r="A6" s="10"/>
      <c r="B6" s="1150" t="s">
        <v>214</v>
      </c>
      <c r="C6" s="1148"/>
      <c r="D6" s="1148"/>
      <c r="E6" s="1151"/>
      <c r="F6" s="1216"/>
      <c r="G6" s="1216"/>
      <c r="H6" s="1217"/>
    </row>
    <row r="7" spans="1:8" x14ac:dyDescent="0.2">
      <c r="A7" s="10"/>
      <c r="B7" s="1218" t="s">
        <v>229</v>
      </c>
      <c r="C7" s="1219"/>
      <c r="D7" s="1219"/>
      <c r="E7" s="1212" t="s">
        <v>222</v>
      </c>
      <c r="F7" s="1212"/>
      <c r="G7" s="1212"/>
      <c r="H7" s="1213"/>
    </row>
    <row r="8" spans="1:8" x14ac:dyDescent="0.2">
      <c r="A8" s="10"/>
      <c r="B8" s="1108"/>
      <c r="C8" s="1106"/>
      <c r="D8" s="1106"/>
      <c r="E8" s="57">
        <v>2010</v>
      </c>
      <c r="F8" s="57">
        <v>2011</v>
      </c>
      <c r="G8" s="57">
        <v>2012</v>
      </c>
      <c r="H8" s="58" t="s">
        <v>211</v>
      </c>
    </row>
    <row r="9" spans="1:8" x14ac:dyDescent="0.2">
      <c r="A9" s="10"/>
      <c r="B9" s="38" t="s">
        <v>121</v>
      </c>
      <c r="C9" s="1189" t="s">
        <v>228</v>
      </c>
      <c r="D9" s="1190"/>
      <c r="E9" s="89"/>
      <c r="F9" s="89"/>
      <c r="G9" s="89"/>
      <c r="H9" s="90"/>
    </row>
    <row r="10" spans="1:8" x14ac:dyDescent="0.2">
      <c r="A10" s="10"/>
      <c r="B10" s="38" t="s">
        <v>122</v>
      </c>
      <c r="C10" s="1190" t="s">
        <v>227</v>
      </c>
      <c r="D10" s="1191"/>
      <c r="E10" s="89"/>
      <c r="F10" s="89"/>
      <c r="G10" s="89"/>
      <c r="H10" s="90"/>
    </row>
    <row r="11" spans="1:8" x14ac:dyDescent="0.2">
      <c r="A11" s="10"/>
      <c r="B11" s="38" t="s">
        <v>167</v>
      </c>
      <c r="C11" s="1190" t="s">
        <v>226</v>
      </c>
      <c r="D11" s="1191"/>
      <c r="E11" s="89"/>
      <c r="F11" s="89"/>
      <c r="G11" s="89"/>
      <c r="H11" s="90"/>
    </row>
    <row r="12" spans="1:8" x14ac:dyDescent="0.2">
      <c r="A12" s="10"/>
      <c r="B12" s="38" t="s">
        <v>734</v>
      </c>
      <c r="C12" s="1189" t="s">
        <v>225</v>
      </c>
      <c r="D12" s="1190"/>
      <c r="E12" s="89"/>
      <c r="F12" s="89"/>
      <c r="G12" s="89"/>
      <c r="H12" s="90"/>
    </row>
    <row r="13" spans="1:8" ht="13.5" thickBot="1" x14ac:dyDescent="0.25">
      <c r="A13" s="10"/>
      <c r="B13" s="91" t="s">
        <v>735</v>
      </c>
      <c r="C13" s="1192" t="s">
        <v>224</v>
      </c>
      <c r="D13" s="1193"/>
      <c r="E13" s="92"/>
      <c r="F13" s="92"/>
      <c r="G13" s="92"/>
      <c r="H13" s="93"/>
    </row>
    <row r="14" spans="1:8" x14ac:dyDescent="0.2">
      <c r="A14" s="10"/>
      <c r="B14" s="1214" t="s">
        <v>223</v>
      </c>
      <c r="C14" s="1215"/>
      <c r="D14" s="1215"/>
      <c r="E14" s="1212" t="s">
        <v>222</v>
      </c>
      <c r="F14" s="1212"/>
      <c r="G14" s="1212"/>
      <c r="H14" s="1213"/>
    </row>
    <row r="15" spans="1:8" x14ac:dyDescent="0.2">
      <c r="A15" s="10"/>
      <c r="B15" s="1108"/>
      <c r="C15" s="1106"/>
      <c r="D15" s="1106"/>
      <c r="E15" s="57">
        <v>2010</v>
      </c>
      <c r="F15" s="57">
        <v>2011</v>
      </c>
      <c r="G15" s="57">
        <v>2012</v>
      </c>
      <c r="H15" s="58" t="s">
        <v>211</v>
      </c>
    </row>
    <row r="16" spans="1:8" x14ac:dyDescent="0.2">
      <c r="A16" s="10"/>
      <c r="B16" s="38" t="s">
        <v>121</v>
      </c>
      <c r="C16" s="1189" t="s">
        <v>221</v>
      </c>
      <c r="D16" s="1190"/>
      <c r="E16" s="89"/>
      <c r="F16" s="89"/>
      <c r="G16" s="89"/>
      <c r="H16" s="90"/>
    </row>
    <row r="17" spans="1:8" x14ac:dyDescent="0.2">
      <c r="A17" s="10"/>
      <c r="B17" s="38" t="s">
        <v>122</v>
      </c>
      <c r="C17" s="1190" t="s">
        <v>220</v>
      </c>
      <c r="D17" s="1191"/>
      <c r="E17" s="89"/>
      <c r="F17" s="89"/>
      <c r="G17" s="89"/>
      <c r="H17" s="90"/>
    </row>
    <row r="18" spans="1:8" x14ac:dyDescent="0.2">
      <c r="A18" s="10"/>
      <c r="B18" s="38" t="s">
        <v>167</v>
      </c>
      <c r="C18" s="1190" t="s">
        <v>219</v>
      </c>
      <c r="D18" s="1191"/>
      <c r="E18" s="89"/>
      <c r="F18" s="89"/>
      <c r="G18" s="89"/>
      <c r="H18" s="90"/>
    </row>
    <row r="19" spans="1:8" x14ac:dyDescent="0.2">
      <c r="A19" s="10"/>
      <c r="B19" s="94" t="s">
        <v>734</v>
      </c>
      <c r="C19" s="1190" t="s">
        <v>218</v>
      </c>
      <c r="D19" s="1191"/>
      <c r="E19" s="89"/>
      <c r="F19" s="89"/>
      <c r="G19" s="89"/>
      <c r="H19" s="90"/>
    </row>
    <row r="20" spans="1:8" x14ac:dyDescent="0.2">
      <c r="A20" s="10"/>
      <c r="B20" s="95" t="s">
        <v>735</v>
      </c>
      <c r="C20" s="1194" t="s">
        <v>217</v>
      </c>
      <c r="D20" s="1195"/>
      <c r="E20" s="89"/>
      <c r="F20" s="89"/>
      <c r="G20" s="89"/>
      <c r="H20" s="90"/>
    </row>
    <row r="21" spans="1:8" ht="13.5" thickBot="1" x14ac:dyDescent="0.25">
      <c r="A21" s="10"/>
      <c r="B21" s="1123" t="s">
        <v>258</v>
      </c>
      <c r="C21" s="1124"/>
      <c r="D21" s="1124"/>
      <c r="E21" s="1124"/>
      <c r="F21" s="1124"/>
      <c r="G21" s="1124"/>
      <c r="H21" s="1125"/>
    </row>
    <row r="22" spans="1:8" ht="33" customHeight="1" thickBot="1" x14ac:dyDescent="0.25">
      <c r="A22" s="10"/>
      <c r="B22" s="1184" t="s">
        <v>109</v>
      </c>
      <c r="C22" s="1185"/>
      <c r="D22" s="1186"/>
      <c r="E22" s="1187"/>
      <c r="F22" s="1187"/>
      <c r="G22" s="1187"/>
      <c r="H22" s="1188"/>
    </row>
    <row r="23" spans="1:8" ht="15" customHeight="1" x14ac:dyDescent="0.2">
      <c r="A23" s="10"/>
      <c r="B23" s="1196" t="s">
        <v>18</v>
      </c>
      <c r="C23" s="1197"/>
      <c r="D23" s="1197"/>
      <c r="E23" s="1197"/>
      <c r="F23" s="1197"/>
      <c r="G23" s="1197"/>
      <c r="H23" s="1198"/>
    </row>
    <row r="24" spans="1:8" ht="15" customHeight="1" thickBot="1" x14ac:dyDescent="0.25">
      <c r="A24" s="10"/>
      <c r="B24" s="540"/>
      <c r="C24" s="541"/>
      <c r="D24" s="541"/>
      <c r="E24" s="541"/>
      <c r="F24" s="541"/>
      <c r="G24" s="541"/>
      <c r="H24" s="542"/>
    </row>
  </sheetData>
  <mergeCells count="26">
    <mergeCell ref="B23:H24"/>
    <mergeCell ref="B2:C2"/>
    <mergeCell ref="B3:H3"/>
    <mergeCell ref="B4:H4"/>
    <mergeCell ref="B5:E5"/>
    <mergeCell ref="F5:H5"/>
    <mergeCell ref="D2:G2"/>
    <mergeCell ref="E14:H14"/>
    <mergeCell ref="B14:D15"/>
    <mergeCell ref="C17:D17"/>
    <mergeCell ref="C18:D18"/>
    <mergeCell ref="B6:E6"/>
    <mergeCell ref="F6:H6"/>
    <mergeCell ref="B7:D8"/>
    <mergeCell ref="E7:H7"/>
    <mergeCell ref="C9:D9"/>
    <mergeCell ref="C11:D11"/>
    <mergeCell ref="C12:D12"/>
    <mergeCell ref="C13:D13"/>
    <mergeCell ref="C20:D20"/>
    <mergeCell ref="C10:D10"/>
    <mergeCell ref="B21:H21"/>
    <mergeCell ref="B22:C22"/>
    <mergeCell ref="D22:H22"/>
    <mergeCell ref="C16:D16"/>
    <mergeCell ref="C19:D19"/>
  </mergeCells>
  <dataValidations count="2">
    <dataValidation type="whole" allowBlank="1" showInputMessage="1" showErrorMessage="1" error="Please enter financial data in $1,000's, rounding to the nearest whole number." sqref="E16:H20">
      <formula1>0</formula1>
      <formula2>99999999999999900</formula2>
    </dataValidation>
    <dataValidation type="whole" allowBlank="1" showInputMessage="1" showErrorMessage="1" error="Please enter financial data in $1,000's, rounding to the nearest whole number." sqref="E9:H13">
      <formula1>0</formula1>
      <formula2>99999999999999900</formula2>
    </dataValidation>
  </dataValidations>
  <hyperlinks>
    <hyperlink ref="B2:C2" location="'7'!A1" display="Previous Page"/>
    <hyperlink ref="H2" location="'9'!A1" display="Next Page"/>
  </hyperlinks>
  <pageMargins left="0.7" right="0.7" top="0.75" bottom="0.75" header="0.3" footer="0.3"/>
  <pageSetup scale="96"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Lists!$C$1:$C$2</xm:f>
          </x14:formula1>
          <xm:sqref>F5:H5</xm:sqref>
        </x14:dataValidation>
        <x14:dataValidation type="list" allowBlank="1" showInputMessage="1" showErrorMessage="1">
          <x14:formula1>
            <xm:f>Lists!$T$1:$T$2</xm:f>
          </x14:formula1>
          <xm:sqref>F6:H6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9"/>
  <sheetViews>
    <sheetView showGridLines="0" showWhiteSpace="0" workbookViewId="0"/>
  </sheetViews>
  <sheetFormatPr defaultColWidth="8.85546875" defaultRowHeight="12.75" x14ac:dyDescent="0.2"/>
  <cols>
    <col min="1" max="1" width="8.85546875" style="1"/>
    <col min="2" max="2" width="12.42578125" style="322" customWidth="1"/>
    <col min="3" max="9" width="11.7109375" style="1" customWidth="1"/>
    <col min="10" max="257" width="8.85546875" style="1"/>
    <col min="258" max="258" width="12.42578125" style="1" customWidth="1"/>
    <col min="259" max="265" width="11.7109375" style="1" customWidth="1"/>
    <col min="266" max="513" width="8.85546875" style="1"/>
    <col min="514" max="514" width="12.42578125" style="1" customWidth="1"/>
    <col min="515" max="521" width="11.7109375" style="1" customWidth="1"/>
    <col min="522" max="769" width="8.85546875" style="1"/>
    <col min="770" max="770" width="12.42578125" style="1" customWidth="1"/>
    <col min="771" max="777" width="11.7109375" style="1" customWidth="1"/>
    <col min="778" max="1025" width="8.85546875" style="1"/>
    <col min="1026" max="1026" width="12.42578125" style="1" customWidth="1"/>
    <col min="1027" max="1033" width="11.7109375" style="1" customWidth="1"/>
    <col min="1034" max="1281" width="8.85546875" style="1"/>
    <col min="1282" max="1282" width="12.42578125" style="1" customWidth="1"/>
    <col min="1283" max="1289" width="11.7109375" style="1" customWidth="1"/>
    <col min="1290" max="1537" width="8.85546875" style="1"/>
    <col min="1538" max="1538" width="12.42578125" style="1" customWidth="1"/>
    <col min="1539" max="1545" width="11.7109375" style="1" customWidth="1"/>
    <col min="1546" max="1793" width="8.85546875" style="1"/>
    <col min="1794" max="1794" width="12.42578125" style="1" customWidth="1"/>
    <col min="1795" max="1801" width="11.7109375" style="1" customWidth="1"/>
    <col min="1802" max="2049" width="8.85546875" style="1"/>
    <col min="2050" max="2050" width="12.42578125" style="1" customWidth="1"/>
    <col min="2051" max="2057" width="11.7109375" style="1" customWidth="1"/>
    <col min="2058" max="2305" width="8.85546875" style="1"/>
    <col min="2306" max="2306" width="12.42578125" style="1" customWidth="1"/>
    <col min="2307" max="2313" width="11.7109375" style="1" customWidth="1"/>
    <col min="2314" max="2561" width="8.85546875" style="1"/>
    <col min="2562" max="2562" width="12.42578125" style="1" customWidth="1"/>
    <col min="2563" max="2569" width="11.7109375" style="1" customWidth="1"/>
    <col min="2570" max="2817" width="8.85546875" style="1"/>
    <col min="2818" max="2818" width="12.42578125" style="1" customWidth="1"/>
    <col min="2819" max="2825" width="11.7109375" style="1" customWidth="1"/>
    <col min="2826" max="3073" width="8.85546875" style="1"/>
    <col min="3074" max="3074" width="12.42578125" style="1" customWidth="1"/>
    <col min="3075" max="3081" width="11.7109375" style="1" customWidth="1"/>
    <col min="3082" max="3329" width="8.85546875" style="1"/>
    <col min="3330" max="3330" width="12.42578125" style="1" customWidth="1"/>
    <col min="3331" max="3337" width="11.7109375" style="1" customWidth="1"/>
    <col min="3338" max="3585" width="8.85546875" style="1"/>
    <col min="3586" max="3586" width="12.42578125" style="1" customWidth="1"/>
    <col min="3587" max="3593" width="11.7109375" style="1" customWidth="1"/>
    <col min="3594" max="3841" width="8.85546875" style="1"/>
    <col min="3842" max="3842" width="12.42578125" style="1" customWidth="1"/>
    <col min="3843" max="3849" width="11.7109375" style="1" customWidth="1"/>
    <col min="3850" max="4097" width="8.85546875" style="1"/>
    <col min="4098" max="4098" width="12.42578125" style="1" customWidth="1"/>
    <col min="4099" max="4105" width="11.7109375" style="1" customWidth="1"/>
    <col min="4106" max="4353" width="8.85546875" style="1"/>
    <col min="4354" max="4354" width="12.42578125" style="1" customWidth="1"/>
    <col min="4355" max="4361" width="11.7109375" style="1" customWidth="1"/>
    <col min="4362" max="4609" width="8.85546875" style="1"/>
    <col min="4610" max="4610" width="12.42578125" style="1" customWidth="1"/>
    <col min="4611" max="4617" width="11.7109375" style="1" customWidth="1"/>
    <col min="4618" max="4865" width="8.85546875" style="1"/>
    <col min="4866" max="4866" width="12.42578125" style="1" customWidth="1"/>
    <col min="4867" max="4873" width="11.7109375" style="1" customWidth="1"/>
    <col min="4874" max="5121" width="8.85546875" style="1"/>
    <col min="5122" max="5122" width="12.42578125" style="1" customWidth="1"/>
    <col min="5123" max="5129" width="11.7109375" style="1" customWidth="1"/>
    <col min="5130" max="5377" width="8.85546875" style="1"/>
    <col min="5378" max="5378" width="12.42578125" style="1" customWidth="1"/>
    <col min="5379" max="5385" width="11.7109375" style="1" customWidth="1"/>
    <col min="5386" max="5633" width="8.85546875" style="1"/>
    <col min="5634" max="5634" width="12.42578125" style="1" customWidth="1"/>
    <col min="5635" max="5641" width="11.7109375" style="1" customWidth="1"/>
    <col min="5642" max="5889" width="8.85546875" style="1"/>
    <col min="5890" max="5890" width="12.42578125" style="1" customWidth="1"/>
    <col min="5891" max="5897" width="11.7109375" style="1" customWidth="1"/>
    <col min="5898" max="6145" width="8.85546875" style="1"/>
    <col min="6146" max="6146" width="12.42578125" style="1" customWidth="1"/>
    <col min="6147" max="6153" width="11.7109375" style="1" customWidth="1"/>
    <col min="6154" max="6401" width="8.85546875" style="1"/>
    <col min="6402" max="6402" width="12.42578125" style="1" customWidth="1"/>
    <col min="6403" max="6409" width="11.7109375" style="1" customWidth="1"/>
    <col min="6410" max="6657" width="8.85546875" style="1"/>
    <col min="6658" max="6658" width="12.42578125" style="1" customWidth="1"/>
    <col min="6659" max="6665" width="11.7109375" style="1" customWidth="1"/>
    <col min="6666" max="6913" width="8.85546875" style="1"/>
    <col min="6914" max="6914" width="12.42578125" style="1" customWidth="1"/>
    <col min="6915" max="6921" width="11.7109375" style="1" customWidth="1"/>
    <col min="6922" max="7169" width="8.85546875" style="1"/>
    <col min="7170" max="7170" width="12.42578125" style="1" customWidth="1"/>
    <col min="7171" max="7177" width="11.7109375" style="1" customWidth="1"/>
    <col min="7178" max="7425" width="8.85546875" style="1"/>
    <col min="7426" max="7426" width="12.42578125" style="1" customWidth="1"/>
    <col min="7427" max="7433" width="11.7109375" style="1" customWidth="1"/>
    <col min="7434" max="7681" width="8.85546875" style="1"/>
    <col min="7682" max="7682" width="12.42578125" style="1" customWidth="1"/>
    <col min="7683" max="7689" width="11.7109375" style="1" customWidth="1"/>
    <col min="7690" max="7937" width="8.85546875" style="1"/>
    <col min="7938" max="7938" width="12.42578125" style="1" customWidth="1"/>
    <col min="7939" max="7945" width="11.7109375" style="1" customWidth="1"/>
    <col min="7946" max="8193" width="8.85546875" style="1"/>
    <col min="8194" max="8194" width="12.42578125" style="1" customWidth="1"/>
    <col min="8195" max="8201" width="11.7109375" style="1" customWidth="1"/>
    <col min="8202" max="8449" width="8.85546875" style="1"/>
    <col min="8450" max="8450" width="12.42578125" style="1" customWidth="1"/>
    <col min="8451" max="8457" width="11.7109375" style="1" customWidth="1"/>
    <col min="8458" max="8705" width="8.85546875" style="1"/>
    <col min="8706" max="8706" width="12.42578125" style="1" customWidth="1"/>
    <col min="8707" max="8713" width="11.7109375" style="1" customWidth="1"/>
    <col min="8714" max="8961" width="8.85546875" style="1"/>
    <col min="8962" max="8962" width="12.42578125" style="1" customWidth="1"/>
    <col min="8963" max="8969" width="11.7109375" style="1" customWidth="1"/>
    <col min="8970" max="9217" width="8.85546875" style="1"/>
    <col min="9218" max="9218" width="12.42578125" style="1" customWidth="1"/>
    <col min="9219" max="9225" width="11.7109375" style="1" customWidth="1"/>
    <col min="9226" max="9473" width="8.85546875" style="1"/>
    <col min="9474" max="9474" width="12.42578125" style="1" customWidth="1"/>
    <col min="9475" max="9481" width="11.7109375" style="1" customWidth="1"/>
    <col min="9482" max="9729" width="8.85546875" style="1"/>
    <col min="9730" max="9730" width="12.42578125" style="1" customWidth="1"/>
    <col min="9731" max="9737" width="11.7109375" style="1" customWidth="1"/>
    <col min="9738" max="9985" width="8.85546875" style="1"/>
    <col min="9986" max="9986" width="12.42578125" style="1" customWidth="1"/>
    <col min="9987" max="9993" width="11.7109375" style="1" customWidth="1"/>
    <col min="9994" max="10241" width="8.85546875" style="1"/>
    <col min="10242" max="10242" width="12.42578125" style="1" customWidth="1"/>
    <col min="10243" max="10249" width="11.7109375" style="1" customWidth="1"/>
    <col min="10250" max="10497" width="8.85546875" style="1"/>
    <col min="10498" max="10498" width="12.42578125" style="1" customWidth="1"/>
    <col min="10499" max="10505" width="11.7109375" style="1" customWidth="1"/>
    <col min="10506" max="10753" width="8.85546875" style="1"/>
    <col min="10754" max="10754" width="12.42578125" style="1" customWidth="1"/>
    <col min="10755" max="10761" width="11.7109375" style="1" customWidth="1"/>
    <col min="10762" max="11009" width="8.85546875" style="1"/>
    <col min="11010" max="11010" width="12.42578125" style="1" customWidth="1"/>
    <col min="11011" max="11017" width="11.7109375" style="1" customWidth="1"/>
    <col min="11018" max="11265" width="8.85546875" style="1"/>
    <col min="11266" max="11266" width="12.42578125" style="1" customWidth="1"/>
    <col min="11267" max="11273" width="11.7109375" style="1" customWidth="1"/>
    <col min="11274" max="11521" width="8.85546875" style="1"/>
    <col min="11522" max="11522" width="12.42578125" style="1" customWidth="1"/>
    <col min="11523" max="11529" width="11.7109375" style="1" customWidth="1"/>
    <col min="11530" max="11777" width="8.85546875" style="1"/>
    <col min="11778" max="11778" width="12.42578125" style="1" customWidth="1"/>
    <col min="11779" max="11785" width="11.7109375" style="1" customWidth="1"/>
    <col min="11786" max="12033" width="8.85546875" style="1"/>
    <col min="12034" max="12034" width="12.42578125" style="1" customWidth="1"/>
    <col min="12035" max="12041" width="11.7109375" style="1" customWidth="1"/>
    <col min="12042" max="12289" width="8.85546875" style="1"/>
    <col min="12290" max="12290" width="12.42578125" style="1" customWidth="1"/>
    <col min="12291" max="12297" width="11.7109375" style="1" customWidth="1"/>
    <col min="12298" max="12545" width="8.85546875" style="1"/>
    <col min="12546" max="12546" width="12.42578125" style="1" customWidth="1"/>
    <col min="12547" max="12553" width="11.7109375" style="1" customWidth="1"/>
    <col min="12554" max="12801" width="8.85546875" style="1"/>
    <col min="12802" max="12802" width="12.42578125" style="1" customWidth="1"/>
    <col min="12803" max="12809" width="11.7109375" style="1" customWidth="1"/>
    <col min="12810" max="13057" width="8.85546875" style="1"/>
    <col min="13058" max="13058" width="12.42578125" style="1" customWidth="1"/>
    <col min="13059" max="13065" width="11.7109375" style="1" customWidth="1"/>
    <col min="13066" max="13313" width="8.85546875" style="1"/>
    <col min="13314" max="13314" width="12.42578125" style="1" customWidth="1"/>
    <col min="13315" max="13321" width="11.7109375" style="1" customWidth="1"/>
    <col min="13322" max="13569" width="8.85546875" style="1"/>
    <col min="13570" max="13570" width="12.42578125" style="1" customWidth="1"/>
    <col min="13571" max="13577" width="11.7109375" style="1" customWidth="1"/>
    <col min="13578" max="13825" width="8.85546875" style="1"/>
    <col min="13826" max="13826" width="12.42578125" style="1" customWidth="1"/>
    <col min="13827" max="13833" width="11.7109375" style="1" customWidth="1"/>
    <col min="13834" max="14081" width="8.85546875" style="1"/>
    <col min="14082" max="14082" width="12.42578125" style="1" customWidth="1"/>
    <col min="14083" max="14089" width="11.7109375" style="1" customWidth="1"/>
    <col min="14090" max="14337" width="8.85546875" style="1"/>
    <col min="14338" max="14338" width="12.42578125" style="1" customWidth="1"/>
    <col min="14339" max="14345" width="11.7109375" style="1" customWidth="1"/>
    <col min="14346" max="14593" width="8.85546875" style="1"/>
    <col min="14594" max="14594" width="12.42578125" style="1" customWidth="1"/>
    <col min="14595" max="14601" width="11.7109375" style="1" customWidth="1"/>
    <col min="14602" max="14849" width="8.85546875" style="1"/>
    <col min="14850" max="14850" width="12.42578125" style="1" customWidth="1"/>
    <col min="14851" max="14857" width="11.7109375" style="1" customWidth="1"/>
    <col min="14858" max="15105" width="8.85546875" style="1"/>
    <col min="15106" max="15106" width="12.42578125" style="1" customWidth="1"/>
    <col min="15107" max="15113" width="11.7109375" style="1" customWidth="1"/>
    <col min="15114" max="15361" width="8.85546875" style="1"/>
    <col min="15362" max="15362" width="12.42578125" style="1" customWidth="1"/>
    <col min="15363" max="15369" width="11.7109375" style="1" customWidth="1"/>
    <col min="15370" max="15617" width="8.85546875" style="1"/>
    <col min="15618" max="15618" width="12.42578125" style="1" customWidth="1"/>
    <col min="15619" max="15625" width="11.7109375" style="1" customWidth="1"/>
    <col min="15626" max="15873" width="8.85546875" style="1"/>
    <col min="15874" max="15874" width="12.42578125" style="1" customWidth="1"/>
    <col min="15875" max="15881" width="11.7109375" style="1" customWidth="1"/>
    <col min="15882" max="16129" width="8.85546875" style="1"/>
    <col min="16130" max="16130" width="12.42578125" style="1" customWidth="1"/>
    <col min="16131" max="16137" width="11.7109375" style="1" customWidth="1"/>
    <col min="16138" max="16384" width="8.85546875" style="1"/>
  </cols>
  <sheetData>
    <row r="1" spans="1:9" ht="13.5" thickBot="1" x14ac:dyDescent="0.25">
      <c r="A1" s="10"/>
      <c r="C1" s="10"/>
      <c r="D1" s="10"/>
      <c r="E1" s="10"/>
      <c r="F1" s="10"/>
      <c r="G1" s="10"/>
      <c r="H1" s="10"/>
      <c r="I1" s="10"/>
    </row>
    <row r="2" spans="1:9" ht="12.75" customHeight="1" thickBot="1" x14ac:dyDescent="0.25">
      <c r="A2" s="10"/>
      <c r="B2" s="515" t="s">
        <v>19</v>
      </c>
      <c r="C2" s="516"/>
      <c r="D2" s="17"/>
      <c r="E2" s="17"/>
      <c r="F2" s="17"/>
      <c r="G2" s="17"/>
      <c r="H2" s="517" t="s">
        <v>13</v>
      </c>
      <c r="I2" s="518"/>
    </row>
    <row r="3" spans="1:9" ht="12.75" customHeight="1" thickBot="1" x14ac:dyDescent="0.25">
      <c r="A3" s="10"/>
      <c r="B3" s="519" t="s">
        <v>20</v>
      </c>
      <c r="C3" s="520"/>
      <c r="D3" s="520"/>
      <c r="E3" s="520"/>
      <c r="F3" s="520"/>
      <c r="G3" s="520"/>
      <c r="H3" s="520"/>
      <c r="I3" s="521"/>
    </row>
    <row r="4" spans="1:9" ht="18" customHeight="1" x14ac:dyDescent="0.2">
      <c r="A4" s="10"/>
      <c r="B4" s="331" t="s">
        <v>21</v>
      </c>
      <c r="C4" s="522" t="s">
        <v>22</v>
      </c>
      <c r="D4" s="523"/>
      <c r="E4" s="523"/>
      <c r="F4" s="523"/>
      <c r="G4" s="523"/>
      <c r="H4" s="523"/>
      <c r="I4" s="524"/>
    </row>
    <row r="5" spans="1:9" ht="18" customHeight="1" x14ac:dyDescent="0.2">
      <c r="A5" s="10"/>
      <c r="B5" s="332" t="s">
        <v>23</v>
      </c>
      <c r="C5" s="509" t="s">
        <v>24</v>
      </c>
      <c r="D5" s="509"/>
      <c r="E5" s="509"/>
      <c r="F5" s="509"/>
      <c r="G5" s="509"/>
      <c r="H5" s="509"/>
      <c r="I5" s="510"/>
    </row>
    <row r="6" spans="1:9" ht="18" customHeight="1" x14ac:dyDescent="0.2">
      <c r="A6" s="10"/>
      <c r="B6" s="332">
        <v>1</v>
      </c>
      <c r="C6" s="509" t="s">
        <v>25</v>
      </c>
      <c r="D6" s="509"/>
      <c r="E6" s="509"/>
      <c r="F6" s="509"/>
      <c r="G6" s="509"/>
      <c r="H6" s="509"/>
      <c r="I6" s="510"/>
    </row>
    <row r="7" spans="1:9" ht="18" customHeight="1" x14ac:dyDescent="0.2">
      <c r="A7" s="10"/>
      <c r="B7" s="332">
        <v>2</v>
      </c>
      <c r="C7" s="511" t="s">
        <v>184</v>
      </c>
      <c r="D7" s="511"/>
      <c r="E7" s="511"/>
      <c r="F7" s="511"/>
      <c r="G7" s="511"/>
      <c r="H7" s="511"/>
      <c r="I7" s="512"/>
    </row>
    <row r="8" spans="1:9" ht="18" customHeight="1" thickBot="1" x14ac:dyDescent="0.25">
      <c r="A8" s="10"/>
      <c r="B8" s="332">
        <v>3</v>
      </c>
      <c r="C8" s="534" t="s">
        <v>1059</v>
      </c>
      <c r="D8" s="535"/>
      <c r="E8" s="535"/>
      <c r="F8" s="535"/>
      <c r="G8" s="535"/>
      <c r="H8" s="535"/>
      <c r="I8" s="536"/>
    </row>
    <row r="9" spans="1:9" ht="18" customHeight="1" x14ac:dyDescent="0.2">
      <c r="A9" s="10"/>
      <c r="B9" s="332">
        <v>4</v>
      </c>
      <c r="C9" s="513" t="s">
        <v>790</v>
      </c>
      <c r="D9" s="514"/>
      <c r="E9" s="514"/>
      <c r="F9" s="514"/>
      <c r="G9" s="525" t="s">
        <v>883</v>
      </c>
      <c r="H9" s="526"/>
      <c r="I9" s="527"/>
    </row>
    <row r="10" spans="1:9" ht="18" customHeight="1" x14ac:dyDescent="0.2">
      <c r="A10" s="10"/>
      <c r="B10" s="332">
        <v>5</v>
      </c>
      <c r="C10" s="513" t="s">
        <v>250</v>
      </c>
      <c r="D10" s="514"/>
      <c r="E10" s="514"/>
      <c r="F10" s="514"/>
      <c r="G10" s="528"/>
      <c r="H10" s="529"/>
      <c r="I10" s="530"/>
    </row>
    <row r="11" spans="1:9" ht="18" customHeight="1" x14ac:dyDescent="0.2">
      <c r="A11" s="10"/>
      <c r="B11" s="332">
        <v>6</v>
      </c>
      <c r="C11" s="513" t="s">
        <v>26</v>
      </c>
      <c r="D11" s="514"/>
      <c r="E11" s="514"/>
      <c r="F11" s="514"/>
      <c r="G11" s="528"/>
      <c r="H11" s="529"/>
      <c r="I11" s="530"/>
    </row>
    <row r="12" spans="1:9" ht="18" customHeight="1" thickBot="1" x14ac:dyDescent="0.25">
      <c r="A12" s="10"/>
      <c r="B12" s="332">
        <v>7</v>
      </c>
      <c r="C12" s="513" t="s">
        <v>262</v>
      </c>
      <c r="D12" s="514"/>
      <c r="E12" s="514"/>
      <c r="F12" s="514"/>
      <c r="G12" s="531"/>
      <c r="H12" s="532"/>
      <c r="I12" s="533"/>
    </row>
    <row r="13" spans="1:9" ht="18" customHeight="1" x14ac:dyDescent="0.2">
      <c r="A13" s="10"/>
      <c r="B13" s="332">
        <v>8</v>
      </c>
      <c r="C13" s="509" t="s">
        <v>27</v>
      </c>
      <c r="D13" s="509"/>
      <c r="E13" s="509"/>
      <c r="F13" s="509"/>
      <c r="G13" s="544"/>
      <c r="H13" s="544"/>
      <c r="I13" s="545"/>
    </row>
    <row r="14" spans="1:9" ht="18" customHeight="1" x14ac:dyDescent="0.2">
      <c r="A14" s="10"/>
      <c r="B14" s="332">
        <v>9</v>
      </c>
      <c r="C14" s="509" t="s">
        <v>29</v>
      </c>
      <c r="D14" s="509"/>
      <c r="E14" s="509"/>
      <c r="F14" s="509"/>
      <c r="G14" s="509"/>
      <c r="H14" s="509"/>
      <c r="I14" s="510"/>
    </row>
    <row r="15" spans="1:9" ht="18" customHeight="1" x14ac:dyDescent="0.2">
      <c r="A15" s="10"/>
      <c r="B15" s="332">
        <v>10</v>
      </c>
      <c r="C15" s="509" t="s">
        <v>260</v>
      </c>
      <c r="D15" s="509"/>
      <c r="E15" s="509"/>
      <c r="F15" s="509"/>
      <c r="G15" s="509"/>
      <c r="H15" s="509"/>
      <c r="I15" s="510"/>
    </row>
    <row r="16" spans="1:9" ht="18" customHeight="1" x14ac:dyDescent="0.2">
      <c r="A16" s="10"/>
      <c r="B16" s="332">
        <v>11</v>
      </c>
      <c r="C16" s="509" t="s">
        <v>28</v>
      </c>
      <c r="D16" s="509"/>
      <c r="E16" s="509"/>
      <c r="F16" s="509"/>
      <c r="G16" s="509"/>
      <c r="H16" s="509"/>
      <c r="I16" s="510"/>
    </row>
    <row r="17" spans="1:9" ht="18" customHeight="1" x14ac:dyDescent="0.2">
      <c r="A17" s="10"/>
      <c r="B17" s="332">
        <v>12</v>
      </c>
      <c r="C17" s="513" t="s">
        <v>30</v>
      </c>
      <c r="D17" s="514"/>
      <c r="E17" s="514"/>
      <c r="F17" s="514"/>
      <c r="G17" s="514"/>
      <c r="H17" s="514"/>
      <c r="I17" s="543"/>
    </row>
    <row r="18" spans="1:9" ht="15" customHeight="1" x14ac:dyDescent="0.2">
      <c r="A18" s="10"/>
      <c r="B18" s="537" t="s">
        <v>18</v>
      </c>
      <c r="C18" s="538"/>
      <c r="D18" s="538"/>
      <c r="E18" s="538"/>
      <c r="F18" s="538"/>
      <c r="G18" s="538"/>
      <c r="H18" s="538"/>
      <c r="I18" s="539"/>
    </row>
    <row r="19" spans="1:9" ht="12.75" customHeight="1" thickBot="1" x14ac:dyDescent="0.25">
      <c r="A19" s="10"/>
      <c r="B19" s="540"/>
      <c r="C19" s="541"/>
      <c r="D19" s="541"/>
      <c r="E19" s="541"/>
      <c r="F19" s="541"/>
      <c r="G19" s="541"/>
      <c r="H19" s="541"/>
      <c r="I19" s="542"/>
    </row>
  </sheetData>
  <mergeCells count="19">
    <mergeCell ref="C16:I16"/>
    <mergeCell ref="C12:F12"/>
    <mergeCell ref="G9:I12"/>
    <mergeCell ref="C8:I8"/>
    <mergeCell ref="B18:I19"/>
    <mergeCell ref="C17:I17"/>
    <mergeCell ref="C13:I13"/>
    <mergeCell ref="C14:I14"/>
    <mergeCell ref="C15:I15"/>
    <mergeCell ref="B2:C2"/>
    <mergeCell ref="H2:I2"/>
    <mergeCell ref="B3:I3"/>
    <mergeCell ref="C4:I4"/>
    <mergeCell ref="C5:I5"/>
    <mergeCell ref="C6:I6"/>
    <mergeCell ref="C7:I7"/>
    <mergeCell ref="C9:F9"/>
    <mergeCell ref="C10:F10"/>
    <mergeCell ref="C11:F11"/>
  </mergeCells>
  <hyperlinks>
    <hyperlink ref="B4" location="'General Instructions'!A1" display="I"/>
    <hyperlink ref="B5" location="Definitions!A1" display="II"/>
    <hyperlink ref="B6" location="'1a'!A1" display="'1a'!A1"/>
    <hyperlink ref="B7" location="'2a'!A1" display="'2a'!A1"/>
    <hyperlink ref="B8" location="'3a'!A1" display="'3a'!A1"/>
    <hyperlink ref="B9" location="'4a'!A1" display="'4a'!A1"/>
    <hyperlink ref="B10" location="'5'!A1" display="'5'!A1"/>
    <hyperlink ref="B11" location="'6'!A1" display="'6'!A1"/>
    <hyperlink ref="B12" location="'7'!A1" display="'7'!A1"/>
    <hyperlink ref="B13" location="'8'!A1" display="'8'!A1"/>
    <hyperlink ref="B14" location="'9'!A1" display="'9'!A1"/>
    <hyperlink ref="B15" location="'10'!A1" display="'10'!A1"/>
    <hyperlink ref="B16" location="'11'!A1" display="'11'!A1"/>
    <hyperlink ref="B17" location="'12'!A1" display="'12'!A1"/>
    <hyperlink ref="H2:I2" location="'General Instructions'!A1" display="Next Page"/>
    <hyperlink ref="B2:C2" location="'Cover Page'!A1" display="Previous Page"/>
  </hyperlinks>
  <pageMargins left="0.7" right="0.7" top="0.75" bottom="0.75" header="0.3" footer="0.3"/>
  <pageSetup orientation="landscape" cellComments="atEnd"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2"/>
  <sheetViews>
    <sheetView showGridLines="0" workbookViewId="0"/>
  </sheetViews>
  <sheetFormatPr defaultRowHeight="12.75" x14ac:dyDescent="0.2"/>
  <cols>
    <col min="1" max="1" width="9.140625" style="25"/>
    <col min="2" max="2" width="3.85546875" style="25" customWidth="1"/>
    <col min="3" max="3" width="3" style="25" customWidth="1"/>
    <col min="4" max="4" width="13.7109375" style="25" customWidth="1"/>
    <col min="5" max="5" width="35.140625" style="25" customWidth="1"/>
    <col min="6" max="9" width="13.140625" style="25" customWidth="1"/>
    <col min="10" max="16384" width="9.140625" style="25"/>
  </cols>
  <sheetData>
    <row r="1" spans="1:9" ht="13.5" thickBot="1" x14ac:dyDescent="0.25">
      <c r="A1" s="4"/>
      <c r="B1" s="4"/>
      <c r="C1" s="4"/>
      <c r="D1" s="4"/>
      <c r="E1" s="4"/>
      <c r="F1" s="4"/>
      <c r="G1" s="4"/>
      <c r="H1" s="4"/>
      <c r="I1" s="4"/>
    </row>
    <row r="2" spans="1:9" s="319" customFormat="1" ht="15.75" customHeight="1" thickBot="1" x14ac:dyDescent="0.3">
      <c r="A2" s="310"/>
      <c r="B2" s="686" t="s">
        <v>19</v>
      </c>
      <c r="C2" s="687"/>
      <c r="D2" s="687"/>
      <c r="E2" s="316"/>
      <c r="F2" s="316"/>
      <c r="G2" s="316"/>
      <c r="H2" s="308"/>
      <c r="I2" s="311" t="s">
        <v>13</v>
      </c>
    </row>
    <row r="3" spans="1:9" ht="13.5" thickBot="1" x14ac:dyDescent="0.25">
      <c r="A3" s="4"/>
      <c r="B3" s="1258" t="s">
        <v>782</v>
      </c>
      <c r="C3" s="1259"/>
      <c r="D3" s="1259"/>
      <c r="E3" s="1259"/>
      <c r="F3" s="1259"/>
      <c r="G3" s="1259"/>
      <c r="H3" s="1259"/>
      <c r="I3" s="1260"/>
    </row>
    <row r="4" spans="1:9" ht="131.25" customHeight="1" thickBot="1" x14ac:dyDescent="0.25">
      <c r="A4" s="4"/>
      <c r="B4" s="1261" t="s">
        <v>1148</v>
      </c>
      <c r="C4" s="1226"/>
      <c r="D4" s="1226"/>
      <c r="E4" s="1226"/>
      <c r="F4" s="1226"/>
      <c r="G4" s="1226"/>
      <c r="H4" s="1226"/>
      <c r="I4" s="1262"/>
    </row>
    <row r="5" spans="1:9" ht="15" customHeight="1" x14ac:dyDescent="0.2">
      <c r="A5" s="4"/>
      <c r="B5" s="1263" t="s">
        <v>235</v>
      </c>
      <c r="C5" s="1264"/>
      <c r="D5" s="1264"/>
      <c r="E5" s="1265"/>
      <c r="F5" s="1266"/>
      <c r="G5" s="1267"/>
      <c r="H5" s="1268"/>
      <c r="I5" s="1269"/>
    </row>
    <row r="6" spans="1:9" ht="13.5" thickBot="1" x14ac:dyDescent="0.25">
      <c r="A6" s="4"/>
      <c r="B6" s="1270" t="s">
        <v>214</v>
      </c>
      <c r="C6" s="1271"/>
      <c r="D6" s="1271"/>
      <c r="E6" s="1272"/>
      <c r="F6" s="1273"/>
      <c r="G6" s="1274"/>
      <c r="H6" s="1275"/>
      <c r="I6" s="1276"/>
    </row>
    <row r="7" spans="1:9" x14ac:dyDescent="0.2">
      <c r="A7" s="4"/>
      <c r="B7" s="1285" t="s">
        <v>121</v>
      </c>
      <c r="C7" s="1277" t="s">
        <v>234</v>
      </c>
      <c r="D7" s="1277"/>
      <c r="E7" s="1278"/>
      <c r="F7" s="74">
        <v>2010</v>
      </c>
      <c r="G7" s="74">
        <v>2011</v>
      </c>
      <c r="H7" s="75">
        <v>2012</v>
      </c>
      <c r="I7" s="76" t="s">
        <v>211</v>
      </c>
    </row>
    <row r="8" spans="1:9" ht="15.75" customHeight="1" thickBot="1" x14ac:dyDescent="0.25">
      <c r="A8" s="4"/>
      <c r="B8" s="1286"/>
      <c r="C8" s="245" t="s">
        <v>725</v>
      </c>
      <c r="D8" s="1279" t="s">
        <v>233</v>
      </c>
      <c r="E8" s="1280"/>
      <c r="F8" s="77"/>
      <c r="G8" s="77"/>
      <c r="H8" s="77"/>
      <c r="I8" s="78"/>
    </row>
    <row r="9" spans="1:9" ht="15" customHeight="1" x14ac:dyDescent="0.2">
      <c r="A9" s="4"/>
      <c r="B9" s="1286"/>
      <c r="C9" s="246" t="s">
        <v>726</v>
      </c>
      <c r="D9" s="1281" t="s">
        <v>836</v>
      </c>
      <c r="E9" s="1282"/>
      <c r="F9" s="79"/>
      <c r="G9" s="79"/>
      <c r="H9" s="79"/>
      <c r="I9" s="80"/>
    </row>
    <row r="10" spans="1:9" ht="15" customHeight="1" x14ac:dyDescent="0.2">
      <c r="A10" s="4"/>
      <c r="B10" s="1286"/>
      <c r="C10" s="246" t="s">
        <v>785</v>
      </c>
      <c r="D10" s="1222" t="s">
        <v>837</v>
      </c>
      <c r="E10" s="1223"/>
      <c r="F10" s="79"/>
      <c r="G10" s="79"/>
      <c r="H10" s="79"/>
      <c r="I10" s="80"/>
    </row>
    <row r="11" spans="1:9" ht="15" customHeight="1" x14ac:dyDescent="0.2">
      <c r="A11" s="4"/>
      <c r="B11" s="1286"/>
      <c r="C11" s="246" t="s">
        <v>727</v>
      </c>
      <c r="D11" s="1223" t="s">
        <v>838</v>
      </c>
      <c r="E11" s="1224"/>
      <c r="F11" s="79"/>
      <c r="G11" s="79"/>
      <c r="H11" s="79"/>
      <c r="I11" s="80"/>
    </row>
    <row r="12" spans="1:9" ht="15" customHeight="1" x14ac:dyDescent="0.2">
      <c r="A12" s="4"/>
      <c r="B12" s="1286"/>
      <c r="C12" s="246" t="s">
        <v>728</v>
      </c>
      <c r="D12" s="1223" t="s">
        <v>839</v>
      </c>
      <c r="E12" s="1224"/>
      <c r="F12" s="79"/>
      <c r="G12" s="79"/>
      <c r="H12" s="79"/>
      <c r="I12" s="80"/>
    </row>
    <row r="13" spans="1:9" ht="15" customHeight="1" x14ac:dyDescent="0.2">
      <c r="A13" s="4"/>
      <c r="B13" s="1286"/>
      <c r="C13" s="246" t="s">
        <v>729</v>
      </c>
      <c r="D13" s="1222" t="s">
        <v>840</v>
      </c>
      <c r="E13" s="1223"/>
      <c r="F13" s="79"/>
      <c r="G13" s="79"/>
      <c r="H13" s="79"/>
      <c r="I13" s="80"/>
    </row>
    <row r="14" spans="1:9" ht="15" customHeight="1" x14ac:dyDescent="0.2">
      <c r="A14" s="4"/>
      <c r="B14" s="1286"/>
      <c r="C14" s="246" t="s">
        <v>730</v>
      </c>
      <c r="D14" s="110" t="s">
        <v>841</v>
      </c>
      <c r="E14" s="81"/>
      <c r="F14" s="79"/>
      <c r="G14" s="79"/>
      <c r="H14" s="79"/>
      <c r="I14" s="80"/>
    </row>
    <row r="15" spans="1:9" ht="27.75" customHeight="1" x14ac:dyDescent="0.2">
      <c r="A15" s="4"/>
      <c r="B15" s="1286"/>
      <c r="C15" s="247" t="s">
        <v>731</v>
      </c>
      <c r="D15" s="1283" t="s">
        <v>846</v>
      </c>
      <c r="E15" s="1284"/>
      <c r="F15" s="79"/>
      <c r="G15" s="79"/>
      <c r="H15" s="79"/>
      <c r="I15" s="80"/>
    </row>
    <row r="16" spans="1:9" ht="15" customHeight="1" x14ac:dyDescent="0.2">
      <c r="A16" s="4"/>
      <c r="B16" s="1286"/>
      <c r="C16" s="82" t="s">
        <v>733</v>
      </c>
      <c r="D16" s="83" t="s">
        <v>196</v>
      </c>
      <c r="E16" s="84" t="s">
        <v>1103</v>
      </c>
      <c r="F16" s="79"/>
      <c r="G16" s="79"/>
      <c r="H16" s="79"/>
      <c r="I16" s="80"/>
    </row>
    <row r="17" spans="1:10" ht="15.75" customHeight="1" thickBot="1" x14ac:dyDescent="0.25">
      <c r="A17" s="4"/>
      <c r="B17" s="1286"/>
      <c r="C17" s="85" t="s">
        <v>732</v>
      </c>
      <c r="D17" s="86" t="s">
        <v>196</v>
      </c>
      <c r="E17" s="87" t="s">
        <v>1103</v>
      </c>
      <c r="F17" s="99"/>
      <c r="G17" s="99"/>
      <c r="H17" s="99"/>
      <c r="I17" s="100"/>
    </row>
    <row r="18" spans="1:10" ht="15.75" customHeight="1" thickBot="1" x14ac:dyDescent="0.25">
      <c r="A18" s="4"/>
      <c r="B18" s="1287"/>
      <c r="C18" s="1228" t="s">
        <v>848</v>
      </c>
      <c r="D18" s="1229"/>
      <c r="E18" s="1229"/>
      <c r="F18" s="465">
        <f>F17+F16+F15+F14+F13+F12+F11+F10+F9</f>
        <v>0</v>
      </c>
      <c r="G18" s="465">
        <f>G17+G16+G15+G14+G13+G12+G11+G10+G9</f>
        <v>0</v>
      </c>
      <c r="H18" s="465">
        <f>H17+H16+H15+H14+H13+H12+H11+H10+H9</f>
        <v>0</v>
      </c>
      <c r="I18" s="466">
        <f>I17+I16+I15+I14+I13+I12+I11+I10+I9</f>
        <v>0</v>
      </c>
    </row>
    <row r="19" spans="1:10" ht="30" customHeight="1" thickBot="1" x14ac:dyDescent="0.25">
      <c r="A19" s="4"/>
      <c r="B19" s="88" t="s">
        <v>122</v>
      </c>
      <c r="C19" s="1225" t="s">
        <v>1184</v>
      </c>
      <c r="D19" s="1226"/>
      <c r="E19" s="1226"/>
      <c r="F19" s="1226"/>
      <c r="G19" s="1226"/>
      <c r="H19" s="261"/>
      <c r="I19" s="266"/>
    </row>
    <row r="20" spans="1:10" ht="22.5" customHeight="1" thickBot="1" x14ac:dyDescent="0.25">
      <c r="A20" s="10"/>
      <c r="B20" s="51" t="s">
        <v>167</v>
      </c>
      <c r="C20" s="967" t="s">
        <v>194</v>
      </c>
      <c r="D20" s="968"/>
      <c r="E20" s="968"/>
      <c r="F20" s="968"/>
      <c r="G20" s="969"/>
      <c r="H20" s="264"/>
      <c r="I20" s="265"/>
      <c r="J20" s="40"/>
    </row>
    <row r="21" spans="1:10" ht="29.25" customHeight="1" x14ac:dyDescent="0.2">
      <c r="A21" s="10"/>
      <c r="B21" s="1115" t="s">
        <v>734</v>
      </c>
      <c r="C21" s="1060" t="s">
        <v>1030</v>
      </c>
      <c r="D21" s="954"/>
      <c r="E21" s="954"/>
      <c r="F21" s="954"/>
      <c r="G21" s="1227"/>
      <c r="H21" s="403"/>
      <c r="I21" s="402"/>
      <c r="J21" s="40"/>
    </row>
    <row r="22" spans="1:10" ht="22.5" customHeight="1" thickBot="1" x14ac:dyDescent="0.25">
      <c r="A22" s="10"/>
      <c r="B22" s="962"/>
      <c r="C22" s="1019"/>
      <c r="D22" s="1020"/>
      <c r="E22" s="1020"/>
      <c r="F22" s="1020"/>
      <c r="G22" s="1020"/>
      <c r="H22" s="1020"/>
      <c r="I22" s="1021"/>
      <c r="J22" s="40"/>
    </row>
    <row r="23" spans="1:10" ht="35.25" customHeight="1" x14ac:dyDescent="0.2">
      <c r="B23" s="1246" t="s">
        <v>735</v>
      </c>
      <c r="C23" s="1249" t="s">
        <v>1185</v>
      </c>
      <c r="D23" s="1250"/>
      <c r="E23" s="1250"/>
      <c r="F23" s="1250"/>
      <c r="G23" s="1250"/>
      <c r="H23" s="1250"/>
      <c r="I23" s="1251"/>
    </row>
    <row r="24" spans="1:10" ht="15" customHeight="1" x14ac:dyDescent="0.2">
      <c r="B24" s="1247"/>
      <c r="C24" s="1252" t="s">
        <v>232</v>
      </c>
      <c r="D24" s="1253"/>
      <c r="E24" s="1254"/>
      <c r="F24" s="1255" t="s">
        <v>231</v>
      </c>
      <c r="G24" s="1256"/>
      <c r="H24" s="1256"/>
      <c r="I24" s="1257"/>
    </row>
    <row r="25" spans="1:10" x14ac:dyDescent="0.2">
      <c r="B25" s="1247"/>
      <c r="C25" s="152">
        <v>1</v>
      </c>
      <c r="D25" s="1220"/>
      <c r="E25" s="1221"/>
      <c r="F25" s="1220"/>
      <c r="G25" s="1221"/>
      <c r="H25" s="1221"/>
      <c r="I25" s="1236"/>
    </row>
    <row r="26" spans="1:10" x14ac:dyDescent="0.2">
      <c r="B26" s="1247"/>
      <c r="C26" s="153">
        <v>2</v>
      </c>
      <c r="D26" s="1220"/>
      <c r="E26" s="1221"/>
      <c r="F26" s="1220"/>
      <c r="G26" s="1221"/>
      <c r="H26" s="1221"/>
      <c r="I26" s="1236"/>
    </row>
    <row r="27" spans="1:10" x14ac:dyDescent="0.2">
      <c r="B27" s="1247"/>
      <c r="C27" s="152">
        <v>3</v>
      </c>
      <c r="D27" s="1220"/>
      <c r="E27" s="1221"/>
      <c r="F27" s="1220"/>
      <c r="G27" s="1221"/>
      <c r="H27" s="1221"/>
      <c r="I27" s="1236"/>
    </row>
    <row r="28" spans="1:10" x14ac:dyDescent="0.2">
      <c r="B28" s="1247"/>
      <c r="C28" s="152">
        <v>4</v>
      </c>
      <c r="D28" s="1220"/>
      <c r="E28" s="1221"/>
      <c r="F28" s="1220"/>
      <c r="G28" s="1221"/>
      <c r="H28" s="1221"/>
      <c r="I28" s="1236"/>
    </row>
    <row r="29" spans="1:10" ht="13.5" thickBot="1" x14ac:dyDescent="0.25">
      <c r="B29" s="1248"/>
      <c r="C29" s="243">
        <v>5</v>
      </c>
      <c r="D29" s="1237"/>
      <c r="E29" s="1238"/>
      <c r="F29" s="1237"/>
      <c r="G29" s="1238"/>
      <c r="H29" s="1238"/>
      <c r="I29" s="1239"/>
    </row>
    <row r="30" spans="1:10" ht="33" customHeight="1" thickBot="1" x14ac:dyDescent="0.25">
      <c r="A30" s="4"/>
      <c r="B30" s="1240" t="s">
        <v>109</v>
      </c>
      <c r="C30" s="1241"/>
      <c r="D30" s="1242"/>
      <c r="E30" s="1243"/>
      <c r="F30" s="1244"/>
      <c r="G30" s="1244"/>
      <c r="H30" s="1244"/>
      <c r="I30" s="1245"/>
    </row>
    <row r="31" spans="1:10" ht="12" customHeight="1" x14ac:dyDescent="0.2">
      <c r="B31" s="1230" t="s">
        <v>18</v>
      </c>
      <c r="C31" s="1231"/>
      <c r="D31" s="1231"/>
      <c r="E31" s="1231"/>
      <c r="F31" s="1231"/>
      <c r="G31" s="1231"/>
      <c r="H31" s="1231"/>
      <c r="I31" s="1232"/>
    </row>
    <row r="32" spans="1:10" ht="12" customHeight="1" thickBot="1" x14ac:dyDescent="0.25">
      <c r="B32" s="1233"/>
      <c r="C32" s="1234"/>
      <c r="D32" s="1234"/>
      <c r="E32" s="1234"/>
      <c r="F32" s="1234"/>
      <c r="G32" s="1234"/>
      <c r="H32" s="1234"/>
      <c r="I32" s="1235"/>
    </row>
  </sheetData>
  <mergeCells count="41">
    <mergeCell ref="B21:B22"/>
    <mergeCell ref="C22:I22"/>
    <mergeCell ref="B2:D2"/>
    <mergeCell ref="B3:I3"/>
    <mergeCell ref="B4:I4"/>
    <mergeCell ref="B5:E5"/>
    <mergeCell ref="F5:G5"/>
    <mergeCell ref="H5:I5"/>
    <mergeCell ref="B6:E6"/>
    <mergeCell ref="F6:G6"/>
    <mergeCell ref="H6:I6"/>
    <mergeCell ref="C7:E7"/>
    <mergeCell ref="D8:E8"/>
    <mergeCell ref="D9:E9"/>
    <mergeCell ref="D15:E15"/>
    <mergeCell ref="B7:B18"/>
    <mergeCell ref="B31:I32"/>
    <mergeCell ref="F27:I27"/>
    <mergeCell ref="D28:E28"/>
    <mergeCell ref="F28:I28"/>
    <mergeCell ref="D29:E29"/>
    <mergeCell ref="F29:I29"/>
    <mergeCell ref="B30:D30"/>
    <mergeCell ref="E30:I30"/>
    <mergeCell ref="B23:B29"/>
    <mergeCell ref="C23:I23"/>
    <mergeCell ref="D27:E27"/>
    <mergeCell ref="C24:E24"/>
    <mergeCell ref="F24:I24"/>
    <mergeCell ref="F26:I26"/>
    <mergeCell ref="D25:E25"/>
    <mergeCell ref="F25:I25"/>
    <mergeCell ref="D26:E26"/>
    <mergeCell ref="C20:G20"/>
    <mergeCell ref="D10:E10"/>
    <mergeCell ref="D11:E11"/>
    <mergeCell ref="D12:E12"/>
    <mergeCell ref="D13:E13"/>
    <mergeCell ref="C19:G19"/>
    <mergeCell ref="C21:G21"/>
    <mergeCell ref="C18:E18"/>
  </mergeCells>
  <conditionalFormatting sqref="F18:I18">
    <cfRule type="cellIs" dxfId="5" priority="1" stopIfTrue="1" operator="notEqual">
      <formula>1</formula>
    </cfRule>
    <cfRule type="expression" dxfId="4" priority="2">
      <formula>1</formula>
    </cfRule>
  </conditionalFormatting>
  <dataValidations count="1">
    <dataValidation type="whole" operator="greaterThanOrEqual" allowBlank="1" showInputMessage="1" showErrorMessage="1" sqref="F8:I8">
      <formula1>0</formula1>
    </dataValidation>
  </dataValidations>
  <hyperlinks>
    <hyperlink ref="B2:D2" location="'8'!A1" display="Previous Page"/>
    <hyperlink ref="I2" location="'10'!A1" display="Next Page"/>
  </hyperlinks>
  <pageMargins left="0.7" right="0.7" top="0.75" bottom="0.75" header="0.3" footer="0.3"/>
  <pageSetup scale="77" orientation="portrait" r:id="rId1"/>
  <extLst>
    <ext xmlns:x14="http://schemas.microsoft.com/office/spreadsheetml/2009/9/main" uri="{CCE6A557-97BC-4b89-ADB6-D9C93CAAB3DF}">
      <x14:dataValidations xmlns:xm="http://schemas.microsoft.com/office/excel/2006/main" count="6">
        <x14:dataValidation type="list" operator="greaterThanOrEqual" allowBlank="1" showInputMessage="1" showErrorMessage="1">
          <x14:formula1>
            <xm:f>Lists!$M$1:$M$101</xm:f>
          </x14:formula1>
          <xm:sqref>H19 F9:I17</xm:sqref>
        </x14:dataValidation>
        <x14:dataValidation type="list" allowBlank="1" showInputMessage="1" showErrorMessage="1">
          <x14:formula1>
            <xm:f>Lists!$C$1:$C$2</xm:f>
          </x14:formula1>
          <xm:sqref>F5:G5</xm:sqref>
        </x14:dataValidation>
        <x14:dataValidation type="list" allowBlank="1" showInputMessage="1" showErrorMessage="1">
          <x14:formula1>
            <xm:f>Lists!$T$1:$T$2</xm:f>
          </x14:formula1>
          <xm:sqref>F6:G6</xm:sqref>
        </x14:dataValidation>
        <x14:dataValidation type="list" allowBlank="1" showInputMessage="1" showErrorMessage="1">
          <x14:formula1>
            <xm:f>Lists!$AI$1:$AI$9</xm:f>
          </x14:formula1>
          <xm:sqref>D25:E29</xm:sqref>
        </x14:dataValidation>
        <x14:dataValidation type="list" allowBlank="1" showInputMessage="1" showErrorMessage="1">
          <x14:formula1>
            <xm:f>Lists!$R$1:$R$3</xm:f>
          </x14:formula1>
          <xm:sqref>H20</xm:sqref>
        </x14:dataValidation>
        <x14:dataValidation type="list" allowBlank="1" showInputMessage="1" showErrorMessage="1">
          <x14:formula1>
            <xm:f>Lists!$BI$1:$BI$4</xm:f>
          </x14:formula1>
          <xm:sqref>H21</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27"/>
  <sheetViews>
    <sheetView showGridLines="0" workbookViewId="0"/>
  </sheetViews>
  <sheetFormatPr defaultRowHeight="12.75" x14ac:dyDescent="0.2"/>
  <cols>
    <col min="1" max="1" width="9.140625" style="25"/>
    <col min="2" max="2" width="4.28515625" style="25" customWidth="1"/>
    <col min="3" max="3" width="3.28515625" style="25" customWidth="1"/>
    <col min="4" max="4" width="12.28515625" style="25" customWidth="1"/>
    <col min="5" max="5" width="37.140625" style="25" customWidth="1"/>
    <col min="6" max="9" width="14.7109375" style="25" customWidth="1"/>
    <col min="10" max="16384" width="9.140625" style="25"/>
  </cols>
  <sheetData>
    <row r="1" spans="2:10" ht="13.5" thickBot="1" x14ac:dyDescent="0.25"/>
    <row r="2" spans="2:10" s="319" customFormat="1" ht="15" customHeight="1" x14ac:dyDescent="0.25">
      <c r="B2" s="912" t="s">
        <v>19</v>
      </c>
      <c r="C2" s="913"/>
      <c r="D2" s="913"/>
      <c r="E2" s="323"/>
      <c r="F2" s="323"/>
      <c r="G2" s="323"/>
      <c r="H2" s="327"/>
      <c r="I2" s="311" t="s">
        <v>13</v>
      </c>
      <c r="J2" s="328"/>
    </row>
    <row r="3" spans="2:10" ht="13.5" thickBot="1" x14ac:dyDescent="0.25">
      <c r="B3" s="1335" t="s">
        <v>783</v>
      </c>
      <c r="C3" s="1336"/>
      <c r="D3" s="1336"/>
      <c r="E3" s="1336"/>
      <c r="F3" s="1336"/>
      <c r="G3" s="1336"/>
      <c r="H3" s="1336"/>
      <c r="I3" s="1337"/>
      <c r="J3" s="40"/>
    </row>
    <row r="4" spans="2:10" ht="101.25" customHeight="1" thickBot="1" x14ac:dyDescent="0.25">
      <c r="B4" s="1338" t="s">
        <v>1187</v>
      </c>
      <c r="C4" s="1339"/>
      <c r="D4" s="1339"/>
      <c r="E4" s="1339"/>
      <c r="F4" s="1339"/>
      <c r="G4" s="1339"/>
      <c r="H4" s="1339"/>
      <c r="I4" s="1340"/>
      <c r="J4" s="40"/>
    </row>
    <row r="5" spans="2:10" x14ac:dyDescent="0.2">
      <c r="B5" s="1341" t="s">
        <v>238</v>
      </c>
      <c r="C5" s="1342"/>
      <c r="D5" s="1342"/>
      <c r="E5" s="1343"/>
      <c r="F5" s="1344"/>
      <c r="G5" s="1344"/>
      <c r="H5" s="1344"/>
      <c r="I5" s="407"/>
      <c r="J5" s="40"/>
    </row>
    <row r="6" spans="2:10" ht="13.5" thickBot="1" x14ac:dyDescent="0.25">
      <c r="B6" s="1317" t="s">
        <v>237</v>
      </c>
      <c r="C6" s="1318"/>
      <c r="D6" s="1318"/>
      <c r="E6" s="1319"/>
      <c r="F6" s="1320"/>
      <c r="G6" s="1320"/>
      <c r="H6" s="1320"/>
      <c r="I6" s="71"/>
      <c r="J6" s="40"/>
    </row>
    <row r="7" spans="2:10" ht="15" customHeight="1" x14ac:dyDescent="0.2">
      <c r="B7" s="1327" t="s">
        <v>121</v>
      </c>
      <c r="C7" s="1324" t="s">
        <v>259</v>
      </c>
      <c r="D7" s="1324"/>
      <c r="E7" s="1324"/>
      <c r="F7" s="1321" t="s">
        <v>222</v>
      </c>
      <c r="G7" s="1322"/>
      <c r="H7" s="1322"/>
      <c r="I7" s="1323"/>
      <c r="J7" s="40"/>
    </row>
    <row r="8" spans="2:10" ht="20.25" customHeight="1" x14ac:dyDescent="0.2">
      <c r="B8" s="871"/>
      <c r="C8" s="1325"/>
      <c r="D8" s="1326"/>
      <c r="E8" s="1326"/>
      <c r="F8" s="41">
        <v>2010</v>
      </c>
      <c r="G8" s="41">
        <v>2011</v>
      </c>
      <c r="H8" s="41">
        <v>2012</v>
      </c>
      <c r="I8" s="72" t="s">
        <v>211</v>
      </c>
      <c r="J8" s="40"/>
    </row>
    <row r="9" spans="2:10" ht="18" customHeight="1" thickBot="1" x14ac:dyDescent="0.25">
      <c r="B9" s="871"/>
      <c r="C9" s="155" t="s">
        <v>725</v>
      </c>
      <c r="D9" s="1333" t="s">
        <v>236</v>
      </c>
      <c r="E9" s="1334"/>
      <c r="F9" s="35"/>
      <c r="G9" s="35"/>
      <c r="H9" s="35"/>
      <c r="I9" s="67"/>
      <c r="J9" s="40"/>
    </row>
    <row r="10" spans="2:10" ht="13.5" customHeight="1" x14ac:dyDescent="0.2">
      <c r="B10" s="871"/>
      <c r="C10" s="156" t="s">
        <v>726</v>
      </c>
      <c r="D10" s="1330" t="s">
        <v>842</v>
      </c>
      <c r="E10" s="1331"/>
      <c r="F10" s="101"/>
      <c r="G10" s="101"/>
      <c r="H10" s="101"/>
      <c r="I10" s="103"/>
      <c r="J10" s="40"/>
    </row>
    <row r="11" spans="2:10" ht="13.5" customHeight="1" x14ac:dyDescent="0.2">
      <c r="B11" s="871"/>
      <c r="C11" s="157" t="s">
        <v>785</v>
      </c>
      <c r="D11" s="1299" t="s">
        <v>843</v>
      </c>
      <c r="E11" s="1300"/>
      <c r="F11" s="32"/>
      <c r="G11" s="32"/>
      <c r="H11" s="32"/>
      <c r="I11" s="69"/>
      <c r="J11" s="40"/>
    </row>
    <row r="12" spans="2:10" ht="13.5" customHeight="1" x14ac:dyDescent="0.2">
      <c r="B12" s="871"/>
      <c r="C12" s="158" t="s">
        <v>727</v>
      </c>
      <c r="D12" s="1301" t="s">
        <v>844</v>
      </c>
      <c r="E12" s="1302"/>
      <c r="F12" s="33"/>
      <c r="G12" s="33"/>
      <c r="H12" s="33"/>
      <c r="I12" s="68"/>
      <c r="J12" s="40"/>
    </row>
    <row r="13" spans="2:10" ht="13.5" customHeight="1" thickBot="1" x14ac:dyDescent="0.25">
      <c r="B13" s="871"/>
      <c r="C13" s="1332" t="s">
        <v>847</v>
      </c>
      <c r="D13" s="1332"/>
      <c r="E13" s="1332"/>
      <c r="F13" s="467">
        <f>F10+F11+F12</f>
        <v>0</v>
      </c>
      <c r="G13" s="467">
        <f>G10+G11+G12</f>
        <v>0</v>
      </c>
      <c r="H13" s="468">
        <f>H10+H11+H12</f>
        <v>0</v>
      </c>
      <c r="I13" s="469">
        <f>I10+I11+I12</f>
        <v>0</v>
      </c>
      <c r="J13" s="40"/>
    </row>
    <row r="14" spans="2:10" ht="28.5" customHeight="1" thickBot="1" x14ac:dyDescent="0.25">
      <c r="B14" s="871"/>
      <c r="C14" s="159" t="s">
        <v>728</v>
      </c>
      <c r="D14" s="877" t="s">
        <v>1186</v>
      </c>
      <c r="E14" s="878"/>
      <c r="F14" s="104"/>
      <c r="G14" s="34"/>
      <c r="H14" s="34"/>
      <c r="I14" s="73"/>
      <c r="J14" s="40"/>
    </row>
    <row r="15" spans="2:10" ht="28.5" customHeight="1" thickBot="1" x14ac:dyDescent="0.25">
      <c r="B15" s="872"/>
      <c r="C15" s="160" t="s">
        <v>729</v>
      </c>
      <c r="D15" s="1328" t="s">
        <v>845</v>
      </c>
      <c r="E15" s="1329"/>
      <c r="F15" s="104"/>
      <c r="G15" s="104"/>
      <c r="H15" s="104"/>
      <c r="I15" s="102"/>
      <c r="J15" s="40"/>
    </row>
    <row r="16" spans="2:10" ht="27.75" customHeight="1" thickBot="1" x14ac:dyDescent="0.25">
      <c r="B16" s="70" t="s">
        <v>122</v>
      </c>
      <c r="C16" s="1303" t="s">
        <v>1074</v>
      </c>
      <c r="D16" s="1304"/>
      <c r="E16" s="1304"/>
      <c r="F16" s="1304"/>
      <c r="G16" s="1304"/>
      <c r="H16" s="1304"/>
      <c r="I16" s="102"/>
      <c r="J16" s="40"/>
    </row>
    <row r="17" spans="2:10" ht="27.75" customHeight="1" x14ac:dyDescent="0.2">
      <c r="B17" s="1311" t="s">
        <v>167</v>
      </c>
      <c r="C17" s="1288" t="s">
        <v>1031</v>
      </c>
      <c r="D17" s="1289"/>
      <c r="E17" s="1289"/>
      <c r="F17" s="1289"/>
      <c r="G17" s="1289"/>
      <c r="H17" s="1290"/>
      <c r="I17" s="103"/>
      <c r="J17" s="40"/>
    </row>
    <row r="18" spans="2:10" ht="27.75" customHeight="1" x14ac:dyDescent="0.2">
      <c r="B18" s="1312"/>
      <c r="C18" s="1308" t="s">
        <v>1032</v>
      </c>
      <c r="D18" s="1309"/>
      <c r="E18" s="1309"/>
      <c r="F18" s="1309"/>
      <c r="G18" s="1309"/>
      <c r="H18" s="1310"/>
      <c r="I18" s="472"/>
      <c r="J18" s="40"/>
    </row>
    <row r="19" spans="2:10" ht="27.75" customHeight="1" thickBot="1" x14ac:dyDescent="0.25">
      <c r="B19" s="1313"/>
      <c r="C19" s="1314" t="s">
        <v>1125</v>
      </c>
      <c r="D19" s="1315"/>
      <c r="E19" s="1315"/>
      <c r="F19" s="1315"/>
      <c r="G19" s="1315"/>
      <c r="H19" s="1316"/>
      <c r="I19" s="404"/>
      <c r="J19" s="40"/>
    </row>
    <row r="20" spans="2:10" ht="27.75" customHeight="1" thickBot="1" x14ac:dyDescent="0.25">
      <c r="B20" s="473" t="s">
        <v>734</v>
      </c>
      <c r="C20" s="1304" t="s">
        <v>1126</v>
      </c>
      <c r="D20" s="1304"/>
      <c r="E20" s="1304"/>
      <c r="F20" s="1305"/>
      <c r="G20" s="1306"/>
      <c r="H20" s="1306"/>
      <c r="I20" s="1307"/>
      <c r="J20" s="40"/>
    </row>
    <row r="21" spans="2:10" ht="33" customHeight="1" thickBot="1" x14ac:dyDescent="0.25">
      <c r="B21" s="1286" t="s">
        <v>109</v>
      </c>
      <c r="C21" s="1291"/>
      <c r="D21" s="1292"/>
      <c r="E21" s="1293"/>
      <c r="F21" s="1294"/>
      <c r="G21" s="1294"/>
      <c r="H21" s="1294"/>
      <c r="I21" s="1295"/>
    </row>
    <row r="22" spans="2:10" ht="15" customHeight="1" x14ac:dyDescent="0.2">
      <c r="B22" s="1296" t="s">
        <v>18</v>
      </c>
      <c r="C22" s="1297"/>
      <c r="D22" s="1297"/>
      <c r="E22" s="1297"/>
      <c r="F22" s="1297"/>
      <c r="G22" s="1297"/>
      <c r="H22" s="1297"/>
      <c r="I22" s="1298"/>
    </row>
    <row r="23" spans="2:10" ht="15" customHeight="1" thickBot="1" x14ac:dyDescent="0.25">
      <c r="B23" s="1233"/>
      <c r="C23" s="1234"/>
      <c r="D23" s="1234"/>
      <c r="E23" s="1234"/>
      <c r="F23" s="1234"/>
      <c r="G23" s="1234"/>
      <c r="H23" s="1234"/>
      <c r="I23" s="1235"/>
    </row>
    <row r="24" spans="2:10" ht="25.5" customHeight="1" x14ac:dyDescent="0.2"/>
    <row r="25" spans="2:10" ht="25.5" customHeight="1" x14ac:dyDescent="0.2"/>
    <row r="26" spans="2:10" ht="25.5" customHeight="1" x14ac:dyDescent="0.2"/>
    <row r="27" spans="2:10" ht="25.5" customHeight="1" x14ac:dyDescent="0.2"/>
  </sheetData>
  <mergeCells count="27">
    <mergeCell ref="B2:D2"/>
    <mergeCell ref="B3:I3"/>
    <mergeCell ref="B4:I4"/>
    <mergeCell ref="B5:E5"/>
    <mergeCell ref="F5:H5"/>
    <mergeCell ref="B6:E6"/>
    <mergeCell ref="F6:H6"/>
    <mergeCell ref="F7:I7"/>
    <mergeCell ref="C7:E8"/>
    <mergeCell ref="B7:B15"/>
    <mergeCell ref="D15:E15"/>
    <mergeCell ref="D10:E10"/>
    <mergeCell ref="C13:E13"/>
    <mergeCell ref="D9:E9"/>
    <mergeCell ref="C17:H17"/>
    <mergeCell ref="B21:D21"/>
    <mergeCell ref="E21:I21"/>
    <mergeCell ref="B22:I23"/>
    <mergeCell ref="D11:E11"/>
    <mergeCell ref="D12:E12"/>
    <mergeCell ref="D14:E14"/>
    <mergeCell ref="C16:H16"/>
    <mergeCell ref="C20:E20"/>
    <mergeCell ref="F20:I20"/>
    <mergeCell ref="C18:H18"/>
    <mergeCell ref="B17:B19"/>
    <mergeCell ref="C19:H19"/>
  </mergeCells>
  <conditionalFormatting sqref="F13:I13">
    <cfRule type="cellIs" dxfId="3" priority="1" stopIfTrue="1" operator="notEqual">
      <formula>1</formula>
    </cfRule>
    <cfRule type="cellIs" dxfId="2" priority="2" operator="equal">
      <formula>1</formula>
    </cfRule>
  </conditionalFormatting>
  <dataValidations count="2">
    <dataValidation type="whole" operator="greaterThan" allowBlank="1" showInputMessage="1" showErrorMessage="1" sqref="F9:I9">
      <formula1>0</formula1>
    </dataValidation>
    <dataValidation type="whole" operator="equal" allowBlank="1" showInputMessage="1" showErrorMessage="1" sqref="F13:I13">
      <formula1>100</formula1>
    </dataValidation>
  </dataValidations>
  <hyperlinks>
    <hyperlink ref="B2" location="'14'!A1" display="Previous Page"/>
    <hyperlink ref="I2" location="'11'!A1" display="Next Page"/>
    <hyperlink ref="B2:D2" location="'9'!A1" display="Previous Page"/>
  </hyperlinks>
  <pageMargins left="0.7" right="0.7" top="0.75" bottom="0.75" header="0.3" footer="0.3"/>
  <pageSetup scale="72"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14:formula1>
            <xm:f>Lists!$M$1:$M$101</xm:f>
          </x14:formula1>
          <xm:sqref>I16 F10:I12 F14:I15 I19</xm:sqref>
        </x14:dataValidation>
        <x14:dataValidation type="list" allowBlank="1" showInputMessage="1" showErrorMessage="1">
          <x14:formula1>
            <xm:f>Lists!$C$1:$C$2</xm:f>
          </x14:formula1>
          <xm:sqref>F5:H5</xm:sqref>
        </x14:dataValidation>
        <x14:dataValidation type="list" allowBlank="1" showInputMessage="1" showErrorMessage="1">
          <x14:formula1>
            <xm:f>Lists!$T$1:$T$2</xm:f>
          </x14:formula1>
          <xm:sqref>F6:H6</xm:sqref>
        </x14:dataValidation>
        <x14:dataValidation type="list" allowBlank="1" showInputMessage="1" showErrorMessage="1">
          <x14:formula1>
            <xm:f>Lists!$BJ$1:$BJ$7</xm:f>
          </x14:formula1>
          <xm:sqref>I18</xm:sqref>
        </x14:dataValidation>
        <x14:dataValidation type="list" allowBlank="1" showInputMessage="1" showErrorMessage="1">
          <x14:formula1>
            <xm:f>Lists!$BK$1:$BK$7</xm:f>
          </x14:formula1>
          <xm:sqref>I17</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9"/>
  <sheetViews>
    <sheetView showGridLines="0" workbookViewId="0"/>
  </sheetViews>
  <sheetFormatPr defaultRowHeight="12.75" x14ac:dyDescent="0.2"/>
  <cols>
    <col min="1" max="1" width="9.140625" style="25"/>
    <col min="2" max="2" width="2.7109375" style="25" customWidth="1"/>
    <col min="3" max="3" width="3" style="25" customWidth="1"/>
    <col min="4" max="4" width="13.28515625" style="25" customWidth="1"/>
    <col min="5" max="5" width="24.5703125" style="25" customWidth="1"/>
    <col min="6" max="9" width="13.7109375" style="25" customWidth="1"/>
    <col min="10" max="16384" width="9.140625" style="25"/>
  </cols>
  <sheetData>
    <row r="1" spans="1:14" ht="13.5" thickBot="1" x14ac:dyDescent="0.25">
      <c r="A1" s="10"/>
      <c r="B1" s="10"/>
      <c r="C1" s="10"/>
      <c r="D1" s="10"/>
      <c r="E1" s="10"/>
      <c r="F1" s="10"/>
      <c r="G1" s="10"/>
      <c r="H1" s="10"/>
      <c r="I1" s="10"/>
    </row>
    <row r="2" spans="1:14" s="318" customFormat="1" x14ac:dyDescent="0.2">
      <c r="A2" s="324"/>
      <c r="B2" s="912" t="s">
        <v>19</v>
      </c>
      <c r="C2" s="913"/>
      <c r="D2" s="913"/>
      <c r="E2" s="323"/>
      <c r="F2" s="323"/>
      <c r="G2" s="329"/>
      <c r="H2" s="329"/>
      <c r="I2" s="311" t="s">
        <v>13</v>
      </c>
      <c r="J2" s="319"/>
      <c r="K2" s="319"/>
      <c r="L2" s="319"/>
      <c r="M2" s="319"/>
      <c r="N2" s="319"/>
    </row>
    <row r="3" spans="1:14" x14ac:dyDescent="0.2">
      <c r="B3" s="1199" t="s">
        <v>784</v>
      </c>
      <c r="C3" s="1200"/>
      <c r="D3" s="1200"/>
      <c r="E3" s="1200"/>
      <c r="F3" s="1200"/>
      <c r="G3" s="1200"/>
      <c r="H3" s="1200"/>
      <c r="I3" s="1201"/>
    </row>
    <row r="4" spans="1:14" ht="72.75" customHeight="1" thickBot="1" x14ac:dyDescent="0.25">
      <c r="A4" s="10"/>
      <c r="B4" s="1345" t="s">
        <v>1150</v>
      </c>
      <c r="C4" s="1346"/>
      <c r="D4" s="1346"/>
      <c r="E4" s="1346"/>
      <c r="F4" s="1346"/>
      <c r="G4" s="1346"/>
      <c r="H4" s="1346"/>
      <c r="I4" s="1347"/>
    </row>
    <row r="5" spans="1:14" x14ac:dyDescent="0.2">
      <c r="A5" s="10"/>
      <c r="B5" s="1205" t="s">
        <v>243</v>
      </c>
      <c r="C5" s="1206"/>
      <c r="D5" s="1207"/>
      <c r="E5" s="1207"/>
      <c r="F5" s="1348"/>
      <c r="G5" s="1348"/>
      <c r="H5" s="1348"/>
      <c r="I5" s="1349"/>
    </row>
    <row r="6" spans="1:14" ht="13.5" thickBot="1" x14ac:dyDescent="0.25">
      <c r="A6" s="10"/>
      <c r="B6" s="1150" t="s">
        <v>242</v>
      </c>
      <c r="C6" s="1148"/>
      <c r="D6" s="1151"/>
      <c r="E6" s="1151"/>
      <c r="F6" s="1216"/>
      <c r="G6" s="1216"/>
      <c r="H6" s="1216"/>
      <c r="I6" s="1217"/>
    </row>
    <row r="7" spans="1:14" x14ac:dyDescent="0.2">
      <c r="A7" s="10"/>
      <c r="B7" s="1214" t="s">
        <v>241</v>
      </c>
      <c r="C7" s="1215"/>
      <c r="D7" s="1215"/>
      <c r="E7" s="1215"/>
      <c r="F7" s="1321" t="s">
        <v>222</v>
      </c>
      <c r="G7" s="1322"/>
      <c r="H7" s="1322"/>
      <c r="I7" s="1323"/>
    </row>
    <row r="8" spans="1:14" x14ac:dyDescent="0.2">
      <c r="A8" s="10"/>
      <c r="B8" s="1108"/>
      <c r="C8" s="1106"/>
      <c r="D8" s="1106"/>
      <c r="E8" s="1106"/>
      <c r="F8" s="57">
        <v>2010</v>
      </c>
      <c r="G8" s="57">
        <v>2011</v>
      </c>
      <c r="H8" s="57">
        <v>2012</v>
      </c>
      <c r="I8" s="58" t="s">
        <v>211</v>
      </c>
    </row>
    <row r="9" spans="1:14" ht="13.5" thickBot="1" x14ac:dyDescent="0.25">
      <c r="A9" s="10"/>
      <c r="B9" s="1357" t="s">
        <v>121</v>
      </c>
      <c r="C9" s="161" t="s">
        <v>725</v>
      </c>
      <c r="D9" s="1355" t="s">
        <v>240</v>
      </c>
      <c r="E9" s="1356"/>
      <c r="F9" s="59"/>
      <c r="G9" s="59"/>
      <c r="H9" s="59"/>
      <c r="I9" s="60"/>
    </row>
    <row r="10" spans="1:14" ht="29.25" customHeight="1" x14ac:dyDescent="0.2">
      <c r="A10" s="10"/>
      <c r="B10" s="1358"/>
      <c r="C10" s="148" t="s">
        <v>726</v>
      </c>
      <c r="D10" s="1003" t="s">
        <v>1053</v>
      </c>
      <c r="E10" s="1360"/>
      <c r="F10" s="61"/>
      <c r="G10" s="61"/>
      <c r="H10" s="61"/>
      <c r="I10" s="52"/>
    </row>
    <row r="11" spans="1:14" ht="15" customHeight="1" x14ac:dyDescent="0.2">
      <c r="A11" s="10"/>
      <c r="B11" s="1358"/>
      <c r="C11" s="149" t="s">
        <v>785</v>
      </c>
      <c r="D11" s="1361" t="s">
        <v>1054</v>
      </c>
      <c r="E11" s="1362"/>
      <c r="F11" s="61"/>
      <c r="G11" s="61"/>
      <c r="H11" s="61"/>
      <c r="I11" s="52"/>
    </row>
    <row r="12" spans="1:14" ht="29.25" customHeight="1" x14ac:dyDescent="0.2">
      <c r="A12" s="10"/>
      <c r="B12" s="1358"/>
      <c r="C12" s="150" t="s">
        <v>727</v>
      </c>
      <c r="D12" s="1363" t="s">
        <v>1055</v>
      </c>
      <c r="E12" s="1364"/>
      <c r="F12" s="61"/>
      <c r="G12" s="61"/>
      <c r="H12" s="61"/>
      <c r="I12" s="52"/>
    </row>
    <row r="13" spans="1:14" ht="15" customHeight="1" x14ac:dyDescent="0.2">
      <c r="A13" s="10"/>
      <c r="B13" s="1358"/>
      <c r="C13" s="150" t="s">
        <v>728</v>
      </c>
      <c r="D13" s="64" t="s">
        <v>196</v>
      </c>
      <c r="E13" s="22" t="s">
        <v>1103</v>
      </c>
      <c r="F13" s="61"/>
      <c r="G13" s="61"/>
      <c r="H13" s="61"/>
      <c r="I13" s="52"/>
    </row>
    <row r="14" spans="1:14" ht="15" customHeight="1" thickBot="1" x14ac:dyDescent="0.25">
      <c r="A14" s="10"/>
      <c r="B14" s="1358"/>
      <c r="C14" s="151" t="s">
        <v>729</v>
      </c>
      <c r="D14" s="65" t="s">
        <v>196</v>
      </c>
      <c r="E14" s="22" t="s">
        <v>1103</v>
      </c>
      <c r="F14" s="105"/>
      <c r="G14" s="105"/>
      <c r="H14" s="105"/>
      <c r="I14" s="106"/>
    </row>
    <row r="15" spans="1:14" ht="15" customHeight="1" thickBot="1" x14ac:dyDescent="0.25">
      <c r="A15" s="10"/>
      <c r="B15" s="1358"/>
      <c r="C15" s="1368" t="s">
        <v>849</v>
      </c>
      <c r="D15" s="1369"/>
      <c r="E15" s="1370"/>
      <c r="F15" s="470">
        <f>F14+F13+F12+F11+F10</f>
        <v>0</v>
      </c>
      <c r="G15" s="470">
        <f>G14+G13+G12+G11+G10</f>
        <v>0</v>
      </c>
      <c r="H15" s="470">
        <f>H14+H13+H12+H11+H10</f>
        <v>0</v>
      </c>
      <c r="I15" s="471">
        <f>I14+I13+I12+I11+I10</f>
        <v>0</v>
      </c>
    </row>
    <row r="16" spans="1:14" ht="39.75" customHeight="1" thickBot="1" x14ac:dyDescent="0.25">
      <c r="A16" s="10"/>
      <c r="B16" s="1359"/>
      <c r="C16" s="162" t="s">
        <v>730</v>
      </c>
      <c r="D16" s="967" t="s">
        <v>1188</v>
      </c>
      <c r="E16" s="969"/>
      <c r="F16" s="62"/>
      <c r="G16" s="62"/>
      <c r="H16" s="62"/>
      <c r="I16" s="63"/>
    </row>
    <row r="17" spans="1:9" ht="45" customHeight="1" x14ac:dyDescent="0.2">
      <c r="A17" s="10"/>
      <c r="B17" s="1000" t="s">
        <v>122</v>
      </c>
      <c r="C17" s="1365" t="s">
        <v>788</v>
      </c>
      <c r="D17" s="1366"/>
      <c r="E17" s="1366"/>
      <c r="F17" s="1366"/>
      <c r="G17" s="1367"/>
      <c r="H17" s="1371"/>
      <c r="I17" s="1372"/>
    </row>
    <row r="18" spans="1:9" ht="19.5" customHeight="1" thickBot="1" x14ac:dyDescent="0.25">
      <c r="A18" s="10"/>
      <c r="B18" s="1100"/>
      <c r="C18" s="1379"/>
      <c r="D18" s="1380"/>
      <c r="E18" s="1380"/>
      <c r="F18" s="1380"/>
      <c r="G18" s="1380"/>
      <c r="H18" s="1380"/>
      <c r="I18" s="1381"/>
    </row>
    <row r="19" spans="1:9" ht="32.25" customHeight="1" x14ac:dyDescent="0.2">
      <c r="A19" s="2"/>
      <c r="B19" s="1353" t="s">
        <v>167</v>
      </c>
      <c r="C19" s="1249" t="s">
        <v>1189</v>
      </c>
      <c r="D19" s="1250"/>
      <c r="E19" s="1250"/>
      <c r="F19" s="1250"/>
      <c r="G19" s="1250"/>
      <c r="H19" s="1250"/>
      <c r="I19" s="1251"/>
    </row>
    <row r="20" spans="1:9" x14ac:dyDescent="0.2">
      <c r="A20" s="2"/>
      <c r="B20" s="1354"/>
      <c r="C20" s="1252" t="s">
        <v>239</v>
      </c>
      <c r="D20" s="1253"/>
      <c r="E20" s="1253"/>
      <c r="F20" s="1255" t="s">
        <v>0</v>
      </c>
      <c r="G20" s="1256"/>
      <c r="H20" s="1256"/>
      <c r="I20" s="1257"/>
    </row>
    <row r="21" spans="1:9" x14ac:dyDescent="0.2">
      <c r="A21" s="2"/>
      <c r="B21" s="1354"/>
      <c r="C21" s="152">
        <v>1</v>
      </c>
      <c r="D21" s="1220"/>
      <c r="E21" s="1221"/>
      <c r="F21" s="1220"/>
      <c r="G21" s="1221"/>
      <c r="H21" s="1221"/>
      <c r="I21" s="1236"/>
    </row>
    <row r="22" spans="1:9" x14ac:dyDescent="0.2">
      <c r="A22" s="2"/>
      <c r="B22" s="1354"/>
      <c r="C22" s="153">
        <v>2</v>
      </c>
      <c r="D22" s="1220"/>
      <c r="E22" s="1221"/>
      <c r="F22" s="1220"/>
      <c r="G22" s="1221"/>
      <c r="H22" s="1221"/>
      <c r="I22" s="1236"/>
    </row>
    <row r="23" spans="1:9" x14ac:dyDescent="0.2">
      <c r="A23" s="2"/>
      <c r="B23" s="1354"/>
      <c r="C23" s="152">
        <v>3</v>
      </c>
      <c r="D23" s="1220"/>
      <c r="E23" s="1221"/>
      <c r="F23" s="1220"/>
      <c r="G23" s="1221"/>
      <c r="H23" s="1221"/>
      <c r="I23" s="1236"/>
    </row>
    <row r="24" spans="1:9" x14ac:dyDescent="0.2">
      <c r="A24" s="2"/>
      <c r="B24" s="1354"/>
      <c r="C24" s="152">
        <v>4</v>
      </c>
      <c r="D24" s="1220"/>
      <c r="E24" s="1221"/>
      <c r="F24" s="1220"/>
      <c r="G24" s="1221"/>
      <c r="H24" s="1221"/>
      <c r="I24" s="1236"/>
    </row>
    <row r="25" spans="1:9" ht="13.5" thickBot="1" x14ac:dyDescent="0.25">
      <c r="A25" s="2"/>
      <c r="B25" s="1354"/>
      <c r="C25" s="154">
        <v>5</v>
      </c>
      <c r="D25" s="1220"/>
      <c r="E25" s="1221"/>
      <c r="F25" s="1373"/>
      <c r="G25" s="1374"/>
      <c r="H25" s="1374"/>
      <c r="I25" s="1375"/>
    </row>
    <row r="26" spans="1:9" ht="18.75" customHeight="1" thickBot="1" x14ac:dyDescent="0.25">
      <c r="A26" s="10"/>
      <c r="B26" s="1376" t="s">
        <v>258</v>
      </c>
      <c r="C26" s="1377"/>
      <c r="D26" s="1377"/>
      <c r="E26" s="1377"/>
      <c r="F26" s="1377"/>
      <c r="G26" s="1377"/>
      <c r="H26" s="1377"/>
      <c r="I26" s="1378"/>
    </row>
    <row r="27" spans="1:9" ht="33" customHeight="1" thickBot="1" x14ac:dyDescent="0.25">
      <c r="A27" s="10"/>
      <c r="B27" s="995" t="s">
        <v>109</v>
      </c>
      <c r="C27" s="996"/>
      <c r="D27" s="1350"/>
      <c r="E27" s="1351"/>
      <c r="F27" s="1351"/>
      <c r="G27" s="1351"/>
      <c r="H27" s="1351"/>
      <c r="I27" s="1352"/>
    </row>
    <row r="28" spans="1:9" ht="15" customHeight="1" x14ac:dyDescent="0.2">
      <c r="A28" s="10"/>
      <c r="B28" s="1196" t="s">
        <v>18</v>
      </c>
      <c r="C28" s="1197"/>
      <c r="D28" s="1197"/>
      <c r="E28" s="1197"/>
      <c r="F28" s="1197"/>
      <c r="G28" s="1197"/>
      <c r="H28" s="1197"/>
      <c r="I28" s="1198"/>
    </row>
    <row r="29" spans="1:9" ht="15" customHeight="1" thickBot="1" x14ac:dyDescent="0.25">
      <c r="A29" s="10"/>
      <c r="B29" s="540"/>
      <c r="C29" s="541"/>
      <c r="D29" s="541"/>
      <c r="E29" s="541"/>
      <c r="F29" s="541"/>
      <c r="G29" s="541"/>
      <c r="H29" s="541"/>
      <c r="I29" s="542"/>
    </row>
  </sheetData>
  <mergeCells count="38">
    <mergeCell ref="H17:I17"/>
    <mergeCell ref="B28:I29"/>
    <mergeCell ref="D23:E23"/>
    <mergeCell ref="F23:I23"/>
    <mergeCell ref="D21:E21"/>
    <mergeCell ref="F21:I21"/>
    <mergeCell ref="D22:E22"/>
    <mergeCell ref="F22:I22"/>
    <mergeCell ref="D24:E24"/>
    <mergeCell ref="F24:I24"/>
    <mergeCell ref="D25:E25"/>
    <mergeCell ref="F25:I25"/>
    <mergeCell ref="B26:I26"/>
    <mergeCell ref="C20:E20"/>
    <mergeCell ref="F20:I20"/>
    <mergeCell ref="C18:I18"/>
    <mergeCell ref="B27:D27"/>
    <mergeCell ref="E27:I27"/>
    <mergeCell ref="B19:B25"/>
    <mergeCell ref="C19:I19"/>
    <mergeCell ref="B6:E6"/>
    <mergeCell ref="F6:I6"/>
    <mergeCell ref="B7:E8"/>
    <mergeCell ref="F7:I7"/>
    <mergeCell ref="D9:E9"/>
    <mergeCell ref="B9:B16"/>
    <mergeCell ref="D10:E10"/>
    <mergeCell ref="D11:E11"/>
    <mergeCell ref="D12:E12"/>
    <mergeCell ref="B17:B18"/>
    <mergeCell ref="C17:G17"/>
    <mergeCell ref="C15:E15"/>
    <mergeCell ref="D16:E16"/>
    <mergeCell ref="B2:D2"/>
    <mergeCell ref="B3:I3"/>
    <mergeCell ref="B4:I4"/>
    <mergeCell ref="B5:E5"/>
    <mergeCell ref="F5:I5"/>
  </mergeCells>
  <conditionalFormatting sqref="F15:I15">
    <cfRule type="cellIs" dxfId="1" priority="1" stopIfTrue="1" operator="notEqual">
      <formula>1</formula>
    </cfRule>
    <cfRule type="cellIs" dxfId="0" priority="2" operator="equal">
      <formula>1</formula>
    </cfRule>
  </conditionalFormatting>
  <dataValidations count="1">
    <dataValidation type="whole" allowBlank="1" showInputMessage="1" showErrorMessage="1" sqref="F9:I9">
      <formula1>0</formula1>
      <formula2>9999999999999990000</formula2>
    </dataValidation>
  </dataValidations>
  <hyperlinks>
    <hyperlink ref="B2:D2" location="'10'!A1" display="Previous Page"/>
    <hyperlink ref="I2" location="'12'!A1" display="Next Page"/>
  </hyperlinks>
  <pageMargins left="0.7" right="0.7" top="0.75" bottom="0.75" header="0.3" footer="0.3"/>
  <pageSetup scale="84"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14:formula1>
            <xm:f>Lists!$C$1:$C$2</xm:f>
          </x14:formula1>
          <xm:sqref>F5:I5</xm:sqref>
        </x14:dataValidation>
        <x14:dataValidation type="list" allowBlank="1" showInputMessage="1" showErrorMessage="1">
          <x14:formula1>
            <xm:f>Lists!$T$1:$T$2</xm:f>
          </x14:formula1>
          <xm:sqref>F6:I6</xm:sqref>
        </x14:dataValidation>
        <x14:dataValidation type="list" allowBlank="1" showInputMessage="1" showErrorMessage="1">
          <x14:formula1>
            <xm:f>Lists!$AT$1:$AT$4</xm:f>
          </x14:formula1>
          <xm:sqref>H17:I17</xm:sqref>
        </x14:dataValidation>
        <x14:dataValidation type="list" allowBlank="1" showInputMessage="1" showErrorMessage="1">
          <x14:formula1>
            <xm:f>Lists!$M$1:$M$101</xm:f>
          </x14:formula1>
          <xm:sqref>F10:I14 F16:I16</xm:sqref>
        </x14:dataValidation>
        <x14:dataValidation type="list" allowBlank="1" showInputMessage="1" showErrorMessage="1">
          <x14:formula1>
            <xm:f>Lists!$AH$1:$AH$4</xm:f>
          </x14:formula1>
          <xm:sqref>D21:E25</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D18"/>
  <sheetViews>
    <sheetView showGridLines="0" workbookViewId="0"/>
  </sheetViews>
  <sheetFormatPr defaultRowHeight="12.75" x14ac:dyDescent="0.2"/>
  <cols>
    <col min="1" max="1" width="9.140625" style="40"/>
    <col min="2" max="2" width="47.42578125" style="40" customWidth="1"/>
    <col min="3" max="3" width="27.85546875" style="40" customWidth="1"/>
    <col min="4" max="4" width="45.42578125" style="40" customWidth="1"/>
    <col min="5" max="16384" width="9.140625" style="40"/>
  </cols>
  <sheetData>
    <row r="1" spans="1:4" s="25" customFormat="1" ht="13.5" thickBot="1" x14ac:dyDescent="0.25">
      <c r="A1" s="2"/>
      <c r="B1" s="2"/>
      <c r="C1" s="2"/>
      <c r="D1" s="2"/>
    </row>
    <row r="2" spans="1:4" s="25" customFormat="1" ht="13.5" thickBot="1" x14ac:dyDescent="0.25">
      <c r="A2" s="2"/>
      <c r="B2" s="330" t="s">
        <v>19</v>
      </c>
      <c r="C2" s="308" t="s">
        <v>41</v>
      </c>
      <c r="D2" s="39"/>
    </row>
    <row r="3" spans="1:4" s="25" customFormat="1" ht="13.5" thickBot="1" x14ac:dyDescent="0.25">
      <c r="A3" s="2"/>
      <c r="B3" s="1392" t="s">
        <v>1152</v>
      </c>
      <c r="C3" s="1393"/>
      <c r="D3" s="1394"/>
    </row>
    <row r="4" spans="1:4" s="25" customFormat="1" ht="46.5" customHeight="1" x14ac:dyDescent="0.2">
      <c r="A4" s="2"/>
      <c r="B4" s="1395" t="s">
        <v>1063</v>
      </c>
      <c r="C4" s="1396"/>
      <c r="D4" s="1397"/>
    </row>
    <row r="5" spans="1:4" s="25" customFormat="1" x14ac:dyDescent="0.2">
      <c r="A5" s="2"/>
      <c r="B5" s="54" t="s">
        <v>251</v>
      </c>
      <c r="C5" s="1390"/>
      <c r="D5" s="1391"/>
    </row>
    <row r="6" spans="1:4" s="25" customFormat="1" x14ac:dyDescent="0.2">
      <c r="A6" s="2"/>
      <c r="B6" s="55" t="s">
        <v>252</v>
      </c>
      <c r="C6" s="1390"/>
      <c r="D6" s="1391"/>
    </row>
    <row r="7" spans="1:4" s="25" customFormat="1" x14ac:dyDescent="0.2">
      <c r="A7" s="2"/>
      <c r="B7" s="56" t="s">
        <v>253</v>
      </c>
      <c r="C7" s="1390"/>
      <c r="D7" s="1391"/>
    </row>
    <row r="8" spans="1:4" s="25" customFormat="1" x14ac:dyDescent="0.2">
      <c r="A8" s="2"/>
      <c r="B8" s="56" t="s">
        <v>254</v>
      </c>
      <c r="C8" s="1390"/>
      <c r="D8" s="1391"/>
    </row>
    <row r="9" spans="1:4" s="25" customFormat="1" x14ac:dyDescent="0.2">
      <c r="A9" s="2"/>
      <c r="B9" s="56" t="s">
        <v>255</v>
      </c>
      <c r="C9" s="1398"/>
      <c r="D9" s="1399"/>
    </row>
    <row r="10" spans="1:4" s="25" customFormat="1" x14ac:dyDescent="0.2">
      <c r="A10" s="2"/>
      <c r="B10" s="56" t="s">
        <v>256</v>
      </c>
      <c r="C10" s="1390"/>
      <c r="D10" s="1391"/>
    </row>
    <row r="11" spans="1:4" s="25" customFormat="1" x14ac:dyDescent="0.2">
      <c r="A11" s="2"/>
      <c r="B11" s="54" t="s">
        <v>257</v>
      </c>
      <c r="C11" s="1400"/>
      <c r="D11" s="1401"/>
    </row>
    <row r="12" spans="1:4" s="25" customFormat="1" x14ac:dyDescent="0.2">
      <c r="A12" s="2"/>
      <c r="B12" s="1402" t="s">
        <v>245</v>
      </c>
      <c r="C12" s="1403"/>
      <c r="D12" s="1404"/>
    </row>
    <row r="13" spans="1:4" s="25" customFormat="1" ht="37.5" customHeight="1" thickBot="1" x14ac:dyDescent="0.25">
      <c r="A13" s="2"/>
      <c r="B13" s="1405"/>
      <c r="C13" s="1406"/>
      <c r="D13" s="1407"/>
    </row>
    <row r="14" spans="1:4" s="25" customFormat="1" ht="16.5" customHeight="1" thickBot="1" x14ac:dyDescent="0.25">
      <c r="A14" s="2"/>
      <c r="B14" s="53" t="s">
        <v>244</v>
      </c>
      <c r="C14" s="1382"/>
      <c r="D14" s="1383"/>
    </row>
    <row r="15" spans="1:4" s="25" customFormat="1" ht="16.5" customHeight="1" thickBot="1" x14ac:dyDescent="0.25">
      <c r="A15" s="2"/>
      <c r="B15" s="244" t="s">
        <v>789</v>
      </c>
      <c r="C15" s="1382"/>
      <c r="D15" s="1383"/>
    </row>
    <row r="16" spans="1:4" s="25" customFormat="1" ht="15" customHeight="1" x14ac:dyDescent="0.2">
      <c r="A16" s="2"/>
      <c r="B16" s="1384" t="s">
        <v>18</v>
      </c>
      <c r="C16" s="1385"/>
      <c r="D16" s="1386"/>
    </row>
    <row r="17" spans="1:4" s="25" customFormat="1" ht="15" customHeight="1" thickBot="1" x14ac:dyDescent="0.25">
      <c r="A17" s="2"/>
      <c r="B17" s="1387"/>
      <c r="C17" s="1388"/>
      <c r="D17" s="1389"/>
    </row>
    <row r="18" spans="1:4" s="25" customFormat="1" x14ac:dyDescent="0.2"/>
  </sheetData>
  <mergeCells count="14">
    <mergeCell ref="C14:D14"/>
    <mergeCell ref="B16:D17"/>
    <mergeCell ref="C8:D8"/>
    <mergeCell ref="B3:D3"/>
    <mergeCell ref="B4:D4"/>
    <mergeCell ref="C5:D5"/>
    <mergeCell ref="C6:D6"/>
    <mergeCell ref="C7:D7"/>
    <mergeCell ref="C9:D9"/>
    <mergeCell ref="C10:D10"/>
    <mergeCell ref="C11:D11"/>
    <mergeCell ref="B12:D12"/>
    <mergeCell ref="B13:D13"/>
    <mergeCell ref="C15:D15"/>
  </mergeCells>
  <dataValidations count="2">
    <dataValidation operator="greaterThanOrEqual" allowBlank="1" showInputMessage="1" showErrorMessage="1" sqref="C5:D11"/>
    <dataValidation type="whole" operator="greaterThanOrEqual" allowBlank="1" showInputMessage="1" showErrorMessage="1" sqref="D14 C14">
      <formula1>0</formula1>
    </dataValidation>
  </dataValidations>
  <hyperlinks>
    <hyperlink ref="B2" location="'11'!A1" display="Previous Page"/>
    <hyperlink ref="C2" location="'Table of Contents'!A1" display="Table of Contents"/>
  </hyperlinks>
  <pageMargins left="0.7" right="0.7" top="0.75" bottom="0.75" header="0.3" footer="0.3"/>
  <pageSetup scale="70" orientation="portrait" r:id="rId1"/>
  <legacyDrawing r:id="rId2"/>
  <extLst>
    <ext xmlns:x14="http://schemas.microsoft.com/office/spreadsheetml/2009/9/main" uri="{CCE6A557-97BC-4b89-ADB6-D9C93CAAB3DF}">
      <x14:dataValidations xmlns:xm="http://schemas.microsoft.com/office/excel/2006/main" count="1">
        <x14:dataValidation type="list" operator="greaterThanOrEqual" allowBlank="1" showInputMessage="1" showErrorMessage="1">
          <x14:formula1>
            <xm:f>Lists!$B$1:$B$2</xm:f>
          </x14:formula1>
          <xm:sqref>C15:D15</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47"/>
  <sheetViews>
    <sheetView topLeftCell="BE1" workbookViewId="0">
      <selection activeCell="BJ1" sqref="BJ1:BJ7"/>
    </sheetView>
  </sheetViews>
  <sheetFormatPr defaultColWidth="8.85546875" defaultRowHeight="15" x14ac:dyDescent="0.25"/>
  <cols>
    <col min="1" max="1" width="8.85546875" style="107"/>
    <col min="2" max="10" width="8.85546875" style="3"/>
    <col min="11" max="11" width="10.140625" style="3" customWidth="1"/>
    <col min="12" max="49" width="8.85546875" style="3"/>
    <col min="50" max="50" width="47" style="3" customWidth="1"/>
    <col min="51" max="51" width="19.7109375" style="3" customWidth="1"/>
    <col min="52" max="56" width="8.85546875" style="3"/>
    <col min="57" max="57" width="9.140625"/>
    <col min="58" max="58" width="8.85546875" style="3"/>
    <col min="59" max="59" width="8.85546875" style="357"/>
    <col min="60" max="60" width="9.7109375" style="357" bestFit="1" customWidth="1"/>
    <col min="61" max="61" width="10.85546875" style="357" customWidth="1"/>
    <col min="62" max="62" width="14.7109375" style="357" customWidth="1"/>
    <col min="63" max="63" width="8.85546875" style="357"/>
    <col min="64" max="228" width="8.85546875" style="3"/>
    <col min="229" max="229" width="23.28515625" style="3" customWidth="1"/>
    <col min="230" max="230" width="20.28515625" style="3" customWidth="1"/>
    <col min="231" max="231" width="25.42578125" style="3" customWidth="1"/>
    <col min="232" max="232" width="25.28515625" style="3" customWidth="1"/>
    <col min="233" max="484" width="8.85546875" style="3"/>
    <col min="485" max="485" width="23.28515625" style="3" customWidth="1"/>
    <col min="486" max="486" width="20.28515625" style="3" customWidth="1"/>
    <col min="487" max="487" width="25.42578125" style="3" customWidth="1"/>
    <col min="488" max="488" width="25.28515625" style="3" customWidth="1"/>
    <col min="489" max="740" width="8.85546875" style="3"/>
    <col min="741" max="741" width="23.28515625" style="3" customWidth="1"/>
    <col min="742" max="742" width="20.28515625" style="3" customWidth="1"/>
    <col min="743" max="743" width="25.42578125" style="3" customWidth="1"/>
    <col min="744" max="744" width="25.28515625" style="3" customWidth="1"/>
    <col min="745" max="996" width="8.85546875" style="3"/>
    <col min="997" max="997" width="23.28515625" style="3" customWidth="1"/>
    <col min="998" max="998" width="20.28515625" style="3" customWidth="1"/>
    <col min="999" max="999" width="25.42578125" style="3" customWidth="1"/>
    <col min="1000" max="1000" width="25.28515625" style="3" customWidth="1"/>
    <col min="1001" max="1252" width="8.85546875" style="3"/>
    <col min="1253" max="1253" width="23.28515625" style="3" customWidth="1"/>
    <col min="1254" max="1254" width="20.28515625" style="3" customWidth="1"/>
    <col min="1255" max="1255" width="25.42578125" style="3" customWidth="1"/>
    <col min="1256" max="1256" width="25.28515625" style="3" customWidth="1"/>
    <col min="1257" max="1508" width="8.85546875" style="3"/>
    <col min="1509" max="1509" width="23.28515625" style="3" customWidth="1"/>
    <col min="1510" max="1510" width="20.28515625" style="3" customWidth="1"/>
    <col min="1511" max="1511" width="25.42578125" style="3" customWidth="1"/>
    <col min="1512" max="1512" width="25.28515625" style="3" customWidth="1"/>
    <col min="1513" max="1764" width="8.85546875" style="3"/>
    <col min="1765" max="1765" width="23.28515625" style="3" customWidth="1"/>
    <col min="1766" max="1766" width="20.28515625" style="3" customWidth="1"/>
    <col min="1767" max="1767" width="25.42578125" style="3" customWidth="1"/>
    <col min="1768" max="1768" width="25.28515625" style="3" customWidth="1"/>
    <col min="1769" max="2020" width="8.85546875" style="3"/>
    <col min="2021" max="2021" width="23.28515625" style="3" customWidth="1"/>
    <col min="2022" max="2022" width="20.28515625" style="3" customWidth="1"/>
    <col min="2023" max="2023" width="25.42578125" style="3" customWidth="1"/>
    <col min="2024" max="2024" width="25.28515625" style="3" customWidth="1"/>
    <col min="2025" max="2276" width="8.85546875" style="3"/>
    <col min="2277" max="2277" width="23.28515625" style="3" customWidth="1"/>
    <col min="2278" max="2278" width="20.28515625" style="3" customWidth="1"/>
    <col min="2279" max="2279" width="25.42578125" style="3" customWidth="1"/>
    <col min="2280" max="2280" width="25.28515625" style="3" customWidth="1"/>
    <col min="2281" max="2532" width="8.85546875" style="3"/>
    <col min="2533" max="2533" width="23.28515625" style="3" customWidth="1"/>
    <col min="2534" max="2534" width="20.28515625" style="3" customWidth="1"/>
    <col min="2535" max="2535" width="25.42578125" style="3" customWidth="1"/>
    <col min="2536" max="2536" width="25.28515625" style="3" customWidth="1"/>
    <col min="2537" max="2788" width="8.85546875" style="3"/>
    <col min="2789" max="2789" width="23.28515625" style="3" customWidth="1"/>
    <col min="2790" max="2790" width="20.28515625" style="3" customWidth="1"/>
    <col min="2791" max="2791" width="25.42578125" style="3" customWidth="1"/>
    <col min="2792" max="2792" width="25.28515625" style="3" customWidth="1"/>
    <col min="2793" max="3044" width="8.85546875" style="3"/>
    <col min="3045" max="3045" width="23.28515625" style="3" customWidth="1"/>
    <col min="3046" max="3046" width="20.28515625" style="3" customWidth="1"/>
    <col min="3047" max="3047" width="25.42578125" style="3" customWidth="1"/>
    <col min="3048" max="3048" width="25.28515625" style="3" customWidth="1"/>
    <col min="3049" max="3300" width="8.85546875" style="3"/>
    <col min="3301" max="3301" width="23.28515625" style="3" customWidth="1"/>
    <col min="3302" max="3302" width="20.28515625" style="3" customWidth="1"/>
    <col min="3303" max="3303" width="25.42578125" style="3" customWidth="1"/>
    <col min="3304" max="3304" width="25.28515625" style="3" customWidth="1"/>
    <col min="3305" max="3556" width="8.85546875" style="3"/>
    <col min="3557" max="3557" width="23.28515625" style="3" customWidth="1"/>
    <col min="3558" max="3558" width="20.28515625" style="3" customWidth="1"/>
    <col min="3559" max="3559" width="25.42578125" style="3" customWidth="1"/>
    <col min="3560" max="3560" width="25.28515625" style="3" customWidth="1"/>
    <col min="3561" max="3812" width="8.85546875" style="3"/>
    <col min="3813" max="3813" width="23.28515625" style="3" customWidth="1"/>
    <col min="3814" max="3814" width="20.28515625" style="3" customWidth="1"/>
    <col min="3815" max="3815" width="25.42578125" style="3" customWidth="1"/>
    <col min="3816" max="3816" width="25.28515625" style="3" customWidth="1"/>
    <col min="3817" max="4068" width="8.85546875" style="3"/>
    <col min="4069" max="4069" width="23.28515625" style="3" customWidth="1"/>
    <col min="4070" max="4070" width="20.28515625" style="3" customWidth="1"/>
    <col min="4071" max="4071" width="25.42578125" style="3" customWidth="1"/>
    <col min="4072" max="4072" width="25.28515625" style="3" customWidth="1"/>
    <col min="4073" max="4324" width="8.85546875" style="3"/>
    <col min="4325" max="4325" width="23.28515625" style="3" customWidth="1"/>
    <col min="4326" max="4326" width="20.28515625" style="3" customWidth="1"/>
    <col min="4327" max="4327" width="25.42578125" style="3" customWidth="1"/>
    <col min="4328" max="4328" width="25.28515625" style="3" customWidth="1"/>
    <col min="4329" max="4580" width="8.85546875" style="3"/>
    <col min="4581" max="4581" width="23.28515625" style="3" customWidth="1"/>
    <col min="4582" max="4582" width="20.28515625" style="3" customWidth="1"/>
    <col min="4583" max="4583" width="25.42578125" style="3" customWidth="1"/>
    <col min="4584" max="4584" width="25.28515625" style="3" customWidth="1"/>
    <col min="4585" max="4836" width="8.85546875" style="3"/>
    <col min="4837" max="4837" width="23.28515625" style="3" customWidth="1"/>
    <col min="4838" max="4838" width="20.28515625" style="3" customWidth="1"/>
    <col min="4839" max="4839" width="25.42578125" style="3" customWidth="1"/>
    <col min="4840" max="4840" width="25.28515625" style="3" customWidth="1"/>
    <col min="4841" max="5092" width="8.85546875" style="3"/>
    <col min="5093" max="5093" width="23.28515625" style="3" customWidth="1"/>
    <col min="5094" max="5094" width="20.28515625" style="3" customWidth="1"/>
    <col min="5095" max="5095" width="25.42578125" style="3" customWidth="1"/>
    <col min="5096" max="5096" width="25.28515625" style="3" customWidth="1"/>
    <col min="5097" max="5348" width="8.85546875" style="3"/>
    <col min="5349" max="5349" width="23.28515625" style="3" customWidth="1"/>
    <col min="5350" max="5350" width="20.28515625" style="3" customWidth="1"/>
    <col min="5351" max="5351" width="25.42578125" style="3" customWidth="1"/>
    <col min="5352" max="5352" width="25.28515625" style="3" customWidth="1"/>
    <col min="5353" max="5604" width="8.85546875" style="3"/>
    <col min="5605" max="5605" width="23.28515625" style="3" customWidth="1"/>
    <col min="5606" max="5606" width="20.28515625" style="3" customWidth="1"/>
    <col min="5607" max="5607" width="25.42578125" style="3" customWidth="1"/>
    <col min="5608" max="5608" width="25.28515625" style="3" customWidth="1"/>
    <col min="5609" max="5860" width="8.85546875" style="3"/>
    <col min="5861" max="5861" width="23.28515625" style="3" customWidth="1"/>
    <col min="5862" max="5862" width="20.28515625" style="3" customWidth="1"/>
    <col min="5863" max="5863" width="25.42578125" style="3" customWidth="1"/>
    <col min="5864" max="5864" width="25.28515625" style="3" customWidth="1"/>
    <col min="5865" max="6116" width="8.85546875" style="3"/>
    <col min="6117" max="6117" width="23.28515625" style="3" customWidth="1"/>
    <col min="6118" max="6118" width="20.28515625" style="3" customWidth="1"/>
    <col min="6119" max="6119" width="25.42578125" style="3" customWidth="1"/>
    <col min="6120" max="6120" width="25.28515625" style="3" customWidth="1"/>
    <col min="6121" max="6372" width="8.85546875" style="3"/>
    <col min="6373" max="6373" width="23.28515625" style="3" customWidth="1"/>
    <col min="6374" max="6374" width="20.28515625" style="3" customWidth="1"/>
    <col min="6375" max="6375" width="25.42578125" style="3" customWidth="1"/>
    <col min="6376" max="6376" width="25.28515625" style="3" customWidth="1"/>
    <col min="6377" max="6628" width="8.85546875" style="3"/>
    <col min="6629" max="6629" width="23.28515625" style="3" customWidth="1"/>
    <col min="6630" max="6630" width="20.28515625" style="3" customWidth="1"/>
    <col min="6631" max="6631" width="25.42578125" style="3" customWidth="1"/>
    <col min="6632" max="6632" width="25.28515625" style="3" customWidth="1"/>
    <col min="6633" max="6884" width="8.85546875" style="3"/>
    <col min="6885" max="6885" width="23.28515625" style="3" customWidth="1"/>
    <col min="6886" max="6886" width="20.28515625" style="3" customWidth="1"/>
    <col min="6887" max="6887" width="25.42578125" style="3" customWidth="1"/>
    <col min="6888" max="6888" width="25.28515625" style="3" customWidth="1"/>
    <col min="6889" max="7140" width="8.85546875" style="3"/>
    <col min="7141" max="7141" width="23.28515625" style="3" customWidth="1"/>
    <col min="7142" max="7142" width="20.28515625" style="3" customWidth="1"/>
    <col min="7143" max="7143" width="25.42578125" style="3" customWidth="1"/>
    <col min="7144" max="7144" width="25.28515625" style="3" customWidth="1"/>
    <col min="7145" max="7396" width="8.85546875" style="3"/>
    <col min="7397" max="7397" width="23.28515625" style="3" customWidth="1"/>
    <col min="7398" max="7398" width="20.28515625" style="3" customWidth="1"/>
    <col min="7399" max="7399" width="25.42578125" style="3" customWidth="1"/>
    <col min="7400" max="7400" width="25.28515625" style="3" customWidth="1"/>
    <col min="7401" max="7652" width="8.85546875" style="3"/>
    <col min="7653" max="7653" width="23.28515625" style="3" customWidth="1"/>
    <col min="7654" max="7654" width="20.28515625" style="3" customWidth="1"/>
    <col min="7655" max="7655" width="25.42578125" style="3" customWidth="1"/>
    <col min="7656" max="7656" width="25.28515625" style="3" customWidth="1"/>
    <col min="7657" max="7908" width="8.85546875" style="3"/>
    <col min="7909" max="7909" width="23.28515625" style="3" customWidth="1"/>
    <col min="7910" max="7910" width="20.28515625" style="3" customWidth="1"/>
    <col min="7911" max="7911" width="25.42578125" style="3" customWidth="1"/>
    <col min="7912" max="7912" width="25.28515625" style="3" customWidth="1"/>
    <col min="7913" max="8164" width="8.85546875" style="3"/>
    <col min="8165" max="8165" width="23.28515625" style="3" customWidth="1"/>
    <col min="8166" max="8166" width="20.28515625" style="3" customWidth="1"/>
    <col min="8167" max="8167" width="25.42578125" style="3" customWidth="1"/>
    <col min="8168" max="8168" width="25.28515625" style="3" customWidth="1"/>
    <col min="8169" max="8420" width="8.85546875" style="3"/>
    <col min="8421" max="8421" width="23.28515625" style="3" customWidth="1"/>
    <col min="8422" max="8422" width="20.28515625" style="3" customWidth="1"/>
    <col min="8423" max="8423" width="25.42578125" style="3" customWidth="1"/>
    <col min="8424" max="8424" width="25.28515625" style="3" customWidth="1"/>
    <col min="8425" max="8676" width="8.85546875" style="3"/>
    <col min="8677" max="8677" width="23.28515625" style="3" customWidth="1"/>
    <col min="8678" max="8678" width="20.28515625" style="3" customWidth="1"/>
    <col min="8679" max="8679" width="25.42578125" style="3" customWidth="1"/>
    <col min="8680" max="8680" width="25.28515625" style="3" customWidth="1"/>
    <col min="8681" max="8932" width="8.85546875" style="3"/>
    <col min="8933" max="8933" width="23.28515625" style="3" customWidth="1"/>
    <col min="8934" max="8934" width="20.28515625" style="3" customWidth="1"/>
    <col min="8935" max="8935" width="25.42578125" style="3" customWidth="1"/>
    <col min="8936" max="8936" width="25.28515625" style="3" customWidth="1"/>
    <col min="8937" max="9188" width="8.85546875" style="3"/>
    <col min="9189" max="9189" width="23.28515625" style="3" customWidth="1"/>
    <col min="9190" max="9190" width="20.28515625" style="3" customWidth="1"/>
    <col min="9191" max="9191" width="25.42578125" style="3" customWidth="1"/>
    <col min="9192" max="9192" width="25.28515625" style="3" customWidth="1"/>
    <col min="9193" max="9444" width="8.85546875" style="3"/>
    <col min="9445" max="9445" width="23.28515625" style="3" customWidth="1"/>
    <col min="9446" max="9446" width="20.28515625" style="3" customWidth="1"/>
    <col min="9447" max="9447" width="25.42578125" style="3" customWidth="1"/>
    <col min="9448" max="9448" width="25.28515625" style="3" customWidth="1"/>
    <col min="9449" max="9700" width="8.85546875" style="3"/>
    <col min="9701" max="9701" width="23.28515625" style="3" customWidth="1"/>
    <col min="9702" max="9702" width="20.28515625" style="3" customWidth="1"/>
    <col min="9703" max="9703" width="25.42578125" style="3" customWidth="1"/>
    <col min="9704" max="9704" width="25.28515625" style="3" customWidth="1"/>
    <col min="9705" max="9956" width="8.85546875" style="3"/>
    <col min="9957" max="9957" width="23.28515625" style="3" customWidth="1"/>
    <col min="9958" max="9958" width="20.28515625" style="3" customWidth="1"/>
    <col min="9959" max="9959" width="25.42578125" style="3" customWidth="1"/>
    <col min="9960" max="9960" width="25.28515625" style="3" customWidth="1"/>
    <col min="9961" max="10212" width="8.85546875" style="3"/>
    <col min="10213" max="10213" width="23.28515625" style="3" customWidth="1"/>
    <col min="10214" max="10214" width="20.28515625" style="3" customWidth="1"/>
    <col min="10215" max="10215" width="25.42578125" style="3" customWidth="1"/>
    <col min="10216" max="10216" width="25.28515625" style="3" customWidth="1"/>
    <col min="10217" max="10468" width="8.85546875" style="3"/>
    <col min="10469" max="10469" width="23.28515625" style="3" customWidth="1"/>
    <col min="10470" max="10470" width="20.28515625" style="3" customWidth="1"/>
    <col min="10471" max="10471" width="25.42578125" style="3" customWidth="1"/>
    <col min="10472" max="10472" width="25.28515625" style="3" customWidth="1"/>
    <col min="10473" max="10724" width="8.85546875" style="3"/>
    <col min="10725" max="10725" width="23.28515625" style="3" customWidth="1"/>
    <col min="10726" max="10726" width="20.28515625" style="3" customWidth="1"/>
    <col min="10727" max="10727" width="25.42578125" style="3" customWidth="1"/>
    <col min="10728" max="10728" width="25.28515625" style="3" customWidth="1"/>
    <col min="10729" max="10980" width="8.85546875" style="3"/>
    <col min="10981" max="10981" width="23.28515625" style="3" customWidth="1"/>
    <col min="10982" max="10982" width="20.28515625" style="3" customWidth="1"/>
    <col min="10983" max="10983" width="25.42578125" style="3" customWidth="1"/>
    <col min="10984" max="10984" width="25.28515625" style="3" customWidth="1"/>
    <col min="10985" max="11236" width="8.85546875" style="3"/>
    <col min="11237" max="11237" width="23.28515625" style="3" customWidth="1"/>
    <col min="11238" max="11238" width="20.28515625" style="3" customWidth="1"/>
    <col min="11239" max="11239" width="25.42578125" style="3" customWidth="1"/>
    <col min="11240" max="11240" width="25.28515625" style="3" customWidth="1"/>
    <col min="11241" max="11492" width="8.85546875" style="3"/>
    <col min="11493" max="11493" width="23.28515625" style="3" customWidth="1"/>
    <col min="11494" max="11494" width="20.28515625" style="3" customWidth="1"/>
    <col min="11495" max="11495" width="25.42578125" style="3" customWidth="1"/>
    <col min="11496" max="11496" width="25.28515625" style="3" customWidth="1"/>
    <col min="11497" max="11748" width="8.85546875" style="3"/>
    <col min="11749" max="11749" width="23.28515625" style="3" customWidth="1"/>
    <col min="11750" max="11750" width="20.28515625" style="3" customWidth="1"/>
    <col min="11751" max="11751" width="25.42578125" style="3" customWidth="1"/>
    <col min="11752" max="11752" width="25.28515625" style="3" customWidth="1"/>
    <col min="11753" max="12004" width="8.85546875" style="3"/>
    <col min="12005" max="12005" width="23.28515625" style="3" customWidth="1"/>
    <col min="12006" max="12006" width="20.28515625" style="3" customWidth="1"/>
    <col min="12007" max="12007" width="25.42578125" style="3" customWidth="1"/>
    <col min="12008" max="12008" width="25.28515625" style="3" customWidth="1"/>
    <col min="12009" max="12260" width="8.85546875" style="3"/>
    <col min="12261" max="12261" width="23.28515625" style="3" customWidth="1"/>
    <col min="12262" max="12262" width="20.28515625" style="3" customWidth="1"/>
    <col min="12263" max="12263" width="25.42578125" style="3" customWidth="1"/>
    <col min="12264" max="12264" width="25.28515625" style="3" customWidth="1"/>
    <col min="12265" max="12516" width="8.85546875" style="3"/>
    <col min="12517" max="12517" width="23.28515625" style="3" customWidth="1"/>
    <col min="12518" max="12518" width="20.28515625" style="3" customWidth="1"/>
    <col min="12519" max="12519" width="25.42578125" style="3" customWidth="1"/>
    <col min="12520" max="12520" width="25.28515625" style="3" customWidth="1"/>
    <col min="12521" max="12772" width="8.85546875" style="3"/>
    <col min="12773" max="12773" width="23.28515625" style="3" customWidth="1"/>
    <col min="12774" max="12774" width="20.28515625" style="3" customWidth="1"/>
    <col min="12775" max="12775" width="25.42578125" style="3" customWidth="1"/>
    <col min="12776" max="12776" width="25.28515625" style="3" customWidth="1"/>
    <col min="12777" max="13028" width="8.85546875" style="3"/>
    <col min="13029" max="13029" width="23.28515625" style="3" customWidth="1"/>
    <col min="13030" max="13030" width="20.28515625" style="3" customWidth="1"/>
    <col min="13031" max="13031" width="25.42578125" style="3" customWidth="1"/>
    <col min="13032" max="13032" width="25.28515625" style="3" customWidth="1"/>
    <col min="13033" max="13284" width="8.85546875" style="3"/>
    <col min="13285" max="13285" width="23.28515625" style="3" customWidth="1"/>
    <col min="13286" max="13286" width="20.28515625" style="3" customWidth="1"/>
    <col min="13287" max="13287" width="25.42578125" style="3" customWidth="1"/>
    <col min="13288" max="13288" width="25.28515625" style="3" customWidth="1"/>
    <col min="13289" max="13540" width="8.85546875" style="3"/>
    <col min="13541" max="13541" width="23.28515625" style="3" customWidth="1"/>
    <col min="13542" max="13542" width="20.28515625" style="3" customWidth="1"/>
    <col min="13543" max="13543" width="25.42578125" style="3" customWidth="1"/>
    <col min="13544" max="13544" width="25.28515625" style="3" customWidth="1"/>
    <col min="13545" max="13796" width="8.85546875" style="3"/>
    <col min="13797" max="13797" width="23.28515625" style="3" customWidth="1"/>
    <col min="13798" max="13798" width="20.28515625" style="3" customWidth="1"/>
    <col min="13799" max="13799" width="25.42578125" style="3" customWidth="1"/>
    <col min="13800" max="13800" width="25.28515625" style="3" customWidth="1"/>
    <col min="13801" max="14052" width="8.85546875" style="3"/>
    <col min="14053" max="14053" width="23.28515625" style="3" customWidth="1"/>
    <col min="14054" max="14054" width="20.28515625" style="3" customWidth="1"/>
    <col min="14055" max="14055" width="25.42578125" style="3" customWidth="1"/>
    <col min="14056" max="14056" width="25.28515625" style="3" customWidth="1"/>
    <col min="14057" max="14308" width="8.85546875" style="3"/>
    <col min="14309" max="14309" width="23.28515625" style="3" customWidth="1"/>
    <col min="14310" max="14310" width="20.28515625" style="3" customWidth="1"/>
    <col min="14311" max="14311" width="25.42578125" style="3" customWidth="1"/>
    <col min="14312" max="14312" width="25.28515625" style="3" customWidth="1"/>
    <col min="14313" max="14564" width="8.85546875" style="3"/>
    <col min="14565" max="14565" width="23.28515625" style="3" customWidth="1"/>
    <col min="14566" max="14566" width="20.28515625" style="3" customWidth="1"/>
    <col min="14567" max="14567" width="25.42578125" style="3" customWidth="1"/>
    <col min="14568" max="14568" width="25.28515625" style="3" customWidth="1"/>
    <col min="14569" max="14820" width="8.85546875" style="3"/>
    <col min="14821" max="14821" width="23.28515625" style="3" customWidth="1"/>
    <col min="14822" max="14822" width="20.28515625" style="3" customWidth="1"/>
    <col min="14823" max="14823" width="25.42578125" style="3" customWidth="1"/>
    <col min="14824" max="14824" width="25.28515625" style="3" customWidth="1"/>
    <col min="14825" max="15076" width="8.85546875" style="3"/>
    <col min="15077" max="15077" width="23.28515625" style="3" customWidth="1"/>
    <col min="15078" max="15078" width="20.28515625" style="3" customWidth="1"/>
    <col min="15079" max="15079" width="25.42578125" style="3" customWidth="1"/>
    <col min="15080" max="15080" width="25.28515625" style="3" customWidth="1"/>
    <col min="15081" max="15332" width="8.85546875" style="3"/>
    <col min="15333" max="15333" width="23.28515625" style="3" customWidth="1"/>
    <col min="15334" max="15334" width="20.28515625" style="3" customWidth="1"/>
    <col min="15335" max="15335" width="25.42578125" style="3" customWidth="1"/>
    <col min="15336" max="15336" width="25.28515625" style="3" customWidth="1"/>
    <col min="15337" max="15588" width="8.85546875" style="3"/>
    <col min="15589" max="15589" width="23.28515625" style="3" customWidth="1"/>
    <col min="15590" max="15590" width="20.28515625" style="3" customWidth="1"/>
    <col min="15591" max="15591" width="25.42578125" style="3" customWidth="1"/>
    <col min="15592" max="15592" width="25.28515625" style="3" customWidth="1"/>
    <col min="15593" max="15844" width="8.85546875" style="3"/>
    <col min="15845" max="15845" width="23.28515625" style="3" customWidth="1"/>
    <col min="15846" max="15846" width="20.28515625" style="3" customWidth="1"/>
    <col min="15847" max="15847" width="25.42578125" style="3" customWidth="1"/>
    <col min="15848" max="15848" width="25.28515625" style="3" customWidth="1"/>
    <col min="15849" max="16100" width="8.85546875" style="3"/>
    <col min="16101" max="16101" width="23.28515625" style="3" customWidth="1"/>
    <col min="16102" max="16102" width="20.28515625" style="3" customWidth="1"/>
    <col min="16103" max="16103" width="25.42578125" style="3" customWidth="1"/>
    <col min="16104" max="16104" width="25.28515625" style="3" customWidth="1"/>
    <col min="16105" max="16384" width="8.85546875" style="3"/>
  </cols>
  <sheetData>
    <row r="1" spans="1:64" ht="15" customHeight="1" x14ac:dyDescent="0.25">
      <c r="A1" s="107" t="s">
        <v>264</v>
      </c>
      <c r="B1" s="3" t="s">
        <v>137</v>
      </c>
      <c r="C1" s="3" t="s">
        <v>265</v>
      </c>
      <c r="D1" s="3" t="s">
        <v>266</v>
      </c>
      <c r="E1" s="3" t="s">
        <v>267</v>
      </c>
      <c r="F1" s="3" t="s">
        <v>43</v>
      </c>
      <c r="G1" s="3" t="s">
        <v>707</v>
      </c>
      <c r="H1" s="3" t="s">
        <v>137</v>
      </c>
      <c r="I1" s="3" t="s">
        <v>268</v>
      </c>
      <c r="J1" s="3" t="s">
        <v>209</v>
      </c>
      <c r="K1" s="3" t="s">
        <v>270</v>
      </c>
      <c r="L1" s="3" t="s">
        <v>137</v>
      </c>
      <c r="M1" s="108">
        <v>0</v>
      </c>
      <c r="N1" s="3" t="s">
        <v>179</v>
      </c>
      <c r="O1" s="3" t="s">
        <v>158</v>
      </c>
      <c r="P1" s="3" t="s">
        <v>271</v>
      </c>
      <c r="Q1" s="3" t="s">
        <v>1</v>
      </c>
      <c r="R1" s="3">
        <v>1</v>
      </c>
      <c r="S1" s="3" t="s">
        <v>272</v>
      </c>
      <c r="T1" s="3" t="s">
        <v>273</v>
      </c>
      <c r="U1" s="3" t="s">
        <v>274</v>
      </c>
      <c r="V1" s="3" t="s">
        <v>275</v>
      </c>
      <c r="W1" s="3">
        <v>1</v>
      </c>
      <c r="X1" s="3" t="s">
        <v>276</v>
      </c>
      <c r="Y1" s="3" t="s">
        <v>277</v>
      </c>
      <c r="Z1" s="3" t="s">
        <v>278</v>
      </c>
      <c r="AA1" s="66" t="s">
        <v>131</v>
      </c>
      <c r="AB1" s="66" t="s">
        <v>5</v>
      </c>
      <c r="AC1" s="109" t="s">
        <v>138</v>
      </c>
      <c r="AD1" s="3" t="s">
        <v>279</v>
      </c>
      <c r="AE1" s="3" t="s">
        <v>158</v>
      </c>
      <c r="AF1" s="3" t="s">
        <v>280</v>
      </c>
      <c r="AG1" s="3" t="s">
        <v>281</v>
      </c>
      <c r="AH1" s="3" t="s">
        <v>282</v>
      </c>
      <c r="AI1" s="3" t="s">
        <v>283</v>
      </c>
      <c r="AJ1" s="97" t="s">
        <v>284</v>
      </c>
      <c r="AK1" s="3" t="s">
        <v>285</v>
      </c>
      <c r="AL1" s="3" t="s">
        <v>286</v>
      </c>
      <c r="AM1" s="3" t="s">
        <v>741</v>
      </c>
      <c r="AN1" s="3" t="s">
        <v>281</v>
      </c>
      <c r="AO1" s="3" t="s">
        <v>1071</v>
      </c>
      <c r="AP1" s="3" t="s">
        <v>134</v>
      </c>
      <c r="AQ1" s="231" t="s">
        <v>139</v>
      </c>
      <c r="AR1" s="3" t="s">
        <v>703</v>
      </c>
      <c r="AS1" s="3" t="s">
        <v>1020</v>
      </c>
      <c r="AT1" s="3" t="s">
        <v>786</v>
      </c>
      <c r="AU1" s="3" t="s">
        <v>793</v>
      </c>
      <c r="AV1" s="260" t="s">
        <v>69</v>
      </c>
      <c r="AW1" s="260" t="s">
        <v>856</v>
      </c>
      <c r="AX1" s="3">
        <f>IF(AND('2a'!D8="",'2a'!E8=""),0,CONCATENATE('2a'!D8,", ",'2a'!E8,", ",'2a'!F8, " for ", '2a'!H8, " applications"))</f>
        <v>0</v>
      </c>
      <c r="AY1" s="3" t="e">
        <f t="array" ref="AY1:AY30">INDEX(Ti_Product,MATCH(SMALL(IF(Ti_Product=0,"",IF(ISNUMBER(Ti_Product),COUNTIF(Ti_Product,"&lt;"&amp;Ti_Product),COUNTIF(Ti_Product,"&lt;"&amp;Ti_Product)+SUM(IF(ISNUMBER(Ti_Product),1,0))+1)),ROW()-ROW(Ti_Product_Mid)+1),IF(Ti_Product=0,"",IF(ISNUMBER(Ti_Product),COUNTIF(Ti_Product,"&lt;"&amp;Ti_Product),COUNTIF(Ti_Product,"&lt;"&amp;Ti_Product)+SUM(IF(ISNUMBER(Ti_Product),1,0))+1)),0))</f>
        <v>#NUM!</v>
      </c>
      <c r="AZ1" s="3">
        <f>IF(AND('2b'!C7="", '2b'!D7=""), 0, CONCATENATE('2b'!C7, ", ",'2b'!E7, ", ", '2b'!G7))</f>
        <v>0</v>
      </c>
      <c r="BA1" s="292" t="e">
        <f t="array" ref="BA1:BA30">INDEX(Other_Product,MATCH(SMALL(IF(Other_Product=0,"",IF(ISNUMBER(Other_Product),COUNTIF(Other_Product,"&lt;"&amp;Other_Product),COUNTIF(Other_Product,"&lt;"&amp;Other_Product)+SUM(IF(ISNUMBER(Other_Product),1,0))+1)),ROW()-ROW(Other_Product_Mid)+1),IF(Other_Product=0,"",IF(ISNUMBER(Other_Product),COUNTIF(Other_Product,"&lt;"&amp;Other_Product),COUNTIF(Other_Product,"&lt;"&amp;Other_Product)+SUM(IF(ISNUMBER(Other_Product),1,0))+1)),0))</f>
        <v>#NUM!</v>
      </c>
      <c r="BB1" s="293" t="s">
        <v>139</v>
      </c>
      <c r="BC1" s="3" t="s">
        <v>888</v>
      </c>
      <c r="BD1" s="334">
        <v>0.01</v>
      </c>
      <c r="BE1" s="338" t="s">
        <v>139</v>
      </c>
      <c r="BF1" s="3" t="s">
        <v>993</v>
      </c>
      <c r="BG1" s="356" t="s">
        <v>703</v>
      </c>
      <c r="BH1" s="356" t="s">
        <v>1006</v>
      </c>
      <c r="BI1" s="356" t="s">
        <v>1028</v>
      </c>
      <c r="BJ1" s="356" t="s">
        <v>1033</v>
      </c>
      <c r="BK1" s="356" t="s">
        <v>1039</v>
      </c>
    </row>
    <row r="2" spans="1:64" ht="45" x14ac:dyDescent="0.25">
      <c r="A2" s="107" t="s">
        <v>287</v>
      </c>
      <c r="B2" s="3" t="s">
        <v>138</v>
      </c>
      <c r="C2" s="3" t="s">
        <v>791</v>
      </c>
      <c r="D2" s="3" t="s">
        <v>288</v>
      </c>
      <c r="E2" s="3" t="s">
        <v>289</v>
      </c>
      <c r="F2" s="3" t="s">
        <v>269</v>
      </c>
      <c r="G2" s="3" t="s">
        <v>708</v>
      </c>
      <c r="H2" s="3" t="s">
        <v>138</v>
      </c>
      <c r="I2" s="3" t="s">
        <v>290</v>
      </c>
      <c r="J2" s="3" t="s">
        <v>208</v>
      </c>
      <c r="K2" s="3" t="s">
        <v>287</v>
      </c>
      <c r="L2" s="3" t="s">
        <v>138</v>
      </c>
      <c r="M2" s="108">
        <v>0.01</v>
      </c>
      <c r="N2" s="3" t="s">
        <v>168</v>
      </c>
      <c r="O2" s="3" t="s">
        <v>168</v>
      </c>
      <c r="P2" s="3" t="s">
        <v>292</v>
      </c>
      <c r="Q2" s="3" t="s">
        <v>2</v>
      </c>
      <c r="R2" s="3">
        <v>2</v>
      </c>
      <c r="S2" s="3" t="s">
        <v>293</v>
      </c>
      <c r="T2" s="3" t="s">
        <v>294</v>
      </c>
      <c r="U2" s="3" t="s">
        <v>295</v>
      </c>
      <c r="V2" s="3" t="s">
        <v>296</v>
      </c>
      <c r="W2" s="3">
        <v>2</v>
      </c>
      <c r="X2" s="3" t="s">
        <v>297</v>
      </c>
      <c r="Y2" s="3" t="s">
        <v>298</v>
      </c>
      <c r="Z2" s="3" t="s">
        <v>299</v>
      </c>
      <c r="AA2" s="66" t="s">
        <v>129</v>
      </c>
      <c r="AB2" s="66" t="s">
        <v>886</v>
      </c>
      <c r="AC2" s="109" t="s">
        <v>1096</v>
      </c>
      <c r="AD2" s="3" t="s">
        <v>300</v>
      </c>
      <c r="AF2" s="3" t="s">
        <v>301</v>
      </c>
      <c r="AG2" s="3" t="s">
        <v>302</v>
      </c>
      <c r="AH2" s="3" t="s">
        <v>303</v>
      </c>
      <c r="AI2" s="3" t="s">
        <v>304</v>
      </c>
      <c r="AJ2" s="97" t="s">
        <v>305</v>
      </c>
      <c r="AK2" s="3" t="s">
        <v>306</v>
      </c>
      <c r="AL2" s="3" t="s">
        <v>307</v>
      </c>
      <c r="AM2" s="3" t="s">
        <v>744</v>
      </c>
      <c r="AN2" s="3" t="s">
        <v>324</v>
      </c>
      <c r="AO2" s="3" t="s">
        <v>1070</v>
      </c>
      <c r="AP2" s="3" t="s">
        <v>135</v>
      </c>
      <c r="AQ2" s="231" t="s">
        <v>140</v>
      </c>
      <c r="AR2" s="3" t="s">
        <v>113</v>
      </c>
      <c r="AS2" s="3" t="s">
        <v>751</v>
      </c>
      <c r="AT2" s="3" t="s">
        <v>787</v>
      </c>
      <c r="AU2" s="3" t="s">
        <v>794</v>
      </c>
      <c r="AV2" s="260" t="s">
        <v>774</v>
      </c>
      <c r="AW2" s="260" t="s">
        <v>851</v>
      </c>
      <c r="AX2" s="3">
        <f>IF(AND('2a'!D9="",'2a'!E9=""),0,CONCATENATE('2a'!D9,", ",'2a'!E9,", ",'2a'!F9,))</f>
        <v>0</v>
      </c>
      <c r="AY2" s="3" t="e">
        <v>#NUM!</v>
      </c>
      <c r="AZ2" s="3">
        <f>IF(AND('2b'!C8="", '2b'!D8=""), 0, CONCATENATE('2b'!C8, ", ",'2b'!E8, ", ", '2b'!G8))</f>
        <v>0</v>
      </c>
      <c r="BA2" s="292" t="e">
        <v>#NUM!</v>
      </c>
      <c r="BB2" s="293" t="s">
        <v>873</v>
      </c>
      <c r="BC2" s="3" t="s">
        <v>986</v>
      </c>
      <c r="BD2" s="334">
        <v>0.02</v>
      </c>
      <c r="BE2" t="s">
        <v>889</v>
      </c>
      <c r="BF2" s="3" t="s">
        <v>994</v>
      </c>
      <c r="BG2" s="356" t="s">
        <v>113</v>
      </c>
      <c r="BH2" s="368" t="s">
        <v>997</v>
      </c>
      <c r="BI2" s="356" t="s">
        <v>1029</v>
      </c>
      <c r="BJ2" s="356" t="s">
        <v>90</v>
      </c>
      <c r="BK2" s="356" t="s">
        <v>1040</v>
      </c>
    </row>
    <row r="3" spans="1:64" ht="45" x14ac:dyDescent="0.25">
      <c r="A3" s="107" t="s">
        <v>308</v>
      </c>
      <c r="E3" s="3" t="s">
        <v>309</v>
      </c>
      <c r="F3" s="3" t="s">
        <v>291</v>
      </c>
      <c r="G3" s="3" t="s">
        <v>313</v>
      </c>
      <c r="H3" s="3" t="s">
        <v>310</v>
      </c>
      <c r="I3" s="3" t="s">
        <v>138</v>
      </c>
      <c r="K3" s="3" t="s">
        <v>312</v>
      </c>
      <c r="L3" s="3" t="s">
        <v>158</v>
      </c>
      <c r="M3" s="108">
        <v>0.02</v>
      </c>
      <c r="N3" s="3" t="s">
        <v>314</v>
      </c>
      <c r="O3" s="3" t="s">
        <v>315</v>
      </c>
      <c r="P3" s="3" t="s">
        <v>316</v>
      </c>
      <c r="Q3" s="3" t="s">
        <v>313</v>
      </c>
      <c r="R3" s="3">
        <v>3</v>
      </c>
      <c r="S3" s="3" t="s">
        <v>317</v>
      </c>
      <c r="U3" s="3" t="s">
        <v>318</v>
      </c>
      <c r="V3" s="3" t="s">
        <v>319</v>
      </c>
      <c r="W3" s="3">
        <v>3</v>
      </c>
      <c r="X3" s="3" t="s">
        <v>320</v>
      </c>
      <c r="Y3" s="3" t="s">
        <v>321</v>
      </c>
      <c r="Z3" s="3" t="s">
        <v>322</v>
      </c>
      <c r="AA3" s="66" t="s">
        <v>130</v>
      </c>
      <c r="AB3" s="66" t="s">
        <v>7</v>
      </c>
      <c r="AC3" s="109" t="s">
        <v>706</v>
      </c>
      <c r="AD3" s="3" t="s">
        <v>758</v>
      </c>
      <c r="AF3" s="3" t="s">
        <v>323</v>
      </c>
      <c r="AG3" s="3" t="s">
        <v>324</v>
      </c>
      <c r="AH3" s="3" t="s">
        <v>325</v>
      </c>
      <c r="AI3" s="3" t="s">
        <v>326</v>
      </c>
      <c r="AJ3" s="97" t="s">
        <v>327</v>
      </c>
      <c r="AK3" s="3" t="s">
        <v>328</v>
      </c>
      <c r="AL3" s="3" t="s">
        <v>329</v>
      </c>
      <c r="AM3" s="3" t="s">
        <v>745</v>
      </c>
      <c r="AN3" s="3" t="s">
        <v>302</v>
      </c>
      <c r="AO3" s="3" t="s">
        <v>759</v>
      </c>
      <c r="AP3" s="3" t="s">
        <v>762</v>
      </c>
      <c r="AQ3" s="231" t="s">
        <v>141</v>
      </c>
      <c r="AR3" s="3" t="s">
        <v>116</v>
      </c>
      <c r="AS3" s="3" t="s">
        <v>1127</v>
      </c>
      <c r="AT3" s="3" t="s">
        <v>313</v>
      </c>
      <c r="AU3" s="3" t="s">
        <v>795</v>
      </c>
      <c r="AV3" s="260" t="s">
        <v>775</v>
      </c>
      <c r="AW3" s="260" t="s">
        <v>852</v>
      </c>
      <c r="AX3" s="3">
        <f>IF(AND('2a'!D10="",'2a'!E10=""),0,CONCATENATE('2a'!D10,", ",'2a'!E10,", ",'2a'!F10,))</f>
        <v>0</v>
      </c>
      <c r="AY3" s="3" t="e">
        <v>#NUM!</v>
      </c>
      <c r="AZ3" s="3">
        <f>IF(AND('2b'!C9="", '2b'!D9=""), 0, CONCATENATE('2b'!C9, ", ",'2b'!E9, ", ", '2b'!G9))</f>
        <v>0</v>
      </c>
      <c r="BA3" s="292" t="e">
        <v>#NUM!</v>
      </c>
      <c r="BB3" s="293" t="s">
        <v>874</v>
      </c>
      <c r="BD3" s="334">
        <v>0.03</v>
      </c>
      <c r="BE3" t="s">
        <v>890</v>
      </c>
      <c r="BF3" s="3" t="s">
        <v>995</v>
      </c>
      <c r="BG3" s="356" t="s">
        <v>116</v>
      </c>
      <c r="BH3" s="356" t="s">
        <v>999</v>
      </c>
      <c r="BI3" s="356" t="s">
        <v>313</v>
      </c>
      <c r="BJ3" s="356" t="s">
        <v>1034</v>
      </c>
      <c r="BK3" s="356" t="s">
        <v>1041</v>
      </c>
    </row>
    <row r="4" spans="1:64" ht="45" x14ac:dyDescent="0.25">
      <c r="A4" s="107" t="s">
        <v>330</v>
      </c>
      <c r="E4" s="3" t="s">
        <v>331</v>
      </c>
      <c r="F4" s="3" t="s">
        <v>311</v>
      </c>
      <c r="G4" s="3" t="s">
        <v>138</v>
      </c>
      <c r="K4" s="3" t="s">
        <v>333</v>
      </c>
      <c r="M4" s="108">
        <v>0.03</v>
      </c>
      <c r="N4" s="3" t="s">
        <v>169</v>
      </c>
      <c r="O4" s="3" t="s">
        <v>334</v>
      </c>
      <c r="P4" s="3" t="s">
        <v>335</v>
      </c>
      <c r="Q4" s="3" t="s">
        <v>336</v>
      </c>
      <c r="R4" s="3">
        <v>4</v>
      </c>
      <c r="S4" s="3" t="s">
        <v>337</v>
      </c>
      <c r="U4" s="3" t="s">
        <v>338</v>
      </c>
      <c r="V4" s="3" t="s">
        <v>339</v>
      </c>
      <c r="W4" s="3">
        <v>4</v>
      </c>
      <c r="Y4" s="3" t="s">
        <v>340</v>
      </c>
      <c r="AA4" s="66" t="s">
        <v>123</v>
      </c>
      <c r="AB4" s="66" t="s">
        <v>6</v>
      </c>
      <c r="AC4" s="109" t="s">
        <v>313</v>
      </c>
      <c r="AD4" s="3" t="s">
        <v>345</v>
      </c>
      <c r="AF4" s="3" t="s">
        <v>341</v>
      </c>
      <c r="AH4" s="3" t="s">
        <v>342</v>
      </c>
      <c r="AI4" s="3" t="s">
        <v>343</v>
      </c>
      <c r="AJ4" s="97" t="s">
        <v>344</v>
      </c>
      <c r="AK4" s="3" t="s">
        <v>345</v>
      </c>
      <c r="AL4" s="3" t="s">
        <v>345</v>
      </c>
      <c r="AM4" s="3" t="s">
        <v>746</v>
      </c>
      <c r="AO4" s="3" t="s">
        <v>158</v>
      </c>
      <c r="AP4" s="3" t="s">
        <v>136</v>
      </c>
      <c r="AQ4" s="231" t="s">
        <v>142</v>
      </c>
      <c r="AR4" s="3" t="s">
        <v>4</v>
      </c>
      <c r="AS4" s="3" t="s">
        <v>1128</v>
      </c>
      <c r="AT4" s="3" t="s">
        <v>138</v>
      </c>
      <c r="AU4" s="3" t="s">
        <v>796</v>
      </c>
      <c r="AV4" s="260" t="s">
        <v>776</v>
      </c>
      <c r="AW4" s="260" t="s">
        <v>853</v>
      </c>
      <c r="AX4" s="3">
        <f>IF(AND('2a'!D11="",'2a'!E11=""),0,CONCATENATE('2a'!D11,", ",'2a'!E11,", ",'2a'!F11,))</f>
        <v>0</v>
      </c>
      <c r="AY4" s="3" t="e">
        <v>#NUM!</v>
      </c>
      <c r="AZ4" s="3">
        <f>IF(AND('2b'!C10="", '2b'!D10=""), 0, CONCATENATE('2b'!C10, ", ",'2b'!E10, ", ", '2b'!G10))</f>
        <v>0</v>
      </c>
      <c r="BA4" s="292" t="e">
        <v>#NUM!</v>
      </c>
      <c r="BB4" s="293" t="s">
        <v>140</v>
      </c>
      <c r="BD4" s="334">
        <v>0.04</v>
      </c>
      <c r="BE4" t="s">
        <v>891</v>
      </c>
      <c r="BG4" s="356" t="s">
        <v>4</v>
      </c>
      <c r="BH4" s="356" t="s">
        <v>1000</v>
      </c>
      <c r="BI4" s="356" t="s">
        <v>138</v>
      </c>
      <c r="BJ4" s="356" t="s">
        <v>1035</v>
      </c>
      <c r="BK4" s="356" t="s">
        <v>1042</v>
      </c>
      <c r="BL4" s="356"/>
    </row>
    <row r="5" spans="1:64" ht="15" customHeight="1" x14ac:dyDescent="0.25">
      <c r="E5" s="3" t="s">
        <v>346</v>
      </c>
      <c r="F5" s="3" t="s">
        <v>332</v>
      </c>
      <c r="K5" s="3" t="s">
        <v>330</v>
      </c>
      <c r="M5" s="108">
        <v>0.04</v>
      </c>
      <c r="N5" s="3" t="s">
        <v>170</v>
      </c>
      <c r="O5" s="3" t="s">
        <v>348</v>
      </c>
      <c r="P5" s="3" t="s">
        <v>349</v>
      </c>
      <c r="R5" s="3">
        <v>5</v>
      </c>
      <c r="U5" s="3" t="s">
        <v>337</v>
      </c>
      <c r="V5" s="3" t="s">
        <v>350</v>
      </c>
      <c r="W5" s="3">
        <v>5</v>
      </c>
      <c r="Y5" s="3" t="s">
        <v>351</v>
      </c>
      <c r="AA5" s="66" t="s">
        <v>132</v>
      </c>
      <c r="AB5" s="66" t="s">
        <v>120</v>
      </c>
      <c r="AF5" s="3" t="s">
        <v>352</v>
      </c>
      <c r="AI5" s="3" t="s">
        <v>353</v>
      </c>
      <c r="AJ5" s="97" t="s">
        <v>354</v>
      </c>
      <c r="AM5" s="3" t="s">
        <v>742</v>
      </c>
      <c r="AP5" s="3" t="s">
        <v>763</v>
      </c>
      <c r="AQ5" s="231" t="s">
        <v>143</v>
      </c>
      <c r="AR5" s="3" t="s">
        <v>114</v>
      </c>
      <c r="AS5" s="3" t="s">
        <v>1129</v>
      </c>
      <c r="AU5" s="3" t="s">
        <v>797</v>
      </c>
      <c r="AV5" s="260" t="s">
        <v>196</v>
      </c>
      <c r="AW5" s="260" t="s">
        <v>854</v>
      </c>
      <c r="AX5" s="3">
        <f>IF(AND('2a'!D12="",'2a'!E12=""),0,CONCATENATE('2a'!D12,", ",'2a'!E12,", ",'2a'!F12,))</f>
        <v>0</v>
      </c>
      <c r="AY5" s="3" t="e">
        <v>#NUM!</v>
      </c>
      <c r="AZ5" s="3">
        <f>IF(AND('2b'!C11="", '2b'!D11=""), 0, CONCATENATE('2b'!C11, ", ",'2b'!E11, ", ", '2b'!G11))</f>
        <v>0</v>
      </c>
      <c r="BA5" s="292" t="e">
        <v>#NUM!</v>
      </c>
      <c r="BB5" s="260" t="s">
        <v>876</v>
      </c>
      <c r="BD5" s="334">
        <v>0.05</v>
      </c>
      <c r="BE5" t="s">
        <v>892</v>
      </c>
      <c r="BG5" s="356" t="s">
        <v>114</v>
      </c>
      <c r="BH5" s="368" t="s">
        <v>998</v>
      </c>
      <c r="BI5" s="356"/>
      <c r="BJ5" s="356" t="s">
        <v>1036</v>
      </c>
      <c r="BK5" s="356" t="s">
        <v>1043</v>
      </c>
      <c r="BL5" s="356"/>
    </row>
    <row r="6" spans="1:64" ht="30" x14ac:dyDescent="0.25">
      <c r="E6" s="3" t="s">
        <v>355</v>
      </c>
      <c r="F6" s="3" t="s">
        <v>347</v>
      </c>
      <c r="M6" s="108">
        <v>0.05</v>
      </c>
      <c r="N6" s="3" t="s">
        <v>171</v>
      </c>
      <c r="O6" s="3" t="s">
        <v>357</v>
      </c>
      <c r="P6" s="3" t="s">
        <v>358</v>
      </c>
      <c r="R6" s="3" t="s">
        <v>158</v>
      </c>
      <c r="V6" s="3" t="s">
        <v>359</v>
      </c>
      <c r="Y6" s="3" t="s">
        <v>360</v>
      </c>
      <c r="AA6" s="66" t="s">
        <v>124</v>
      </c>
      <c r="AB6" s="109" t="s">
        <v>196</v>
      </c>
      <c r="AF6" s="3" t="s">
        <v>361</v>
      </c>
      <c r="AI6" s="3" t="s">
        <v>362</v>
      </c>
      <c r="AJ6" s="97" t="s">
        <v>363</v>
      </c>
      <c r="AM6" s="3" t="s">
        <v>743</v>
      </c>
      <c r="AP6" s="3" t="s">
        <v>764</v>
      </c>
      <c r="AQ6" s="231" t="s">
        <v>144</v>
      </c>
      <c r="AR6" s="3" t="s">
        <v>118</v>
      </c>
      <c r="AS6" s="3" t="s">
        <v>1130</v>
      </c>
      <c r="AU6" s="3" t="s">
        <v>798</v>
      </c>
      <c r="AW6" s="260" t="s">
        <v>855</v>
      </c>
      <c r="AX6" s="3">
        <f>IF(AND('2a'!D13="",'2a'!E13=""),0,CONCATENATE('2a'!D13,", ",'2a'!E13,", ",'2a'!F13,))</f>
        <v>0</v>
      </c>
      <c r="AY6" s="3" t="e">
        <v>#NUM!</v>
      </c>
      <c r="AZ6" s="3">
        <f>IF(AND('2b'!C12="", '2b'!D12=""), 0, CONCATENATE('2b'!C12, ", ",'2b'!E12, ", ", '2b'!G12))</f>
        <v>0</v>
      </c>
      <c r="BA6" s="292" t="e">
        <v>#NUM!</v>
      </c>
      <c r="BB6" s="293" t="s">
        <v>141</v>
      </c>
      <c r="BD6" s="334">
        <v>0.06</v>
      </c>
      <c r="BE6" t="s">
        <v>140</v>
      </c>
      <c r="BG6" s="356" t="s">
        <v>118</v>
      </c>
      <c r="BH6" s="368" t="s">
        <v>1001</v>
      </c>
      <c r="BI6" s="356"/>
      <c r="BJ6" s="356" t="s">
        <v>1037</v>
      </c>
      <c r="BK6" s="356" t="s">
        <v>1044</v>
      </c>
    </row>
    <row r="7" spans="1:64" ht="15" customHeight="1" x14ac:dyDescent="0.25">
      <c r="E7" s="3" t="s">
        <v>364</v>
      </c>
      <c r="F7" s="3" t="s">
        <v>356</v>
      </c>
      <c r="M7" s="108">
        <v>0.06</v>
      </c>
      <c r="N7" s="3" t="s">
        <v>172</v>
      </c>
      <c r="O7" s="3" t="s">
        <v>366</v>
      </c>
      <c r="P7" s="3" t="s">
        <v>367</v>
      </c>
      <c r="V7" s="3" t="s">
        <v>368</v>
      </c>
      <c r="Y7" s="3" t="s">
        <v>369</v>
      </c>
      <c r="AA7" s="66" t="s">
        <v>125</v>
      </c>
      <c r="AF7" s="3" t="s">
        <v>370</v>
      </c>
      <c r="AI7" s="3" t="s">
        <v>371</v>
      </c>
      <c r="AJ7" s="97" t="s">
        <v>372</v>
      </c>
      <c r="AM7" s="3" t="s">
        <v>196</v>
      </c>
      <c r="AP7" s="3" t="s">
        <v>715</v>
      </c>
      <c r="AQ7" s="231" t="s">
        <v>766</v>
      </c>
      <c r="AR7" s="3" t="s">
        <v>112</v>
      </c>
      <c r="AS7" s="3" t="s">
        <v>1131</v>
      </c>
      <c r="AU7" s="3" t="s">
        <v>799</v>
      </c>
      <c r="AX7" s="3">
        <f>IF(AND('2a'!D14="",'2a'!E14=""),0,CONCATENATE('2a'!D14,", ",'2a'!E14,", ",'2a'!F14,))</f>
        <v>0</v>
      </c>
      <c r="AY7" s="3" t="e">
        <v>#NUM!</v>
      </c>
      <c r="AZ7" s="3">
        <f>IF(AND('2b'!C13="", '2b'!D13=""), 0, CONCATENATE('2b'!C13, ", ",'2b'!E13, ", ", '2b'!G13))</f>
        <v>0</v>
      </c>
      <c r="BA7" s="292" t="e">
        <v>#NUM!</v>
      </c>
      <c r="BB7" s="293" t="s">
        <v>142</v>
      </c>
      <c r="BD7" s="334">
        <v>7.0000000000000007E-2</v>
      </c>
      <c r="BE7" t="s">
        <v>876</v>
      </c>
      <c r="BG7" s="356" t="s">
        <v>112</v>
      </c>
      <c r="BH7" s="356" t="s">
        <v>1002</v>
      </c>
      <c r="BI7" s="356"/>
      <c r="BJ7" s="356" t="s">
        <v>1038</v>
      </c>
      <c r="BK7" s="356" t="s">
        <v>1045</v>
      </c>
    </row>
    <row r="8" spans="1:64" ht="15" customHeight="1" x14ac:dyDescent="0.25">
      <c r="E8" s="3" t="s">
        <v>373</v>
      </c>
      <c r="F8" s="3" t="s">
        <v>365</v>
      </c>
      <c r="M8" s="108">
        <v>7.0000000000000007E-2</v>
      </c>
      <c r="N8" s="3" t="s">
        <v>173</v>
      </c>
      <c r="P8" s="3" t="s">
        <v>375</v>
      </c>
      <c r="Y8" s="3" t="s">
        <v>376</v>
      </c>
      <c r="AA8" s="66" t="s">
        <v>126</v>
      </c>
      <c r="AF8" s="3" t="s">
        <v>377</v>
      </c>
      <c r="AI8" s="3" t="s">
        <v>378</v>
      </c>
      <c r="AJ8" s="97" t="s">
        <v>379</v>
      </c>
      <c r="AP8" s="3" t="s">
        <v>765</v>
      </c>
      <c r="AQ8" s="231" t="s">
        <v>145</v>
      </c>
      <c r="AR8" s="3" t="s">
        <v>115</v>
      </c>
      <c r="AS8" s="3" t="s">
        <v>86</v>
      </c>
      <c r="AU8" s="3" t="s">
        <v>800</v>
      </c>
      <c r="AX8" s="3">
        <f>IF(AND('2a'!D15="",'2a'!E15=""),0,CONCATENATE('2a'!D15,", ",'2a'!E15,", ",'2a'!F15,))</f>
        <v>0</v>
      </c>
      <c r="AY8" s="3" t="e">
        <v>#NUM!</v>
      </c>
      <c r="AZ8" s="3">
        <f>IF(AND('2b'!C14="", '2b'!D14=""), 0, CONCATENATE('2b'!C14, ", ",'2b'!E14, ", ", '2b'!G14))</f>
        <v>0</v>
      </c>
      <c r="BA8" s="292" t="e">
        <v>#NUM!</v>
      </c>
      <c r="BB8" s="293" t="s">
        <v>143</v>
      </c>
      <c r="BD8" s="334">
        <v>0.08</v>
      </c>
      <c r="BE8" t="s">
        <v>143</v>
      </c>
      <c r="BG8" s="356" t="s">
        <v>115</v>
      </c>
      <c r="BH8" s="356"/>
      <c r="BI8" s="356"/>
      <c r="BJ8" s="356"/>
      <c r="BK8" s="356"/>
    </row>
    <row r="9" spans="1:64" ht="15" customHeight="1" x14ac:dyDescent="0.25">
      <c r="E9" s="3" t="s">
        <v>380</v>
      </c>
      <c r="F9" s="3" t="s">
        <v>374</v>
      </c>
      <c r="M9" s="108">
        <v>0.08</v>
      </c>
      <c r="N9" s="3" t="s">
        <v>174</v>
      </c>
      <c r="P9" s="3" t="s">
        <v>382</v>
      </c>
      <c r="Y9" s="3" t="s">
        <v>383</v>
      </c>
      <c r="AA9" s="66" t="s">
        <v>127</v>
      </c>
      <c r="AF9" s="3" t="s">
        <v>384</v>
      </c>
      <c r="AI9" s="3" t="s">
        <v>385</v>
      </c>
      <c r="AJ9" s="97" t="s">
        <v>386</v>
      </c>
      <c r="AQ9" s="231" t="s">
        <v>146</v>
      </c>
      <c r="AR9" s="3" t="s">
        <v>119</v>
      </c>
      <c r="AS9" s="3" t="s">
        <v>1132</v>
      </c>
      <c r="AU9" s="3" t="s">
        <v>801</v>
      </c>
      <c r="AX9" s="3">
        <f>IF(AND('2a'!D16="",'2a'!E16=""),0,CONCATENATE('2a'!D16,", ",'2a'!E16,", ",'2a'!F16,))</f>
        <v>0</v>
      </c>
      <c r="AY9" s="3" t="e">
        <v>#NUM!</v>
      </c>
      <c r="AZ9" s="3">
        <f>IF(AND('2b'!C15="", '2b'!D15=""), 0, CONCATENATE('2b'!C15, ", ",'2b'!E15, ", ", '2b'!G15))</f>
        <v>0</v>
      </c>
      <c r="BA9" s="292" t="e">
        <v>#NUM!</v>
      </c>
      <c r="BB9" s="293" t="s">
        <v>144</v>
      </c>
      <c r="BD9" s="334">
        <v>0.09</v>
      </c>
      <c r="BE9" t="s">
        <v>893</v>
      </c>
      <c r="BG9" s="356" t="s">
        <v>119</v>
      </c>
      <c r="BH9" s="356"/>
      <c r="BI9" s="356"/>
      <c r="BJ9" s="356"/>
      <c r="BK9" s="356"/>
    </row>
    <row r="10" spans="1:64" ht="15" customHeight="1" x14ac:dyDescent="0.25">
      <c r="E10" s="3" t="s">
        <v>387</v>
      </c>
      <c r="F10" s="3" t="s">
        <v>381</v>
      </c>
      <c r="M10" s="108">
        <v>0.09</v>
      </c>
      <c r="N10" s="3" t="s">
        <v>175</v>
      </c>
      <c r="P10" s="3" t="s">
        <v>389</v>
      </c>
      <c r="AA10" s="66" t="s">
        <v>133</v>
      </c>
      <c r="AF10" s="3" t="s">
        <v>390</v>
      </c>
      <c r="AJ10" s="97" t="s">
        <v>391</v>
      </c>
      <c r="AQ10" s="231" t="s">
        <v>147</v>
      </c>
      <c r="AR10" s="3" t="s">
        <v>117</v>
      </c>
      <c r="AS10" s="3" t="s">
        <v>1133</v>
      </c>
      <c r="AU10" s="3" t="s">
        <v>802</v>
      </c>
      <c r="AX10" s="3">
        <f>IF(AND('2a'!D17="",'2a'!E17=""),0,CONCATENATE('2a'!D17,", ",'2a'!E17,", ",'2a'!F17,))</f>
        <v>0</v>
      </c>
      <c r="AY10" s="3" t="e">
        <v>#NUM!</v>
      </c>
      <c r="AZ10" s="3">
        <f>IF(AND('2b'!C16="", '2b'!D16=""), 0, CONCATENATE('2b'!C16, ", ",'2b'!E16, ", ", '2b'!G16))</f>
        <v>0</v>
      </c>
      <c r="BA10" s="292" t="e">
        <v>#NUM!</v>
      </c>
      <c r="BB10" s="260" t="s">
        <v>766</v>
      </c>
      <c r="BD10" s="334">
        <v>0.1</v>
      </c>
      <c r="BE10" t="s">
        <v>147</v>
      </c>
      <c r="BG10" s="356" t="s">
        <v>117</v>
      </c>
      <c r="BH10" s="356"/>
      <c r="BI10" s="356"/>
      <c r="BJ10" s="356"/>
      <c r="BK10" s="356"/>
    </row>
    <row r="11" spans="1:64" ht="15" customHeight="1" x14ac:dyDescent="0.25">
      <c r="E11" s="3" t="s">
        <v>392</v>
      </c>
      <c r="F11" s="3" t="s">
        <v>388</v>
      </c>
      <c r="M11" s="108">
        <v>0.1</v>
      </c>
      <c r="N11" s="3" t="s">
        <v>176</v>
      </c>
      <c r="P11" s="3" t="s">
        <v>394</v>
      </c>
      <c r="AA11" s="66" t="s">
        <v>4</v>
      </c>
      <c r="AF11" s="3" t="s">
        <v>395</v>
      </c>
      <c r="AJ11" s="97" t="s">
        <v>396</v>
      </c>
      <c r="AQ11" s="231" t="s">
        <v>148</v>
      </c>
      <c r="AR11" s="3" t="s">
        <v>110</v>
      </c>
      <c r="AS11" s="3" t="s">
        <v>1134</v>
      </c>
      <c r="AU11" s="3" t="s">
        <v>803</v>
      </c>
      <c r="AX11" s="3">
        <f>IF(AND('2a'!D18="",'2a'!E18=""),0,CONCATENATE('2a'!D18,", ",'2a'!E18,", ",'2a'!F18,))</f>
        <v>0</v>
      </c>
      <c r="AY11" s="3" t="e">
        <v>#NUM!</v>
      </c>
      <c r="AZ11" s="3">
        <f>IF(AND('2b'!C17="", '2b'!D17=""), 0, CONCATENATE('2b'!C17, ", ",'2b'!E17, ", ", '2b'!G17))</f>
        <v>0</v>
      </c>
      <c r="BA11" s="292" t="e">
        <v>#NUM!</v>
      </c>
      <c r="BB11" s="293" t="s">
        <v>145</v>
      </c>
      <c r="BD11" s="334">
        <v>0.11</v>
      </c>
      <c r="BE11" t="s">
        <v>148</v>
      </c>
      <c r="BG11" s="356" t="s">
        <v>110</v>
      </c>
      <c r="BH11" s="356"/>
      <c r="BI11" s="356"/>
      <c r="BJ11" s="356"/>
      <c r="BK11" s="356"/>
    </row>
    <row r="12" spans="1:64" ht="15" customHeight="1" x14ac:dyDescent="0.25">
      <c r="E12" s="3" t="s">
        <v>397</v>
      </c>
      <c r="F12" s="3" t="s">
        <v>393</v>
      </c>
      <c r="M12" s="108">
        <v>0.11</v>
      </c>
      <c r="N12" s="3" t="s">
        <v>177</v>
      </c>
      <c r="P12" s="3" t="s">
        <v>110</v>
      </c>
      <c r="AA12" s="66" t="s">
        <v>128</v>
      </c>
      <c r="AF12" s="3" t="s">
        <v>399</v>
      </c>
      <c r="AJ12" s="97" t="s">
        <v>400</v>
      </c>
      <c r="AQ12" s="231" t="s">
        <v>149</v>
      </c>
      <c r="AR12" s="3" t="s">
        <v>111</v>
      </c>
      <c r="AS12" s="3" t="s">
        <v>1135</v>
      </c>
      <c r="AU12" s="3" t="s">
        <v>804</v>
      </c>
      <c r="AX12" s="3">
        <f>IF(AND('2a'!D19="",'2a'!E19=""),0,CONCATENATE('2a'!D19,", ",'2a'!E19,", ",'2a'!F19,))</f>
        <v>0</v>
      </c>
      <c r="AY12" s="3" t="e">
        <v>#NUM!</v>
      </c>
      <c r="AZ12" s="3">
        <f>IF(AND('2b'!C18="", '2b'!D18=""), 0, CONCATENATE('2b'!C18, ", ",'2b'!E18, ", ", '2b'!G18))</f>
        <v>0</v>
      </c>
      <c r="BA12" s="292" t="e">
        <v>#NUM!</v>
      </c>
      <c r="BB12" s="293" t="s">
        <v>146</v>
      </c>
      <c r="BD12" s="334">
        <v>0.12</v>
      </c>
      <c r="BE12" t="s">
        <v>894</v>
      </c>
      <c r="BG12" s="356" t="s">
        <v>834</v>
      </c>
      <c r="BH12" s="356"/>
      <c r="BI12" s="356"/>
      <c r="BJ12" s="356"/>
      <c r="BK12" s="356"/>
    </row>
    <row r="13" spans="1:64" ht="15" customHeight="1" x14ac:dyDescent="0.25">
      <c r="E13" s="3" t="s">
        <v>401</v>
      </c>
      <c r="F13" s="3" t="s">
        <v>398</v>
      </c>
      <c r="M13" s="108">
        <v>0.12</v>
      </c>
      <c r="N13" s="3" t="s">
        <v>178</v>
      </c>
      <c r="P13" s="3" t="s">
        <v>403</v>
      </c>
      <c r="AA13" s="66" t="s">
        <v>884</v>
      </c>
      <c r="AF13" s="3" t="s">
        <v>404</v>
      </c>
      <c r="AJ13" s="97" t="s">
        <v>405</v>
      </c>
      <c r="AQ13" s="232" t="s">
        <v>150</v>
      </c>
      <c r="AS13" s="3" t="s">
        <v>1136</v>
      </c>
      <c r="AU13" s="3" t="s">
        <v>805</v>
      </c>
      <c r="AX13" s="3">
        <f>IF(AND('2a'!D20="",'2a'!E20=""),0,CONCATENATE('2a'!D20,", ",'2a'!E20,", ",'2a'!F20,))</f>
        <v>0</v>
      </c>
      <c r="AY13" s="3" t="e">
        <v>#NUM!</v>
      </c>
      <c r="AZ13" s="3">
        <f>IF(AND('2b'!C19="", '2b'!D19=""), 0, CONCATENATE('2b'!C19, ", ",'2b'!E19, ", ", '2b'!G19))</f>
        <v>0</v>
      </c>
      <c r="BA13" s="292" t="e">
        <v>#NUM!</v>
      </c>
      <c r="BB13" s="293" t="s">
        <v>147</v>
      </c>
      <c r="BD13" s="334">
        <v>0.13</v>
      </c>
      <c r="BE13" t="s">
        <v>149</v>
      </c>
      <c r="BG13" s="356" t="s">
        <v>770</v>
      </c>
      <c r="BH13" s="356"/>
      <c r="BI13" s="356"/>
      <c r="BJ13" s="356"/>
      <c r="BK13" s="356"/>
    </row>
    <row r="14" spans="1:64" x14ac:dyDescent="0.25">
      <c r="E14" s="3" t="s">
        <v>406</v>
      </c>
      <c r="F14" s="3" t="s">
        <v>402</v>
      </c>
      <c r="M14" s="108">
        <v>0.13</v>
      </c>
      <c r="N14" s="3" t="s">
        <v>408</v>
      </c>
      <c r="P14" s="3" t="s">
        <v>111</v>
      </c>
      <c r="AF14" s="3" t="s">
        <v>409</v>
      </c>
      <c r="AJ14" s="97" t="s">
        <v>410</v>
      </c>
      <c r="AQ14" s="231" t="s">
        <v>151</v>
      </c>
      <c r="AS14" s="3" t="s">
        <v>1137</v>
      </c>
      <c r="AU14" s="3" t="s">
        <v>806</v>
      </c>
      <c r="AX14" s="3">
        <f>IF(AND('2a'!D21="",'2a'!E21=""),0,CONCATENATE('2a'!D21,", ",'2a'!E21,", ",'2a'!F21,))</f>
        <v>0</v>
      </c>
      <c r="AY14" s="3" t="e">
        <v>#NUM!</v>
      </c>
      <c r="AZ14" s="3">
        <f>IF(AND('2b'!C20="", '2b'!D20=""), 0, CONCATENATE('2b'!C20, ", ",'2b'!E20, ", ", '2b'!G20))</f>
        <v>0</v>
      </c>
      <c r="BA14" s="292" t="e">
        <v>#NUM!</v>
      </c>
      <c r="BB14" s="293" t="s">
        <v>148</v>
      </c>
      <c r="BD14" s="334">
        <v>0.14000000000000001</v>
      </c>
      <c r="BE14" t="s">
        <v>895</v>
      </c>
    </row>
    <row r="15" spans="1:64" x14ac:dyDescent="0.25">
      <c r="E15" s="3" t="s">
        <v>411</v>
      </c>
      <c r="F15" s="3" t="s">
        <v>407</v>
      </c>
      <c r="M15" s="108">
        <v>0.14000000000000001</v>
      </c>
      <c r="N15" s="3" t="s">
        <v>413</v>
      </c>
      <c r="P15" s="3" t="s">
        <v>414</v>
      </c>
      <c r="AF15" s="3" t="s">
        <v>83</v>
      </c>
      <c r="AJ15" s="97" t="s">
        <v>415</v>
      </c>
      <c r="AQ15" s="231" t="s">
        <v>152</v>
      </c>
      <c r="AS15" s="3" t="s">
        <v>1138</v>
      </c>
      <c r="AU15" s="3" t="s">
        <v>807</v>
      </c>
      <c r="AX15" s="3">
        <f>IF(AND('2a'!D22="",'2a'!E22=""),0,CONCATENATE('2a'!D22,", ",'2a'!E22,", ",'2a'!F22,))</f>
        <v>0</v>
      </c>
      <c r="AY15" s="3" t="e">
        <v>#NUM!</v>
      </c>
      <c r="AZ15" s="3">
        <f>IF(AND('2b'!C21="", '2b'!D21=""), 0, CONCATENATE('2b'!C21, ", ",'2b'!E21, ", ", '2b'!G21))</f>
        <v>0</v>
      </c>
      <c r="BA15" s="292" t="e">
        <v>#NUM!</v>
      </c>
      <c r="BB15" s="260" t="s">
        <v>894</v>
      </c>
      <c r="BD15" s="334">
        <v>0.15</v>
      </c>
      <c r="BE15" t="s">
        <v>151</v>
      </c>
    </row>
    <row r="16" spans="1:64" x14ac:dyDescent="0.25">
      <c r="E16" s="3" t="s">
        <v>416</v>
      </c>
      <c r="F16" s="3" t="s">
        <v>412</v>
      </c>
      <c r="M16" s="108">
        <v>0.15</v>
      </c>
      <c r="N16" s="3" t="s">
        <v>418</v>
      </c>
      <c r="AJ16" s="97" t="s">
        <v>419</v>
      </c>
      <c r="AQ16" s="231" t="s">
        <v>767</v>
      </c>
      <c r="AS16" s="3" t="s">
        <v>1139</v>
      </c>
      <c r="AU16" s="3" t="s">
        <v>808</v>
      </c>
      <c r="AX16" s="3">
        <f>IF(AND('2a'!D23="",'2a'!E23=""),0,CONCATENATE('2a'!D23,", ",'2a'!E23,", ",'2a'!F23,))</f>
        <v>0</v>
      </c>
      <c r="AY16" s="3" t="e">
        <v>#NUM!</v>
      </c>
      <c r="AZ16" s="3">
        <f>IF(AND('2b'!C22="", '2b'!D22=""), 0, CONCATENATE('2b'!C22, ", ",'2b'!E22, ", ", '2b'!G22))</f>
        <v>0</v>
      </c>
      <c r="BA16" s="292" t="e">
        <v>#NUM!</v>
      </c>
      <c r="BB16" s="260" t="s">
        <v>1019</v>
      </c>
      <c r="BD16" s="334">
        <v>0.16</v>
      </c>
      <c r="BE16" t="s">
        <v>152</v>
      </c>
    </row>
    <row r="17" spans="5:57" x14ac:dyDescent="0.25">
      <c r="E17" s="3" t="s">
        <v>420</v>
      </c>
      <c r="F17" s="3" t="s">
        <v>417</v>
      </c>
      <c r="M17" s="108">
        <v>0.16</v>
      </c>
      <c r="N17" s="3" t="s">
        <v>422</v>
      </c>
      <c r="AJ17" s="97" t="s">
        <v>423</v>
      </c>
      <c r="AQ17" s="231" t="s">
        <v>181</v>
      </c>
      <c r="AS17" s="3" t="s">
        <v>1140</v>
      </c>
      <c r="AU17" s="3" t="s">
        <v>809</v>
      </c>
      <c r="AX17" s="3">
        <f>IF(AND('2a'!D24="",'2a'!E24=""),0,CONCATENATE('2a'!D24,", ",'2a'!E24,", ",'2a'!F24,))</f>
        <v>0</v>
      </c>
      <c r="AY17" s="3" t="e">
        <v>#NUM!</v>
      </c>
      <c r="AZ17" s="3">
        <f>IF(AND('2b'!C23="", '2b'!D23=""), 0, CONCATENATE('2b'!C23, ", ",'2b'!E23, ", ", '2b'!G23))</f>
        <v>0</v>
      </c>
      <c r="BA17" s="292" t="e">
        <v>#NUM!</v>
      </c>
      <c r="BB17" s="293" t="s">
        <v>149</v>
      </c>
      <c r="BD17" s="334">
        <v>0.17</v>
      </c>
      <c r="BE17" t="s">
        <v>896</v>
      </c>
    </row>
    <row r="18" spans="5:57" ht="30" x14ac:dyDescent="0.25">
      <c r="E18" s="3" t="s">
        <v>424</v>
      </c>
      <c r="F18" s="3" t="s">
        <v>421</v>
      </c>
      <c r="M18" s="108">
        <v>0.17</v>
      </c>
      <c r="N18" s="3" t="s">
        <v>426</v>
      </c>
      <c r="AJ18" s="97" t="s">
        <v>427</v>
      </c>
      <c r="AQ18" s="231" t="s">
        <v>182</v>
      </c>
      <c r="AS18" s="3" t="s">
        <v>1141</v>
      </c>
      <c r="AU18" s="3" t="s">
        <v>810</v>
      </c>
      <c r="AX18" s="3">
        <f>IF(AND('2a'!D25="",'2a'!E25=""),0,CONCATENATE('2a'!D25,", ",'2a'!E25,", ",'2a'!F25,))</f>
        <v>0</v>
      </c>
      <c r="AY18" s="3" t="e">
        <v>#NUM!</v>
      </c>
      <c r="AZ18" s="3">
        <f>IF(AND('2b'!C24="", '2b'!D24=""), 0, CONCATENATE('2b'!C24, ", ",'2b'!E24, ", ", '2b'!G24))</f>
        <v>0</v>
      </c>
      <c r="BA18" s="292" t="e">
        <v>#NUM!</v>
      </c>
      <c r="BB18" s="294" t="s">
        <v>150</v>
      </c>
      <c r="BD18" s="334">
        <v>0.18</v>
      </c>
      <c r="BE18" t="s">
        <v>154</v>
      </c>
    </row>
    <row r="19" spans="5:57" x14ac:dyDescent="0.25">
      <c r="E19" s="3" t="s">
        <v>428</v>
      </c>
      <c r="F19" s="3" t="s">
        <v>425</v>
      </c>
      <c r="M19" s="108">
        <v>0.18</v>
      </c>
      <c r="N19" s="3" t="s">
        <v>430</v>
      </c>
      <c r="AJ19" s="97" t="s">
        <v>431</v>
      </c>
      <c r="AQ19" s="231" t="s">
        <v>183</v>
      </c>
      <c r="AS19" s="3" t="s">
        <v>1142</v>
      </c>
      <c r="AU19" s="3" t="s">
        <v>811</v>
      </c>
      <c r="AX19" s="3">
        <f>IF(AND('2a'!D26="",'2a'!E26=""),0,CONCATENATE('2a'!D26,", ",'2a'!E26,", ",'2a'!F26,))</f>
        <v>0</v>
      </c>
      <c r="AY19" s="3" t="e">
        <v>#NUM!</v>
      </c>
      <c r="AZ19" s="3">
        <f>IF(AND('2b'!C25="", '2b'!D25=""), 0, CONCATENATE('2b'!C25, ", ",'2b'!E25, ", ", '2b'!G25))</f>
        <v>0</v>
      </c>
      <c r="BA19" s="292" t="e">
        <v>#NUM!</v>
      </c>
      <c r="BB19" s="293" t="s">
        <v>151</v>
      </c>
      <c r="BD19" s="334">
        <v>0.19</v>
      </c>
      <c r="BE19" t="s">
        <v>897</v>
      </c>
    </row>
    <row r="20" spans="5:57" x14ac:dyDescent="0.25">
      <c r="E20" s="3" t="s">
        <v>432</v>
      </c>
      <c r="F20" s="3" t="s">
        <v>429</v>
      </c>
      <c r="M20" s="108">
        <v>0.19</v>
      </c>
      <c r="N20" s="3" t="s">
        <v>434</v>
      </c>
      <c r="AJ20" s="97" t="s">
        <v>435</v>
      </c>
      <c r="AQ20" s="231" t="s">
        <v>153</v>
      </c>
      <c r="AS20" s="3" t="s">
        <v>1143</v>
      </c>
      <c r="AU20" s="3" t="s">
        <v>812</v>
      </c>
      <c r="AX20" s="3">
        <f>IF(AND('2a'!D27="",'2a'!E27=""),0,CONCATENATE('2a'!D27,", ",'2a'!E27,", ",'2a'!F27,))</f>
        <v>0</v>
      </c>
      <c r="AY20" s="3" t="e">
        <v>#NUM!</v>
      </c>
      <c r="AZ20" s="3">
        <f>IF(AND('2b'!C26="", '2b'!D26=""), 0, CONCATENATE('2b'!C26, ", ",'2b'!E26, ", ", '2b'!G26))</f>
        <v>0</v>
      </c>
      <c r="BA20" s="292" t="e">
        <v>#NUM!</v>
      </c>
      <c r="BB20" s="293" t="s">
        <v>152</v>
      </c>
      <c r="BD20" s="334">
        <v>0.2</v>
      </c>
      <c r="BE20" t="s">
        <v>157</v>
      </c>
    </row>
    <row r="21" spans="5:57" x14ac:dyDescent="0.25">
      <c r="E21" s="3" t="s">
        <v>436</v>
      </c>
      <c r="F21" s="3" t="s">
        <v>433</v>
      </c>
      <c r="M21" s="108">
        <v>0.2</v>
      </c>
      <c r="N21" s="3" t="s">
        <v>438</v>
      </c>
      <c r="AJ21" s="97" t="s">
        <v>439</v>
      </c>
      <c r="AQ21" s="231" t="s">
        <v>154</v>
      </c>
      <c r="AS21" s="3" t="s">
        <v>196</v>
      </c>
      <c r="AU21" s="3" t="s">
        <v>813</v>
      </c>
      <c r="AX21" s="3">
        <f>IF(AND('2a'!D28="",'2a'!E28=""),0,CONCATENATE('2a'!D28,", ",'2a'!E28,", ",'2a'!F28,))</f>
        <v>0</v>
      </c>
      <c r="AY21" s="3" t="e">
        <v>#NUM!</v>
      </c>
      <c r="AZ21" s="3">
        <f>IF(AND('2b'!C27="", '2b'!D27=""), 0, CONCATENATE('2b'!C27, ", ",'2b'!E27, ", ", '2b'!G27))</f>
        <v>0</v>
      </c>
      <c r="BA21" s="292" t="e">
        <v>#NUM!</v>
      </c>
      <c r="BB21" s="260" t="s">
        <v>767</v>
      </c>
      <c r="BD21" s="334">
        <v>0.21</v>
      </c>
      <c r="BE21" t="s">
        <v>898</v>
      </c>
    </row>
    <row r="22" spans="5:57" x14ac:dyDescent="0.25">
      <c r="E22" s="3" t="s">
        <v>440</v>
      </c>
      <c r="F22" s="3" t="s">
        <v>437</v>
      </c>
      <c r="M22" s="108">
        <v>0.21</v>
      </c>
      <c r="N22" s="3" t="s">
        <v>442</v>
      </c>
      <c r="AQ22" s="231" t="s">
        <v>155</v>
      </c>
      <c r="AU22" s="3" t="s">
        <v>814</v>
      </c>
      <c r="AX22" s="3">
        <f>IF(AND('2a'!D29="",'2a'!E29=""),0,CONCATENATE('2a'!D29,", ",'2a'!E29,", ",'2a'!F29,))</f>
        <v>0</v>
      </c>
      <c r="AY22" s="3" t="e">
        <v>#NUM!</v>
      </c>
      <c r="AZ22" s="3">
        <f>IF(AND('2b'!C28="", '2b'!D28=""), 0, CONCATENATE('2b'!C28, ", ",'2b'!E28, ", ", '2b'!G28))</f>
        <v>0</v>
      </c>
      <c r="BA22" s="292" t="e">
        <v>#NUM!</v>
      </c>
      <c r="BB22" s="260" t="s">
        <v>181</v>
      </c>
      <c r="BD22" s="334">
        <v>0.22</v>
      </c>
      <c r="BE22" t="s">
        <v>899</v>
      </c>
    </row>
    <row r="23" spans="5:57" x14ac:dyDescent="0.25">
      <c r="E23" s="3" t="s">
        <v>443</v>
      </c>
      <c r="F23" s="3" t="s">
        <v>441</v>
      </c>
      <c r="M23" s="108">
        <v>0.22</v>
      </c>
      <c r="N23" s="3" t="s">
        <v>445</v>
      </c>
      <c r="AQ23" s="231" t="s">
        <v>156</v>
      </c>
      <c r="AU23" s="3" t="s">
        <v>815</v>
      </c>
      <c r="AX23" s="3">
        <f>IF(AND('2a'!D30="",'2a'!E30=""),0,CONCATENATE('2a'!D30,", ",'2a'!E30,", ",'2a'!F30,))</f>
        <v>0</v>
      </c>
      <c r="AY23" s="3" t="e">
        <v>#NUM!</v>
      </c>
      <c r="AZ23" s="3">
        <f>IF(AND('2b'!C29="", '2b'!D29=""), 0, CONCATENATE('2b'!C29, ", ",'2b'!E29, ", ", '2b'!G29))</f>
        <v>0</v>
      </c>
      <c r="BA23" s="292" t="e">
        <v>#NUM!</v>
      </c>
      <c r="BB23" s="260" t="s">
        <v>182</v>
      </c>
      <c r="BD23" s="334">
        <v>0.23</v>
      </c>
      <c r="BE23" t="s">
        <v>900</v>
      </c>
    </row>
    <row r="24" spans="5:57" x14ac:dyDescent="0.25">
      <c r="E24" s="3" t="s">
        <v>446</v>
      </c>
      <c r="F24" s="3" t="s">
        <v>444</v>
      </c>
      <c r="M24" s="108">
        <v>0.23</v>
      </c>
      <c r="N24" s="3" t="s">
        <v>448</v>
      </c>
      <c r="AQ24" s="231" t="s">
        <v>157</v>
      </c>
      <c r="AU24" s="3" t="s">
        <v>816</v>
      </c>
      <c r="AX24" s="3">
        <f>IF(AND('2a'!D31="",'2a'!E31=""),0,CONCATENATE('2a'!D31,", ",'2a'!E31,", ",'2a'!F31,))</f>
        <v>0</v>
      </c>
      <c r="AY24" s="3" t="e">
        <v>#NUM!</v>
      </c>
      <c r="AZ24" s="3">
        <f>IF(AND('2b'!C30="", '2b'!D30=""), 0, CONCATENATE('2b'!C30, ", ",'2b'!E30, ", ", '2b'!G30))</f>
        <v>0</v>
      </c>
      <c r="BA24" s="292" t="e">
        <v>#NUM!</v>
      </c>
      <c r="BB24" s="260" t="s">
        <v>183</v>
      </c>
      <c r="BD24" s="334">
        <v>0.24</v>
      </c>
      <c r="BE24" t="s">
        <v>968</v>
      </c>
    </row>
    <row r="25" spans="5:57" x14ac:dyDescent="0.25">
      <c r="E25" s="3" t="s">
        <v>449</v>
      </c>
      <c r="F25" s="3" t="s">
        <v>447</v>
      </c>
      <c r="M25" s="108">
        <v>0.24</v>
      </c>
      <c r="N25" s="3" t="s">
        <v>451</v>
      </c>
      <c r="AQ25" s="233" t="s">
        <v>83</v>
      </c>
      <c r="AU25" s="3" t="s">
        <v>817</v>
      </c>
      <c r="AX25" s="3">
        <f>IF(AND('2a'!D32="",'2a'!E32=""),0,CONCATENATE('2a'!D32,", ",'2a'!E32,", ",'2a'!F32,))</f>
        <v>0</v>
      </c>
      <c r="AY25" s="3" t="e">
        <v>#NUM!</v>
      </c>
      <c r="AZ25" s="3">
        <f>IF(AND('2b'!C31="", '2b'!D31=""), 0, CONCATENATE('2b'!C31, ", ",'2b'!E31, ", ", '2b'!G31))</f>
        <v>0</v>
      </c>
      <c r="BA25" s="292" t="e">
        <v>#NUM!</v>
      </c>
      <c r="BB25" s="293" t="s">
        <v>153</v>
      </c>
      <c r="BD25" s="334">
        <v>0.25</v>
      </c>
      <c r="BE25" t="s">
        <v>901</v>
      </c>
    </row>
    <row r="26" spans="5:57" x14ac:dyDescent="0.25">
      <c r="E26" s="3" t="s">
        <v>452</v>
      </c>
      <c r="F26" s="3" t="s">
        <v>450</v>
      </c>
      <c r="M26" s="108">
        <v>0.25</v>
      </c>
      <c r="N26" s="3" t="s">
        <v>454</v>
      </c>
      <c r="AQ26" s="231"/>
      <c r="AU26" s="3" t="s">
        <v>818</v>
      </c>
      <c r="AX26" s="3">
        <f>IF(AND('2a'!D33="",'2a'!E33=""),0,CONCATENATE('2a'!D33,", ",'2a'!E33,", ",'2a'!F33,))</f>
        <v>0</v>
      </c>
      <c r="AY26" s="3" t="e">
        <v>#NUM!</v>
      </c>
      <c r="AZ26" s="3">
        <f>IF(AND('2b'!C32="", '2b'!D32=""), 0, CONCATENATE('2b'!C32, ", ",'2b'!E32, ", ", '2b'!G32))</f>
        <v>0</v>
      </c>
      <c r="BA26" s="292" t="e">
        <v>#NUM!</v>
      </c>
      <c r="BB26" s="293" t="s">
        <v>154</v>
      </c>
      <c r="BD26" s="334">
        <v>0.26</v>
      </c>
      <c r="BE26" t="s">
        <v>902</v>
      </c>
    </row>
    <row r="27" spans="5:57" x14ac:dyDescent="0.25">
      <c r="E27" s="3" t="s">
        <v>455</v>
      </c>
      <c r="F27" s="3" t="s">
        <v>453</v>
      </c>
      <c r="M27" s="108">
        <v>0.26</v>
      </c>
      <c r="N27" s="3" t="s">
        <v>457</v>
      </c>
      <c r="AQ27" s="233"/>
      <c r="AU27" s="3" t="s">
        <v>819</v>
      </c>
      <c r="AX27" s="3">
        <f>IF(AND('2a'!D34="",'2a'!E34=""),0,CONCATENATE('2a'!D34,", ",'2a'!E34,", ",'2a'!F34,))</f>
        <v>0</v>
      </c>
      <c r="AY27" s="3" t="e">
        <v>#NUM!</v>
      </c>
      <c r="AZ27" s="3">
        <f>IF(AND('2b'!C33="", '2b'!D33=""), 0, CONCATENATE('2b'!C33, ", ",'2b'!E33, ", ", '2b'!G33))</f>
        <v>0</v>
      </c>
      <c r="BA27" s="292" t="e">
        <v>#NUM!</v>
      </c>
      <c r="BB27" s="293" t="s">
        <v>155</v>
      </c>
      <c r="BD27" s="334">
        <v>0.27</v>
      </c>
      <c r="BE27" t="s">
        <v>903</v>
      </c>
    </row>
    <row r="28" spans="5:57" x14ac:dyDescent="0.25">
      <c r="E28" s="3" t="s">
        <v>458</v>
      </c>
      <c r="F28" s="3" t="s">
        <v>456</v>
      </c>
      <c r="M28" s="108">
        <v>0.27</v>
      </c>
      <c r="AU28" s="3" t="s">
        <v>820</v>
      </c>
      <c r="AX28" s="3">
        <f>IF(AND('2a'!D35="",'2a'!E35=""),0,CONCATENATE('2a'!D35,", ",'2a'!E35,", ",'2a'!F35,))</f>
        <v>0</v>
      </c>
      <c r="AY28" s="3" t="e">
        <v>#NUM!</v>
      </c>
      <c r="AZ28" s="3">
        <f>IF(AND('2b'!C34="", '2b'!D34=""), 0, CONCATENATE('2b'!C34, ", ",'2b'!E34, ", ", '2b'!G34))</f>
        <v>0</v>
      </c>
      <c r="BA28" s="292" t="e">
        <v>#NUM!</v>
      </c>
      <c r="BB28" s="293" t="s">
        <v>156</v>
      </c>
      <c r="BD28" s="334">
        <v>0.28000000000000003</v>
      </c>
      <c r="BE28" t="s">
        <v>904</v>
      </c>
    </row>
    <row r="29" spans="5:57" x14ac:dyDescent="0.25">
      <c r="E29" s="3" t="s">
        <v>460</v>
      </c>
      <c r="F29" s="3" t="s">
        <v>459</v>
      </c>
      <c r="M29" s="108">
        <v>0.28000000000000003</v>
      </c>
      <c r="AU29" s="3" t="s">
        <v>821</v>
      </c>
      <c r="AX29" s="3">
        <f>IF(AND('2a'!D36="",'2a'!E36=""),0,CONCATENATE('2a'!D36,", ",'2a'!E36,", ",'2a'!F36,))</f>
        <v>0</v>
      </c>
      <c r="AY29" s="3" t="e">
        <v>#NUM!</v>
      </c>
      <c r="AZ29" s="3">
        <f>IF(AND('2b'!C35="", '2b'!D35=""), 0, CONCATENATE('2b'!C35, ", ",'2b'!E35, ", ", '2b'!G35))</f>
        <v>0</v>
      </c>
      <c r="BA29" s="292" t="e">
        <v>#NUM!</v>
      </c>
      <c r="BB29" s="260" t="s">
        <v>897</v>
      </c>
      <c r="BD29" s="334">
        <v>0.28999999999999998</v>
      </c>
      <c r="BE29" t="s">
        <v>907</v>
      </c>
    </row>
    <row r="30" spans="5:57" x14ac:dyDescent="0.25">
      <c r="E30" s="3" t="s">
        <v>462</v>
      </c>
      <c r="F30" s="3" t="s">
        <v>461</v>
      </c>
      <c r="M30" s="108">
        <v>0.28999999999999998</v>
      </c>
      <c r="AU30" s="3" t="s">
        <v>822</v>
      </c>
      <c r="AX30" s="3">
        <f>IF(AND('2a'!D37="",'2a'!E37=""),0,CONCATENATE('2a'!D37,", ",'2a'!E37,", ",'2a'!F37,))</f>
        <v>0</v>
      </c>
      <c r="AY30" s="3" t="e">
        <v>#NUM!</v>
      </c>
      <c r="AZ30" s="3">
        <f>IF(AND('2b'!C36="", '2b'!D36=""), 0, CONCATENATE('2b'!C36, ", ",'2b'!E36, ", ", '2b'!G36))</f>
        <v>0</v>
      </c>
      <c r="BA30" s="292" t="e">
        <v>#NUM!</v>
      </c>
      <c r="BB30" s="293" t="s">
        <v>157</v>
      </c>
      <c r="BD30" s="334">
        <v>0.3</v>
      </c>
      <c r="BE30" t="s">
        <v>906</v>
      </c>
    </row>
    <row r="31" spans="5:57" x14ac:dyDescent="0.25">
      <c r="E31" s="3" t="s">
        <v>464</v>
      </c>
      <c r="F31" s="3" t="s">
        <v>463</v>
      </c>
      <c r="M31" s="108">
        <v>0.3</v>
      </c>
      <c r="AU31" s="3" t="s">
        <v>823</v>
      </c>
      <c r="BB31" s="293" t="s">
        <v>898</v>
      </c>
      <c r="BD31" s="334">
        <v>0.31</v>
      </c>
      <c r="BE31" t="s">
        <v>905</v>
      </c>
    </row>
    <row r="32" spans="5:57" x14ac:dyDescent="0.25">
      <c r="E32" s="3" t="s">
        <v>466</v>
      </c>
      <c r="F32" s="3" t="s">
        <v>465</v>
      </c>
      <c r="M32" s="108">
        <v>0.31</v>
      </c>
      <c r="AU32" s="3" t="s">
        <v>824</v>
      </c>
      <c r="BD32" s="334">
        <v>0.32</v>
      </c>
      <c r="BE32" t="s">
        <v>908</v>
      </c>
    </row>
    <row r="33" spans="5:57" x14ac:dyDescent="0.25">
      <c r="E33" s="3" t="s">
        <v>468</v>
      </c>
      <c r="F33" s="3" t="s">
        <v>467</v>
      </c>
      <c r="M33" s="108">
        <v>0.32</v>
      </c>
      <c r="AU33" s="3" t="s">
        <v>825</v>
      </c>
      <c r="BD33" s="334">
        <v>0.33</v>
      </c>
      <c r="BE33" t="s">
        <v>916</v>
      </c>
    </row>
    <row r="34" spans="5:57" x14ac:dyDescent="0.25">
      <c r="E34" s="3" t="s">
        <v>470</v>
      </c>
      <c r="F34" s="3" t="s">
        <v>469</v>
      </c>
      <c r="M34" s="108">
        <v>0.33</v>
      </c>
      <c r="AU34" s="3" t="s">
        <v>826</v>
      </c>
      <c r="BD34" s="334">
        <v>0.34</v>
      </c>
      <c r="BE34" t="s">
        <v>910</v>
      </c>
    </row>
    <row r="35" spans="5:57" x14ac:dyDescent="0.25">
      <c r="E35" s="3" t="s">
        <v>472</v>
      </c>
      <c r="F35" s="3" t="s">
        <v>471</v>
      </c>
      <c r="M35" s="108">
        <v>0.34</v>
      </c>
      <c r="AU35" s="3" t="s">
        <v>827</v>
      </c>
      <c r="BD35" s="334">
        <v>0.35</v>
      </c>
      <c r="BE35" t="s">
        <v>912</v>
      </c>
    </row>
    <row r="36" spans="5:57" x14ac:dyDescent="0.25">
      <c r="E36" s="3" t="s">
        <v>474</v>
      </c>
      <c r="F36" s="3" t="s">
        <v>473</v>
      </c>
      <c r="M36" s="108">
        <v>0.35</v>
      </c>
      <c r="AU36" s="3" t="s">
        <v>828</v>
      </c>
      <c r="BD36" s="334">
        <v>0.36</v>
      </c>
      <c r="BE36" t="s">
        <v>909</v>
      </c>
    </row>
    <row r="37" spans="5:57" x14ac:dyDescent="0.25">
      <c r="E37" s="3" t="s">
        <v>476</v>
      </c>
      <c r="F37" s="3" t="s">
        <v>475</v>
      </c>
      <c r="M37" s="108">
        <v>0.36</v>
      </c>
      <c r="AU37" s="3" t="s">
        <v>829</v>
      </c>
      <c r="BD37" s="334">
        <v>0.37</v>
      </c>
      <c r="BE37" t="s">
        <v>911</v>
      </c>
    </row>
    <row r="38" spans="5:57" x14ac:dyDescent="0.25">
      <c r="E38" s="3" t="s">
        <v>478</v>
      </c>
      <c r="F38" s="3" t="s">
        <v>477</v>
      </c>
      <c r="M38" s="108">
        <v>0.37</v>
      </c>
      <c r="AU38" s="3" t="s">
        <v>830</v>
      </c>
      <c r="BD38" s="334">
        <v>0.38</v>
      </c>
      <c r="BE38" t="s">
        <v>913</v>
      </c>
    </row>
    <row r="39" spans="5:57" x14ac:dyDescent="0.25">
      <c r="E39" s="3" t="s">
        <v>480</v>
      </c>
      <c r="F39" s="3" t="s">
        <v>479</v>
      </c>
      <c r="M39" s="108">
        <v>0.38</v>
      </c>
      <c r="AU39" s="3" t="s">
        <v>885</v>
      </c>
      <c r="BD39" s="334">
        <v>0.39</v>
      </c>
      <c r="BE39" t="s">
        <v>915</v>
      </c>
    </row>
    <row r="40" spans="5:57" x14ac:dyDescent="0.25">
      <c r="E40" s="3" t="s">
        <v>482</v>
      </c>
      <c r="F40" s="3" t="s">
        <v>481</v>
      </c>
      <c r="M40" s="108">
        <v>0.39</v>
      </c>
      <c r="BD40" s="334">
        <v>0.4</v>
      </c>
      <c r="BE40" t="s">
        <v>914</v>
      </c>
    </row>
    <row r="41" spans="5:57" x14ac:dyDescent="0.25">
      <c r="E41" s="3" t="s">
        <v>484</v>
      </c>
      <c r="F41" s="3" t="s">
        <v>483</v>
      </c>
      <c r="M41" s="108">
        <v>0.4</v>
      </c>
      <c r="BD41" s="334">
        <v>0.41</v>
      </c>
      <c r="BE41" t="s">
        <v>918</v>
      </c>
    </row>
    <row r="42" spans="5:57" x14ac:dyDescent="0.25">
      <c r="E42" s="3" t="s">
        <v>486</v>
      </c>
      <c r="F42" s="3" t="s">
        <v>485</v>
      </c>
      <c r="M42" s="108">
        <v>0.41</v>
      </c>
      <c r="BD42" s="334">
        <v>0.42</v>
      </c>
      <c r="BE42" t="s">
        <v>917</v>
      </c>
    </row>
    <row r="43" spans="5:57" x14ac:dyDescent="0.25">
      <c r="E43" s="3" t="s">
        <v>488</v>
      </c>
      <c r="F43" s="3" t="s">
        <v>487</v>
      </c>
      <c r="M43" s="108">
        <v>0.42</v>
      </c>
      <c r="BD43" s="334">
        <v>0.43</v>
      </c>
      <c r="BE43" t="s">
        <v>919</v>
      </c>
    </row>
    <row r="44" spans="5:57" x14ac:dyDescent="0.25">
      <c r="E44" s="3" t="s">
        <v>490</v>
      </c>
      <c r="F44" s="3" t="s">
        <v>489</v>
      </c>
      <c r="M44" s="108">
        <v>0.43</v>
      </c>
      <c r="BD44" s="334">
        <v>0.44</v>
      </c>
      <c r="BE44" t="s">
        <v>921</v>
      </c>
    </row>
    <row r="45" spans="5:57" x14ac:dyDescent="0.25">
      <c r="E45" s="3" t="s">
        <v>492</v>
      </c>
      <c r="F45" s="3" t="s">
        <v>491</v>
      </c>
      <c r="M45" s="108">
        <v>0.44</v>
      </c>
      <c r="BD45" s="334">
        <v>0.45</v>
      </c>
      <c r="BE45" t="s">
        <v>920</v>
      </c>
    </row>
    <row r="46" spans="5:57" x14ac:dyDescent="0.25">
      <c r="E46" s="3" t="s">
        <v>494</v>
      </c>
      <c r="F46" s="3" t="s">
        <v>493</v>
      </c>
      <c r="M46" s="108">
        <v>0.45</v>
      </c>
      <c r="BD46" s="334">
        <v>0.46</v>
      </c>
      <c r="BE46" t="s">
        <v>922</v>
      </c>
    </row>
    <row r="47" spans="5:57" x14ac:dyDescent="0.25">
      <c r="E47" s="3" t="s">
        <v>496</v>
      </c>
      <c r="F47" s="3" t="s">
        <v>495</v>
      </c>
      <c r="M47" s="108">
        <v>0.46</v>
      </c>
      <c r="BD47" s="334">
        <v>0.47</v>
      </c>
      <c r="BE47" t="s">
        <v>925</v>
      </c>
    </row>
    <row r="48" spans="5:57" x14ac:dyDescent="0.25">
      <c r="E48" s="3" t="s">
        <v>498</v>
      </c>
      <c r="F48" s="3" t="s">
        <v>497</v>
      </c>
      <c r="M48" s="108">
        <v>0.47</v>
      </c>
      <c r="BD48" s="334">
        <v>0.48</v>
      </c>
      <c r="BE48" t="s">
        <v>924</v>
      </c>
    </row>
    <row r="49" spans="5:57" x14ac:dyDescent="0.25">
      <c r="E49" s="3" t="s">
        <v>500</v>
      </c>
      <c r="F49" s="3" t="s">
        <v>499</v>
      </c>
      <c r="M49" s="108">
        <v>0.48</v>
      </c>
      <c r="BD49" s="334">
        <v>0.49</v>
      </c>
      <c r="BE49" t="s">
        <v>923</v>
      </c>
    </row>
    <row r="50" spans="5:57" x14ac:dyDescent="0.25">
      <c r="E50" s="3" t="s">
        <v>502</v>
      </c>
      <c r="F50" s="3" t="s">
        <v>501</v>
      </c>
      <c r="M50" s="108">
        <v>0.49</v>
      </c>
      <c r="BD50" s="334">
        <v>0.5</v>
      </c>
      <c r="BE50" t="s">
        <v>926</v>
      </c>
    </row>
    <row r="51" spans="5:57" x14ac:dyDescent="0.25">
      <c r="E51" s="3" t="s">
        <v>504</v>
      </c>
      <c r="F51" s="3" t="s">
        <v>503</v>
      </c>
      <c r="M51" s="108">
        <v>0.5</v>
      </c>
      <c r="BD51" s="334">
        <v>0.51</v>
      </c>
      <c r="BE51" t="s">
        <v>927</v>
      </c>
    </row>
    <row r="52" spans="5:57" x14ac:dyDescent="0.25">
      <c r="F52" s="3" t="s">
        <v>505</v>
      </c>
      <c r="M52" s="108">
        <v>0.51</v>
      </c>
      <c r="BD52" s="334">
        <v>0.52</v>
      </c>
      <c r="BE52" t="s">
        <v>141</v>
      </c>
    </row>
    <row r="53" spans="5:57" x14ac:dyDescent="0.25">
      <c r="F53" s="3" t="s">
        <v>506</v>
      </c>
      <c r="M53" s="108">
        <v>0.52</v>
      </c>
      <c r="BD53" s="334">
        <v>0.53</v>
      </c>
      <c r="BE53" t="s">
        <v>928</v>
      </c>
    </row>
    <row r="54" spans="5:57" x14ac:dyDescent="0.25">
      <c r="F54" s="3" t="s">
        <v>507</v>
      </c>
      <c r="M54" s="108">
        <v>0.53</v>
      </c>
      <c r="BD54" s="334">
        <v>0.54</v>
      </c>
      <c r="BE54" t="s">
        <v>142</v>
      </c>
    </row>
    <row r="55" spans="5:57" x14ac:dyDescent="0.25">
      <c r="F55" s="3" t="s">
        <v>508</v>
      </c>
      <c r="M55" s="108">
        <v>0.54</v>
      </c>
      <c r="BD55" s="334">
        <v>0.55000000000000004</v>
      </c>
      <c r="BE55" t="s">
        <v>931</v>
      </c>
    </row>
    <row r="56" spans="5:57" x14ac:dyDescent="0.25">
      <c r="F56" s="3" t="s">
        <v>509</v>
      </c>
      <c r="M56" s="108">
        <v>0.55000000000000004</v>
      </c>
      <c r="BD56" s="334">
        <v>0.56000000000000005</v>
      </c>
      <c r="BE56" t="s">
        <v>934</v>
      </c>
    </row>
    <row r="57" spans="5:57" x14ac:dyDescent="0.25">
      <c r="F57" s="3" t="s">
        <v>510</v>
      </c>
      <c r="M57" s="108">
        <v>0.56000000000000005</v>
      </c>
      <c r="BD57" s="334">
        <v>0.56999999999999995</v>
      </c>
      <c r="BE57" t="s">
        <v>930</v>
      </c>
    </row>
    <row r="58" spans="5:57" x14ac:dyDescent="0.25">
      <c r="F58" s="3" t="s">
        <v>511</v>
      </c>
      <c r="M58" s="108">
        <v>0.56999999999999995</v>
      </c>
      <c r="BD58" s="334">
        <v>0.57999999999999996</v>
      </c>
      <c r="BE58" t="s">
        <v>933</v>
      </c>
    </row>
    <row r="59" spans="5:57" x14ac:dyDescent="0.25">
      <c r="F59" s="3" t="s">
        <v>512</v>
      </c>
      <c r="M59" s="108">
        <v>0.57999999999999996</v>
      </c>
      <c r="BD59" s="334">
        <v>0.59</v>
      </c>
      <c r="BE59" t="s">
        <v>929</v>
      </c>
    </row>
    <row r="60" spans="5:57" x14ac:dyDescent="0.25">
      <c r="F60" s="3" t="s">
        <v>513</v>
      </c>
      <c r="M60" s="108">
        <v>0.59</v>
      </c>
      <c r="BD60" s="334">
        <v>0.6</v>
      </c>
      <c r="BE60" t="s">
        <v>935</v>
      </c>
    </row>
    <row r="61" spans="5:57" x14ac:dyDescent="0.25">
      <c r="F61" s="3" t="s">
        <v>514</v>
      </c>
      <c r="M61" s="108">
        <v>0.6</v>
      </c>
      <c r="BD61" s="334">
        <v>0.61</v>
      </c>
      <c r="BE61" t="s">
        <v>936</v>
      </c>
    </row>
    <row r="62" spans="5:57" x14ac:dyDescent="0.25">
      <c r="F62" s="3" t="s">
        <v>515</v>
      </c>
      <c r="M62" s="108">
        <v>0.61</v>
      </c>
      <c r="BD62" s="334">
        <v>0.62</v>
      </c>
      <c r="BE62" t="s">
        <v>937</v>
      </c>
    </row>
    <row r="63" spans="5:57" x14ac:dyDescent="0.25">
      <c r="F63" s="3" t="s">
        <v>516</v>
      </c>
      <c r="M63" s="108">
        <v>0.62</v>
      </c>
      <c r="BD63" s="334">
        <v>0.63</v>
      </c>
      <c r="BE63" t="s">
        <v>939</v>
      </c>
    </row>
    <row r="64" spans="5:57" x14ac:dyDescent="0.25">
      <c r="F64" s="3" t="s">
        <v>517</v>
      </c>
      <c r="M64" s="108">
        <v>0.63</v>
      </c>
      <c r="BD64" s="334">
        <v>0.64</v>
      </c>
      <c r="BE64" t="s">
        <v>940</v>
      </c>
    </row>
    <row r="65" spans="6:57" x14ac:dyDescent="0.25">
      <c r="F65" s="3" t="s">
        <v>518</v>
      </c>
      <c r="M65" s="108">
        <v>0.64</v>
      </c>
      <c r="BD65" s="334">
        <v>0.65</v>
      </c>
      <c r="BE65" t="s">
        <v>941</v>
      </c>
    </row>
    <row r="66" spans="6:57" x14ac:dyDescent="0.25">
      <c r="F66" s="3" t="s">
        <v>519</v>
      </c>
      <c r="M66" s="108">
        <v>0.65</v>
      </c>
      <c r="BD66" s="334">
        <v>0.66</v>
      </c>
      <c r="BE66" t="s">
        <v>144</v>
      </c>
    </row>
    <row r="67" spans="6:57" x14ac:dyDescent="0.25">
      <c r="F67" s="3" t="s">
        <v>520</v>
      </c>
      <c r="M67" s="108">
        <v>0.66</v>
      </c>
      <c r="BD67" s="334">
        <v>0.67</v>
      </c>
      <c r="BE67" t="s">
        <v>145</v>
      </c>
    </row>
    <row r="68" spans="6:57" x14ac:dyDescent="0.25">
      <c r="F68" s="3" t="s">
        <v>521</v>
      </c>
      <c r="M68" s="108">
        <v>0.67</v>
      </c>
      <c r="BD68" s="334">
        <v>0.68</v>
      </c>
      <c r="BE68" t="s">
        <v>943</v>
      </c>
    </row>
    <row r="69" spans="6:57" x14ac:dyDescent="0.25">
      <c r="F69" s="3" t="s">
        <v>522</v>
      </c>
      <c r="M69" s="108">
        <v>0.68</v>
      </c>
      <c r="BD69" s="334">
        <v>0.69</v>
      </c>
      <c r="BE69" t="s">
        <v>942</v>
      </c>
    </row>
    <row r="70" spans="6:57" x14ac:dyDescent="0.25">
      <c r="F70" s="3" t="s">
        <v>523</v>
      </c>
      <c r="M70" s="108">
        <v>0.69</v>
      </c>
      <c r="BD70" s="334">
        <v>0.7</v>
      </c>
      <c r="BE70" t="s">
        <v>146</v>
      </c>
    </row>
    <row r="71" spans="6:57" x14ac:dyDescent="0.25">
      <c r="F71" s="3" t="s">
        <v>524</v>
      </c>
      <c r="M71" s="108">
        <v>0.7</v>
      </c>
      <c r="BD71" s="334">
        <v>0.71</v>
      </c>
      <c r="BE71" t="s">
        <v>945</v>
      </c>
    </row>
    <row r="72" spans="6:57" x14ac:dyDescent="0.25">
      <c r="F72" s="3" t="s">
        <v>525</v>
      </c>
      <c r="M72" s="108">
        <v>0.71</v>
      </c>
      <c r="BD72" s="334">
        <v>0.72</v>
      </c>
      <c r="BE72" t="s">
        <v>944</v>
      </c>
    </row>
    <row r="73" spans="6:57" x14ac:dyDescent="0.25">
      <c r="F73" s="3" t="s">
        <v>526</v>
      </c>
      <c r="M73" s="108">
        <v>0.72</v>
      </c>
      <c r="BD73" s="334">
        <v>0.73</v>
      </c>
      <c r="BE73" t="s">
        <v>932</v>
      </c>
    </row>
    <row r="74" spans="6:57" x14ac:dyDescent="0.25">
      <c r="F74" s="3" t="s">
        <v>527</v>
      </c>
      <c r="M74" s="108">
        <v>0.73</v>
      </c>
      <c r="BD74" s="334">
        <v>0.74</v>
      </c>
      <c r="BE74" t="s">
        <v>948</v>
      </c>
    </row>
    <row r="75" spans="6:57" x14ac:dyDescent="0.25">
      <c r="F75" s="3" t="s">
        <v>528</v>
      </c>
      <c r="M75" s="108">
        <v>0.74</v>
      </c>
      <c r="BD75" s="334">
        <v>0.75</v>
      </c>
      <c r="BE75" t="s">
        <v>949</v>
      </c>
    </row>
    <row r="76" spans="6:57" x14ac:dyDescent="0.25">
      <c r="F76" s="3" t="s">
        <v>529</v>
      </c>
      <c r="M76" s="108">
        <v>0.75</v>
      </c>
      <c r="BD76" s="334">
        <v>0.76</v>
      </c>
      <c r="BE76" t="s">
        <v>951</v>
      </c>
    </row>
    <row r="77" spans="6:57" x14ac:dyDescent="0.25">
      <c r="F77" s="3" t="s">
        <v>530</v>
      </c>
      <c r="M77" s="108">
        <v>0.76</v>
      </c>
      <c r="BD77" s="334">
        <v>0.77</v>
      </c>
      <c r="BE77" t="s">
        <v>946</v>
      </c>
    </row>
    <row r="78" spans="6:57" x14ac:dyDescent="0.25">
      <c r="F78" s="3" t="s">
        <v>531</v>
      </c>
      <c r="M78" s="108">
        <v>0.77</v>
      </c>
      <c r="BD78" s="334">
        <v>0.78</v>
      </c>
      <c r="BE78" t="s">
        <v>950</v>
      </c>
    </row>
    <row r="79" spans="6:57" x14ac:dyDescent="0.25">
      <c r="F79" s="3" t="s">
        <v>532</v>
      </c>
      <c r="M79" s="108">
        <v>0.78</v>
      </c>
      <c r="BD79" s="334">
        <v>0.79</v>
      </c>
      <c r="BE79" t="s">
        <v>953</v>
      </c>
    </row>
    <row r="80" spans="6:57" x14ac:dyDescent="0.25">
      <c r="F80" s="3" t="s">
        <v>533</v>
      </c>
      <c r="M80" s="108">
        <v>0.79</v>
      </c>
      <c r="BD80" s="334">
        <v>0.8</v>
      </c>
      <c r="BE80" t="s">
        <v>952</v>
      </c>
    </row>
    <row r="81" spans="6:57" x14ac:dyDescent="0.25">
      <c r="F81" s="3" t="s">
        <v>392</v>
      </c>
      <c r="M81" s="108">
        <v>0.8</v>
      </c>
      <c r="BD81" s="334">
        <v>0.81</v>
      </c>
      <c r="BE81" t="s">
        <v>954</v>
      </c>
    </row>
    <row r="82" spans="6:57" x14ac:dyDescent="0.25">
      <c r="F82" s="3" t="s">
        <v>534</v>
      </c>
      <c r="M82" s="108">
        <v>0.81</v>
      </c>
      <c r="BD82" s="334">
        <v>0.82</v>
      </c>
      <c r="BE82" t="s">
        <v>150</v>
      </c>
    </row>
    <row r="83" spans="6:57" x14ac:dyDescent="0.25">
      <c r="F83" s="3" t="s">
        <v>535</v>
      </c>
      <c r="M83" s="108">
        <v>0.82</v>
      </c>
      <c r="BD83" s="334">
        <v>0.83</v>
      </c>
      <c r="BE83" t="s">
        <v>959</v>
      </c>
    </row>
    <row r="84" spans="6:57" x14ac:dyDescent="0.25">
      <c r="F84" s="3" t="s">
        <v>536</v>
      </c>
      <c r="M84" s="108">
        <v>0.83</v>
      </c>
      <c r="BD84" s="334">
        <v>0.84</v>
      </c>
      <c r="BE84" t="s">
        <v>957</v>
      </c>
    </row>
    <row r="85" spans="6:57" x14ac:dyDescent="0.25">
      <c r="F85" s="3" t="s">
        <v>537</v>
      </c>
      <c r="M85" s="108">
        <v>0.84</v>
      </c>
      <c r="BD85" s="334">
        <v>0.85</v>
      </c>
      <c r="BE85" t="s">
        <v>938</v>
      </c>
    </row>
    <row r="86" spans="6:57" x14ac:dyDescent="0.25">
      <c r="F86" s="3" t="s">
        <v>538</v>
      </c>
      <c r="M86" s="108">
        <v>0.85</v>
      </c>
      <c r="BD86" s="334">
        <v>0.86</v>
      </c>
      <c r="BE86" t="s">
        <v>958</v>
      </c>
    </row>
    <row r="87" spans="6:57" x14ac:dyDescent="0.25">
      <c r="F87" s="3" t="s">
        <v>539</v>
      </c>
      <c r="M87" s="108">
        <v>0.86</v>
      </c>
      <c r="BD87" s="334">
        <v>0.87</v>
      </c>
      <c r="BE87" t="s">
        <v>956</v>
      </c>
    </row>
    <row r="88" spans="6:57" x14ac:dyDescent="0.25">
      <c r="F88" s="3" t="s">
        <v>540</v>
      </c>
      <c r="M88" s="108">
        <v>0.87</v>
      </c>
      <c r="BD88" s="334">
        <v>0.88</v>
      </c>
      <c r="BE88" t="s">
        <v>955</v>
      </c>
    </row>
    <row r="89" spans="6:57" x14ac:dyDescent="0.25">
      <c r="F89" s="3" t="s">
        <v>541</v>
      </c>
      <c r="M89" s="108">
        <v>0.88</v>
      </c>
      <c r="BD89" s="334">
        <v>0.89</v>
      </c>
      <c r="BE89" t="s">
        <v>960</v>
      </c>
    </row>
    <row r="90" spans="6:57" x14ac:dyDescent="0.25">
      <c r="F90" s="3" t="s">
        <v>542</v>
      </c>
      <c r="M90" s="108">
        <v>0.89</v>
      </c>
      <c r="BD90" s="334">
        <v>0.9</v>
      </c>
      <c r="BE90" t="s">
        <v>966</v>
      </c>
    </row>
    <row r="91" spans="6:57" x14ac:dyDescent="0.25">
      <c r="F91" s="3" t="s">
        <v>543</v>
      </c>
      <c r="M91" s="108">
        <v>0.9</v>
      </c>
      <c r="BD91" s="334">
        <v>0.91</v>
      </c>
      <c r="BE91" t="s">
        <v>962</v>
      </c>
    </row>
    <row r="92" spans="6:57" x14ac:dyDescent="0.25">
      <c r="F92" s="3" t="s">
        <v>544</v>
      </c>
      <c r="M92" s="108">
        <v>0.91</v>
      </c>
      <c r="BD92" s="334">
        <v>0.92</v>
      </c>
      <c r="BE92" t="s">
        <v>965</v>
      </c>
    </row>
    <row r="93" spans="6:57" x14ac:dyDescent="0.25">
      <c r="F93" s="3" t="s">
        <v>545</v>
      </c>
      <c r="M93" s="108">
        <v>0.92</v>
      </c>
      <c r="BD93" s="334">
        <v>0.93</v>
      </c>
      <c r="BE93" t="s">
        <v>964</v>
      </c>
    </row>
    <row r="94" spans="6:57" x14ac:dyDescent="0.25">
      <c r="F94" s="3" t="s">
        <v>546</v>
      </c>
      <c r="M94" s="108">
        <v>0.93</v>
      </c>
      <c r="BD94" s="334">
        <v>0.94</v>
      </c>
      <c r="BE94" t="s">
        <v>961</v>
      </c>
    </row>
    <row r="95" spans="6:57" x14ac:dyDescent="0.25">
      <c r="F95" s="3" t="s">
        <v>547</v>
      </c>
      <c r="M95" s="108">
        <v>0.94</v>
      </c>
      <c r="BD95" s="334">
        <v>0.95</v>
      </c>
      <c r="BE95" t="s">
        <v>963</v>
      </c>
    </row>
    <row r="96" spans="6:57" x14ac:dyDescent="0.25">
      <c r="F96" s="3" t="s">
        <v>548</v>
      </c>
      <c r="M96" s="108">
        <v>0.95</v>
      </c>
      <c r="BD96" s="334">
        <v>0.96</v>
      </c>
      <c r="BE96" t="s">
        <v>972</v>
      </c>
    </row>
    <row r="97" spans="6:57" x14ac:dyDescent="0.25">
      <c r="F97" s="3" t="s">
        <v>549</v>
      </c>
      <c r="M97" s="108">
        <v>0.96</v>
      </c>
      <c r="BD97" s="334">
        <v>0.97</v>
      </c>
      <c r="BE97" t="s">
        <v>969</v>
      </c>
    </row>
    <row r="98" spans="6:57" x14ac:dyDescent="0.25">
      <c r="F98" s="3" t="s">
        <v>550</v>
      </c>
      <c r="M98" s="108">
        <v>0.97</v>
      </c>
      <c r="BD98" s="334">
        <v>0.98</v>
      </c>
      <c r="BE98" t="s">
        <v>971</v>
      </c>
    </row>
    <row r="99" spans="6:57" x14ac:dyDescent="0.25">
      <c r="F99" s="3" t="s">
        <v>551</v>
      </c>
      <c r="M99" s="108">
        <v>0.98</v>
      </c>
      <c r="BD99" s="334">
        <v>0.99</v>
      </c>
      <c r="BE99" t="s">
        <v>970</v>
      </c>
    </row>
    <row r="100" spans="6:57" x14ac:dyDescent="0.25">
      <c r="F100" s="3" t="s">
        <v>552</v>
      </c>
      <c r="M100" s="108">
        <v>0.99</v>
      </c>
      <c r="BD100" s="334">
        <v>1</v>
      </c>
      <c r="BE100" t="s">
        <v>947</v>
      </c>
    </row>
    <row r="101" spans="6:57" x14ac:dyDescent="0.25">
      <c r="F101" s="3" t="s">
        <v>553</v>
      </c>
      <c r="M101" s="108">
        <v>1</v>
      </c>
      <c r="BE101" t="s">
        <v>973</v>
      </c>
    </row>
    <row r="102" spans="6:57" x14ac:dyDescent="0.25">
      <c r="F102" s="3" t="s">
        <v>554</v>
      </c>
      <c r="BE102" t="s">
        <v>967</v>
      </c>
    </row>
    <row r="103" spans="6:57" x14ac:dyDescent="0.25">
      <c r="F103" s="3" t="s">
        <v>555</v>
      </c>
      <c r="BE103" t="s">
        <v>153</v>
      </c>
    </row>
    <row r="104" spans="6:57" x14ac:dyDescent="0.25">
      <c r="F104" s="3" t="s">
        <v>556</v>
      </c>
      <c r="BE104" t="s">
        <v>975</v>
      </c>
    </row>
    <row r="105" spans="6:57" x14ac:dyDescent="0.25">
      <c r="F105" s="3" t="s">
        <v>557</v>
      </c>
      <c r="BE105" t="s">
        <v>974</v>
      </c>
    </row>
    <row r="106" spans="6:57" x14ac:dyDescent="0.25">
      <c r="F106" s="3" t="s">
        <v>558</v>
      </c>
      <c r="BE106" t="s">
        <v>976</v>
      </c>
    </row>
    <row r="107" spans="6:57" x14ac:dyDescent="0.25">
      <c r="F107" s="3" t="s">
        <v>559</v>
      </c>
      <c r="BE107" t="s">
        <v>977</v>
      </c>
    </row>
    <row r="108" spans="6:57" x14ac:dyDescent="0.25">
      <c r="F108" s="3" t="s">
        <v>560</v>
      </c>
      <c r="BE108" t="s">
        <v>155</v>
      </c>
    </row>
    <row r="109" spans="6:57" x14ac:dyDescent="0.25">
      <c r="F109" s="3" t="s">
        <v>561</v>
      </c>
      <c r="BE109" t="s">
        <v>156</v>
      </c>
    </row>
    <row r="110" spans="6:57" x14ac:dyDescent="0.25">
      <c r="F110" s="3" t="s">
        <v>562</v>
      </c>
      <c r="BE110" t="s">
        <v>979</v>
      </c>
    </row>
    <row r="111" spans="6:57" x14ac:dyDescent="0.25">
      <c r="F111" s="3" t="s">
        <v>563</v>
      </c>
      <c r="BE111" t="s">
        <v>980</v>
      </c>
    </row>
    <row r="112" spans="6:57" x14ac:dyDescent="0.25">
      <c r="F112" s="3" t="s">
        <v>564</v>
      </c>
      <c r="BE112" t="s">
        <v>981</v>
      </c>
    </row>
    <row r="113" spans="6:57" x14ac:dyDescent="0.25">
      <c r="F113" s="3" t="s">
        <v>565</v>
      </c>
      <c r="BE113" t="s">
        <v>982</v>
      </c>
    </row>
    <row r="114" spans="6:57" x14ac:dyDescent="0.25">
      <c r="F114" s="3" t="s">
        <v>566</v>
      </c>
      <c r="BE114" t="s">
        <v>978</v>
      </c>
    </row>
    <row r="115" spans="6:57" x14ac:dyDescent="0.25">
      <c r="F115" s="3" t="s">
        <v>567</v>
      </c>
      <c r="BE115" t="s">
        <v>983</v>
      </c>
    </row>
    <row r="116" spans="6:57" x14ac:dyDescent="0.25">
      <c r="F116" s="3" t="s">
        <v>568</v>
      </c>
      <c r="BE116" t="s">
        <v>985</v>
      </c>
    </row>
    <row r="117" spans="6:57" x14ac:dyDescent="0.25">
      <c r="F117" s="3" t="s">
        <v>569</v>
      </c>
      <c r="BE117" t="s">
        <v>984</v>
      </c>
    </row>
    <row r="118" spans="6:57" x14ac:dyDescent="0.25">
      <c r="F118" s="3" t="s">
        <v>570</v>
      </c>
    </row>
    <row r="119" spans="6:57" x14ac:dyDescent="0.25">
      <c r="F119" s="3" t="s">
        <v>571</v>
      </c>
    </row>
    <row r="120" spans="6:57" x14ac:dyDescent="0.25">
      <c r="F120" s="3" t="s">
        <v>572</v>
      </c>
    </row>
    <row r="121" spans="6:57" x14ac:dyDescent="0.25">
      <c r="F121" s="3" t="s">
        <v>573</v>
      </c>
    </row>
    <row r="122" spans="6:57" x14ac:dyDescent="0.25">
      <c r="F122" s="3" t="s">
        <v>574</v>
      </c>
    </row>
    <row r="123" spans="6:57" x14ac:dyDescent="0.25">
      <c r="F123" s="3" t="s">
        <v>575</v>
      </c>
    </row>
    <row r="124" spans="6:57" x14ac:dyDescent="0.25">
      <c r="F124" s="3" t="s">
        <v>576</v>
      </c>
    </row>
    <row r="125" spans="6:57" x14ac:dyDescent="0.25">
      <c r="F125" s="3" t="s">
        <v>577</v>
      </c>
    </row>
    <row r="126" spans="6:57" x14ac:dyDescent="0.25">
      <c r="F126" s="3" t="s">
        <v>578</v>
      </c>
    </row>
    <row r="127" spans="6:57" x14ac:dyDescent="0.25">
      <c r="F127" s="3" t="s">
        <v>579</v>
      </c>
    </row>
    <row r="128" spans="6:57" x14ac:dyDescent="0.25">
      <c r="F128" s="3" t="s">
        <v>580</v>
      </c>
    </row>
    <row r="129" spans="6:6" x14ac:dyDescent="0.25">
      <c r="F129" s="3" t="s">
        <v>581</v>
      </c>
    </row>
    <row r="130" spans="6:6" x14ac:dyDescent="0.25">
      <c r="F130" s="3" t="s">
        <v>582</v>
      </c>
    </row>
    <row r="131" spans="6:6" x14ac:dyDescent="0.25">
      <c r="F131" s="3" t="s">
        <v>583</v>
      </c>
    </row>
    <row r="132" spans="6:6" x14ac:dyDescent="0.25">
      <c r="F132" s="3" t="s">
        <v>584</v>
      </c>
    </row>
    <row r="133" spans="6:6" x14ac:dyDescent="0.25">
      <c r="F133" s="3" t="s">
        <v>585</v>
      </c>
    </row>
    <row r="134" spans="6:6" x14ac:dyDescent="0.25">
      <c r="F134" s="3" t="s">
        <v>586</v>
      </c>
    </row>
    <row r="135" spans="6:6" x14ac:dyDescent="0.25">
      <c r="F135" s="3" t="s">
        <v>587</v>
      </c>
    </row>
    <row r="136" spans="6:6" x14ac:dyDescent="0.25">
      <c r="F136" s="3" t="s">
        <v>588</v>
      </c>
    </row>
    <row r="137" spans="6:6" x14ac:dyDescent="0.25">
      <c r="F137" s="3" t="s">
        <v>589</v>
      </c>
    </row>
    <row r="138" spans="6:6" x14ac:dyDescent="0.25">
      <c r="F138" s="3" t="s">
        <v>590</v>
      </c>
    </row>
    <row r="139" spans="6:6" x14ac:dyDescent="0.25">
      <c r="F139" s="3" t="s">
        <v>591</v>
      </c>
    </row>
    <row r="140" spans="6:6" x14ac:dyDescent="0.25">
      <c r="F140" s="3" t="s">
        <v>592</v>
      </c>
    </row>
    <row r="141" spans="6:6" x14ac:dyDescent="0.25">
      <c r="F141" s="3" t="s">
        <v>593</v>
      </c>
    </row>
    <row r="142" spans="6:6" x14ac:dyDescent="0.25">
      <c r="F142" s="3" t="s">
        <v>594</v>
      </c>
    </row>
    <row r="143" spans="6:6" x14ac:dyDescent="0.25">
      <c r="F143" s="3" t="s">
        <v>595</v>
      </c>
    </row>
    <row r="144" spans="6:6" x14ac:dyDescent="0.25">
      <c r="F144" s="3" t="s">
        <v>596</v>
      </c>
    </row>
    <row r="145" spans="6:6" x14ac:dyDescent="0.25">
      <c r="F145" s="3" t="s">
        <v>597</v>
      </c>
    </row>
    <row r="146" spans="6:6" x14ac:dyDescent="0.25">
      <c r="F146" s="3" t="s">
        <v>598</v>
      </c>
    </row>
    <row r="147" spans="6:6" x14ac:dyDescent="0.25">
      <c r="F147" s="3" t="s">
        <v>599</v>
      </c>
    </row>
    <row r="148" spans="6:6" x14ac:dyDescent="0.25">
      <c r="F148" s="3" t="s">
        <v>600</v>
      </c>
    </row>
    <row r="149" spans="6:6" x14ac:dyDescent="0.25">
      <c r="F149" s="3" t="s">
        <v>601</v>
      </c>
    </row>
    <row r="150" spans="6:6" x14ac:dyDescent="0.25">
      <c r="F150" s="3" t="s">
        <v>602</v>
      </c>
    </row>
    <row r="151" spans="6:6" x14ac:dyDescent="0.25">
      <c r="F151" s="3" t="s">
        <v>603</v>
      </c>
    </row>
    <row r="152" spans="6:6" x14ac:dyDescent="0.25">
      <c r="F152" s="3" t="s">
        <v>604</v>
      </c>
    </row>
    <row r="153" spans="6:6" x14ac:dyDescent="0.25">
      <c r="F153" s="3" t="s">
        <v>605</v>
      </c>
    </row>
    <row r="154" spans="6:6" x14ac:dyDescent="0.25">
      <c r="F154" s="3" t="s">
        <v>606</v>
      </c>
    </row>
    <row r="155" spans="6:6" x14ac:dyDescent="0.25">
      <c r="F155" s="3" t="s">
        <v>607</v>
      </c>
    </row>
    <row r="156" spans="6:6" x14ac:dyDescent="0.25">
      <c r="F156" s="3" t="s">
        <v>608</v>
      </c>
    </row>
    <row r="157" spans="6:6" x14ac:dyDescent="0.25">
      <c r="F157" s="3" t="s">
        <v>609</v>
      </c>
    </row>
    <row r="158" spans="6:6" x14ac:dyDescent="0.25">
      <c r="F158" s="3" t="s">
        <v>610</v>
      </c>
    </row>
    <row r="159" spans="6:6" x14ac:dyDescent="0.25">
      <c r="F159" s="3" t="s">
        <v>611</v>
      </c>
    </row>
    <row r="160" spans="6:6" x14ac:dyDescent="0.25">
      <c r="F160" s="3" t="s">
        <v>612</v>
      </c>
    </row>
    <row r="161" spans="6:6" x14ac:dyDescent="0.25">
      <c r="F161" s="3" t="s">
        <v>613</v>
      </c>
    </row>
    <row r="162" spans="6:6" x14ac:dyDescent="0.25">
      <c r="F162" s="3" t="s">
        <v>614</v>
      </c>
    </row>
    <row r="163" spans="6:6" x14ac:dyDescent="0.25">
      <c r="F163" s="3" t="s">
        <v>615</v>
      </c>
    </row>
    <row r="164" spans="6:6" x14ac:dyDescent="0.25">
      <c r="F164" s="3" t="s">
        <v>616</v>
      </c>
    </row>
    <row r="165" spans="6:6" x14ac:dyDescent="0.25">
      <c r="F165" s="3" t="s">
        <v>617</v>
      </c>
    </row>
    <row r="166" spans="6:6" x14ac:dyDescent="0.25">
      <c r="F166" s="3" t="s">
        <v>618</v>
      </c>
    </row>
    <row r="167" spans="6:6" x14ac:dyDescent="0.25">
      <c r="F167" s="3" t="s">
        <v>619</v>
      </c>
    </row>
    <row r="168" spans="6:6" x14ac:dyDescent="0.25">
      <c r="F168" s="3" t="s">
        <v>620</v>
      </c>
    </row>
    <row r="169" spans="6:6" x14ac:dyDescent="0.25">
      <c r="F169" s="3" t="s">
        <v>621</v>
      </c>
    </row>
    <row r="170" spans="6:6" x14ac:dyDescent="0.25">
      <c r="F170" s="3" t="s">
        <v>622</v>
      </c>
    </row>
    <row r="171" spans="6:6" x14ac:dyDescent="0.25">
      <c r="F171" s="3" t="s">
        <v>623</v>
      </c>
    </row>
    <row r="172" spans="6:6" x14ac:dyDescent="0.25">
      <c r="F172" s="3" t="s">
        <v>624</v>
      </c>
    </row>
    <row r="173" spans="6:6" x14ac:dyDescent="0.25">
      <c r="F173" s="3" t="s">
        <v>625</v>
      </c>
    </row>
    <row r="174" spans="6:6" x14ac:dyDescent="0.25">
      <c r="F174" s="3" t="s">
        <v>626</v>
      </c>
    </row>
    <row r="175" spans="6:6" x14ac:dyDescent="0.25">
      <c r="F175" s="3" t="s">
        <v>627</v>
      </c>
    </row>
    <row r="176" spans="6:6" x14ac:dyDescent="0.25">
      <c r="F176" s="3" t="s">
        <v>628</v>
      </c>
    </row>
    <row r="177" spans="6:6" x14ac:dyDescent="0.25">
      <c r="F177" s="3" t="s">
        <v>629</v>
      </c>
    </row>
    <row r="178" spans="6:6" x14ac:dyDescent="0.25">
      <c r="F178" s="3" t="s">
        <v>630</v>
      </c>
    </row>
    <row r="179" spans="6:6" x14ac:dyDescent="0.25">
      <c r="F179" s="3" t="s">
        <v>631</v>
      </c>
    </row>
    <row r="180" spans="6:6" x14ac:dyDescent="0.25">
      <c r="F180" s="3" t="s">
        <v>632</v>
      </c>
    </row>
    <row r="181" spans="6:6" x14ac:dyDescent="0.25">
      <c r="F181" s="3" t="s">
        <v>633</v>
      </c>
    </row>
    <row r="182" spans="6:6" x14ac:dyDescent="0.25">
      <c r="F182" s="3" t="s">
        <v>634</v>
      </c>
    </row>
    <row r="183" spans="6:6" x14ac:dyDescent="0.25">
      <c r="F183" s="3" t="s">
        <v>635</v>
      </c>
    </row>
    <row r="184" spans="6:6" x14ac:dyDescent="0.25">
      <c r="F184" s="3" t="s">
        <v>636</v>
      </c>
    </row>
    <row r="185" spans="6:6" x14ac:dyDescent="0.25">
      <c r="F185" s="3" t="s">
        <v>637</v>
      </c>
    </row>
    <row r="186" spans="6:6" x14ac:dyDescent="0.25">
      <c r="F186" s="3" t="s">
        <v>638</v>
      </c>
    </row>
    <row r="187" spans="6:6" x14ac:dyDescent="0.25">
      <c r="F187" s="3" t="s">
        <v>639</v>
      </c>
    </row>
    <row r="188" spans="6:6" x14ac:dyDescent="0.25">
      <c r="F188" s="3" t="s">
        <v>640</v>
      </c>
    </row>
    <row r="189" spans="6:6" x14ac:dyDescent="0.25">
      <c r="F189" s="3" t="s">
        <v>641</v>
      </c>
    </row>
    <row r="190" spans="6:6" x14ac:dyDescent="0.25">
      <c r="F190" s="3" t="s">
        <v>642</v>
      </c>
    </row>
    <row r="191" spans="6:6" x14ac:dyDescent="0.25">
      <c r="F191" s="3" t="s">
        <v>643</v>
      </c>
    </row>
    <row r="192" spans="6:6" x14ac:dyDescent="0.25">
      <c r="F192" s="3" t="s">
        <v>644</v>
      </c>
    </row>
    <row r="193" spans="6:6" x14ac:dyDescent="0.25">
      <c r="F193" s="3" t="s">
        <v>645</v>
      </c>
    </row>
    <row r="194" spans="6:6" x14ac:dyDescent="0.25">
      <c r="F194" s="3" t="s">
        <v>646</v>
      </c>
    </row>
    <row r="195" spans="6:6" x14ac:dyDescent="0.25">
      <c r="F195" s="3" t="s">
        <v>647</v>
      </c>
    </row>
    <row r="196" spans="6:6" x14ac:dyDescent="0.25">
      <c r="F196" s="3" t="s">
        <v>648</v>
      </c>
    </row>
    <row r="197" spans="6:6" x14ac:dyDescent="0.25">
      <c r="F197" s="3" t="s">
        <v>649</v>
      </c>
    </row>
    <row r="198" spans="6:6" x14ac:dyDescent="0.25">
      <c r="F198" s="3" t="s">
        <v>650</v>
      </c>
    </row>
    <row r="199" spans="6:6" x14ac:dyDescent="0.25">
      <c r="F199" s="3" t="s">
        <v>651</v>
      </c>
    </row>
    <row r="200" spans="6:6" x14ac:dyDescent="0.25">
      <c r="F200" s="3" t="s">
        <v>652</v>
      </c>
    </row>
    <row r="201" spans="6:6" x14ac:dyDescent="0.25">
      <c r="F201" s="3" t="s">
        <v>653</v>
      </c>
    </row>
    <row r="202" spans="6:6" x14ac:dyDescent="0.25">
      <c r="F202" s="3" t="s">
        <v>654</v>
      </c>
    </row>
    <row r="203" spans="6:6" x14ac:dyDescent="0.25">
      <c r="F203" s="3" t="s">
        <v>655</v>
      </c>
    </row>
    <row r="204" spans="6:6" x14ac:dyDescent="0.25">
      <c r="F204" s="3" t="s">
        <v>656</v>
      </c>
    </row>
    <row r="205" spans="6:6" x14ac:dyDescent="0.25">
      <c r="F205" s="3" t="s">
        <v>657</v>
      </c>
    </row>
    <row r="206" spans="6:6" x14ac:dyDescent="0.25">
      <c r="F206" s="3" t="s">
        <v>658</v>
      </c>
    </row>
    <row r="207" spans="6:6" x14ac:dyDescent="0.25">
      <c r="F207" s="3" t="s">
        <v>659</v>
      </c>
    </row>
    <row r="208" spans="6:6" x14ac:dyDescent="0.25">
      <c r="F208" s="3" t="s">
        <v>660</v>
      </c>
    </row>
    <row r="209" spans="6:6" x14ac:dyDescent="0.25">
      <c r="F209" s="3" t="s">
        <v>661</v>
      </c>
    </row>
    <row r="210" spans="6:6" x14ac:dyDescent="0.25">
      <c r="F210" s="3" t="s">
        <v>662</v>
      </c>
    </row>
    <row r="211" spans="6:6" x14ac:dyDescent="0.25">
      <c r="F211" s="3" t="s">
        <v>663</v>
      </c>
    </row>
    <row r="212" spans="6:6" x14ac:dyDescent="0.25">
      <c r="F212" s="3" t="s">
        <v>664</v>
      </c>
    </row>
    <row r="213" spans="6:6" x14ac:dyDescent="0.25">
      <c r="F213" s="3" t="s">
        <v>665</v>
      </c>
    </row>
    <row r="214" spans="6:6" x14ac:dyDescent="0.25">
      <c r="F214" s="3" t="s">
        <v>666</v>
      </c>
    </row>
    <row r="215" spans="6:6" x14ac:dyDescent="0.25">
      <c r="F215" s="3" t="s">
        <v>667</v>
      </c>
    </row>
    <row r="216" spans="6:6" x14ac:dyDescent="0.25">
      <c r="F216" s="3" t="s">
        <v>668</v>
      </c>
    </row>
    <row r="217" spans="6:6" x14ac:dyDescent="0.25">
      <c r="F217" s="3" t="s">
        <v>669</v>
      </c>
    </row>
    <row r="218" spans="6:6" x14ac:dyDescent="0.25">
      <c r="F218" s="3" t="s">
        <v>670</v>
      </c>
    </row>
    <row r="219" spans="6:6" x14ac:dyDescent="0.25">
      <c r="F219" s="3" t="s">
        <v>671</v>
      </c>
    </row>
    <row r="220" spans="6:6" x14ac:dyDescent="0.25">
      <c r="F220" s="3" t="s">
        <v>672</v>
      </c>
    </row>
    <row r="221" spans="6:6" x14ac:dyDescent="0.25">
      <c r="F221" s="3" t="s">
        <v>673</v>
      </c>
    </row>
    <row r="222" spans="6:6" x14ac:dyDescent="0.25">
      <c r="F222" s="3" t="s">
        <v>674</v>
      </c>
    </row>
    <row r="223" spans="6:6" x14ac:dyDescent="0.25">
      <c r="F223" s="3" t="s">
        <v>675</v>
      </c>
    </row>
    <row r="224" spans="6:6" x14ac:dyDescent="0.25">
      <c r="F224" s="3" t="s">
        <v>676</v>
      </c>
    </row>
    <row r="225" spans="6:6" x14ac:dyDescent="0.25">
      <c r="F225" s="3" t="s">
        <v>677</v>
      </c>
    </row>
    <row r="226" spans="6:6" x14ac:dyDescent="0.25">
      <c r="F226" s="3" t="s">
        <v>678</v>
      </c>
    </row>
    <row r="227" spans="6:6" x14ac:dyDescent="0.25">
      <c r="F227" s="3" t="s">
        <v>679</v>
      </c>
    </row>
    <row r="228" spans="6:6" x14ac:dyDescent="0.25">
      <c r="F228" s="3" t="s">
        <v>680</v>
      </c>
    </row>
    <row r="229" spans="6:6" x14ac:dyDescent="0.25">
      <c r="F229" s="3" t="s">
        <v>681</v>
      </c>
    </row>
    <row r="230" spans="6:6" x14ac:dyDescent="0.25">
      <c r="F230" s="3" t="s">
        <v>682</v>
      </c>
    </row>
    <row r="231" spans="6:6" x14ac:dyDescent="0.25">
      <c r="F231" s="3" t="s">
        <v>683</v>
      </c>
    </row>
    <row r="232" spans="6:6" x14ac:dyDescent="0.25">
      <c r="F232" s="3" t="s">
        <v>684</v>
      </c>
    </row>
    <row r="233" spans="6:6" x14ac:dyDescent="0.25">
      <c r="F233" s="3" t="s">
        <v>685</v>
      </c>
    </row>
    <row r="234" spans="6:6" x14ac:dyDescent="0.25">
      <c r="F234" s="3" t="s">
        <v>686</v>
      </c>
    </row>
    <row r="235" spans="6:6" x14ac:dyDescent="0.25">
      <c r="F235" s="3" t="s">
        <v>687</v>
      </c>
    </row>
    <row r="236" spans="6:6" x14ac:dyDescent="0.25">
      <c r="F236" s="3" t="s">
        <v>688</v>
      </c>
    </row>
    <row r="237" spans="6:6" x14ac:dyDescent="0.25">
      <c r="F237" s="3" t="s">
        <v>689</v>
      </c>
    </row>
    <row r="238" spans="6:6" x14ac:dyDescent="0.25">
      <c r="F238" s="3" t="s">
        <v>690</v>
      </c>
    </row>
    <row r="239" spans="6:6" x14ac:dyDescent="0.25">
      <c r="F239" s="3" t="s">
        <v>691</v>
      </c>
    </row>
    <row r="240" spans="6:6" x14ac:dyDescent="0.25">
      <c r="F240" s="3" t="s">
        <v>692</v>
      </c>
    </row>
    <row r="241" spans="6:6" x14ac:dyDescent="0.25">
      <c r="F241" s="3" t="s">
        <v>693</v>
      </c>
    </row>
    <row r="242" spans="6:6" x14ac:dyDescent="0.25">
      <c r="F242" s="3" t="s">
        <v>694</v>
      </c>
    </row>
    <row r="243" spans="6:6" x14ac:dyDescent="0.25">
      <c r="F243" s="3" t="s">
        <v>695</v>
      </c>
    </row>
    <row r="244" spans="6:6" x14ac:dyDescent="0.25">
      <c r="F244" s="3" t="s">
        <v>696</v>
      </c>
    </row>
    <row r="245" spans="6:6" x14ac:dyDescent="0.25">
      <c r="F245" s="3" t="s">
        <v>697</v>
      </c>
    </row>
    <row r="246" spans="6:6" x14ac:dyDescent="0.25">
      <c r="F246" s="3" t="s">
        <v>698</v>
      </c>
    </row>
    <row r="247" spans="6:6" x14ac:dyDescent="0.25">
      <c r="F247" s="3" t="s">
        <v>699</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13"/>
  <sheetViews>
    <sheetView showGridLines="0" zoomScaleNormal="100" workbookViewId="0"/>
  </sheetViews>
  <sheetFormatPr defaultColWidth="8.85546875" defaultRowHeight="12.75" x14ac:dyDescent="0.2"/>
  <cols>
    <col min="1" max="1" width="8.85546875" style="10" customWidth="1"/>
    <col min="2" max="2" width="3.7109375" style="10" customWidth="1"/>
    <col min="3" max="13" width="8.85546875" style="10"/>
    <col min="14" max="14" width="13.7109375" style="10" customWidth="1"/>
    <col min="15" max="16384" width="8.85546875" style="10"/>
  </cols>
  <sheetData>
    <row r="1" spans="2:14" ht="13.5" thickBot="1" x14ac:dyDescent="0.25"/>
    <row r="2" spans="2:14" ht="13.5" thickBot="1" x14ac:dyDescent="0.25">
      <c r="B2" s="574" t="s">
        <v>19</v>
      </c>
      <c r="C2" s="575"/>
      <c r="D2" s="575"/>
      <c r="E2" s="113"/>
      <c r="F2" s="113"/>
      <c r="G2" s="558"/>
      <c r="H2" s="558"/>
      <c r="I2" s="558"/>
      <c r="J2" s="558"/>
      <c r="K2" s="113"/>
      <c r="L2" s="113"/>
      <c r="M2" s="517" t="s">
        <v>13</v>
      </c>
      <c r="N2" s="518"/>
    </row>
    <row r="3" spans="2:14" ht="13.5" thickBot="1" x14ac:dyDescent="0.25">
      <c r="B3" s="559" t="s">
        <v>881</v>
      </c>
      <c r="C3" s="560"/>
      <c r="D3" s="560"/>
      <c r="E3" s="560"/>
      <c r="F3" s="560"/>
      <c r="G3" s="560"/>
      <c r="H3" s="560"/>
      <c r="I3" s="560"/>
      <c r="J3" s="560"/>
      <c r="K3" s="560"/>
      <c r="L3" s="560"/>
      <c r="M3" s="560"/>
      <c r="N3" s="561"/>
    </row>
    <row r="4" spans="2:14" ht="65.25" customHeight="1" x14ac:dyDescent="0.2">
      <c r="B4" s="114" t="s">
        <v>40</v>
      </c>
      <c r="C4" s="562" t="s">
        <v>704</v>
      </c>
      <c r="D4" s="563"/>
      <c r="E4" s="563"/>
      <c r="F4" s="563"/>
      <c r="G4" s="563"/>
      <c r="H4" s="563"/>
      <c r="I4" s="563"/>
      <c r="J4" s="563"/>
      <c r="K4" s="563"/>
      <c r="L4" s="563"/>
      <c r="M4" s="563"/>
      <c r="N4" s="564"/>
    </row>
    <row r="5" spans="2:14" ht="98.25" customHeight="1" x14ac:dyDescent="0.2">
      <c r="B5" s="115" t="s">
        <v>39</v>
      </c>
      <c r="C5" s="565" t="s">
        <v>701</v>
      </c>
      <c r="D5" s="566"/>
      <c r="E5" s="566"/>
      <c r="F5" s="566"/>
      <c r="G5" s="566"/>
      <c r="H5" s="566"/>
      <c r="I5" s="566"/>
      <c r="J5" s="566"/>
      <c r="K5" s="566"/>
      <c r="L5" s="566"/>
      <c r="M5" s="566"/>
      <c r="N5" s="567"/>
    </row>
    <row r="6" spans="2:14" ht="26.25" customHeight="1" x14ac:dyDescent="0.2">
      <c r="B6" s="116" t="s">
        <v>38</v>
      </c>
      <c r="C6" s="571" t="s">
        <v>705</v>
      </c>
      <c r="D6" s="572"/>
      <c r="E6" s="572"/>
      <c r="F6" s="572"/>
      <c r="G6" s="572"/>
      <c r="H6" s="572"/>
      <c r="I6" s="572"/>
      <c r="J6" s="572"/>
      <c r="K6" s="572"/>
      <c r="L6" s="572"/>
      <c r="M6" s="572"/>
      <c r="N6" s="573"/>
    </row>
    <row r="7" spans="2:14" ht="26.25" customHeight="1" x14ac:dyDescent="0.2">
      <c r="B7" s="116" t="s">
        <v>37</v>
      </c>
      <c r="C7" s="568" t="s">
        <v>36</v>
      </c>
      <c r="D7" s="569"/>
      <c r="E7" s="569"/>
      <c r="F7" s="569"/>
      <c r="G7" s="569"/>
      <c r="H7" s="569"/>
      <c r="I7" s="569"/>
      <c r="J7" s="569"/>
      <c r="K7" s="569"/>
      <c r="L7" s="569"/>
      <c r="M7" s="569"/>
      <c r="N7" s="570"/>
    </row>
    <row r="8" spans="2:14" ht="26.25" customHeight="1" x14ac:dyDescent="0.2">
      <c r="B8" s="116" t="s">
        <v>35</v>
      </c>
      <c r="C8" s="568" t="s">
        <v>34</v>
      </c>
      <c r="D8" s="569"/>
      <c r="E8" s="569"/>
      <c r="F8" s="569"/>
      <c r="G8" s="569"/>
      <c r="H8" s="569"/>
      <c r="I8" s="569"/>
      <c r="J8" s="569"/>
      <c r="K8" s="569"/>
      <c r="L8" s="569"/>
      <c r="M8" s="569"/>
      <c r="N8" s="570"/>
    </row>
    <row r="9" spans="2:14" ht="118.5" customHeight="1" x14ac:dyDescent="0.2">
      <c r="B9" s="117" t="s">
        <v>33</v>
      </c>
      <c r="C9" s="555" t="s">
        <v>1156</v>
      </c>
      <c r="D9" s="556"/>
      <c r="E9" s="556"/>
      <c r="F9" s="556"/>
      <c r="G9" s="556"/>
      <c r="H9" s="556"/>
      <c r="I9" s="556"/>
      <c r="J9" s="556"/>
      <c r="K9" s="556"/>
      <c r="L9" s="556"/>
      <c r="M9" s="556"/>
      <c r="N9" s="557"/>
    </row>
    <row r="10" spans="2:14" ht="33.75" customHeight="1" x14ac:dyDescent="0.2">
      <c r="B10" s="118" t="s">
        <v>32</v>
      </c>
      <c r="C10" s="546" t="s">
        <v>1060</v>
      </c>
      <c r="D10" s="547"/>
      <c r="E10" s="547"/>
      <c r="F10" s="547"/>
      <c r="G10" s="547"/>
      <c r="H10" s="547"/>
      <c r="I10" s="547"/>
      <c r="J10" s="547"/>
      <c r="K10" s="547"/>
      <c r="L10" s="547"/>
      <c r="M10" s="547"/>
      <c r="N10" s="548"/>
    </row>
    <row r="11" spans="2:14" ht="103.5" customHeight="1" thickBot="1" x14ac:dyDescent="0.25">
      <c r="B11" s="119" t="s">
        <v>31</v>
      </c>
      <c r="C11" s="549" t="s">
        <v>768</v>
      </c>
      <c r="D11" s="550"/>
      <c r="E11" s="550"/>
      <c r="F11" s="550"/>
      <c r="G11" s="550"/>
      <c r="H11" s="550"/>
      <c r="I11" s="550"/>
      <c r="J11" s="550"/>
      <c r="K11" s="550"/>
      <c r="L11" s="550"/>
      <c r="M11" s="550"/>
      <c r="N11" s="551"/>
    </row>
    <row r="12" spans="2:14" ht="12.75" customHeight="1" x14ac:dyDescent="0.2">
      <c r="B12" s="552" t="s">
        <v>18</v>
      </c>
      <c r="C12" s="553"/>
      <c r="D12" s="553"/>
      <c r="E12" s="553"/>
      <c r="F12" s="553"/>
      <c r="G12" s="553"/>
      <c r="H12" s="553"/>
      <c r="I12" s="553"/>
      <c r="J12" s="553"/>
      <c r="K12" s="553"/>
      <c r="L12" s="553"/>
      <c r="M12" s="553"/>
      <c r="N12" s="554"/>
    </row>
    <row r="13" spans="2:14" ht="15" customHeight="1" thickBot="1" x14ac:dyDescent="0.25">
      <c r="B13" s="540"/>
      <c r="C13" s="541"/>
      <c r="D13" s="541"/>
      <c r="E13" s="541"/>
      <c r="F13" s="541"/>
      <c r="G13" s="541"/>
      <c r="H13" s="541"/>
      <c r="I13" s="541"/>
      <c r="J13" s="541"/>
      <c r="K13" s="541"/>
      <c r="L13" s="541"/>
      <c r="M13" s="541"/>
      <c r="N13" s="542"/>
    </row>
  </sheetData>
  <mergeCells count="13">
    <mergeCell ref="C10:N10"/>
    <mergeCell ref="C11:N11"/>
    <mergeCell ref="B12:N13"/>
    <mergeCell ref="C9:N9"/>
    <mergeCell ref="G2:J2"/>
    <mergeCell ref="B3:N3"/>
    <mergeCell ref="C4:N4"/>
    <mergeCell ref="C5:N5"/>
    <mergeCell ref="C8:N8"/>
    <mergeCell ref="C6:N6"/>
    <mergeCell ref="M2:N2"/>
    <mergeCell ref="B2:D2"/>
    <mergeCell ref="C7:N7"/>
  </mergeCells>
  <hyperlinks>
    <hyperlink ref="M2:N2" location="Definitions!A1" display="Next Page"/>
    <hyperlink ref="B2:D2" location="'Table of Contents'!A1" display="Previous Page"/>
  </hyperlinks>
  <pageMargins left="0.7" right="0.7" top="0.75" bottom="0.75" header="0.3" footer="0.3"/>
  <pageSetup scale="92" orientation="landscape" cellComments="atEnd"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36"/>
  <sheetViews>
    <sheetView showGridLines="0" zoomScaleNormal="100" workbookViewId="0"/>
  </sheetViews>
  <sheetFormatPr defaultColWidth="8.85546875" defaultRowHeight="12.75" x14ac:dyDescent="0.2"/>
  <cols>
    <col min="1" max="1" width="8.85546875" style="2"/>
    <col min="2" max="2" width="30.42578125" style="2" customWidth="1"/>
    <col min="3" max="8" width="8.85546875" style="2"/>
    <col min="9" max="9" width="19.42578125" style="2" customWidth="1"/>
    <col min="10" max="16384" width="8.85546875" style="2"/>
  </cols>
  <sheetData>
    <row r="1" spans="2:11" ht="13.5" thickBot="1" x14ac:dyDescent="0.25"/>
    <row r="2" spans="2:11" s="309" customFormat="1" ht="15.75" customHeight="1" thickBot="1" x14ac:dyDescent="0.3">
      <c r="B2" s="306" t="s">
        <v>19</v>
      </c>
      <c r="C2" s="307"/>
      <c r="D2" s="405"/>
      <c r="E2" s="584"/>
      <c r="F2" s="584"/>
      <c r="G2" s="584"/>
      <c r="H2" s="307"/>
      <c r="I2" s="305"/>
      <c r="J2" s="582" t="s">
        <v>13</v>
      </c>
      <c r="K2" s="583"/>
    </row>
    <row r="3" spans="2:11" x14ac:dyDescent="0.2">
      <c r="B3" s="595" t="s">
        <v>702</v>
      </c>
      <c r="C3" s="596"/>
      <c r="D3" s="596"/>
      <c r="E3" s="596"/>
      <c r="F3" s="596"/>
      <c r="G3" s="596"/>
      <c r="H3" s="596"/>
      <c r="I3" s="596"/>
      <c r="J3" s="596"/>
      <c r="K3" s="597"/>
    </row>
    <row r="4" spans="2:11" x14ac:dyDescent="0.2">
      <c r="B4" s="120" t="s">
        <v>82</v>
      </c>
      <c r="C4" s="598" t="s">
        <v>81</v>
      </c>
      <c r="D4" s="598"/>
      <c r="E4" s="598"/>
      <c r="F4" s="598"/>
      <c r="G4" s="598"/>
      <c r="H4" s="598"/>
      <c r="I4" s="598"/>
      <c r="J4" s="598"/>
      <c r="K4" s="599"/>
    </row>
    <row r="5" spans="2:11" ht="30" customHeight="1" x14ac:dyDescent="0.2">
      <c r="B5" s="121" t="s">
        <v>888</v>
      </c>
      <c r="C5" s="593" t="s">
        <v>990</v>
      </c>
      <c r="D5" s="593"/>
      <c r="E5" s="593"/>
      <c r="F5" s="593"/>
      <c r="G5" s="593"/>
      <c r="H5" s="593"/>
      <c r="I5" s="593"/>
      <c r="J5" s="593"/>
      <c r="K5" s="594"/>
    </row>
    <row r="6" spans="2:11" ht="57.75" customHeight="1" x14ac:dyDescent="0.2">
      <c r="B6" s="121" t="s">
        <v>80</v>
      </c>
      <c r="C6" s="593" t="s">
        <v>1061</v>
      </c>
      <c r="D6" s="593"/>
      <c r="E6" s="593"/>
      <c r="F6" s="593"/>
      <c r="G6" s="593"/>
      <c r="H6" s="593"/>
      <c r="I6" s="593"/>
      <c r="J6" s="593"/>
      <c r="K6" s="594"/>
    </row>
    <row r="7" spans="2:11" ht="33.75" customHeight="1" x14ac:dyDescent="0.2">
      <c r="B7" s="121" t="s">
        <v>79</v>
      </c>
      <c r="C7" s="593" t="s">
        <v>78</v>
      </c>
      <c r="D7" s="593"/>
      <c r="E7" s="593"/>
      <c r="F7" s="593"/>
      <c r="G7" s="593"/>
      <c r="H7" s="593"/>
      <c r="I7" s="593"/>
      <c r="J7" s="593"/>
      <c r="K7" s="594"/>
    </row>
    <row r="8" spans="2:11" ht="33.75" customHeight="1" x14ac:dyDescent="0.2">
      <c r="B8" s="121" t="s">
        <v>77</v>
      </c>
      <c r="C8" s="593" t="s">
        <v>76</v>
      </c>
      <c r="D8" s="593"/>
      <c r="E8" s="593"/>
      <c r="F8" s="593"/>
      <c r="G8" s="593"/>
      <c r="H8" s="593"/>
      <c r="I8" s="593"/>
      <c r="J8" s="593"/>
      <c r="K8" s="594"/>
    </row>
    <row r="9" spans="2:11" ht="34.5" customHeight="1" x14ac:dyDescent="0.2">
      <c r="B9" s="121" t="s">
        <v>756</v>
      </c>
      <c r="C9" s="593" t="s">
        <v>757</v>
      </c>
      <c r="D9" s="593"/>
      <c r="E9" s="593"/>
      <c r="F9" s="593"/>
      <c r="G9" s="593"/>
      <c r="H9" s="593"/>
      <c r="I9" s="593"/>
      <c r="J9" s="593"/>
      <c r="K9" s="594"/>
    </row>
    <row r="10" spans="2:11" ht="41.25" customHeight="1" x14ac:dyDescent="0.2">
      <c r="B10" s="576" t="s">
        <v>75</v>
      </c>
      <c r="C10" s="588" t="s">
        <v>1046</v>
      </c>
      <c r="D10" s="588"/>
      <c r="E10" s="588"/>
      <c r="F10" s="588"/>
      <c r="G10" s="588"/>
      <c r="H10" s="588"/>
      <c r="I10" s="588"/>
      <c r="J10" s="588"/>
      <c r="K10" s="589"/>
    </row>
    <row r="11" spans="2:11" ht="17.25" customHeight="1" x14ac:dyDescent="0.2">
      <c r="B11" s="577"/>
      <c r="C11" s="578" t="s">
        <v>1047</v>
      </c>
      <c r="D11" s="578"/>
      <c r="E11" s="578"/>
      <c r="F11" s="578"/>
      <c r="G11" s="578"/>
      <c r="H11" s="578"/>
      <c r="I11" s="578"/>
      <c r="J11" s="578"/>
      <c r="K11" s="579"/>
    </row>
    <row r="12" spans="2:11" ht="34.5" customHeight="1" x14ac:dyDescent="0.2">
      <c r="B12" s="121" t="s">
        <v>74</v>
      </c>
      <c r="C12" s="585" t="s">
        <v>73</v>
      </c>
      <c r="D12" s="586"/>
      <c r="E12" s="586"/>
      <c r="F12" s="586"/>
      <c r="G12" s="586"/>
      <c r="H12" s="586"/>
      <c r="I12" s="586"/>
      <c r="J12" s="586"/>
      <c r="K12" s="587"/>
    </row>
    <row r="13" spans="2:11" ht="54" customHeight="1" x14ac:dyDescent="0.2">
      <c r="B13" s="121" t="s">
        <v>72</v>
      </c>
      <c r="C13" s="606" t="s">
        <v>71</v>
      </c>
      <c r="D13" s="606"/>
      <c r="E13" s="606"/>
      <c r="F13" s="606"/>
      <c r="G13" s="606"/>
      <c r="H13" s="606"/>
      <c r="I13" s="606"/>
      <c r="J13" s="606"/>
      <c r="K13" s="607"/>
    </row>
    <row r="14" spans="2:11" ht="15" customHeight="1" x14ac:dyDescent="0.2">
      <c r="B14" s="581" t="s">
        <v>70</v>
      </c>
      <c r="C14" s="590" t="s">
        <v>1051</v>
      </c>
      <c r="D14" s="591"/>
      <c r="E14" s="591"/>
      <c r="F14" s="591"/>
      <c r="G14" s="591"/>
      <c r="H14" s="591"/>
      <c r="I14" s="591"/>
      <c r="J14" s="591"/>
      <c r="K14" s="592"/>
    </row>
    <row r="15" spans="2:11" ht="18" customHeight="1" x14ac:dyDescent="0.2">
      <c r="B15" s="577"/>
      <c r="C15" s="580" t="s">
        <v>1048</v>
      </c>
      <c r="D15" s="578"/>
      <c r="E15" s="578"/>
      <c r="F15" s="578"/>
      <c r="G15" s="578"/>
      <c r="H15" s="578"/>
      <c r="I15" s="578"/>
      <c r="J15" s="578"/>
      <c r="K15" s="579"/>
    </row>
    <row r="16" spans="2:11" ht="33.75" customHeight="1" x14ac:dyDescent="0.2">
      <c r="B16" s="121" t="s">
        <v>754</v>
      </c>
      <c r="C16" s="585" t="s">
        <v>859</v>
      </c>
      <c r="D16" s="586"/>
      <c r="E16" s="586"/>
      <c r="F16" s="586"/>
      <c r="G16" s="586"/>
      <c r="H16" s="586"/>
      <c r="I16" s="586"/>
      <c r="J16" s="586"/>
      <c r="K16" s="587"/>
    </row>
    <row r="17" spans="2:11" ht="33.75" customHeight="1" x14ac:dyDescent="0.2">
      <c r="B17" s="121" t="s">
        <v>69</v>
      </c>
      <c r="C17" s="585" t="s">
        <v>1052</v>
      </c>
      <c r="D17" s="586"/>
      <c r="E17" s="586"/>
      <c r="F17" s="586"/>
      <c r="G17" s="586"/>
      <c r="H17" s="586"/>
      <c r="I17" s="586"/>
      <c r="J17" s="586"/>
      <c r="K17" s="587"/>
    </row>
    <row r="18" spans="2:11" ht="33.75" customHeight="1" x14ac:dyDescent="0.2">
      <c r="B18" s="121" t="s">
        <v>68</v>
      </c>
      <c r="C18" s="585" t="s">
        <v>67</v>
      </c>
      <c r="D18" s="586"/>
      <c r="E18" s="586"/>
      <c r="F18" s="586"/>
      <c r="G18" s="586"/>
      <c r="H18" s="586"/>
      <c r="I18" s="586"/>
      <c r="J18" s="586"/>
      <c r="K18" s="587"/>
    </row>
    <row r="19" spans="2:11" ht="33.75" customHeight="1" x14ac:dyDescent="0.2">
      <c r="B19" s="121" t="s">
        <v>66</v>
      </c>
      <c r="C19" s="593" t="s">
        <v>65</v>
      </c>
      <c r="D19" s="593"/>
      <c r="E19" s="593"/>
      <c r="F19" s="593"/>
      <c r="G19" s="593"/>
      <c r="H19" s="593"/>
      <c r="I19" s="593"/>
      <c r="J19" s="593"/>
      <c r="K19" s="594"/>
    </row>
    <row r="20" spans="2:11" ht="33.75" customHeight="1" x14ac:dyDescent="0.2">
      <c r="B20" s="121" t="s">
        <v>755</v>
      </c>
      <c r="C20" s="585" t="s">
        <v>858</v>
      </c>
      <c r="D20" s="586"/>
      <c r="E20" s="586"/>
      <c r="F20" s="586"/>
      <c r="G20" s="586"/>
      <c r="H20" s="586"/>
      <c r="I20" s="586"/>
      <c r="J20" s="586"/>
      <c r="K20" s="587"/>
    </row>
    <row r="21" spans="2:11" ht="34.5" customHeight="1" x14ac:dyDescent="0.2">
      <c r="B21" s="121" t="s">
        <v>64</v>
      </c>
      <c r="C21" s="585" t="s">
        <v>63</v>
      </c>
      <c r="D21" s="586"/>
      <c r="E21" s="586"/>
      <c r="F21" s="586"/>
      <c r="G21" s="586"/>
      <c r="H21" s="586"/>
      <c r="I21" s="586"/>
      <c r="J21" s="586"/>
      <c r="K21" s="587"/>
    </row>
    <row r="22" spans="2:11" ht="44.1" customHeight="1" x14ac:dyDescent="0.2">
      <c r="B22" s="121" t="s">
        <v>62</v>
      </c>
      <c r="C22" s="585" t="s">
        <v>61</v>
      </c>
      <c r="D22" s="586"/>
      <c r="E22" s="586"/>
      <c r="F22" s="586"/>
      <c r="G22" s="586"/>
      <c r="H22" s="586"/>
      <c r="I22" s="586"/>
      <c r="J22" s="586"/>
      <c r="K22" s="587"/>
    </row>
    <row r="23" spans="2:11" ht="28.5" customHeight="1" x14ac:dyDescent="0.2">
      <c r="B23" s="576" t="s">
        <v>60</v>
      </c>
      <c r="C23" s="588" t="s">
        <v>1049</v>
      </c>
      <c r="D23" s="588"/>
      <c r="E23" s="588"/>
      <c r="F23" s="588"/>
      <c r="G23" s="588"/>
      <c r="H23" s="588"/>
      <c r="I23" s="588"/>
      <c r="J23" s="588"/>
      <c r="K23" s="589"/>
    </row>
    <row r="24" spans="2:11" ht="18" customHeight="1" x14ac:dyDescent="0.2">
      <c r="B24" s="577"/>
      <c r="C24" s="578" t="s">
        <v>1050</v>
      </c>
      <c r="D24" s="578"/>
      <c r="E24" s="578"/>
      <c r="F24" s="578"/>
      <c r="G24" s="578"/>
      <c r="H24" s="578"/>
      <c r="I24" s="578"/>
      <c r="J24" s="578"/>
      <c r="K24" s="579"/>
    </row>
    <row r="25" spans="2:11" ht="34.5" customHeight="1" x14ac:dyDescent="0.2">
      <c r="B25" s="121" t="s">
        <v>59</v>
      </c>
      <c r="C25" s="585" t="s">
        <v>58</v>
      </c>
      <c r="D25" s="586"/>
      <c r="E25" s="586"/>
      <c r="F25" s="586"/>
      <c r="G25" s="586"/>
      <c r="H25" s="586"/>
      <c r="I25" s="586"/>
      <c r="J25" s="586"/>
      <c r="K25" s="587"/>
    </row>
    <row r="26" spans="2:11" ht="34.5" customHeight="1" x14ac:dyDescent="0.2">
      <c r="B26" s="121" t="s">
        <v>57</v>
      </c>
      <c r="C26" s="593" t="s">
        <v>56</v>
      </c>
      <c r="D26" s="593"/>
      <c r="E26" s="593"/>
      <c r="F26" s="593"/>
      <c r="G26" s="593"/>
      <c r="H26" s="593"/>
      <c r="I26" s="593"/>
      <c r="J26" s="593"/>
      <c r="K26" s="594"/>
    </row>
    <row r="27" spans="2:11" ht="44.1" customHeight="1" x14ac:dyDescent="0.2">
      <c r="B27" s="121" t="s">
        <v>55</v>
      </c>
      <c r="C27" s="593" t="s">
        <v>54</v>
      </c>
      <c r="D27" s="593"/>
      <c r="E27" s="593"/>
      <c r="F27" s="593"/>
      <c r="G27" s="593"/>
      <c r="H27" s="593"/>
      <c r="I27" s="593"/>
      <c r="J27" s="593"/>
      <c r="K27" s="594"/>
    </row>
    <row r="28" spans="2:11" ht="44.1" customHeight="1" x14ac:dyDescent="0.2">
      <c r="B28" s="121" t="s">
        <v>53</v>
      </c>
      <c r="C28" s="593" t="s">
        <v>52</v>
      </c>
      <c r="D28" s="593"/>
      <c r="E28" s="593"/>
      <c r="F28" s="593"/>
      <c r="G28" s="593"/>
      <c r="H28" s="593"/>
      <c r="I28" s="593"/>
      <c r="J28" s="593"/>
      <c r="K28" s="594"/>
    </row>
    <row r="29" spans="2:11" ht="44.1" customHeight="1" x14ac:dyDescent="0.2">
      <c r="B29" s="121" t="s">
        <v>51</v>
      </c>
      <c r="C29" s="593" t="s">
        <v>50</v>
      </c>
      <c r="D29" s="593"/>
      <c r="E29" s="593"/>
      <c r="F29" s="593"/>
      <c r="G29" s="593"/>
      <c r="H29" s="593"/>
      <c r="I29" s="593"/>
      <c r="J29" s="593"/>
      <c r="K29" s="594"/>
    </row>
    <row r="30" spans="2:11" ht="34.5" customHeight="1" x14ac:dyDescent="0.2">
      <c r="B30" s="121" t="s">
        <v>49</v>
      </c>
      <c r="C30" s="593" t="s">
        <v>48</v>
      </c>
      <c r="D30" s="593"/>
      <c r="E30" s="593"/>
      <c r="F30" s="593"/>
      <c r="G30" s="593"/>
      <c r="H30" s="593"/>
      <c r="I30" s="593"/>
      <c r="J30" s="593"/>
      <c r="K30" s="594"/>
    </row>
    <row r="31" spans="2:11" ht="34.5" customHeight="1" x14ac:dyDescent="0.2">
      <c r="B31" s="121" t="s">
        <v>47</v>
      </c>
      <c r="C31" s="585" t="s">
        <v>46</v>
      </c>
      <c r="D31" s="586"/>
      <c r="E31" s="586"/>
      <c r="F31" s="586"/>
      <c r="G31" s="586"/>
      <c r="H31" s="586"/>
      <c r="I31" s="586"/>
      <c r="J31" s="586"/>
      <c r="K31" s="587"/>
    </row>
    <row r="32" spans="2:11" ht="44.1" customHeight="1" x14ac:dyDescent="0.2">
      <c r="B32" s="121" t="s">
        <v>45</v>
      </c>
      <c r="C32" s="593" t="s">
        <v>44</v>
      </c>
      <c r="D32" s="593"/>
      <c r="E32" s="593"/>
      <c r="F32" s="593"/>
      <c r="G32" s="593"/>
      <c r="H32" s="593"/>
      <c r="I32" s="593"/>
      <c r="J32" s="593"/>
      <c r="K32" s="594"/>
    </row>
    <row r="33" spans="2:11" ht="34.5" customHeight="1" x14ac:dyDescent="0.2">
      <c r="B33" s="121" t="s">
        <v>43</v>
      </c>
      <c r="C33" s="593" t="s">
        <v>42</v>
      </c>
      <c r="D33" s="593"/>
      <c r="E33" s="593"/>
      <c r="F33" s="593"/>
      <c r="G33" s="593"/>
      <c r="H33" s="593"/>
      <c r="I33" s="593"/>
      <c r="J33" s="593"/>
      <c r="K33" s="594"/>
    </row>
    <row r="34" spans="2:11" ht="21.75" customHeight="1" x14ac:dyDescent="0.2">
      <c r="B34" s="349" t="s">
        <v>991</v>
      </c>
      <c r="C34" s="593" t="s">
        <v>992</v>
      </c>
      <c r="D34" s="593"/>
      <c r="E34" s="593"/>
      <c r="F34" s="593"/>
      <c r="G34" s="593"/>
      <c r="H34" s="593"/>
      <c r="I34" s="593"/>
      <c r="J34" s="593"/>
      <c r="K34" s="594"/>
    </row>
    <row r="35" spans="2:11" ht="15" customHeight="1" x14ac:dyDescent="0.2">
      <c r="B35" s="600" t="s">
        <v>18</v>
      </c>
      <c r="C35" s="601"/>
      <c r="D35" s="601"/>
      <c r="E35" s="601"/>
      <c r="F35" s="601"/>
      <c r="G35" s="601"/>
      <c r="H35" s="601"/>
      <c r="I35" s="601"/>
      <c r="J35" s="601"/>
      <c r="K35" s="602"/>
    </row>
    <row r="36" spans="2:11" ht="15" customHeight="1" thickBot="1" x14ac:dyDescent="0.25">
      <c r="B36" s="603"/>
      <c r="C36" s="604"/>
      <c r="D36" s="604"/>
      <c r="E36" s="604"/>
      <c r="F36" s="604"/>
      <c r="G36" s="604"/>
      <c r="H36" s="604"/>
      <c r="I36" s="604"/>
      <c r="J36" s="604"/>
      <c r="K36" s="605"/>
    </row>
  </sheetData>
  <mergeCells count="38">
    <mergeCell ref="C9:K9"/>
    <mergeCell ref="C31:K31"/>
    <mergeCell ref="B35:K36"/>
    <mergeCell ref="C27:K27"/>
    <mergeCell ref="C13:K13"/>
    <mergeCell ref="C17:K17"/>
    <mergeCell ref="C20:K20"/>
    <mergeCell ref="C26:K26"/>
    <mergeCell ref="C21:K21"/>
    <mergeCell ref="C16:K16"/>
    <mergeCell ref="C28:K28"/>
    <mergeCell ref="C29:K29"/>
    <mergeCell ref="C30:K30"/>
    <mergeCell ref="C32:K32"/>
    <mergeCell ref="C33:K33"/>
    <mergeCell ref="C34:K34"/>
    <mergeCell ref="J2:K2"/>
    <mergeCell ref="E2:G2"/>
    <mergeCell ref="C22:K22"/>
    <mergeCell ref="C23:K23"/>
    <mergeCell ref="C25:K25"/>
    <mergeCell ref="C14:K14"/>
    <mergeCell ref="C18:K18"/>
    <mergeCell ref="C19:K19"/>
    <mergeCell ref="C5:K5"/>
    <mergeCell ref="B3:K3"/>
    <mergeCell ref="C4:K4"/>
    <mergeCell ref="C7:K7"/>
    <mergeCell ref="C10:K10"/>
    <mergeCell ref="C12:K12"/>
    <mergeCell ref="C8:K8"/>
    <mergeCell ref="C6:K6"/>
    <mergeCell ref="B10:B11"/>
    <mergeCell ref="C11:K11"/>
    <mergeCell ref="C15:K15"/>
    <mergeCell ref="B14:B15"/>
    <mergeCell ref="C24:K24"/>
    <mergeCell ref="B23:B24"/>
  </mergeCells>
  <hyperlinks>
    <hyperlink ref="J2:K2" location="'1a'!A1" display="Next Page"/>
    <hyperlink ref="B2" location="'General Instructions'!A1" display="Previous Page"/>
    <hyperlink ref="C11:K11" r:id="rId1" display="http://www.logisticsinformationservice.dla.mil/BINCS/begin_search.aspx"/>
    <hyperlink ref="C15:K15" r:id="rId2" display="http://fedgov.dnb.com/webform"/>
    <hyperlink ref="C24:K24" r:id="rId3" display="http://www.census.gov/epcd/www/naics.html"/>
  </hyperlinks>
  <printOptions horizontalCentered="1" verticalCentered="1"/>
  <pageMargins left="0.45" right="0.45" top="0.5" bottom="0.5" header="0.3" footer="0.3"/>
  <pageSetup scale="66" orientation="portrait"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43"/>
  <sheetViews>
    <sheetView showGridLines="0" zoomScale="85" zoomScaleNormal="85" workbookViewId="0"/>
  </sheetViews>
  <sheetFormatPr defaultColWidth="8.85546875" defaultRowHeight="12.75" x14ac:dyDescent="0.2"/>
  <cols>
    <col min="1" max="1" width="8.85546875" style="4"/>
    <col min="2" max="2" width="3.85546875" style="4" customWidth="1"/>
    <col min="3" max="3" width="7.85546875" style="4" customWidth="1"/>
    <col min="4" max="4" width="8.85546875" style="4" customWidth="1"/>
    <col min="5" max="5" width="29" style="4" customWidth="1"/>
    <col min="6" max="6" width="24.28515625" style="4" customWidth="1"/>
    <col min="7" max="8" width="24.42578125" style="4" customWidth="1"/>
    <col min="9" max="9" width="16.85546875" style="4" customWidth="1"/>
    <col min="10" max="16384" width="8.85546875" style="4"/>
  </cols>
  <sheetData>
    <row r="1" spans="2:9" ht="13.5" thickBot="1" x14ac:dyDescent="0.25"/>
    <row r="2" spans="2:9" s="313" customFormat="1" ht="15.75" customHeight="1" thickBot="1" x14ac:dyDescent="0.25">
      <c r="B2" s="574" t="s">
        <v>19</v>
      </c>
      <c r="C2" s="575"/>
      <c r="D2" s="575"/>
      <c r="E2" s="312"/>
      <c r="F2" s="584"/>
      <c r="G2" s="584"/>
      <c r="H2" s="312"/>
      <c r="I2" s="311" t="s">
        <v>13</v>
      </c>
    </row>
    <row r="3" spans="2:9" ht="14.25" customHeight="1" thickBot="1" x14ac:dyDescent="0.25">
      <c r="B3" s="662" t="s">
        <v>247</v>
      </c>
      <c r="C3" s="663"/>
      <c r="D3" s="663"/>
      <c r="E3" s="663"/>
      <c r="F3" s="663"/>
      <c r="G3" s="663"/>
      <c r="H3" s="663"/>
      <c r="I3" s="664"/>
    </row>
    <row r="4" spans="2:9" ht="28.5" customHeight="1" thickBot="1" x14ac:dyDescent="0.25">
      <c r="B4" s="20" t="s">
        <v>121</v>
      </c>
      <c r="C4" s="659" t="s">
        <v>1075</v>
      </c>
      <c r="D4" s="660"/>
      <c r="E4" s="660"/>
      <c r="F4" s="660"/>
      <c r="G4" s="661"/>
      <c r="H4" s="251"/>
      <c r="I4" s="24"/>
    </row>
    <row r="5" spans="2:9" ht="64.5" customHeight="1" thickBot="1" x14ac:dyDescent="0.25">
      <c r="B5" s="20" t="s">
        <v>122</v>
      </c>
      <c r="C5" s="659" t="s">
        <v>1157</v>
      </c>
      <c r="D5" s="660"/>
      <c r="E5" s="660"/>
      <c r="F5" s="660"/>
      <c r="G5" s="661"/>
      <c r="H5" s="251"/>
      <c r="I5" s="256"/>
    </row>
    <row r="6" spans="2:9" s="5" customFormat="1" ht="27.75" customHeight="1" x14ac:dyDescent="0.25">
      <c r="B6" s="621" t="s">
        <v>167</v>
      </c>
      <c r="C6" s="657" t="s">
        <v>792</v>
      </c>
      <c r="D6" s="657"/>
      <c r="E6" s="657"/>
      <c r="F6" s="657"/>
      <c r="G6" s="657"/>
      <c r="H6" s="657"/>
      <c r="I6" s="658"/>
    </row>
    <row r="7" spans="2:9" s="5" customFormat="1" ht="13.5" customHeight="1" x14ac:dyDescent="0.25">
      <c r="B7" s="622"/>
      <c r="C7" s="629" t="s">
        <v>106</v>
      </c>
      <c r="D7" s="630"/>
      <c r="E7" s="631"/>
      <c r="F7" s="632"/>
      <c r="G7" s="632"/>
      <c r="H7" s="633"/>
      <c r="I7" s="634"/>
    </row>
    <row r="8" spans="2:9" s="5" customFormat="1" ht="15" x14ac:dyDescent="0.25">
      <c r="B8" s="622"/>
      <c r="C8" s="665" t="s">
        <v>1145</v>
      </c>
      <c r="D8" s="665"/>
      <c r="E8" s="666"/>
      <c r="F8" s="632"/>
      <c r="G8" s="632"/>
      <c r="H8" s="633"/>
      <c r="I8" s="634"/>
    </row>
    <row r="9" spans="2:9" s="5" customFormat="1" ht="13.5" customHeight="1" x14ac:dyDescent="0.25">
      <c r="B9" s="622"/>
      <c r="C9" s="647" t="s">
        <v>101</v>
      </c>
      <c r="D9" s="647"/>
      <c r="E9" s="648"/>
      <c r="F9" s="632"/>
      <c r="G9" s="632"/>
      <c r="H9" s="633"/>
      <c r="I9" s="634"/>
    </row>
    <row r="10" spans="2:9" s="5" customFormat="1" ht="13.5" customHeight="1" x14ac:dyDescent="0.25">
      <c r="B10" s="622"/>
      <c r="C10" s="630" t="s">
        <v>100</v>
      </c>
      <c r="D10" s="630"/>
      <c r="E10" s="631"/>
      <c r="F10" s="632"/>
      <c r="G10" s="632"/>
      <c r="H10" s="633"/>
      <c r="I10" s="634"/>
    </row>
    <row r="11" spans="2:9" s="5" customFormat="1" ht="13.5" customHeight="1" x14ac:dyDescent="0.25">
      <c r="B11" s="622"/>
      <c r="C11" s="654" t="s">
        <v>90</v>
      </c>
      <c r="D11" s="654"/>
      <c r="E11" s="655"/>
      <c r="F11" s="632"/>
      <c r="G11" s="632"/>
      <c r="H11" s="633"/>
      <c r="I11" s="634"/>
    </row>
    <row r="12" spans="2:9" s="5" customFormat="1" ht="13.5" customHeight="1" x14ac:dyDescent="0.25">
      <c r="B12" s="622"/>
      <c r="C12" s="630" t="s">
        <v>105</v>
      </c>
      <c r="D12" s="630"/>
      <c r="E12" s="631"/>
      <c r="F12" s="638"/>
      <c r="G12" s="638"/>
      <c r="H12" s="639"/>
      <c r="I12" s="640"/>
    </row>
    <row r="13" spans="2:9" s="5" customFormat="1" ht="13.5" customHeight="1" x14ac:dyDescent="0.25">
      <c r="B13" s="622"/>
      <c r="C13" s="630" t="s">
        <v>104</v>
      </c>
      <c r="D13" s="630"/>
      <c r="E13" s="631"/>
      <c r="F13" s="632"/>
      <c r="G13" s="632"/>
      <c r="H13" s="633"/>
      <c r="I13" s="634"/>
    </row>
    <row r="14" spans="2:9" s="5" customFormat="1" ht="13.5" customHeight="1" x14ac:dyDescent="0.25">
      <c r="B14" s="622"/>
      <c r="C14" s="629" t="s">
        <v>92</v>
      </c>
      <c r="D14" s="630"/>
      <c r="E14" s="631"/>
      <c r="F14" s="633"/>
      <c r="G14" s="635"/>
      <c r="H14" s="635"/>
      <c r="I14" s="636"/>
    </row>
    <row r="15" spans="2:9" s="5" customFormat="1" ht="27" customHeight="1" thickBot="1" x14ac:dyDescent="0.3">
      <c r="B15" s="637"/>
      <c r="C15" s="641" t="s">
        <v>103</v>
      </c>
      <c r="D15" s="642"/>
      <c r="E15" s="643"/>
      <c r="F15" s="644"/>
      <c r="G15" s="644"/>
      <c r="H15" s="645"/>
      <c r="I15" s="646"/>
    </row>
    <row r="16" spans="2:9" s="5" customFormat="1" ht="27.75" customHeight="1" x14ac:dyDescent="0.25">
      <c r="B16" s="621" t="s">
        <v>37</v>
      </c>
      <c r="C16" s="657" t="s">
        <v>102</v>
      </c>
      <c r="D16" s="657"/>
      <c r="E16" s="657"/>
      <c r="F16" s="657"/>
      <c r="G16" s="657"/>
      <c r="H16" s="657"/>
      <c r="I16" s="658"/>
    </row>
    <row r="17" spans="2:12" s="5" customFormat="1" ht="13.5" customHeight="1" x14ac:dyDescent="0.25">
      <c r="B17" s="622"/>
      <c r="C17" s="629" t="s">
        <v>106</v>
      </c>
      <c r="D17" s="630"/>
      <c r="E17" s="631"/>
      <c r="F17" s="632"/>
      <c r="G17" s="632"/>
      <c r="H17" s="633"/>
      <c r="I17" s="634"/>
    </row>
    <row r="18" spans="2:12" s="5" customFormat="1" ht="13.5" customHeight="1" x14ac:dyDescent="0.25">
      <c r="B18" s="622"/>
      <c r="C18" s="656" t="s">
        <v>101</v>
      </c>
      <c r="D18" s="647"/>
      <c r="E18" s="648"/>
      <c r="F18" s="632"/>
      <c r="G18" s="632"/>
      <c r="H18" s="633"/>
      <c r="I18" s="634"/>
    </row>
    <row r="19" spans="2:12" s="5" customFormat="1" ht="13.5" customHeight="1" x14ac:dyDescent="0.25">
      <c r="B19" s="622"/>
      <c r="C19" s="629" t="s">
        <v>100</v>
      </c>
      <c r="D19" s="630"/>
      <c r="E19" s="631"/>
      <c r="F19" s="632"/>
      <c r="G19" s="632"/>
      <c r="H19" s="633"/>
      <c r="I19" s="634"/>
    </row>
    <row r="20" spans="2:12" s="5" customFormat="1" ht="13.5" customHeight="1" x14ac:dyDescent="0.25">
      <c r="B20" s="622"/>
      <c r="C20" s="654" t="s">
        <v>90</v>
      </c>
      <c r="D20" s="654"/>
      <c r="E20" s="655"/>
      <c r="F20" s="632"/>
      <c r="G20" s="632"/>
      <c r="H20" s="633"/>
      <c r="I20" s="634"/>
    </row>
    <row r="21" spans="2:12" s="5" customFormat="1" ht="13.5" customHeight="1" x14ac:dyDescent="0.25">
      <c r="B21" s="622"/>
      <c r="C21" s="629" t="s">
        <v>99</v>
      </c>
      <c r="D21" s="630"/>
      <c r="E21" s="631"/>
      <c r="F21" s="638"/>
      <c r="G21" s="638"/>
      <c r="H21" s="639"/>
      <c r="I21" s="640"/>
    </row>
    <row r="22" spans="2:12" s="5" customFormat="1" ht="13.5" customHeight="1" x14ac:dyDescent="0.25">
      <c r="B22" s="622"/>
      <c r="C22" s="629" t="s">
        <v>98</v>
      </c>
      <c r="D22" s="630"/>
      <c r="E22" s="631"/>
      <c r="F22" s="638"/>
      <c r="G22" s="638"/>
      <c r="H22" s="639"/>
      <c r="I22" s="640"/>
    </row>
    <row r="23" spans="2:12" s="5" customFormat="1" ht="27" customHeight="1" thickBot="1" x14ac:dyDescent="0.3">
      <c r="B23" s="637"/>
      <c r="C23" s="641" t="s">
        <v>97</v>
      </c>
      <c r="D23" s="642"/>
      <c r="E23" s="643"/>
      <c r="F23" s="644"/>
      <c r="G23" s="644"/>
      <c r="H23" s="645"/>
      <c r="I23" s="646"/>
    </row>
    <row r="24" spans="2:12" ht="27" customHeight="1" thickBot="1" x14ac:dyDescent="0.25">
      <c r="B24" s="6" t="s">
        <v>735</v>
      </c>
      <c r="C24" s="651" t="s">
        <v>96</v>
      </c>
      <c r="D24" s="652"/>
      <c r="E24" s="652"/>
      <c r="F24" s="653"/>
      <c r="G24" s="257"/>
      <c r="H24" s="649"/>
      <c r="I24" s="650"/>
      <c r="L24" s="7"/>
    </row>
    <row r="25" spans="2:12" ht="18.75" customHeight="1" x14ac:dyDescent="0.2">
      <c r="B25" s="621" t="s">
        <v>740</v>
      </c>
      <c r="C25" s="624" t="s">
        <v>95</v>
      </c>
      <c r="D25" s="625"/>
      <c r="E25" s="625"/>
      <c r="F25" s="625"/>
      <c r="G25" s="625"/>
      <c r="H25" s="625"/>
      <c r="I25" s="626"/>
    </row>
    <row r="26" spans="2:12" ht="15" customHeight="1" x14ac:dyDescent="0.2">
      <c r="B26" s="622"/>
      <c r="C26" s="627" t="s">
        <v>94</v>
      </c>
      <c r="D26" s="628"/>
      <c r="E26" s="628"/>
      <c r="F26" s="8" t="s">
        <v>93</v>
      </c>
      <c r="G26" s="253" t="s">
        <v>92</v>
      </c>
      <c r="H26" s="253" t="s">
        <v>91</v>
      </c>
      <c r="I26" s="9" t="s">
        <v>90</v>
      </c>
    </row>
    <row r="27" spans="2:12" ht="13.5" thickBot="1" x14ac:dyDescent="0.25">
      <c r="B27" s="623"/>
      <c r="C27" s="620"/>
      <c r="D27" s="620"/>
      <c r="E27" s="620"/>
      <c r="F27" s="146"/>
      <c r="G27" s="258"/>
      <c r="H27" s="252"/>
      <c r="I27" s="23"/>
    </row>
    <row r="28" spans="2:12" ht="27" customHeight="1" thickBot="1" x14ac:dyDescent="0.25">
      <c r="B28" s="614" t="s">
        <v>109</v>
      </c>
      <c r="C28" s="615"/>
      <c r="D28" s="616"/>
      <c r="E28" s="617"/>
      <c r="F28" s="618"/>
      <c r="G28" s="618"/>
      <c r="H28" s="618"/>
      <c r="I28" s="619"/>
    </row>
    <row r="29" spans="2:12" ht="12.75" customHeight="1" x14ac:dyDescent="0.2">
      <c r="B29" s="608" t="s">
        <v>18</v>
      </c>
      <c r="C29" s="609"/>
      <c r="D29" s="609"/>
      <c r="E29" s="609"/>
      <c r="F29" s="609"/>
      <c r="G29" s="609"/>
      <c r="H29" s="609"/>
      <c r="I29" s="610"/>
    </row>
    <row r="30" spans="2:12" ht="12.75" customHeight="1" thickBot="1" x14ac:dyDescent="0.25">
      <c r="B30" s="611"/>
      <c r="C30" s="612"/>
      <c r="D30" s="612"/>
      <c r="E30" s="612"/>
      <c r="F30" s="612"/>
      <c r="G30" s="612"/>
      <c r="H30" s="612"/>
      <c r="I30" s="613"/>
    </row>
    <row r="31" spans="2:12" ht="13.5" customHeight="1" x14ac:dyDescent="0.2"/>
    <row r="32" spans="2:12" ht="13.5" customHeight="1" x14ac:dyDescent="0.2"/>
    <row r="33" ht="13.5" customHeight="1" x14ac:dyDescent="0.2"/>
    <row r="34" ht="39" customHeight="1" x14ac:dyDescent="0.2"/>
    <row r="35" ht="13.5" customHeight="1" x14ac:dyDescent="0.2"/>
    <row r="36" ht="13.5" customHeight="1" x14ac:dyDescent="0.2"/>
    <row r="37" ht="13.5" customHeight="1" x14ac:dyDescent="0.2"/>
    <row r="38" ht="13.5" customHeight="1" x14ac:dyDescent="0.2"/>
    <row r="39" ht="27" customHeight="1" x14ac:dyDescent="0.2"/>
    <row r="40" ht="12.75" customHeight="1" x14ac:dyDescent="0.2"/>
    <row r="41" ht="12.75" customHeight="1" x14ac:dyDescent="0.2"/>
    <row r="42" ht="13.5" customHeight="1" x14ac:dyDescent="0.2"/>
    <row r="43" ht="13.5" customHeight="1" x14ac:dyDescent="0.2"/>
  </sheetData>
  <mergeCells count="50">
    <mergeCell ref="C5:G5"/>
    <mergeCell ref="B3:I3"/>
    <mergeCell ref="F9:I9"/>
    <mergeCell ref="B6:B15"/>
    <mergeCell ref="C6:I6"/>
    <mergeCell ref="F11:I11"/>
    <mergeCell ref="C12:E12"/>
    <mergeCell ref="F12:I12"/>
    <mergeCell ref="C7:E7"/>
    <mergeCell ref="F7:I7"/>
    <mergeCell ref="C8:E8"/>
    <mergeCell ref="F8:I8"/>
    <mergeCell ref="C4:G4"/>
    <mergeCell ref="H24:I24"/>
    <mergeCell ref="C24:F24"/>
    <mergeCell ref="C10:E10"/>
    <mergeCell ref="F10:I10"/>
    <mergeCell ref="C11:E11"/>
    <mergeCell ref="C18:E18"/>
    <mergeCell ref="F18:I18"/>
    <mergeCell ref="C15:E15"/>
    <mergeCell ref="F15:I15"/>
    <mergeCell ref="C16:I16"/>
    <mergeCell ref="F17:I17"/>
    <mergeCell ref="C20:E20"/>
    <mergeCell ref="F20:I20"/>
    <mergeCell ref="C22:E22"/>
    <mergeCell ref="B2:D2"/>
    <mergeCell ref="F2:G2"/>
    <mergeCell ref="C17:E17"/>
    <mergeCell ref="C13:E13"/>
    <mergeCell ref="F13:I13"/>
    <mergeCell ref="F14:I14"/>
    <mergeCell ref="C14:E14"/>
    <mergeCell ref="B16:B23"/>
    <mergeCell ref="C21:E21"/>
    <mergeCell ref="F21:I21"/>
    <mergeCell ref="C23:E23"/>
    <mergeCell ref="F23:I23"/>
    <mergeCell ref="F22:I22"/>
    <mergeCell ref="C19:E19"/>
    <mergeCell ref="F19:I19"/>
    <mergeCell ref="C9:E9"/>
    <mergeCell ref="B29:I30"/>
    <mergeCell ref="B28:D28"/>
    <mergeCell ref="E28:I28"/>
    <mergeCell ref="C27:E27"/>
    <mergeCell ref="B25:B27"/>
    <mergeCell ref="C25:I25"/>
    <mergeCell ref="C26:E26"/>
  </mergeCells>
  <dataValidations count="4">
    <dataValidation type="textLength" operator="equal" allowBlank="1" showInputMessage="1" showErrorMessage="1" errorTitle="DUNS Code" error="You must enter a 9-digit DUNS code.  Do not include dashes." sqref="IZ15:JE15 SV15:TA15 ACR15:ACW15 AMN15:AMS15 AWJ15:AWO15 BGF15:BGK15 BQB15:BQG15 BZX15:CAC15 CJT15:CJY15 CTP15:CTU15 DDL15:DDQ15 DNH15:DNM15 DXD15:DXI15 EGZ15:EHE15 EQV15:ERA15 FAR15:FAW15 FKN15:FKS15 FUJ15:FUO15 GEF15:GEK15 GOB15:GOG15 GXX15:GYC15 HHT15:HHY15 HRP15:HRU15 IBL15:IBQ15 ILH15:ILM15 IVD15:IVI15 JEZ15:JFE15 JOV15:JPA15 JYR15:JYW15 KIN15:KIS15 KSJ15:KSO15 LCF15:LCK15 LMB15:LMG15 LVX15:LWC15 MFT15:MFY15 MPP15:MPU15 MZL15:MZQ15 NJH15:NJM15 NTD15:NTI15 OCZ15:ODE15 OMV15:ONA15 OWR15:OWW15 PGN15:PGS15 PQJ15:PQO15 QAF15:QAK15 QKB15:QKG15 QTX15:QUC15 RDT15:RDY15 RNP15:RNU15 RXL15:RXQ15 SHH15:SHM15 SRD15:SRI15 TAZ15:TBE15 TKV15:TLA15 TUR15:TUW15 UEN15:UES15 UOJ15:UOO15 UYF15:UYK15 VIB15:VIG15 VRX15:VSC15 WBT15:WBY15 WLP15:WLU15 WVL15:WVQ15 IZ65551:JE65551 SV65551:TA65551 ACR65551:ACW65551 AMN65551:AMS65551 AWJ65551:AWO65551 BGF65551:BGK65551 BQB65551:BQG65551 BZX65551:CAC65551 CJT65551:CJY65551 CTP65551:CTU65551 DDL65551:DDQ65551 DNH65551:DNM65551 DXD65551:DXI65551 EGZ65551:EHE65551 EQV65551:ERA65551 FAR65551:FAW65551 FKN65551:FKS65551 FUJ65551:FUO65551 GEF65551:GEK65551 GOB65551:GOG65551 GXX65551:GYC65551 HHT65551:HHY65551 HRP65551:HRU65551 IBL65551:IBQ65551 ILH65551:ILM65551 IVD65551:IVI65551 JEZ65551:JFE65551 JOV65551:JPA65551 JYR65551:JYW65551 KIN65551:KIS65551 KSJ65551:KSO65551 LCF65551:LCK65551 LMB65551:LMG65551 LVX65551:LWC65551 MFT65551:MFY65551 MPP65551:MPU65551 MZL65551:MZQ65551 NJH65551:NJM65551 NTD65551:NTI65551 OCZ65551:ODE65551 OMV65551:ONA65551 OWR65551:OWW65551 PGN65551:PGS65551 PQJ65551:PQO65551 QAF65551:QAK65551 QKB65551:QKG65551 QTX65551:QUC65551 RDT65551:RDY65551 RNP65551:RNU65551 RXL65551:RXQ65551 SHH65551:SHM65551 SRD65551:SRI65551 TAZ65551:TBE65551 TKV65551:TLA65551 TUR65551:TUW65551 UEN65551:UES65551 UOJ65551:UOO65551 UYF65551:UYK65551 VIB65551:VIG65551 VRX65551:VSC65551 WBT65551:WBY65551 WLP65551:WLU65551 WVL65551:WVQ65551 IZ131087:JE131087 SV131087:TA131087 ACR131087:ACW131087 AMN131087:AMS131087 AWJ131087:AWO131087 BGF131087:BGK131087 BQB131087:BQG131087 BZX131087:CAC131087 CJT131087:CJY131087 CTP131087:CTU131087 DDL131087:DDQ131087 DNH131087:DNM131087 DXD131087:DXI131087 EGZ131087:EHE131087 EQV131087:ERA131087 FAR131087:FAW131087 FKN131087:FKS131087 FUJ131087:FUO131087 GEF131087:GEK131087 GOB131087:GOG131087 GXX131087:GYC131087 HHT131087:HHY131087 HRP131087:HRU131087 IBL131087:IBQ131087 ILH131087:ILM131087 IVD131087:IVI131087 JEZ131087:JFE131087 JOV131087:JPA131087 JYR131087:JYW131087 KIN131087:KIS131087 KSJ131087:KSO131087 LCF131087:LCK131087 LMB131087:LMG131087 LVX131087:LWC131087 MFT131087:MFY131087 MPP131087:MPU131087 MZL131087:MZQ131087 NJH131087:NJM131087 NTD131087:NTI131087 OCZ131087:ODE131087 OMV131087:ONA131087 OWR131087:OWW131087 PGN131087:PGS131087 PQJ131087:PQO131087 QAF131087:QAK131087 QKB131087:QKG131087 QTX131087:QUC131087 RDT131087:RDY131087 RNP131087:RNU131087 RXL131087:RXQ131087 SHH131087:SHM131087 SRD131087:SRI131087 TAZ131087:TBE131087 TKV131087:TLA131087 TUR131087:TUW131087 UEN131087:UES131087 UOJ131087:UOO131087 UYF131087:UYK131087 VIB131087:VIG131087 VRX131087:VSC131087 WBT131087:WBY131087 WLP131087:WLU131087 WVL131087:WVQ131087 IZ196623:JE196623 SV196623:TA196623 ACR196623:ACW196623 AMN196623:AMS196623 AWJ196623:AWO196623 BGF196623:BGK196623 BQB196623:BQG196623 BZX196623:CAC196623 CJT196623:CJY196623 CTP196623:CTU196623 DDL196623:DDQ196623 DNH196623:DNM196623 DXD196623:DXI196623 EGZ196623:EHE196623 EQV196623:ERA196623 FAR196623:FAW196623 FKN196623:FKS196623 FUJ196623:FUO196623 GEF196623:GEK196623 GOB196623:GOG196623 GXX196623:GYC196623 HHT196623:HHY196623 HRP196623:HRU196623 IBL196623:IBQ196623 ILH196623:ILM196623 IVD196623:IVI196623 JEZ196623:JFE196623 JOV196623:JPA196623 JYR196623:JYW196623 KIN196623:KIS196623 KSJ196623:KSO196623 LCF196623:LCK196623 LMB196623:LMG196623 LVX196623:LWC196623 MFT196623:MFY196623 MPP196623:MPU196623 MZL196623:MZQ196623 NJH196623:NJM196623 NTD196623:NTI196623 OCZ196623:ODE196623 OMV196623:ONA196623 OWR196623:OWW196623 PGN196623:PGS196623 PQJ196623:PQO196623 QAF196623:QAK196623 QKB196623:QKG196623 QTX196623:QUC196623 RDT196623:RDY196623 RNP196623:RNU196623 RXL196623:RXQ196623 SHH196623:SHM196623 SRD196623:SRI196623 TAZ196623:TBE196623 TKV196623:TLA196623 TUR196623:TUW196623 UEN196623:UES196623 UOJ196623:UOO196623 UYF196623:UYK196623 VIB196623:VIG196623 VRX196623:VSC196623 WBT196623:WBY196623 WLP196623:WLU196623 WVL196623:WVQ196623 IZ262159:JE262159 SV262159:TA262159 ACR262159:ACW262159 AMN262159:AMS262159 AWJ262159:AWO262159 BGF262159:BGK262159 BQB262159:BQG262159 BZX262159:CAC262159 CJT262159:CJY262159 CTP262159:CTU262159 DDL262159:DDQ262159 DNH262159:DNM262159 DXD262159:DXI262159 EGZ262159:EHE262159 EQV262159:ERA262159 FAR262159:FAW262159 FKN262159:FKS262159 FUJ262159:FUO262159 GEF262159:GEK262159 GOB262159:GOG262159 GXX262159:GYC262159 HHT262159:HHY262159 HRP262159:HRU262159 IBL262159:IBQ262159 ILH262159:ILM262159 IVD262159:IVI262159 JEZ262159:JFE262159 JOV262159:JPA262159 JYR262159:JYW262159 KIN262159:KIS262159 KSJ262159:KSO262159 LCF262159:LCK262159 LMB262159:LMG262159 LVX262159:LWC262159 MFT262159:MFY262159 MPP262159:MPU262159 MZL262159:MZQ262159 NJH262159:NJM262159 NTD262159:NTI262159 OCZ262159:ODE262159 OMV262159:ONA262159 OWR262159:OWW262159 PGN262159:PGS262159 PQJ262159:PQO262159 QAF262159:QAK262159 QKB262159:QKG262159 QTX262159:QUC262159 RDT262159:RDY262159 RNP262159:RNU262159 RXL262159:RXQ262159 SHH262159:SHM262159 SRD262159:SRI262159 TAZ262159:TBE262159 TKV262159:TLA262159 TUR262159:TUW262159 UEN262159:UES262159 UOJ262159:UOO262159 UYF262159:UYK262159 VIB262159:VIG262159 VRX262159:VSC262159 WBT262159:WBY262159 WLP262159:WLU262159 WVL262159:WVQ262159 IZ327695:JE327695 SV327695:TA327695 ACR327695:ACW327695 AMN327695:AMS327695 AWJ327695:AWO327695 BGF327695:BGK327695 BQB327695:BQG327695 BZX327695:CAC327695 CJT327695:CJY327695 CTP327695:CTU327695 DDL327695:DDQ327695 DNH327695:DNM327695 DXD327695:DXI327695 EGZ327695:EHE327695 EQV327695:ERA327695 FAR327695:FAW327695 FKN327695:FKS327695 FUJ327695:FUO327695 GEF327695:GEK327695 GOB327695:GOG327695 GXX327695:GYC327695 HHT327695:HHY327695 HRP327695:HRU327695 IBL327695:IBQ327695 ILH327695:ILM327695 IVD327695:IVI327695 JEZ327695:JFE327695 JOV327695:JPA327695 JYR327695:JYW327695 KIN327695:KIS327695 KSJ327695:KSO327695 LCF327695:LCK327695 LMB327695:LMG327695 LVX327695:LWC327695 MFT327695:MFY327695 MPP327695:MPU327695 MZL327695:MZQ327695 NJH327695:NJM327695 NTD327695:NTI327695 OCZ327695:ODE327695 OMV327695:ONA327695 OWR327695:OWW327695 PGN327695:PGS327695 PQJ327695:PQO327695 QAF327695:QAK327695 QKB327695:QKG327695 QTX327695:QUC327695 RDT327695:RDY327695 RNP327695:RNU327695 RXL327695:RXQ327695 SHH327695:SHM327695 SRD327695:SRI327695 TAZ327695:TBE327695 TKV327695:TLA327695 TUR327695:TUW327695 UEN327695:UES327695 UOJ327695:UOO327695 UYF327695:UYK327695 VIB327695:VIG327695 VRX327695:VSC327695 WBT327695:WBY327695 WLP327695:WLU327695 WVL327695:WVQ327695 IZ393231:JE393231 SV393231:TA393231 ACR393231:ACW393231 AMN393231:AMS393231 AWJ393231:AWO393231 BGF393231:BGK393231 BQB393231:BQG393231 BZX393231:CAC393231 CJT393231:CJY393231 CTP393231:CTU393231 DDL393231:DDQ393231 DNH393231:DNM393231 DXD393231:DXI393231 EGZ393231:EHE393231 EQV393231:ERA393231 FAR393231:FAW393231 FKN393231:FKS393231 FUJ393231:FUO393231 GEF393231:GEK393231 GOB393231:GOG393231 GXX393231:GYC393231 HHT393231:HHY393231 HRP393231:HRU393231 IBL393231:IBQ393231 ILH393231:ILM393231 IVD393231:IVI393231 JEZ393231:JFE393231 JOV393231:JPA393231 JYR393231:JYW393231 KIN393231:KIS393231 KSJ393231:KSO393231 LCF393231:LCK393231 LMB393231:LMG393231 LVX393231:LWC393231 MFT393231:MFY393231 MPP393231:MPU393231 MZL393231:MZQ393231 NJH393231:NJM393231 NTD393231:NTI393231 OCZ393231:ODE393231 OMV393231:ONA393231 OWR393231:OWW393231 PGN393231:PGS393231 PQJ393231:PQO393231 QAF393231:QAK393231 QKB393231:QKG393231 QTX393231:QUC393231 RDT393231:RDY393231 RNP393231:RNU393231 RXL393231:RXQ393231 SHH393231:SHM393231 SRD393231:SRI393231 TAZ393231:TBE393231 TKV393231:TLA393231 TUR393231:TUW393231 UEN393231:UES393231 UOJ393231:UOO393231 UYF393231:UYK393231 VIB393231:VIG393231 VRX393231:VSC393231 WBT393231:WBY393231 WLP393231:WLU393231 WVL393231:WVQ393231 IZ458767:JE458767 SV458767:TA458767 ACR458767:ACW458767 AMN458767:AMS458767 AWJ458767:AWO458767 BGF458767:BGK458767 BQB458767:BQG458767 BZX458767:CAC458767 CJT458767:CJY458767 CTP458767:CTU458767 DDL458767:DDQ458767 DNH458767:DNM458767 DXD458767:DXI458767 EGZ458767:EHE458767 EQV458767:ERA458767 FAR458767:FAW458767 FKN458767:FKS458767 FUJ458767:FUO458767 GEF458767:GEK458767 GOB458767:GOG458767 GXX458767:GYC458767 HHT458767:HHY458767 HRP458767:HRU458767 IBL458767:IBQ458767 ILH458767:ILM458767 IVD458767:IVI458767 JEZ458767:JFE458767 JOV458767:JPA458767 JYR458767:JYW458767 KIN458767:KIS458767 KSJ458767:KSO458767 LCF458767:LCK458767 LMB458767:LMG458767 LVX458767:LWC458767 MFT458767:MFY458767 MPP458767:MPU458767 MZL458767:MZQ458767 NJH458767:NJM458767 NTD458767:NTI458767 OCZ458767:ODE458767 OMV458767:ONA458767 OWR458767:OWW458767 PGN458767:PGS458767 PQJ458767:PQO458767 QAF458767:QAK458767 QKB458767:QKG458767 QTX458767:QUC458767 RDT458767:RDY458767 RNP458767:RNU458767 RXL458767:RXQ458767 SHH458767:SHM458767 SRD458767:SRI458767 TAZ458767:TBE458767 TKV458767:TLA458767 TUR458767:TUW458767 UEN458767:UES458767 UOJ458767:UOO458767 UYF458767:UYK458767 VIB458767:VIG458767 VRX458767:VSC458767 WBT458767:WBY458767 WLP458767:WLU458767 WVL458767:WVQ458767 IZ524303:JE524303 SV524303:TA524303 ACR524303:ACW524303 AMN524303:AMS524303 AWJ524303:AWO524303 BGF524303:BGK524303 BQB524303:BQG524303 BZX524303:CAC524303 CJT524303:CJY524303 CTP524303:CTU524303 DDL524303:DDQ524303 DNH524303:DNM524303 DXD524303:DXI524303 EGZ524303:EHE524303 EQV524303:ERA524303 FAR524303:FAW524303 FKN524303:FKS524303 FUJ524303:FUO524303 GEF524303:GEK524303 GOB524303:GOG524303 GXX524303:GYC524303 HHT524303:HHY524303 HRP524303:HRU524303 IBL524303:IBQ524303 ILH524303:ILM524303 IVD524303:IVI524303 JEZ524303:JFE524303 JOV524303:JPA524303 JYR524303:JYW524303 KIN524303:KIS524303 KSJ524303:KSO524303 LCF524303:LCK524303 LMB524303:LMG524303 LVX524303:LWC524303 MFT524303:MFY524303 MPP524303:MPU524303 MZL524303:MZQ524303 NJH524303:NJM524303 NTD524303:NTI524303 OCZ524303:ODE524303 OMV524303:ONA524303 OWR524303:OWW524303 PGN524303:PGS524303 PQJ524303:PQO524303 QAF524303:QAK524303 QKB524303:QKG524303 QTX524303:QUC524303 RDT524303:RDY524303 RNP524303:RNU524303 RXL524303:RXQ524303 SHH524303:SHM524303 SRD524303:SRI524303 TAZ524303:TBE524303 TKV524303:TLA524303 TUR524303:TUW524303 UEN524303:UES524303 UOJ524303:UOO524303 UYF524303:UYK524303 VIB524303:VIG524303 VRX524303:VSC524303 WBT524303:WBY524303 WLP524303:WLU524303 WVL524303:WVQ524303 IZ589839:JE589839 SV589839:TA589839 ACR589839:ACW589839 AMN589839:AMS589839 AWJ589839:AWO589839 BGF589839:BGK589839 BQB589839:BQG589839 BZX589839:CAC589839 CJT589839:CJY589839 CTP589839:CTU589839 DDL589839:DDQ589839 DNH589839:DNM589839 DXD589839:DXI589839 EGZ589839:EHE589839 EQV589839:ERA589839 FAR589839:FAW589839 FKN589839:FKS589839 FUJ589839:FUO589839 GEF589839:GEK589839 GOB589839:GOG589839 GXX589839:GYC589839 HHT589839:HHY589839 HRP589839:HRU589839 IBL589839:IBQ589839 ILH589839:ILM589839 IVD589839:IVI589839 JEZ589839:JFE589839 JOV589839:JPA589839 JYR589839:JYW589839 KIN589839:KIS589839 KSJ589839:KSO589839 LCF589839:LCK589839 LMB589839:LMG589839 LVX589839:LWC589839 MFT589839:MFY589839 MPP589839:MPU589839 MZL589839:MZQ589839 NJH589839:NJM589839 NTD589839:NTI589839 OCZ589839:ODE589839 OMV589839:ONA589839 OWR589839:OWW589839 PGN589839:PGS589839 PQJ589839:PQO589839 QAF589839:QAK589839 QKB589839:QKG589839 QTX589839:QUC589839 RDT589839:RDY589839 RNP589839:RNU589839 RXL589839:RXQ589839 SHH589839:SHM589839 SRD589839:SRI589839 TAZ589839:TBE589839 TKV589839:TLA589839 TUR589839:TUW589839 UEN589839:UES589839 UOJ589839:UOO589839 UYF589839:UYK589839 VIB589839:VIG589839 VRX589839:VSC589839 WBT589839:WBY589839 WLP589839:WLU589839 WVL589839:WVQ589839 IZ655375:JE655375 SV655375:TA655375 ACR655375:ACW655375 AMN655375:AMS655375 AWJ655375:AWO655375 BGF655375:BGK655375 BQB655375:BQG655375 BZX655375:CAC655375 CJT655375:CJY655375 CTP655375:CTU655375 DDL655375:DDQ655375 DNH655375:DNM655375 DXD655375:DXI655375 EGZ655375:EHE655375 EQV655375:ERA655375 FAR655375:FAW655375 FKN655375:FKS655375 FUJ655375:FUO655375 GEF655375:GEK655375 GOB655375:GOG655375 GXX655375:GYC655375 HHT655375:HHY655375 HRP655375:HRU655375 IBL655375:IBQ655375 ILH655375:ILM655375 IVD655375:IVI655375 JEZ655375:JFE655375 JOV655375:JPA655375 JYR655375:JYW655375 KIN655375:KIS655375 KSJ655375:KSO655375 LCF655375:LCK655375 LMB655375:LMG655375 LVX655375:LWC655375 MFT655375:MFY655375 MPP655375:MPU655375 MZL655375:MZQ655375 NJH655375:NJM655375 NTD655375:NTI655375 OCZ655375:ODE655375 OMV655375:ONA655375 OWR655375:OWW655375 PGN655375:PGS655375 PQJ655375:PQO655375 QAF655375:QAK655375 QKB655375:QKG655375 QTX655375:QUC655375 RDT655375:RDY655375 RNP655375:RNU655375 RXL655375:RXQ655375 SHH655375:SHM655375 SRD655375:SRI655375 TAZ655375:TBE655375 TKV655375:TLA655375 TUR655375:TUW655375 UEN655375:UES655375 UOJ655375:UOO655375 UYF655375:UYK655375 VIB655375:VIG655375 VRX655375:VSC655375 WBT655375:WBY655375 WLP655375:WLU655375 WVL655375:WVQ655375 IZ720911:JE720911 SV720911:TA720911 ACR720911:ACW720911 AMN720911:AMS720911 AWJ720911:AWO720911 BGF720911:BGK720911 BQB720911:BQG720911 BZX720911:CAC720911 CJT720911:CJY720911 CTP720911:CTU720911 DDL720911:DDQ720911 DNH720911:DNM720911 DXD720911:DXI720911 EGZ720911:EHE720911 EQV720911:ERA720911 FAR720911:FAW720911 FKN720911:FKS720911 FUJ720911:FUO720911 GEF720911:GEK720911 GOB720911:GOG720911 GXX720911:GYC720911 HHT720911:HHY720911 HRP720911:HRU720911 IBL720911:IBQ720911 ILH720911:ILM720911 IVD720911:IVI720911 JEZ720911:JFE720911 JOV720911:JPA720911 JYR720911:JYW720911 KIN720911:KIS720911 KSJ720911:KSO720911 LCF720911:LCK720911 LMB720911:LMG720911 LVX720911:LWC720911 MFT720911:MFY720911 MPP720911:MPU720911 MZL720911:MZQ720911 NJH720911:NJM720911 NTD720911:NTI720911 OCZ720911:ODE720911 OMV720911:ONA720911 OWR720911:OWW720911 PGN720911:PGS720911 PQJ720911:PQO720911 QAF720911:QAK720911 QKB720911:QKG720911 QTX720911:QUC720911 RDT720911:RDY720911 RNP720911:RNU720911 RXL720911:RXQ720911 SHH720911:SHM720911 SRD720911:SRI720911 TAZ720911:TBE720911 TKV720911:TLA720911 TUR720911:TUW720911 UEN720911:UES720911 UOJ720911:UOO720911 UYF720911:UYK720911 VIB720911:VIG720911 VRX720911:VSC720911 WBT720911:WBY720911 WLP720911:WLU720911 WVL720911:WVQ720911 IZ786447:JE786447 SV786447:TA786447 ACR786447:ACW786447 AMN786447:AMS786447 AWJ786447:AWO786447 BGF786447:BGK786447 BQB786447:BQG786447 BZX786447:CAC786447 CJT786447:CJY786447 CTP786447:CTU786447 DDL786447:DDQ786447 DNH786447:DNM786447 DXD786447:DXI786447 EGZ786447:EHE786447 EQV786447:ERA786447 FAR786447:FAW786447 FKN786447:FKS786447 FUJ786447:FUO786447 GEF786447:GEK786447 GOB786447:GOG786447 GXX786447:GYC786447 HHT786447:HHY786447 HRP786447:HRU786447 IBL786447:IBQ786447 ILH786447:ILM786447 IVD786447:IVI786447 JEZ786447:JFE786447 JOV786447:JPA786447 JYR786447:JYW786447 KIN786447:KIS786447 KSJ786447:KSO786447 LCF786447:LCK786447 LMB786447:LMG786447 LVX786447:LWC786447 MFT786447:MFY786447 MPP786447:MPU786447 MZL786447:MZQ786447 NJH786447:NJM786447 NTD786447:NTI786447 OCZ786447:ODE786447 OMV786447:ONA786447 OWR786447:OWW786447 PGN786447:PGS786447 PQJ786447:PQO786447 QAF786447:QAK786447 QKB786447:QKG786447 QTX786447:QUC786447 RDT786447:RDY786447 RNP786447:RNU786447 RXL786447:RXQ786447 SHH786447:SHM786447 SRD786447:SRI786447 TAZ786447:TBE786447 TKV786447:TLA786447 TUR786447:TUW786447 UEN786447:UES786447 UOJ786447:UOO786447 UYF786447:UYK786447 VIB786447:VIG786447 VRX786447:VSC786447 WBT786447:WBY786447 WLP786447:WLU786447 WVL786447:WVQ786447 IZ851983:JE851983 SV851983:TA851983 ACR851983:ACW851983 AMN851983:AMS851983 AWJ851983:AWO851983 BGF851983:BGK851983 BQB851983:BQG851983 BZX851983:CAC851983 CJT851983:CJY851983 CTP851983:CTU851983 DDL851983:DDQ851983 DNH851983:DNM851983 DXD851983:DXI851983 EGZ851983:EHE851983 EQV851983:ERA851983 FAR851983:FAW851983 FKN851983:FKS851983 FUJ851983:FUO851983 GEF851983:GEK851983 GOB851983:GOG851983 GXX851983:GYC851983 HHT851983:HHY851983 HRP851983:HRU851983 IBL851983:IBQ851983 ILH851983:ILM851983 IVD851983:IVI851983 JEZ851983:JFE851983 JOV851983:JPA851983 JYR851983:JYW851983 KIN851983:KIS851983 KSJ851983:KSO851983 LCF851983:LCK851983 LMB851983:LMG851983 LVX851983:LWC851983 MFT851983:MFY851983 MPP851983:MPU851983 MZL851983:MZQ851983 NJH851983:NJM851983 NTD851983:NTI851983 OCZ851983:ODE851983 OMV851983:ONA851983 OWR851983:OWW851983 PGN851983:PGS851983 PQJ851983:PQO851983 QAF851983:QAK851983 QKB851983:QKG851983 QTX851983:QUC851983 RDT851983:RDY851983 RNP851983:RNU851983 RXL851983:RXQ851983 SHH851983:SHM851983 SRD851983:SRI851983 TAZ851983:TBE851983 TKV851983:TLA851983 TUR851983:TUW851983 UEN851983:UES851983 UOJ851983:UOO851983 UYF851983:UYK851983 VIB851983:VIG851983 VRX851983:VSC851983 WBT851983:WBY851983 WLP851983:WLU851983 WVL851983:WVQ851983 IZ917519:JE917519 SV917519:TA917519 ACR917519:ACW917519 AMN917519:AMS917519 AWJ917519:AWO917519 BGF917519:BGK917519 BQB917519:BQG917519 BZX917519:CAC917519 CJT917519:CJY917519 CTP917519:CTU917519 DDL917519:DDQ917519 DNH917519:DNM917519 DXD917519:DXI917519 EGZ917519:EHE917519 EQV917519:ERA917519 FAR917519:FAW917519 FKN917519:FKS917519 FUJ917519:FUO917519 GEF917519:GEK917519 GOB917519:GOG917519 GXX917519:GYC917519 HHT917519:HHY917519 HRP917519:HRU917519 IBL917519:IBQ917519 ILH917519:ILM917519 IVD917519:IVI917519 JEZ917519:JFE917519 JOV917519:JPA917519 JYR917519:JYW917519 KIN917519:KIS917519 KSJ917519:KSO917519 LCF917519:LCK917519 LMB917519:LMG917519 LVX917519:LWC917519 MFT917519:MFY917519 MPP917519:MPU917519 MZL917519:MZQ917519 NJH917519:NJM917519 NTD917519:NTI917519 OCZ917519:ODE917519 OMV917519:ONA917519 OWR917519:OWW917519 PGN917519:PGS917519 PQJ917519:PQO917519 QAF917519:QAK917519 QKB917519:QKG917519 QTX917519:QUC917519 RDT917519:RDY917519 RNP917519:RNU917519 RXL917519:RXQ917519 SHH917519:SHM917519 SRD917519:SRI917519 TAZ917519:TBE917519 TKV917519:TLA917519 TUR917519:TUW917519 UEN917519:UES917519 UOJ917519:UOO917519 UYF917519:UYK917519 VIB917519:VIG917519 VRX917519:VSC917519 WBT917519:WBY917519 WLP917519:WLU917519 WVL917519:WVQ917519 IZ983055:JE983055 SV983055:TA983055 ACR983055:ACW983055 AMN983055:AMS983055 AWJ983055:AWO983055 BGF983055:BGK983055 BQB983055:BQG983055 BZX983055:CAC983055 CJT983055:CJY983055 CTP983055:CTU983055 DDL983055:DDQ983055 DNH983055:DNM983055 DXD983055:DXI983055 EGZ983055:EHE983055 EQV983055:ERA983055 FAR983055:FAW983055 FKN983055:FKS983055 FUJ983055:FUO983055 GEF983055:GEK983055 GOB983055:GOG983055 GXX983055:GYC983055 HHT983055:HHY983055 HRP983055:HRU983055 IBL983055:IBQ983055 ILH983055:ILM983055 IVD983055:IVI983055 JEZ983055:JFE983055 JOV983055:JPA983055 JYR983055:JYW983055 KIN983055:KIS983055 KSJ983055:KSO983055 LCF983055:LCK983055 LMB983055:LMG983055 LVX983055:LWC983055 MFT983055:MFY983055 MPP983055:MPU983055 MZL983055:MZQ983055 NJH983055:NJM983055 NTD983055:NTI983055 OCZ983055:ODE983055 OMV983055:ONA983055 OWR983055:OWW983055 PGN983055:PGS983055 PQJ983055:PQO983055 QAF983055:QAK983055 QKB983055:QKG983055 QTX983055:QUC983055 RDT983055:RDY983055 RNP983055:RNU983055 RXL983055:RXQ983055 SHH983055:SHM983055 SRD983055:SRI983055 TAZ983055:TBE983055 TKV983055:TLA983055 TUR983055:TUW983055 UEN983055:UES983055 UOJ983055:UOO983055 UYF983055:UYK983055 VIB983055:VIG983055 VRX983055:VSC983055 WBT983055:WBY983055 WLP983055:WLU983055 WVL983055:WVQ983055 IZ23:JE23 SV23:TA23 ACR23:ACW23 AMN23:AMS23 AWJ23:AWO23 BGF23:BGK23 BQB23:BQG23 BZX23:CAC23 CJT23:CJY23 CTP23:CTU23 DDL23:DDQ23 DNH23:DNM23 DXD23:DXI23 EGZ23:EHE23 EQV23:ERA23 FAR23:FAW23 FKN23:FKS23 FUJ23:FUO23 GEF23:GEK23 GOB23:GOG23 GXX23:GYC23 HHT23:HHY23 HRP23:HRU23 IBL23:IBQ23 ILH23:ILM23 IVD23:IVI23 JEZ23:JFE23 JOV23:JPA23 JYR23:JYW23 KIN23:KIS23 KSJ23:KSO23 LCF23:LCK23 LMB23:LMG23 LVX23:LWC23 MFT23:MFY23 MPP23:MPU23 MZL23:MZQ23 NJH23:NJM23 NTD23:NTI23 OCZ23:ODE23 OMV23:ONA23 OWR23:OWW23 PGN23:PGS23 PQJ23:PQO23 QAF23:QAK23 QKB23:QKG23 QTX23:QUC23 RDT23:RDY23 RNP23:RNU23 RXL23:RXQ23 SHH23:SHM23 SRD23:SRI23 TAZ23:TBE23 TKV23:TLA23 TUR23:TUW23 UEN23:UES23 UOJ23:UOO23 UYF23:UYK23 VIB23:VIG23 VRX23:VSC23 WBT23:WBY23 WLP23:WLU23 WVL23:WVQ23 IZ65559:JE65559 SV65559:TA65559 ACR65559:ACW65559 AMN65559:AMS65559 AWJ65559:AWO65559 BGF65559:BGK65559 BQB65559:BQG65559 BZX65559:CAC65559 CJT65559:CJY65559 CTP65559:CTU65559 DDL65559:DDQ65559 DNH65559:DNM65559 DXD65559:DXI65559 EGZ65559:EHE65559 EQV65559:ERA65559 FAR65559:FAW65559 FKN65559:FKS65559 FUJ65559:FUO65559 GEF65559:GEK65559 GOB65559:GOG65559 GXX65559:GYC65559 HHT65559:HHY65559 HRP65559:HRU65559 IBL65559:IBQ65559 ILH65559:ILM65559 IVD65559:IVI65559 JEZ65559:JFE65559 JOV65559:JPA65559 JYR65559:JYW65559 KIN65559:KIS65559 KSJ65559:KSO65559 LCF65559:LCK65559 LMB65559:LMG65559 LVX65559:LWC65559 MFT65559:MFY65559 MPP65559:MPU65559 MZL65559:MZQ65559 NJH65559:NJM65559 NTD65559:NTI65559 OCZ65559:ODE65559 OMV65559:ONA65559 OWR65559:OWW65559 PGN65559:PGS65559 PQJ65559:PQO65559 QAF65559:QAK65559 QKB65559:QKG65559 QTX65559:QUC65559 RDT65559:RDY65559 RNP65559:RNU65559 RXL65559:RXQ65559 SHH65559:SHM65559 SRD65559:SRI65559 TAZ65559:TBE65559 TKV65559:TLA65559 TUR65559:TUW65559 UEN65559:UES65559 UOJ65559:UOO65559 UYF65559:UYK65559 VIB65559:VIG65559 VRX65559:VSC65559 WBT65559:WBY65559 WLP65559:WLU65559 WVL65559:WVQ65559 IZ131095:JE131095 SV131095:TA131095 ACR131095:ACW131095 AMN131095:AMS131095 AWJ131095:AWO131095 BGF131095:BGK131095 BQB131095:BQG131095 BZX131095:CAC131095 CJT131095:CJY131095 CTP131095:CTU131095 DDL131095:DDQ131095 DNH131095:DNM131095 DXD131095:DXI131095 EGZ131095:EHE131095 EQV131095:ERA131095 FAR131095:FAW131095 FKN131095:FKS131095 FUJ131095:FUO131095 GEF131095:GEK131095 GOB131095:GOG131095 GXX131095:GYC131095 HHT131095:HHY131095 HRP131095:HRU131095 IBL131095:IBQ131095 ILH131095:ILM131095 IVD131095:IVI131095 JEZ131095:JFE131095 JOV131095:JPA131095 JYR131095:JYW131095 KIN131095:KIS131095 KSJ131095:KSO131095 LCF131095:LCK131095 LMB131095:LMG131095 LVX131095:LWC131095 MFT131095:MFY131095 MPP131095:MPU131095 MZL131095:MZQ131095 NJH131095:NJM131095 NTD131095:NTI131095 OCZ131095:ODE131095 OMV131095:ONA131095 OWR131095:OWW131095 PGN131095:PGS131095 PQJ131095:PQO131095 QAF131095:QAK131095 QKB131095:QKG131095 QTX131095:QUC131095 RDT131095:RDY131095 RNP131095:RNU131095 RXL131095:RXQ131095 SHH131095:SHM131095 SRD131095:SRI131095 TAZ131095:TBE131095 TKV131095:TLA131095 TUR131095:TUW131095 UEN131095:UES131095 UOJ131095:UOO131095 UYF131095:UYK131095 VIB131095:VIG131095 VRX131095:VSC131095 WBT131095:WBY131095 WLP131095:WLU131095 WVL131095:WVQ131095 IZ196631:JE196631 SV196631:TA196631 ACR196631:ACW196631 AMN196631:AMS196631 AWJ196631:AWO196631 BGF196631:BGK196631 BQB196631:BQG196631 BZX196631:CAC196631 CJT196631:CJY196631 CTP196631:CTU196631 DDL196631:DDQ196631 DNH196631:DNM196631 DXD196631:DXI196631 EGZ196631:EHE196631 EQV196631:ERA196631 FAR196631:FAW196631 FKN196631:FKS196631 FUJ196631:FUO196631 GEF196631:GEK196631 GOB196631:GOG196631 GXX196631:GYC196631 HHT196631:HHY196631 HRP196631:HRU196631 IBL196631:IBQ196631 ILH196631:ILM196631 IVD196631:IVI196631 JEZ196631:JFE196631 JOV196631:JPA196631 JYR196631:JYW196631 KIN196631:KIS196631 KSJ196631:KSO196631 LCF196631:LCK196631 LMB196631:LMG196631 LVX196631:LWC196631 MFT196631:MFY196631 MPP196631:MPU196631 MZL196631:MZQ196631 NJH196631:NJM196631 NTD196631:NTI196631 OCZ196631:ODE196631 OMV196631:ONA196631 OWR196631:OWW196631 PGN196631:PGS196631 PQJ196631:PQO196631 QAF196631:QAK196631 QKB196631:QKG196631 QTX196631:QUC196631 RDT196631:RDY196631 RNP196631:RNU196631 RXL196631:RXQ196631 SHH196631:SHM196631 SRD196631:SRI196631 TAZ196631:TBE196631 TKV196631:TLA196631 TUR196631:TUW196631 UEN196631:UES196631 UOJ196631:UOO196631 UYF196631:UYK196631 VIB196631:VIG196631 VRX196631:VSC196631 WBT196631:WBY196631 WLP196631:WLU196631 WVL196631:WVQ196631 IZ262167:JE262167 SV262167:TA262167 ACR262167:ACW262167 AMN262167:AMS262167 AWJ262167:AWO262167 BGF262167:BGK262167 BQB262167:BQG262167 BZX262167:CAC262167 CJT262167:CJY262167 CTP262167:CTU262167 DDL262167:DDQ262167 DNH262167:DNM262167 DXD262167:DXI262167 EGZ262167:EHE262167 EQV262167:ERA262167 FAR262167:FAW262167 FKN262167:FKS262167 FUJ262167:FUO262167 GEF262167:GEK262167 GOB262167:GOG262167 GXX262167:GYC262167 HHT262167:HHY262167 HRP262167:HRU262167 IBL262167:IBQ262167 ILH262167:ILM262167 IVD262167:IVI262167 JEZ262167:JFE262167 JOV262167:JPA262167 JYR262167:JYW262167 KIN262167:KIS262167 KSJ262167:KSO262167 LCF262167:LCK262167 LMB262167:LMG262167 LVX262167:LWC262167 MFT262167:MFY262167 MPP262167:MPU262167 MZL262167:MZQ262167 NJH262167:NJM262167 NTD262167:NTI262167 OCZ262167:ODE262167 OMV262167:ONA262167 OWR262167:OWW262167 PGN262167:PGS262167 PQJ262167:PQO262167 QAF262167:QAK262167 QKB262167:QKG262167 QTX262167:QUC262167 RDT262167:RDY262167 RNP262167:RNU262167 RXL262167:RXQ262167 SHH262167:SHM262167 SRD262167:SRI262167 TAZ262167:TBE262167 TKV262167:TLA262167 TUR262167:TUW262167 UEN262167:UES262167 UOJ262167:UOO262167 UYF262167:UYK262167 VIB262167:VIG262167 VRX262167:VSC262167 WBT262167:WBY262167 WLP262167:WLU262167 WVL262167:WVQ262167 IZ327703:JE327703 SV327703:TA327703 ACR327703:ACW327703 AMN327703:AMS327703 AWJ327703:AWO327703 BGF327703:BGK327703 BQB327703:BQG327703 BZX327703:CAC327703 CJT327703:CJY327703 CTP327703:CTU327703 DDL327703:DDQ327703 DNH327703:DNM327703 DXD327703:DXI327703 EGZ327703:EHE327703 EQV327703:ERA327703 FAR327703:FAW327703 FKN327703:FKS327703 FUJ327703:FUO327703 GEF327703:GEK327703 GOB327703:GOG327703 GXX327703:GYC327703 HHT327703:HHY327703 HRP327703:HRU327703 IBL327703:IBQ327703 ILH327703:ILM327703 IVD327703:IVI327703 JEZ327703:JFE327703 JOV327703:JPA327703 JYR327703:JYW327703 KIN327703:KIS327703 KSJ327703:KSO327703 LCF327703:LCK327703 LMB327703:LMG327703 LVX327703:LWC327703 MFT327703:MFY327703 MPP327703:MPU327703 MZL327703:MZQ327703 NJH327703:NJM327703 NTD327703:NTI327703 OCZ327703:ODE327703 OMV327703:ONA327703 OWR327703:OWW327703 PGN327703:PGS327703 PQJ327703:PQO327703 QAF327703:QAK327703 QKB327703:QKG327703 QTX327703:QUC327703 RDT327703:RDY327703 RNP327703:RNU327703 RXL327703:RXQ327703 SHH327703:SHM327703 SRD327703:SRI327703 TAZ327703:TBE327703 TKV327703:TLA327703 TUR327703:TUW327703 UEN327703:UES327703 UOJ327703:UOO327703 UYF327703:UYK327703 VIB327703:VIG327703 VRX327703:VSC327703 WBT327703:WBY327703 WLP327703:WLU327703 WVL327703:WVQ327703 IZ393239:JE393239 SV393239:TA393239 ACR393239:ACW393239 AMN393239:AMS393239 AWJ393239:AWO393239 BGF393239:BGK393239 BQB393239:BQG393239 BZX393239:CAC393239 CJT393239:CJY393239 CTP393239:CTU393239 DDL393239:DDQ393239 DNH393239:DNM393239 DXD393239:DXI393239 EGZ393239:EHE393239 EQV393239:ERA393239 FAR393239:FAW393239 FKN393239:FKS393239 FUJ393239:FUO393239 GEF393239:GEK393239 GOB393239:GOG393239 GXX393239:GYC393239 HHT393239:HHY393239 HRP393239:HRU393239 IBL393239:IBQ393239 ILH393239:ILM393239 IVD393239:IVI393239 JEZ393239:JFE393239 JOV393239:JPA393239 JYR393239:JYW393239 KIN393239:KIS393239 KSJ393239:KSO393239 LCF393239:LCK393239 LMB393239:LMG393239 LVX393239:LWC393239 MFT393239:MFY393239 MPP393239:MPU393239 MZL393239:MZQ393239 NJH393239:NJM393239 NTD393239:NTI393239 OCZ393239:ODE393239 OMV393239:ONA393239 OWR393239:OWW393239 PGN393239:PGS393239 PQJ393239:PQO393239 QAF393239:QAK393239 QKB393239:QKG393239 QTX393239:QUC393239 RDT393239:RDY393239 RNP393239:RNU393239 RXL393239:RXQ393239 SHH393239:SHM393239 SRD393239:SRI393239 TAZ393239:TBE393239 TKV393239:TLA393239 TUR393239:TUW393239 UEN393239:UES393239 UOJ393239:UOO393239 UYF393239:UYK393239 VIB393239:VIG393239 VRX393239:VSC393239 WBT393239:WBY393239 WLP393239:WLU393239 WVL393239:WVQ393239 IZ458775:JE458775 SV458775:TA458775 ACR458775:ACW458775 AMN458775:AMS458775 AWJ458775:AWO458775 BGF458775:BGK458775 BQB458775:BQG458775 BZX458775:CAC458775 CJT458775:CJY458775 CTP458775:CTU458775 DDL458775:DDQ458775 DNH458775:DNM458775 DXD458775:DXI458775 EGZ458775:EHE458775 EQV458775:ERA458775 FAR458775:FAW458775 FKN458775:FKS458775 FUJ458775:FUO458775 GEF458775:GEK458775 GOB458775:GOG458775 GXX458775:GYC458775 HHT458775:HHY458775 HRP458775:HRU458775 IBL458775:IBQ458775 ILH458775:ILM458775 IVD458775:IVI458775 JEZ458775:JFE458775 JOV458775:JPA458775 JYR458775:JYW458775 KIN458775:KIS458775 KSJ458775:KSO458775 LCF458775:LCK458775 LMB458775:LMG458775 LVX458775:LWC458775 MFT458775:MFY458775 MPP458775:MPU458775 MZL458775:MZQ458775 NJH458775:NJM458775 NTD458775:NTI458775 OCZ458775:ODE458775 OMV458775:ONA458775 OWR458775:OWW458775 PGN458775:PGS458775 PQJ458775:PQO458775 QAF458775:QAK458775 QKB458775:QKG458775 QTX458775:QUC458775 RDT458775:RDY458775 RNP458775:RNU458775 RXL458775:RXQ458775 SHH458775:SHM458775 SRD458775:SRI458775 TAZ458775:TBE458775 TKV458775:TLA458775 TUR458775:TUW458775 UEN458775:UES458775 UOJ458775:UOO458775 UYF458775:UYK458775 VIB458775:VIG458775 VRX458775:VSC458775 WBT458775:WBY458775 WLP458775:WLU458775 WVL458775:WVQ458775 IZ524311:JE524311 SV524311:TA524311 ACR524311:ACW524311 AMN524311:AMS524311 AWJ524311:AWO524311 BGF524311:BGK524311 BQB524311:BQG524311 BZX524311:CAC524311 CJT524311:CJY524311 CTP524311:CTU524311 DDL524311:DDQ524311 DNH524311:DNM524311 DXD524311:DXI524311 EGZ524311:EHE524311 EQV524311:ERA524311 FAR524311:FAW524311 FKN524311:FKS524311 FUJ524311:FUO524311 GEF524311:GEK524311 GOB524311:GOG524311 GXX524311:GYC524311 HHT524311:HHY524311 HRP524311:HRU524311 IBL524311:IBQ524311 ILH524311:ILM524311 IVD524311:IVI524311 JEZ524311:JFE524311 JOV524311:JPA524311 JYR524311:JYW524311 KIN524311:KIS524311 KSJ524311:KSO524311 LCF524311:LCK524311 LMB524311:LMG524311 LVX524311:LWC524311 MFT524311:MFY524311 MPP524311:MPU524311 MZL524311:MZQ524311 NJH524311:NJM524311 NTD524311:NTI524311 OCZ524311:ODE524311 OMV524311:ONA524311 OWR524311:OWW524311 PGN524311:PGS524311 PQJ524311:PQO524311 QAF524311:QAK524311 QKB524311:QKG524311 QTX524311:QUC524311 RDT524311:RDY524311 RNP524311:RNU524311 RXL524311:RXQ524311 SHH524311:SHM524311 SRD524311:SRI524311 TAZ524311:TBE524311 TKV524311:TLA524311 TUR524311:TUW524311 UEN524311:UES524311 UOJ524311:UOO524311 UYF524311:UYK524311 VIB524311:VIG524311 VRX524311:VSC524311 WBT524311:WBY524311 WLP524311:WLU524311 WVL524311:WVQ524311 IZ589847:JE589847 SV589847:TA589847 ACR589847:ACW589847 AMN589847:AMS589847 AWJ589847:AWO589847 BGF589847:BGK589847 BQB589847:BQG589847 BZX589847:CAC589847 CJT589847:CJY589847 CTP589847:CTU589847 DDL589847:DDQ589847 DNH589847:DNM589847 DXD589847:DXI589847 EGZ589847:EHE589847 EQV589847:ERA589847 FAR589847:FAW589847 FKN589847:FKS589847 FUJ589847:FUO589847 GEF589847:GEK589847 GOB589847:GOG589847 GXX589847:GYC589847 HHT589847:HHY589847 HRP589847:HRU589847 IBL589847:IBQ589847 ILH589847:ILM589847 IVD589847:IVI589847 JEZ589847:JFE589847 JOV589847:JPA589847 JYR589847:JYW589847 KIN589847:KIS589847 KSJ589847:KSO589847 LCF589847:LCK589847 LMB589847:LMG589847 LVX589847:LWC589847 MFT589847:MFY589847 MPP589847:MPU589847 MZL589847:MZQ589847 NJH589847:NJM589847 NTD589847:NTI589847 OCZ589847:ODE589847 OMV589847:ONA589847 OWR589847:OWW589847 PGN589847:PGS589847 PQJ589847:PQO589847 QAF589847:QAK589847 QKB589847:QKG589847 QTX589847:QUC589847 RDT589847:RDY589847 RNP589847:RNU589847 RXL589847:RXQ589847 SHH589847:SHM589847 SRD589847:SRI589847 TAZ589847:TBE589847 TKV589847:TLA589847 TUR589847:TUW589847 UEN589847:UES589847 UOJ589847:UOO589847 UYF589847:UYK589847 VIB589847:VIG589847 VRX589847:VSC589847 WBT589847:WBY589847 WLP589847:WLU589847 WVL589847:WVQ589847 IZ655383:JE655383 SV655383:TA655383 ACR655383:ACW655383 AMN655383:AMS655383 AWJ655383:AWO655383 BGF655383:BGK655383 BQB655383:BQG655383 BZX655383:CAC655383 CJT655383:CJY655383 CTP655383:CTU655383 DDL655383:DDQ655383 DNH655383:DNM655383 DXD655383:DXI655383 EGZ655383:EHE655383 EQV655383:ERA655383 FAR655383:FAW655383 FKN655383:FKS655383 FUJ655383:FUO655383 GEF655383:GEK655383 GOB655383:GOG655383 GXX655383:GYC655383 HHT655383:HHY655383 HRP655383:HRU655383 IBL655383:IBQ655383 ILH655383:ILM655383 IVD655383:IVI655383 JEZ655383:JFE655383 JOV655383:JPA655383 JYR655383:JYW655383 KIN655383:KIS655383 KSJ655383:KSO655383 LCF655383:LCK655383 LMB655383:LMG655383 LVX655383:LWC655383 MFT655383:MFY655383 MPP655383:MPU655383 MZL655383:MZQ655383 NJH655383:NJM655383 NTD655383:NTI655383 OCZ655383:ODE655383 OMV655383:ONA655383 OWR655383:OWW655383 PGN655383:PGS655383 PQJ655383:PQO655383 QAF655383:QAK655383 QKB655383:QKG655383 QTX655383:QUC655383 RDT655383:RDY655383 RNP655383:RNU655383 RXL655383:RXQ655383 SHH655383:SHM655383 SRD655383:SRI655383 TAZ655383:TBE655383 TKV655383:TLA655383 TUR655383:TUW655383 UEN655383:UES655383 UOJ655383:UOO655383 UYF655383:UYK655383 VIB655383:VIG655383 VRX655383:VSC655383 WBT655383:WBY655383 WLP655383:WLU655383 WVL655383:WVQ655383 IZ720919:JE720919 SV720919:TA720919 ACR720919:ACW720919 AMN720919:AMS720919 AWJ720919:AWO720919 BGF720919:BGK720919 BQB720919:BQG720919 BZX720919:CAC720919 CJT720919:CJY720919 CTP720919:CTU720919 DDL720919:DDQ720919 DNH720919:DNM720919 DXD720919:DXI720919 EGZ720919:EHE720919 EQV720919:ERA720919 FAR720919:FAW720919 FKN720919:FKS720919 FUJ720919:FUO720919 GEF720919:GEK720919 GOB720919:GOG720919 GXX720919:GYC720919 HHT720919:HHY720919 HRP720919:HRU720919 IBL720919:IBQ720919 ILH720919:ILM720919 IVD720919:IVI720919 JEZ720919:JFE720919 JOV720919:JPA720919 JYR720919:JYW720919 KIN720919:KIS720919 KSJ720919:KSO720919 LCF720919:LCK720919 LMB720919:LMG720919 LVX720919:LWC720919 MFT720919:MFY720919 MPP720919:MPU720919 MZL720919:MZQ720919 NJH720919:NJM720919 NTD720919:NTI720919 OCZ720919:ODE720919 OMV720919:ONA720919 OWR720919:OWW720919 PGN720919:PGS720919 PQJ720919:PQO720919 QAF720919:QAK720919 QKB720919:QKG720919 QTX720919:QUC720919 RDT720919:RDY720919 RNP720919:RNU720919 RXL720919:RXQ720919 SHH720919:SHM720919 SRD720919:SRI720919 TAZ720919:TBE720919 TKV720919:TLA720919 TUR720919:TUW720919 UEN720919:UES720919 UOJ720919:UOO720919 UYF720919:UYK720919 VIB720919:VIG720919 VRX720919:VSC720919 WBT720919:WBY720919 WLP720919:WLU720919 WVL720919:WVQ720919 IZ786455:JE786455 SV786455:TA786455 ACR786455:ACW786455 AMN786455:AMS786455 AWJ786455:AWO786455 BGF786455:BGK786455 BQB786455:BQG786455 BZX786455:CAC786455 CJT786455:CJY786455 CTP786455:CTU786455 DDL786455:DDQ786455 DNH786455:DNM786455 DXD786455:DXI786455 EGZ786455:EHE786455 EQV786455:ERA786455 FAR786455:FAW786455 FKN786455:FKS786455 FUJ786455:FUO786455 GEF786455:GEK786455 GOB786455:GOG786455 GXX786455:GYC786455 HHT786455:HHY786455 HRP786455:HRU786455 IBL786455:IBQ786455 ILH786455:ILM786455 IVD786455:IVI786455 JEZ786455:JFE786455 JOV786455:JPA786455 JYR786455:JYW786455 KIN786455:KIS786455 KSJ786455:KSO786455 LCF786455:LCK786455 LMB786455:LMG786455 LVX786455:LWC786455 MFT786455:MFY786455 MPP786455:MPU786455 MZL786455:MZQ786455 NJH786455:NJM786455 NTD786455:NTI786455 OCZ786455:ODE786455 OMV786455:ONA786455 OWR786455:OWW786455 PGN786455:PGS786455 PQJ786455:PQO786455 QAF786455:QAK786455 QKB786455:QKG786455 QTX786455:QUC786455 RDT786455:RDY786455 RNP786455:RNU786455 RXL786455:RXQ786455 SHH786455:SHM786455 SRD786455:SRI786455 TAZ786455:TBE786455 TKV786455:TLA786455 TUR786455:TUW786455 UEN786455:UES786455 UOJ786455:UOO786455 UYF786455:UYK786455 VIB786455:VIG786455 VRX786455:VSC786455 WBT786455:WBY786455 WLP786455:WLU786455 WVL786455:WVQ786455 IZ851991:JE851991 SV851991:TA851991 ACR851991:ACW851991 AMN851991:AMS851991 AWJ851991:AWO851991 BGF851991:BGK851991 BQB851991:BQG851991 BZX851991:CAC851991 CJT851991:CJY851991 CTP851991:CTU851991 DDL851991:DDQ851991 DNH851991:DNM851991 DXD851991:DXI851991 EGZ851991:EHE851991 EQV851991:ERA851991 FAR851991:FAW851991 FKN851991:FKS851991 FUJ851991:FUO851991 GEF851991:GEK851991 GOB851991:GOG851991 GXX851991:GYC851991 HHT851991:HHY851991 HRP851991:HRU851991 IBL851991:IBQ851991 ILH851991:ILM851991 IVD851991:IVI851991 JEZ851991:JFE851991 JOV851991:JPA851991 JYR851991:JYW851991 KIN851991:KIS851991 KSJ851991:KSO851991 LCF851991:LCK851991 LMB851991:LMG851991 LVX851991:LWC851991 MFT851991:MFY851991 MPP851991:MPU851991 MZL851991:MZQ851991 NJH851991:NJM851991 NTD851991:NTI851991 OCZ851991:ODE851991 OMV851991:ONA851991 OWR851991:OWW851991 PGN851991:PGS851991 PQJ851991:PQO851991 QAF851991:QAK851991 QKB851991:QKG851991 QTX851991:QUC851991 RDT851991:RDY851991 RNP851991:RNU851991 RXL851991:RXQ851991 SHH851991:SHM851991 SRD851991:SRI851991 TAZ851991:TBE851991 TKV851991:TLA851991 TUR851991:TUW851991 UEN851991:UES851991 UOJ851991:UOO851991 UYF851991:UYK851991 VIB851991:VIG851991 VRX851991:VSC851991 WBT851991:WBY851991 WLP851991:WLU851991 WVL851991:WVQ851991 IZ917527:JE917527 SV917527:TA917527 ACR917527:ACW917527 AMN917527:AMS917527 AWJ917527:AWO917527 BGF917527:BGK917527 BQB917527:BQG917527 BZX917527:CAC917527 CJT917527:CJY917527 CTP917527:CTU917527 DDL917527:DDQ917527 DNH917527:DNM917527 DXD917527:DXI917527 EGZ917527:EHE917527 EQV917527:ERA917527 FAR917527:FAW917527 FKN917527:FKS917527 FUJ917527:FUO917527 GEF917527:GEK917527 GOB917527:GOG917527 GXX917527:GYC917527 HHT917527:HHY917527 HRP917527:HRU917527 IBL917527:IBQ917527 ILH917527:ILM917527 IVD917527:IVI917527 JEZ917527:JFE917527 JOV917527:JPA917527 JYR917527:JYW917527 KIN917527:KIS917527 KSJ917527:KSO917527 LCF917527:LCK917527 LMB917527:LMG917527 LVX917527:LWC917527 MFT917527:MFY917527 MPP917527:MPU917527 MZL917527:MZQ917527 NJH917527:NJM917527 NTD917527:NTI917527 OCZ917527:ODE917527 OMV917527:ONA917527 OWR917527:OWW917527 PGN917527:PGS917527 PQJ917527:PQO917527 QAF917527:QAK917527 QKB917527:QKG917527 QTX917527:QUC917527 RDT917527:RDY917527 RNP917527:RNU917527 RXL917527:RXQ917527 SHH917527:SHM917527 SRD917527:SRI917527 TAZ917527:TBE917527 TKV917527:TLA917527 TUR917527:TUW917527 UEN917527:UES917527 UOJ917527:UOO917527 UYF917527:UYK917527 VIB917527:VIG917527 VRX917527:VSC917527 WBT917527:WBY917527 WLP917527:WLU917527 WVL917527:WVQ917527 IZ983063:JE983063 SV983063:TA983063 ACR983063:ACW983063 AMN983063:AMS983063 AWJ983063:AWO983063 BGF983063:BGK983063 BQB983063:BQG983063 BZX983063:CAC983063 CJT983063:CJY983063 CTP983063:CTU983063 DDL983063:DDQ983063 DNH983063:DNM983063 DXD983063:DXI983063 EGZ983063:EHE983063 EQV983063:ERA983063 FAR983063:FAW983063 FKN983063:FKS983063 FUJ983063:FUO983063 GEF983063:GEK983063 GOB983063:GOG983063 GXX983063:GYC983063 HHT983063:HHY983063 HRP983063:HRU983063 IBL983063:IBQ983063 ILH983063:ILM983063 IVD983063:IVI983063 JEZ983063:JFE983063 JOV983063:JPA983063 JYR983063:JYW983063 KIN983063:KIS983063 KSJ983063:KSO983063 LCF983063:LCK983063 LMB983063:LMG983063 LVX983063:LWC983063 MFT983063:MFY983063 MPP983063:MPU983063 MZL983063:MZQ983063 NJH983063:NJM983063 NTD983063:NTI983063 OCZ983063:ODE983063 OMV983063:ONA983063 OWR983063:OWW983063 PGN983063:PGS983063 PQJ983063:PQO983063 QAF983063:QAK983063 QKB983063:QKG983063 QTX983063:QUC983063 RDT983063:RDY983063 RNP983063:RNU983063 RXL983063:RXQ983063 SHH983063:SHM983063 SRD983063:SRI983063 TAZ983063:TBE983063 TKV983063:TLA983063 TUR983063:TUW983063 UEN983063:UES983063 UOJ983063:UOO983063 UYF983063:UYK983063 VIB983063:VIG983063 VRX983063:VSC983063 WBT983063:WBY983063 WLP983063:WLU983063 WVL983063:WVQ983063 F15:I15 F65551:I65551 F131087:I131087 F196623:I196623 F262159:I262159 F327695:I327695 F393231:I393231 F458767:I458767 F524303:I524303 F589839:I589839 F655375:I655375 F720911:I720911 F786447:I786447 F851983:I851983 F917519:I917519 F983055:I983055 F23:I23 F65559:I65559 F131095:I131095 F196631:I196631 F262167:I262167 F327703:I327703 F393239:I393239 F458775:I458775 F524311:I524311 F589847:I589847 F655383:I655383 F720919:I720919 F786455:I786455 F851991:I851991 F917527:I917527 F983063:I983063">
      <formula1>9</formula1>
    </dataValidation>
    <dataValidation type="list" allowBlank="1" showInputMessage="1" showErrorMessage="1" sqref="WVQ983067 IZ11:JE11 SV11:TA11 ACR11:ACW11 AMN11:AMS11 AWJ11:AWO11 BGF11:BGK11 BQB11:BQG11 BZX11:CAC11 CJT11:CJY11 CTP11:CTU11 DDL11:DDQ11 DNH11:DNM11 DXD11:DXI11 EGZ11:EHE11 EQV11:ERA11 FAR11:FAW11 FKN11:FKS11 FUJ11:FUO11 GEF11:GEK11 GOB11:GOG11 GXX11:GYC11 HHT11:HHY11 HRP11:HRU11 IBL11:IBQ11 ILH11:ILM11 IVD11:IVI11 JEZ11:JFE11 JOV11:JPA11 JYR11:JYW11 KIN11:KIS11 KSJ11:KSO11 LCF11:LCK11 LMB11:LMG11 LVX11:LWC11 MFT11:MFY11 MPP11:MPU11 MZL11:MZQ11 NJH11:NJM11 NTD11:NTI11 OCZ11:ODE11 OMV11:ONA11 OWR11:OWW11 PGN11:PGS11 PQJ11:PQO11 QAF11:QAK11 QKB11:QKG11 QTX11:QUC11 RDT11:RDY11 RNP11:RNU11 RXL11:RXQ11 SHH11:SHM11 SRD11:SRI11 TAZ11:TBE11 TKV11:TLA11 TUR11:TUW11 UEN11:UES11 UOJ11:UOO11 UYF11:UYK11 VIB11:VIG11 VRX11:VSC11 WBT11:WBY11 WLP11:WLU11 WVL11:WVQ11 IZ65547:JE65547 SV65547:TA65547 ACR65547:ACW65547 AMN65547:AMS65547 AWJ65547:AWO65547 BGF65547:BGK65547 BQB65547:BQG65547 BZX65547:CAC65547 CJT65547:CJY65547 CTP65547:CTU65547 DDL65547:DDQ65547 DNH65547:DNM65547 DXD65547:DXI65547 EGZ65547:EHE65547 EQV65547:ERA65547 FAR65547:FAW65547 FKN65547:FKS65547 FUJ65547:FUO65547 GEF65547:GEK65547 GOB65547:GOG65547 GXX65547:GYC65547 HHT65547:HHY65547 HRP65547:HRU65547 IBL65547:IBQ65547 ILH65547:ILM65547 IVD65547:IVI65547 JEZ65547:JFE65547 JOV65547:JPA65547 JYR65547:JYW65547 KIN65547:KIS65547 KSJ65547:KSO65547 LCF65547:LCK65547 LMB65547:LMG65547 LVX65547:LWC65547 MFT65547:MFY65547 MPP65547:MPU65547 MZL65547:MZQ65547 NJH65547:NJM65547 NTD65547:NTI65547 OCZ65547:ODE65547 OMV65547:ONA65547 OWR65547:OWW65547 PGN65547:PGS65547 PQJ65547:PQO65547 QAF65547:QAK65547 QKB65547:QKG65547 QTX65547:QUC65547 RDT65547:RDY65547 RNP65547:RNU65547 RXL65547:RXQ65547 SHH65547:SHM65547 SRD65547:SRI65547 TAZ65547:TBE65547 TKV65547:TLA65547 TUR65547:TUW65547 UEN65547:UES65547 UOJ65547:UOO65547 UYF65547:UYK65547 VIB65547:VIG65547 VRX65547:VSC65547 WBT65547:WBY65547 WLP65547:WLU65547 WVL65547:WVQ65547 IZ131083:JE131083 SV131083:TA131083 ACR131083:ACW131083 AMN131083:AMS131083 AWJ131083:AWO131083 BGF131083:BGK131083 BQB131083:BQG131083 BZX131083:CAC131083 CJT131083:CJY131083 CTP131083:CTU131083 DDL131083:DDQ131083 DNH131083:DNM131083 DXD131083:DXI131083 EGZ131083:EHE131083 EQV131083:ERA131083 FAR131083:FAW131083 FKN131083:FKS131083 FUJ131083:FUO131083 GEF131083:GEK131083 GOB131083:GOG131083 GXX131083:GYC131083 HHT131083:HHY131083 HRP131083:HRU131083 IBL131083:IBQ131083 ILH131083:ILM131083 IVD131083:IVI131083 JEZ131083:JFE131083 JOV131083:JPA131083 JYR131083:JYW131083 KIN131083:KIS131083 KSJ131083:KSO131083 LCF131083:LCK131083 LMB131083:LMG131083 LVX131083:LWC131083 MFT131083:MFY131083 MPP131083:MPU131083 MZL131083:MZQ131083 NJH131083:NJM131083 NTD131083:NTI131083 OCZ131083:ODE131083 OMV131083:ONA131083 OWR131083:OWW131083 PGN131083:PGS131083 PQJ131083:PQO131083 QAF131083:QAK131083 QKB131083:QKG131083 QTX131083:QUC131083 RDT131083:RDY131083 RNP131083:RNU131083 RXL131083:RXQ131083 SHH131083:SHM131083 SRD131083:SRI131083 TAZ131083:TBE131083 TKV131083:TLA131083 TUR131083:TUW131083 UEN131083:UES131083 UOJ131083:UOO131083 UYF131083:UYK131083 VIB131083:VIG131083 VRX131083:VSC131083 WBT131083:WBY131083 WLP131083:WLU131083 WVL131083:WVQ131083 IZ196619:JE196619 SV196619:TA196619 ACR196619:ACW196619 AMN196619:AMS196619 AWJ196619:AWO196619 BGF196619:BGK196619 BQB196619:BQG196619 BZX196619:CAC196619 CJT196619:CJY196619 CTP196619:CTU196619 DDL196619:DDQ196619 DNH196619:DNM196619 DXD196619:DXI196619 EGZ196619:EHE196619 EQV196619:ERA196619 FAR196619:FAW196619 FKN196619:FKS196619 FUJ196619:FUO196619 GEF196619:GEK196619 GOB196619:GOG196619 GXX196619:GYC196619 HHT196619:HHY196619 HRP196619:HRU196619 IBL196619:IBQ196619 ILH196619:ILM196619 IVD196619:IVI196619 JEZ196619:JFE196619 JOV196619:JPA196619 JYR196619:JYW196619 KIN196619:KIS196619 KSJ196619:KSO196619 LCF196619:LCK196619 LMB196619:LMG196619 LVX196619:LWC196619 MFT196619:MFY196619 MPP196619:MPU196619 MZL196619:MZQ196619 NJH196619:NJM196619 NTD196619:NTI196619 OCZ196619:ODE196619 OMV196619:ONA196619 OWR196619:OWW196619 PGN196619:PGS196619 PQJ196619:PQO196619 QAF196619:QAK196619 QKB196619:QKG196619 QTX196619:QUC196619 RDT196619:RDY196619 RNP196619:RNU196619 RXL196619:RXQ196619 SHH196619:SHM196619 SRD196619:SRI196619 TAZ196619:TBE196619 TKV196619:TLA196619 TUR196619:TUW196619 UEN196619:UES196619 UOJ196619:UOO196619 UYF196619:UYK196619 VIB196619:VIG196619 VRX196619:VSC196619 WBT196619:WBY196619 WLP196619:WLU196619 WVL196619:WVQ196619 IZ262155:JE262155 SV262155:TA262155 ACR262155:ACW262155 AMN262155:AMS262155 AWJ262155:AWO262155 BGF262155:BGK262155 BQB262155:BQG262155 BZX262155:CAC262155 CJT262155:CJY262155 CTP262155:CTU262155 DDL262155:DDQ262155 DNH262155:DNM262155 DXD262155:DXI262155 EGZ262155:EHE262155 EQV262155:ERA262155 FAR262155:FAW262155 FKN262155:FKS262155 FUJ262155:FUO262155 GEF262155:GEK262155 GOB262155:GOG262155 GXX262155:GYC262155 HHT262155:HHY262155 HRP262155:HRU262155 IBL262155:IBQ262155 ILH262155:ILM262155 IVD262155:IVI262155 JEZ262155:JFE262155 JOV262155:JPA262155 JYR262155:JYW262155 KIN262155:KIS262155 KSJ262155:KSO262155 LCF262155:LCK262155 LMB262155:LMG262155 LVX262155:LWC262155 MFT262155:MFY262155 MPP262155:MPU262155 MZL262155:MZQ262155 NJH262155:NJM262155 NTD262155:NTI262155 OCZ262155:ODE262155 OMV262155:ONA262155 OWR262155:OWW262155 PGN262155:PGS262155 PQJ262155:PQO262155 QAF262155:QAK262155 QKB262155:QKG262155 QTX262155:QUC262155 RDT262155:RDY262155 RNP262155:RNU262155 RXL262155:RXQ262155 SHH262155:SHM262155 SRD262155:SRI262155 TAZ262155:TBE262155 TKV262155:TLA262155 TUR262155:TUW262155 UEN262155:UES262155 UOJ262155:UOO262155 UYF262155:UYK262155 VIB262155:VIG262155 VRX262155:VSC262155 WBT262155:WBY262155 WLP262155:WLU262155 WVL262155:WVQ262155 IZ327691:JE327691 SV327691:TA327691 ACR327691:ACW327691 AMN327691:AMS327691 AWJ327691:AWO327691 BGF327691:BGK327691 BQB327691:BQG327691 BZX327691:CAC327691 CJT327691:CJY327691 CTP327691:CTU327691 DDL327691:DDQ327691 DNH327691:DNM327691 DXD327691:DXI327691 EGZ327691:EHE327691 EQV327691:ERA327691 FAR327691:FAW327691 FKN327691:FKS327691 FUJ327691:FUO327691 GEF327691:GEK327691 GOB327691:GOG327691 GXX327691:GYC327691 HHT327691:HHY327691 HRP327691:HRU327691 IBL327691:IBQ327691 ILH327691:ILM327691 IVD327691:IVI327691 JEZ327691:JFE327691 JOV327691:JPA327691 JYR327691:JYW327691 KIN327691:KIS327691 KSJ327691:KSO327691 LCF327691:LCK327691 LMB327691:LMG327691 LVX327691:LWC327691 MFT327691:MFY327691 MPP327691:MPU327691 MZL327691:MZQ327691 NJH327691:NJM327691 NTD327691:NTI327691 OCZ327691:ODE327691 OMV327691:ONA327691 OWR327691:OWW327691 PGN327691:PGS327691 PQJ327691:PQO327691 QAF327691:QAK327691 QKB327691:QKG327691 QTX327691:QUC327691 RDT327691:RDY327691 RNP327691:RNU327691 RXL327691:RXQ327691 SHH327691:SHM327691 SRD327691:SRI327691 TAZ327691:TBE327691 TKV327691:TLA327691 TUR327691:TUW327691 UEN327691:UES327691 UOJ327691:UOO327691 UYF327691:UYK327691 VIB327691:VIG327691 VRX327691:VSC327691 WBT327691:WBY327691 WLP327691:WLU327691 WVL327691:WVQ327691 IZ393227:JE393227 SV393227:TA393227 ACR393227:ACW393227 AMN393227:AMS393227 AWJ393227:AWO393227 BGF393227:BGK393227 BQB393227:BQG393227 BZX393227:CAC393227 CJT393227:CJY393227 CTP393227:CTU393227 DDL393227:DDQ393227 DNH393227:DNM393227 DXD393227:DXI393227 EGZ393227:EHE393227 EQV393227:ERA393227 FAR393227:FAW393227 FKN393227:FKS393227 FUJ393227:FUO393227 GEF393227:GEK393227 GOB393227:GOG393227 GXX393227:GYC393227 HHT393227:HHY393227 HRP393227:HRU393227 IBL393227:IBQ393227 ILH393227:ILM393227 IVD393227:IVI393227 JEZ393227:JFE393227 JOV393227:JPA393227 JYR393227:JYW393227 KIN393227:KIS393227 KSJ393227:KSO393227 LCF393227:LCK393227 LMB393227:LMG393227 LVX393227:LWC393227 MFT393227:MFY393227 MPP393227:MPU393227 MZL393227:MZQ393227 NJH393227:NJM393227 NTD393227:NTI393227 OCZ393227:ODE393227 OMV393227:ONA393227 OWR393227:OWW393227 PGN393227:PGS393227 PQJ393227:PQO393227 QAF393227:QAK393227 QKB393227:QKG393227 QTX393227:QUC393227 RDT393227:RDY393227 RNP393227:RNU393227 RXL393227:RXQ393227 SHH393227:SHM393227 SRD393227:SRI393227 TAZ393227:TBE393227 TKV393227:TLA393227 TUR393227:TUW393227 UEN393227:UES393227 UOJ393227:UOO393227 UYF393227:UYK393227 VIB393227:VIG393227 VRX393227:VSC393227 WBT393227:WBY393227 WLP393227:WLU393227 WVL393227:WVQ393227 IZ458763:JE458763 SV458763:TA458763 ACR458763:ACW458763 AMN458763:AMS458763 AWJ458763:AWO458763 BGF458763:BGK458763 BQB458763:BQG458763 BZX458763:CAC458763 CJT458763:CJY458763 CTP458763:CTU458763 DDL458763:DDQ458763 DNH458763:DNM458763 DXD458763:DXI458763 EGZ458763:EHE458763 EQV458763:ERA458763 FAR458763:FAW458763 FKN458763:FKS458763 FUJ458763:FUO458763 GEF458763:GEK458763 GOB458763:GOG458763 GXX458763:GYC458763 HHT458763:HHY458763 HRP458763:HRU458763 IBL458763:IBQ458763 ILH458763:ILM458763 IVD458763:IVI458763 JEZ458763:JFE458763 JOV458763:JPA458763 JYR458763:JYW458763 KIN458763:KIS458763 KSJ458763:KSO458763 LCF458763:LCK458763 LMB458763:LMG458763 LVX458763:LWC458763 MFT458763:MFY458763 MPP458763:MPU458763 MZL458763:MZQ458763 NJH458763:NJM458763 NTD458763:NTI458763 OCZ458763:ODE458763 OMV458763:ONA458763 OWR458763:OWW458763 PGN458763:PGS458763 PQJ458763:PQO458763 QAF458763:QAK458763 QKB458763:QKG458763 QTX458763:QUC458763 RDT458763:RDY458763 RNP458763:RNU458763 RXL458763:RXQ458763 SHH458763:SHM458763 SRD458763:SRI458763 TAZ458763:TBE458763 TKV458763:TLA458763 TUR458763:TUW458763 UEN458763:UES458763 UOJ458763:UOO458763 UYF458763:UYK458763 VIB458763:VIG458763 VRX458763:VSC458763 WBT458763:WBY458763 WLP458763:WLU458763 WVL458763:WVQ458763 IZ524299:JE524299 SV524299:TA524299 ACR524299:ACW524299 AMN524299:AMS524299 AWJ524299:AWO524299 BGF524299:BGK524299 BQB524299:BQG524299 BZX524299:CAC524299 CJT524299:CJY524299 CTP524299:CTU524299 DDL524299:DDQ524299 DNH524299:DNM524299 DXD524299:DXI524299 EGZ524299:EHE524299 EQV524299:ERA524299 FAR524299:FAW524299 FKN524299:FKS524299 FUJ524299:FUO524299 GEF524299:GEK524299 GOB524299:GOG524299 GXX524299:GYC524299 HHT524299:HHY524299 HRP524299:HRU524299 IBL524299:IBQ524299 ILH524299:ILM524299 IVD524299:IVI524299 JEZ524299:JFE524299 JOV524299:JPA524299 JYR524299:JYW524299 KIN524299:KIS524299 KSJ524299:KSO524299 LCF524299:LCK524299 LMB524299:LMG524299 LVX524299:LWC524299 MFT524299:MFY524299 MPP524299:MPU524299 MZL524299:MZQ524299 NJH524299:NJM524299 NTD524299:NTI524299 OCZ524299:ODE524299 OMV524299:ONA524299 OWR524299:OWW524299 PGN524299:PGS524299 PQJ524299:PQO524299 QAF524299:QAK524299 QKB524299:QKG524299 QTX524299:QUC524299 RDT524299:RDY524299 RNP524299:RNU524299 RXL524299:RXQ524299 SHH524299:SHM524299 SRD524299:SRI524299 TAZ524299:TBE524299 TKV524299:TLA524299 TUR524299:TUW524299 UEN524299:UES524299 UOJ524299:UOO524299 UYF524299:UYK524299 VIB524299:VIG524299 VRX524299:VSC524299 WBT524299:WBY524299 WLP524299:WLU524299 WVL524299:WVQ524299 IZ589835:JE589835 SV589835:TA589835 ACR589835:ACW589835 AMN589835:AMS589835 AWJ589835:AWO589835 BGF589835:BGK589835 BQB589835:BQG589835 BZX589835:CAC589835 CJT589835:CJY589835 CTP589835:CTU589835 DDL589835:DDQ589835 DNH589835:DNM589835 DXD589835:DXI589835 EGZ589835:EHE589835 EQV589835:ERA589835 FAR589835:FAW589835 FKN589835:FKS589835 FUJ589835:FUO589835 GEF589835:GEK589835 GOB589835:GOG589835 GXX589835:GYC589835 HHT589835:HHY589835 HRP589835:HRU589835 IBL589835:IBQ589835 ILH589835:ILM589835 IVD589835:IVI589835 JEZ589835:JFE589835 JOV589835:JPA589835 JYR589835:JYW589835 KIN589835:KIS589835 KSJ589835:KSO589835 LCF589835:LCK589835 LMB589835:LMG589835 LVX589835:LWC589835 MFT589835:MFY589835 MPP589835:MPU589835 MZL589835:MZQ589835 NJH589835:NJM589835 NTD589835:NTI589835 OCZ589835:ODE589835 OMV589835:ONA589835 OWR589835:OWW589835 PGN589835:PGS589835 PQJ589835:PQO589835 QAF589835:QAK589835 QKB589835:QKG589835 QTX589835:QUC589835 RDT589835:RDY589835 RNP589835:RNU589835 RXL589835:RXQ589835 SHH589835:SHM589835 SRD589835:SRI589835 TAZ589835:TBE589835 TKV589835:TLA589835 TUR589835:TUW589835 UEN589835:UES589835 UOJ589835:UOO589835 UYF589835:UYK589835 VIB589835:VIG589835 VRX589835:VSC589835 WBT589835:WBY589835 WLP589835:WLU589835 WVL589835:WVQ589835 IZ655371:JE655371 SV655371:TA655371 ACR655371:ACW655371 AMN655371:AMS655371 AWJ655371:AWO655371 BGF655371:BGK655371 BQB655371:BQG655371 BZX655371:CAC655371 CJT655371:CJY655371 CTP655371:CTU655371 DDL655371:DDQ655371 DNH655371:DNM655371 DXD655371:DXI655371 EGZ655371:EHE655371 EQV655371:ERA655371 FAR655371:FAW655371 FKN655371:FKS655371 FUJ655371:FUO655371 GEF655371:GEK655371 GOB655371:GOG655371 GXX655371:GYC655371 HHT655371:HHY655371 HRP655371:HRU655371 IBL655371:IBQ655371 ILH655371:ILM655371 IVD655371:IVI655371 JEZ655371:JFE655371 JOV655371:JPA655371 JYR655371:JYW655371 KIN655371:KIS655371 KSJ655371:KSO655371 LCF655371:LCK655371 LMB655371:LMG655371 LVX655371:LWC655371 MFT655371:MFY655371 MPP655371:MPU655371 MZL655371:MZQ655371 NJH655371:NJM655371 NTD655371:NTI655371 OCZ655371:ODE655371 OMV655371:ONA655371 OWR655371:OWW655371 PGN655371:PGS655371 PQJ655371:PQO655371 QAF655371:QAK655371 QKB655371:QKG655371 QTX655371:QUC655371 RDT655371:RDY655371 RNP655371:RNU655371 RXL655371:RXQ655371 SHH655371:SHM655371 SRD655371:SRI655371 TAZ655371:TBE655371 TKV655371:TLA655371 TUR655371:TUW655371 UEN655371:UES655371 UOJ655371:UOO655371 UYF655371:UYK655371 VIB655371:VIG655371 VRX655371:VSC655371 WBT655371:WBY655371 WLP655371:WLU655371 WVL655371:WVQ655371 IZ720907:JE720907 SV720907:TA720907 ACR720907:ACW720907 AMN720907:AMS720907 AWJ720907:AWO720907 BGF720907:BGK720907 BQB720907:BQG720907 BZX720907:CAC720907 CJT720907:CJY720907 CTP720907:CTU720907 DDL720907:DDQ720907 DNH720907:DNM720907 DXD720907:DXI720907 EGZ720907:EHE720907 EQV720907:ERA720907 FAR720907:FAW720907 FKN720907:FKS720907 FUJ720907:FUO720907 GEF720907:GEK720907 GOB720907:GOG720907 GXX720907:GYC720907 HHT720907:HHY720907 HRP720907:HRU720907 IBL720907:IBQ720907 ILH720907:ILM720907 IVD720907:IVI720907 JEZ720907:JFE720907 JOV720907:JPA720907 JYR720907:JYW720907 KIN720907:KIS720907 KSJ720907:KSO720907 LCF720907:LCK720907 LMB720907:LMG720907 LVX720907:LWC720907 MFT720907:MFY720907 MPP720907:MPU720907 MZL720907:MZQ720907 NJH720907:NJM720907 NTD720907:NTI720907 OCZ720907:ODE720907 OMV720907:ONA720907 OWR720907:OWW720907 PGN720907:PGS720907 PQJ720907:PQO720907 QAF720907:QAK720907 QKB720907:QKG720907 QTX720907:QUC720907 RDT720907:RDY720907 RNP720907:RNU720907 RXL720907:RXQ720907 SHH720907:SHM720907 SRD720907:SRI720907 TAZ720907:TBE720907 TKV720907:TLA720907 TUR720907:TUW720907 UEN720907:UES720907 UOJ720907:UOO720907 UYF720907:UYK720907 VIB720907:VIG720907 VRX720907:VSC720907 WBT720907:WBY720907 WLP720907:WLU720907 WVL720907:WVQ720907 IZ786443:JE786443 SV786443:TA786443 ACR786443:ACW786443 AMN786443:AMS786443 AWJ786443:AWO786443 BGF786443:BGK786443 BQB786443:BQG786443 BZX786443:CAC786443 CJT786443:CJY786443 CTP786443:CTU786443 DDL786443:DDQ786443 DNH786443:DNM786443 DXD786443:DXI786443 EGZ786443:EHE786443 EQV786443:ERA786443 FAR786443:FAW786443 FKN786443:FKS786443 FUJ786443:FUO786443 GEF786443:GEK786443 GOB786443:GOG786443 GXX786443:GYC786443 HHT786443:HHY786443 HRP786443:HRU786443 IBL786443:IBQ786443 ILH786443:ILM786443 IVD786443:IVI786443 JEZ786443:JFE786443 JOV786443:JPA786443 JYR786443:JYW786443 KIN786443:KIS786443 KSJ786443:KSO786443 LCF786443:LCK786443 LMB786443:LMG786443 LVX786443:LWC786443 MFT786443:MFY786443 MPP786443:MPU786443 MZL786443:MZQ786443 NJH786443:NJM786443 NTD786443:NTI786443 OCZ786443:ODE786443 OMV786443:ONA786443 OWR786443:OWW786443 PGN786443:PGS786443 PQJ786443:PQO786443 QAF786443:QAK786443 QKB786443:QKG786443 QTX786443:QUC786443 RDT786443:RDY786443 RNP786443:RNU786443 RXL786443:RXQ786443 SHH786443:SHM786443 SRD786443:SRI786443 TAZ786443:TBE786443 TKV786443:TLA786443 TUR786443:TUW786443 UEN786443:UES786443 UOJ786443:UOO786443 UYF786443:UYK786443 VIB786443:VIG786443 VRX786443:VSC786443 WBT786443:WBY786443 WLP786443:WLU786443 WVL786443:WVQ786443 IZ851979:JE851979 SV851979:TA851979 ACR851979:ACW851979 AMN851979:AMS851979 AWJ851979:AWO851979 BGF851979:BGK851979 BQB851979:BQG851979 BZX851979:CAC851979 CJT851979:CJY851979 CTP851979:CTU851979 DDL851979:DDQ851979 DNH851979:DNM851979 DXD851979:DXI851979 EGZ851979:EHE851979 EQV851979:ERA851979 FAR851979:FAW851979 FKN851979:FKS851979 FUJ851979:FUO851979 GEF851979:GEK851979 GOB851979:GOG851979 GXX851979:GYC851979 HHT851979:HHY851979 HRP851979:HRU851979 IBL851979:IBQ851979 ILH851979:ILM851979 IVD851979:IVI851979 JEZ851979:JFE851979 JOV851979:JPA851979 JYR851979:JYW851979 KIN851979:KIS851979 KSJ851979:KSO851979 LCF851979:LCK851979 LMB851979:LMG851979 LVX851979:LWC851979 MFT851979:MFY851979 MPP851979:MPU851979 MZL851979:MZQ851979 NJH851979:NJM851979 NTD851979:NTI851979 OCZ851979:ODE851979 OMV851979:ONA851979 OWR851979:OWW851979 PGN851979:PGS851979 PQJ851979:PQO851979 QAF851979:QAK851979 QKB851979:QKG851979 QTX851979:QUC851979 RDT851979:RDY851979 RNP851979:RNU851979 RXL851979:RXQ851979 SHH851979:SHM851979 SRD851979:SRI851979 TAZ851979:TBE851979 TKV851979:TLA851979 TUR851979:TUW851979 UEN851979:UES851979 UOJ851979:UOO851979 UYF851979:UYK851979 VIB851979:VIG851979 VRX851979:VSC851979 WBT851979:WBY851979 WLP851979:WLU851979 WVL851979:WVQ851979 IZ917515:JE917515 SV917515:TA917515 ACR917515:ACW917515 AMN917515:AMS917515 AWJ917515:AWO917515 BGF917515:BGK917515 BQB917515:BQG917515 BZX917515:CAC917515 CJT917515:CJY917515 CTP917515:CTU917515 DDL917515:DDQ917515 DNH917515:DNM917515 DXD917515:DXI917515 EGZ917515:EHE917515 EQV917515:ERA917515 FAR917515:FAW917515 FKN917515:FKS917515 FUJ917515:FUO917515 GEF917515:GEK917515 GOB917515:GOG917515 GXX917515:GYC917515 HHT917515:HHY917515 HRP917515:HRU917515 IBL917515:IBQ917515 ILH917515:ILM917515 IVD917515:IVI917515 JEZ917515:JFE917515 JOV917515:JPA917515 JYR917515:JYW917515 KIN917515:KIS917515 KSJ917515:KSO917515 LCF917515:LCK917515 LMB917515:LMG917515 LVX917515:LWC917515 MFT917515:MFY917515 MPP917515:MPU917515 MZL917515:MZQ917515 NJH917515:NJM917515 NTD917515:NTI917515 OCZ917515:ODE917515 OMV917515:ONA917515 OWR917515:OWW917515 PGN917515:PGS917515 PQJ917515:PQO917515 QAF917515:QAK917515 QKB917515:QKG917515 QTX917515:QUC917515 RDT917515:RDY917515 RNP917515:RNU917515 RXL917515:RXQ917515 SHH917515:SHM917515 SRD917515:SRI917515 TAZ917515:TBE917515 TKV917515:TLA917515 TUR917515:TUW917515 UEN917515:UES917515 UOJ917515:UOO917515 UYF917515:UYK917515 VIB917515:VIG917515 VRX917515:VSC917515 WBT917515:WBY917515 WLP917515:WLU917515 WVL917515:WVQ917515 IZ983051:JE983051 SV983051:TA983051 ACR983051:ACW983051 AMN983051:AMS983051 AWJ983051:AWO983051 BGF983051:BGK983051 BQB983051:BQG983051 BZX983051:CAC983051 CJT983051:CJY983051 CTP983051:CTU983051 DDL983051:DDQ983051 DNH983051:DNM983051 DXD983051:DXI983051 EGZ983051:EHE983051 EQV983051:ERA983051 FAR983051:FAW983051 FKN983051:FKS983051 FUJ983051:FUO983051 GEF983051:GEK983051 GOB983051:GOG983051 GXX983051:GYC983051 HHT983051:HHY983051 HRP983051:HRU983051 IBL983051:IBQ983051 ILH983051:ILM983051 IVD983051:IVI983051 JEZ983051:JFE983051 JOV983051:JPA983051 JYR983051:JYW983051 KIN983051:KIS983051 KSJ983051:KSO983051 LCF983051:LCK983051 LMB983051:LMG983051 LVX983051:LWC983051 MFT983051:MFY983051 MPP983051:MPU983051 MZL983051:MZQ983051 NJH983051:NJM983051 NTD983051:NTI983051 OCZ983051:ODE983051 OMV983051:ONA983051 OWR983051:OWW983051 PGN983051:PGS983051 PQJ983051:PQO983051 QAF983051:QAK983051 QKB983051:QKG983051 QTX983051:QUC983051 RDT983051:RDY983051 RNP983051:RNU983051 RXL983051:RXQ983051 SHH983051:SHM983051 SRD983051:SRI983051 TAZ983051:TBE983051 TKV983051:TLA983051 TUR983051:TUW983051 UEN983051:UES983051 UOJ983051:UOO983051 UYF983051:UYK983051 VIB983051:VIG983051 VRX983051:VSC983051 WBT983051:WBY983051 WLP983051:WLU983051 WVL983051:WVQ983051 WLU983067 JE27 TA27 ACW27 AMS27 AWO27 BGK27 BQG27 CAC27 CJY27 CTU27 DDQ27 DNM27 DXI27 EHE27 ERA27 FAW27 FKS27 FUO27 GEK27 GOG27 GYC27 HHY27 HRU27 IBQ27 ILM27 IVI27 JFE27 JPA27 JYW27 KIS27 KSO27 LCK27 LMG27 LWC27 MFY27 MPU27 MZQ27 NJM27 NTI27 ODE27 ONA27 OWW27 PGS27 PQO27 QAK27 QKG27 QUC27 RDY27 RNU27 RXQ27 SHM27 SRI27 TBE27 TLA27 TUW27 UES27 UOO27 UYK27 VIG27 VSC27 WBY27 WLU27 WVQ27 I65563 JE65563 TA65563 ACW65563 AMS65563 AWO65563 BGK65563 BQG65563 CAC65563 CJY65563 CTU65563 DDQ65563 DNM65563 DXI65563 EHE65563 ERA65563 FAW65563 FKS65563 FUO65563 GEK65563 GOG65563 GYC65563 HHY65563 HRU65563 IBQ65563 ILM65563 IVI65563 JFE65563 JPA65563 JYW65563 KIS65563 KSO65563 LCK65563 LMG65563 LWC65563 MFY65563 MPU65563 MZQ65563 NJM65563 NTI65563 ODE65563 ONA65563 OWW65563 PGS65563 PQO65563 QAK65563 QKG65563 QUC65563 RDY65563 RNU65563 RXQ65563 SHM65563 SRI65563 TBE65563 TLA65563 TUW65563 UES65563 UOO65563 UYK65563 VIG65563 VSC65563 WBY65563 WLU65563 WVQ65563 I131099 JE131099 TA131099 ACW131099 AMS131099 AWO131099 BGK131099 BQG131099 CAC131099 CJY131099 CTU131099 DDQ131099 DNM131099 DXI131099 EHE131099 ERA131099 FAW131099 FKS131099 FUO131099 GEK131099 GOG131099 GYC131099 HHY131099 HRU131099 IBQ131099 ILM131099 IVI131099 JFE131099 JPA131099 JYW131099 KIS131099 KSO131099 LCK131099 LMG131099 LWC131099 MFY131099 MPU131099 MZQ131099 NJM131099 NTI131099 ODE131099 ONA131099 OWW131099 PGS131099 PQO131099 QAK131099 QKG131099 QUC131099 RDY131099 RNU131099 RXQ131099 SHM131099 SRI131099 TBE131099 TLA131099 TUW131099 UES131099 UOO131099 UYK131099 VIG131099 VSC131099 WBY131099 WLU131099 WVQ131099 I196635 JE196635 TA196635 ACW196635 AMS196635 AWO196635 BGK196635 BQG196635 CAC196635 CJY196635 CTU196635 DDQ196635 DNM196635 DXI196635 EHE196635 ERA196635 FAW196635 FKS196635 FUO196635 GEK196635 GOG196635 GYC196635 HHY196635 HRU196635 IBQ196635 ILM196635 IVI196635 JFE196635 JPA196635 JYW196635 KIS196635 KSO196635 LCK196635 LMG196635 LWC196635 MFY196635 MPU196635 MZQ196635 NJM196635 NTI196635 ODE196635 ONA196635 OWW196635 PGS196635 PQO196635 QAK196635 QKG196635 QUC196635 RDY196635 RNU196635 RXQ196635 SHM196635 SRI196635 TBE196635 TLA196635 TUW196635 UES196635 UOO196635 UYK196635 VIG196635 VSC196635 WBY196635 WLU196635 WVQ196635 I262171 JE262171 TA262171 ACW262171 AMS262171 AWO262171 BGK262171 BQG262171 CAC262171 CJY262171 CTU262171 DDQ262171 DNM262171 DXI262171 EHE262171 ERA262171 FAW262171 FKS262171 FUO262171 GEK262171 GOG262171 GYC262171 HHY262171 HRU262171 IBQ262171 ILM262171 IVI262171 JFE262171 JPA262171 JYW262171 KIS262171 KSO262171 LCK262171 LMG262171 LWC262171 MFY262171 MPU262171 MZQ262171 NJM262171 NTI262171 ODE262171 ONA262171 OWW262171 PGS262171 PQO262171 QAK262171 QKG262171 QUC262171 RDY262171 RNU262171 RXQ262171 SHM262171 SRI262171 TBE262171 TLA262171 TUW262171 UES262171 UOO262171 UYK262171 VIG262171 VSC262171 WBY262171 WLU262171 WVQ262171 I327707 JE327707 TA327707 ACW327707 AMS327707 AWO327707 BGK327707 BQG327707 CAC327707 CJY327707 CTU327707 DDQ327707 DNM327707 DXI327707 EHE327707 ERA327707 FAW327707 FKS327707 FUO327707 GEK327707 GOG327707 GYC327707 HHY327707 HRU327707 IBQ327707 ILM327707 IVI327707 JFE327707 JPA327707 JYW327707 KIS327707 KSO327707 LCK327707 LMG327707 LWC327707 MFY327707 MPU327707 MZQ327707 NJM327707 NTI327707 ODE327707 ONA327707 OWW327707 PGS327707 PQO327707 QAK327707 QKG327707 QUC327707 RDY327707 RNU327707 RXQ327707 SHM327707 SRI327707 TBE327707 TLA327707 TUW327707 UES327707 UOO327707 UYK327707 VIG327707 VSC327707 WBY327707 WLU327707 WVQ327707 I393243 JE393243 TA393243 ACW393243 AMS393243 AWO393243 BGK393243 BQG393243 CAC393243 CJY393243 CTU393243 DDQ393243 DNM393243 DXI393243 EHE393243 ERA393243 FAW393243 FKS393243 FUO393243 GEK393243 GOG393243 GYC393243 HHY393243 HRU393243 IBQ393243 ILM393243 IVI393243 JFE393243 JPA393243 JYW393243 KIS393243 KSO393243 LCK393243 LMG393243 LWC393243 MFY393243 MPU393243 MZQ393243 NJM393243 NTI393243 ODE393243 ONA393243 OWW393243 PGS393243 PQO393243 QAK393243 QKG393243 QUC393243 RDY393243 RNU393243 RXQ393243 SHM393243 SRI393243 TBE393243 TLA393243 TUW393243 UES393243 UOO393243 UYK393243 VIG393243 VSC393243 WBY393243 WLU393243 WVQ393243 I458779 JE458779 TA458779 ACW458779 AMS458779 AWO458779 BGK458779 BQG458779 CAC458779 CJY458779 CTU458779 DDQ458779 DNM458779 DXI458779 EHE458779 ERA458779 FAW458779 FKS458779 FUO458779 GEK458779 GOG458779 GYC458779 HHY458779 HRU458779 IBQ458779 ILM458779 IVI458779 JFE458779 JPA458779 JYW458779 KIS458779 KSO458779 LCK458779 LMG458779 LWC458779 MFY458779 MPU458779 MZQ458779 NJM458779 NTI458779 ODE458779 ONA458779 OWW458779 PGS458779 PQO458779 QAK458779 QKG458779 QUC458779 RDY458779 RNU458779 RXQ458779 SHM458779 SRI458779 TBE458779 TLA458779 TUW458779 UES458779 UOO458779 UYK458779 VIG458779 VSC458779 WBY458779 WLU458779 WVQ458779 I524315 JE524315 TA524315 ACW524315 AMS524315 AWO524315 BGK524315 BQG524315 CAC524315 CJY524315 CTU524315 DDQ524315 DNM524315 DXI524315 EHE524315 ERA524315 FAW524315 FKS524315 FUO524315 GEK524315 GOG524315 GYC524315 HHY524315 HRU524315 IBQ524315 ILM524315 IVI524315 JFE524315 JPA524315 JYW524315 KIS524315 KSO524315 LCK524315 LMG524315 LWC524315 MFY524315 MPU524315 MZQ524315 NJM524315 NTI524315 ODE524315 ONA524315 OWW524315 PGS524315 PQO524315 QAK524315 QKG524315 QUC524315 RDY524315 RNU524315 RXQ524315 SHM524315 SRI524315 TBE524315 TLA524315 TUW524315 UES524315 UOO524315 UYK524315 VIG524315 VSC524315 WBY524315 WLU524315 WVQ524315 I589851 JE589851 TA589851 ACW589851 AMS589851 AWO589851 BGK589851 BQG589851 CAC589851 CJY589851 CTU589851 DDQ589851 DNM589851 DXI589851 EHE589851 ERA589851 FAW589851 FKS589851 FUO589851 GEK589851 GOG589851 GYC589851 HHY589851 HRU589851 IBQ589851 ILM589851 IVI589851 JFE589851 JPA589851 JYW589851 KIS589851 KSO589851 LCK589851 LMG589851 LWC589851 MFY589851 MPU589851 MZQ589851 NJM589851 NTI589851 ODE589851 ONA589851 OWW589851 PGS589851 PQO589851 QAK589851 QKG589851 QUC589851 RDY589851 RNU589851 RXQ589851 SHM589851 SRI589851 TBE589851 TLA589851 TUW589851 UES589851 UOO589851 UYK589851 VIG589851 VSC589851 WBY589851 WLU589851 WVQ589851 I655387 JE655387 TA655387 ACW655387 AMS655387 AWO655387 BGK655387 BQG655387 CAC655387 CJY655387 CTU655387 DDQ655387 DNM655387 DXI655387 EHE655387 ERA655387 FAW655387 FKS655387 FUO655387 GEK655387 GOG655387 GYC655387 HHY655387 HRU655387 IBQ655387 ILM655387 IVI655387 JFE655387 JPA655387 JYW655387 KIS655387 KSO655387 LCK655387 LMG655387 LWC655387 MFY655387 MPU655387 MZQ655387 NJM655387 NTI655387 ODE655387 ONA655387 OWW655387 PGS655387 PQO655387 QAK655387 QKG655387 QUC655387 RDY655387 RNU655387 RXQ655387 SHM655387 SRI655387 TBE655387 TLA655387 TUW655387 UES655387 UOO655387 UYK655387 VIG655387 VSC655387 WBY655387 WLU655387 WVQ655387 I720923 JE720923 TA720923 ACW720923 AMS720923 AWO720923 BGK720923 BQG720923 CAC720923 CJY720923 CTU720923 DDQ720923 DNM720923 DXI720923 EHE720923 ERA720923 FAW720923 FKS720923 FUO720923 GEK720923 GOG720923 GYC720923 HHY720923 HRU720923 IBQ720923 ILM720923 IVI720923 JFE720923 JPA720923 JYW720923 KIS720923 KSO720923 LCK720923 LMG720923 LWC720923 MFY720923 MPU720923 MZQ720923 NJM720923 NTI720923 ODE720923 ONA720923 OWW720923 PGS720923 PQO720923 QAK720923 QKG720923 QUC720923 RDY720923 RNU720923 RXQ720923 SHM720923 SRI720923 TBE720923 TLA720923 TUW720923 UES720923 UOO720923 UYK720923 VIG720923 VSC720923 WBY720923 WLU720923 WVQ720923 I786459 JE786459 TA786459 ACW786459 AMS786459 AWO786459 BGK786459 BQG786459 CAC786459 CJY786459 CTU786459 DDQ786459 DNM786459 DXI786459 EHE786459 ERA786459 FAW786459 FKS786459 FUO786459 GEK786459 GOG786459 GYC786459 HHY786459 HRU786459 IBQ786459 ILM786459 IVI786459 JFE786459 JPA786459 JYW786459 KIS786459 KSO786459 LCK786459 LMG786459 LWC786459 MFY786459 MPU786459 MZQ786459 NJM786459 NTI786459 ODE786459 ONA786459 OWW786459 PGS786459 PQO786459 QAK786459 QKG786459 QUC786459 RDY786459 RNU786459 RXQ786459 SHM786459 SRI786459 TBE786459 TLA786459 TUW786459 UES786459 UOO786459 UYK786459 VIG786459 VSC786459 WBY786459 WLU786459 WVQ786459 I851995 JE851995 TA851995 ACW851995 AMS851995 AWO851995 BGK851995 BQG851995 CAC851995 CJY851995 CTU851995 DDQ851995 DNM851995 DXI851995 EHE851995 ERA851995 FAW851995 FKS851995 FUO851995 GEK851995 GOG851995 GYC851995 HHY851995 HRU851995 IBQ851995 ILM851995 IVI851995 JFE851995 JPA851995 JYW851995 KIS851995 KSO851995 LCK851995 LMG851995 LWC851995 MFY851995 MPU851995 MZQ851995 NJM851995 NTI851995 ODE851995 ONA851995 OWW851995 PGS851995 PQO851995 QAK851995 QKG851995 QUC851995 RDY851995 RNU851995 RXQ851995 SHM851995 SRI851995 TBE851995 TLA851995 TUW851995 UES851995 UOO851995 UYK851995 VIG851995 VSC851995 WBY851995 WLU851995 WVQ851995 I917531 JE917531 TA917531 ACW917531 AMS917531 AWO917531 BGK917531 BQG917531 CAC917531 CJY917531 CTU917531 DDQ917531 DNM917531 DXI917531 EHE917531 ERA917531 FAW917531 FKS917531 FUO917531 GEK917531 GOG917531 GYC917531 HHY917531 HRU917531 IBQ917531 ILM917531 IVI917531 JFE917531 JPA917531 JYW917531 KIS917531 KSO917531 LCK917531 LMG917531 LWC917531 MFY917531 MPU917531 MZQ917531 NJM917531 NTI917531 ODE917531 ONA917531 OWW917531 PGS917531 PQO917531 QAK917531 QKG917531 QUC917531 RDY917531 RNU917531 RXQ917531 SHM917531 SRI917531 TBE917531 TLA917531 TUW917531 UES917531 UOO917531 UYK917531 VIG917531 VSC917531 WBY917531 WLU917531 WVQ917531 I983067 JE983067 TA983067 ACW983067 AMS983067 AWO983067 BGK983067 BQG983067 CAC983067 CJY983067 CTU983067 DDQ983067 DNM983067 DXI983067 EHE983067 ERA983067 FAW983067 FKS983067 FUO983067 GEK983067 GOG983067 GYC983067 HHY983067 HRU983067 IBQ983067 ILM983067 IVI983067 JFE983067 JPA983067 JYW983067 KIS983067 KSO983067 LCK983067 LMG983067 LWC983067 MFY983067 MPU983067 MZQ983067 NJM983067 NTI983067 ODE983067 ONA983067 OWW983067 PGS983067 PQO983067 QAK983067 QKG983067 QUC983067 RDY983067 RNU983067 RXQ983067 SHM983067 SRI983067 TBE983067 TLA983067 TUW983067 UES983067 UOO983067 UYK983067 VIG983067 VSC983067 WBY983067 F65547:I65547 F131083:I131083 F196619:I196619 F262155:I262155 F327691:I327691 F393227:I393227 F458763:I458763 F524299:I524299 F589835:I589835 F655371:I655371 F720907:I720907 F786443:I786443 F851979:I851979 F917515:I917515 F983051:I983051">
      <formula1>State</formula1>
    </dataValidation>
    <dataValidation type="list" allowBlank="1" showInputMessage="1" showErrorMessage="1" sqref="WVL983061:WVQ983061 IZ21:JE21 SV21:TA21 ACR21:ACW21 AMN21:AMS21 AWJ21:AWO21 BGF21:BGK21 BQB21:BQG21 BZX21:CAC21 CJT21:CJY21 CTP21:CTU21 DDL21:DDQ21 DNH21:DNM21 DXD21:DXI21 EGZ21:EHE21 EQV21:ERA21 FAR21:FAW21 FKN21:FKS21 FUJ21:FUO21 GEF21:GEK21 GOB21:GOG21 GXX21:GYC21 HHT21:HHY21 HRP21:HRU21 IBL21:IBQ21 ILH21:ILM21 IVD21:IVI21 JEZ21:JFE21 JOV21:JPA21 JYR21:JYW21 KIN21:KIS21 KSJ21:KSO21 LCF21:LCK21 LMB21:LMG21 LVX21:LWC21 MFT21:MFY21 MPP21:MPU21 MZL21:MZQ21 NJH21:NJM21 NTD21:NTI21 OCZ21:ODE21 OMV21:ONA21 OWR21:OWW21 PGN21:PGS21 PQJ21:PQO21 QAF21:QAK21 QKB21:QKG21 QTX21:QUC21 RDT21:RDY21 RNP21:RNU21 RXL21:RXQ21 SHH21:SHM21 SRD21:SRI21 TAZ21:TBE21 TKV21:TLA21 TUR21:TUW21 UEN21:UES21 UOJ21:UOO21 UYF21:UYK21 VIB21:VIG21 VRX21:VSC21 WBT21:WBY21 WLP21:WLU21 WVL21:WVQ21 IZ65557:JE65557 SV65557:TA65557 ACR65557:ACW65557 AMN65557:AMS65557 AWJ65557:AWO65557 BGF65557:BGK65557 BQB65557:BQG65557 BZX65557:CAC65557 CJT65557:CJY65557 CTP65557:CTU65557 DDL65557:DDQ65557 DNH65557:DNM65557 DXD65557:DXI65557 EGZ65557:EHE65557 EQV65557:ERA65557 FAR65557:FAW65557 FKN65557:FKS65557 FUJ65557:FUO65557 GEF65557:GEK65557 GOB65557:GOG65557 GXX65557:GYC65557 HHT65557:HHY65557 HRP65557:HRU65557 IBL65557:IBQ65557 ILH65557:ILM65557 IVD65557:IVI65557 JEZ65557:JFE65557 JOV65557:JPA65557 JYR65557:JYW65557 KIN65557:KIS65557 KSJ65557:KSO65557 LCF65557:LCK65557 LMB65557:LMG65557 LVX65557:LWC65557 MFT65557:MFY65557 MPP65557:MPU65557 MZL65557:MZQ65557 NJH65557:NJM65557 NTD65557:NTI65557 OCZ65557:ODE65557 OMV65557:ONA65557 OWR65557:OWW65557 PGN65557:PGS65557 PQJ65557:PQO65557 QAF65557:QAK65557 QKB65557:QKG65557 QTX65557:QUC65557 RDT65557:RDY65557 RNP65557:RNU65557 RXL65557:RXQ65557 SHH65557:SHM65557 SRD65557:SRI65557 TAZ65557:TBE65557 TKV65557:TLA65557 TUR65557:TUW65557 UEN65557:UES65557 UOJ65557:UOO65557 UYF65557:UYK65557 VIB65557:VIG65557 VRX65557:VSC65557 WBT65557:WBY65557 WLP65557:WLU65557 WVL65557:WVQ65557 IZ131093:JE131093 SV131093:TA131093 ACR131093:ACW131093 AMN131093:AMS131093 AWJ131093:AWO131093 BGF131093:BGK131093 BQB131093:BQG131093 BZX131093:CAC131093 CJT131093:CJY131093 CTP131093:CTU131093 DDL131093:DDQ131093 DNH131093:DNM131093 DXD131093:DXI131093 EGZ131093:EHE131093 EQV131093:ERA131093 FAR131093:FAW131093 FKN131093:FKS131093 FUJ131093:FUO131093 GEF131093:GEK131093 GOB131093:GOG131093 GXX131093:GYC131093 HHT131093:HHY131093 HRP131093:HRU131093 IBL131093:IBQ131093 ILH131093:ILM131093 IVD131093:IVI131093 JEZ131093:JFE131093 JOV131093:JPA131093 JYR131093:JYW131093 KIN131093:KIS131093 KSJ131093:KSO131093 LCF131093:LCK131093 LMB131093:LMG131093 LVX131093:LWC131093 MFT131093:MFY131093 MPP131093:MPU131093 MZL131093:MZQ131093 NJH131093:NJM131093 NTD131093:NTI131093 OCZ131093:ODE131093 OMV131093:ONA131093 OWR131093:OWW131093 PGN131093:PGS131093 PQJ131093:PQO131093 QAF131093:QAK131093 QKB131093:QKG131093 QTX131093:QUC131093 RDT131093:RDY131093 RNP131093:RNU131093 RXL131093:RXQ131093 SHH131093:SHM131093 SRD131093:SRI131093 TAZ131093:TBE131093 TKV131093:TLA131093 TUR131093:TUW131093 UEN131093:UES131093 UOJ131093:UOO131093 UYF131093:UYK131093 VIB131093:VIG131093 VRX131093:VSC131093 WBT131093:WBY131093 WLP131093:WLU131093 WVL131093:WVQ131093 IZ196629:JE196629 SV196629:TA196629 ACR196629:ACW196629 AMN196629:AMS196629 AWJ196629:AWO196629 BGF196629:BGK196629 BQB196629:BQG196629 BZX196629:CAC196629 CJT196629:CJY196629 CTP196629:CTU196629 DDL196629:DDQ196629 DNH196629:DNM196629 DXD196629:DXI196629 EGZ196629:EHE196629 EQV196629:ERA196629 FAR196629:FAW196629 FKN196629:FKS196629 FUJ196629:FUO196629 GEF196629:GEK196629 GOB196629:GOG196629 GXX196629:GYC196629 HHT196629:HHY196629 HRP196629:HRU196629 IBL196629:IBQ196629 ILH196629:ILM196629 IVD196629:IVI196629 JEZ196629:JFE196629 JOV196629:JPA196629 JYR196629:JYW196629 KIN196629:KIS196629 KSJ196629:KSO196629 LCF196629:LCK196629 LMB196629:LMG196629 LVX196629:LWC196629 MFT196629:MFY196629 MPP196629:MPU196629 MZL196629:MZQ196629 NJH196629:NJM196629 NTD196629:NTI196629 OCZ196629:ODE196629 OMV196629:ONA196629 OWR196629:OWW196629 PGN196629:PGS196629 PQJ196629:PQO196629 QAF196629:QAK196629 QKB196629:QKG196629 QTX196629:QUC196629 RDT196629:RDY196629 RNP196629:RNU196629 RXL196629:RXQ196629 SHH196629:SHM196629 SRD196629:SRI196629 TAZ196629:TBE196629 TKV196629:TLA196629 TUR196629:TUW196629 UEN196629:UES196629 UOJ196629:UOO196629 UYF196629:UYK196629 VIB196629:VIG196629 VRX196629:VSC196629 WBT196629:WBY196629 WLP196629:WLU196629 WVL196629:WVQ196629 IZ262165:JE262165 SV262165:TA262165 ACR262165:ACW262165 AMN262165:AMS262165 AWJ262165:AWO262165 BGF262165:BGK262165 BQB262165:BQG262165 BZX262165:CAC262165 CJT262165:CJY262165 CTP262165:CTU262165 DDL262165:DDQ262165 DNH262165:DNM262165 DXD262165:DXI262165 EGZ262165:EHE262165 EQV262165:ERA262165 FAR262165:FAW262165 FKN262165:FKS262165 FUJ262165:FUO262165 GEF262165:GEK262165 GOB262165:GOG262165 GXX262165:GYC262165 HHT262165:HHY262165 HRP262165:HRU262165 IBL262165:IBQ262165 ILH262165:ILM262165 IVD262165:IVI262165 JEZ262165:JFE262165 JOV262165:JPA262165 JYR262165:JYW262165 KIN262165:KIS262165 KSJ262165:KSO262165 LCF262165:LCK262165 LMB262165:LMG262165 LVX262165:LWC262165 MFT262165:MFY262165 MPP262165:MPU262165 MZL262165:MZQ262165 NJH262165:NJM262165 NTD262165:NTI262165 OCZ262165:ODE262165 OMV262165:ONA262165 OWR262165:OWW262165 PGN262165:PGS262165 PQJ262165:PQO262165 QAF262165:QAK262165 QKB262165:QKG262165 QTX262165:QUC262165 RDT262165:RDY262165 RNP262165:RNU262165 RXL262165:RXQ262165 SHH262165:SHM262165 SRD262165:SRI262165 TAZ262165:TBE262165 TKV262165:TLA262165 TUR262165:TUW262165 UEN262165:UES262165 UOJ262165:UOO262165 UYF262165:UYK262165 VIB262165:VIG262165 VRX262165:VSC262165 WBT262165:WBY262165 WLP262165:WLU262165 WVL262165:WVQ262165 IZ327701:JE327701 SV327701:TA327701 ACR327701:ACW327701 AMN327701:AMS327701 AWJ327701:AWO327701 BGF327701:BGK327701 BQB327701:BQG327701 BZX327701:CAC327701 CJT327701:CJY327701 CTP327701:CTU327701 DDL327701:DDQ327701 DNH327701:DNM327701 DXD327701:DXI327701 EGZ327701:EHE327701 EQV327701:ERA327701 FAR327701:FAW327701 FKN327701:FKS327701 FUJ327701:FUO327701 GEF327701:GEK327701 GOB327701:GOG327701 GXX327701:GYC327701 HHT327701:HHY327701 HRP327701:HRU327701 IBL327701:IBQ327701 ILH327701:ILM327701 IVD327701:IVI327701 JEZ327701:JFE327701 JOV327701:JPA327701 JYR327701:JYW327701 KIN327701:KIS327701 KSJ327701:KSO327701 LCF327701:LCK327701 LMB327701:LMG327701 LVX327701:LWC327701 MFT327701:MFY327701 MPP327701:MPU327701 MZL327701:MZQ327701 NJH327701:NJM327701 NTD327701:NTI327701 OCZ327701:ODE327701 OMV327701:ONA327701 OWR327701:OWW327701 PGN327701:PGS327701 PQJ327701:PQO327701 QAF327701:QAK327701 QKB327701:QKG327701 QTX327701:QUC327701 RDT327701:RDY327701 RNP327701:RNU327701 RXL327701:RXQ327701 SHH327701:SHM327701 SRD327701:SRI327701 TAZ327701:TBE327701 TKV327701:TLA327701 TUR327701:TUW327701 UEN327701:UES327701 UOJ327701:UOO327701 UYF327701:UYK327701 VIB327701:VIG327701 VRX327701:VSC327701 WBT327701:WBY327701 WLP327701:WLU327701 WVL327701:WVQ327701 IZ393237:JE393237 SV393237:TA393237 ACR393237:ACW393237 AMN393237:AMS393237 AWJ393237:AWO393237 BGF393237:BGK393237 BQB393237:BQG393237 BZX393237:CAC393237 CJT393237:CJY393237 CTP393237:CTU393237 DDL393237:DDQ393237 DNH393237:DNM393237 DXD393237:DXI393237 EGZ393237:EHE393237 EQV393237:ERA393237 FAR393237:FAW393237 FKN393237:FKS393237 FUJ393237:FUO393237 GEF393237:GEK393237 GOB393237:GOG393237 GXX393237:GYC393237 HHT393237:HHY393237 HRP393237:HRU393237 IBL393237:IBQ393237 ILH393237:ILM393237 IVD393237:IVI393237 JEZ393237:JFE393237 JOV393237:JPA393237 JYR393237:JYW393237 KIN393237:KIS393237 KSJ393237:KSO393237 LCF393237:LCK393237 LMB393237:LMG393237 LVX393237:LWC393237 MFT393237:MFY393237 MPP393237:MPU393237 MZL393237:MZQ393237 NJH393237:NJM393237 NTD393237:NTI393237 OCZ393237:ODE393237 OMV393237:ONA393237 OWR393237:OWW393237 PGN393237:PGS393237 PQJ393237:PQO393237 QAF393237:QAK393237 QKB393237:QKG393237 QTX393237:QUC393237 RDT393237:RDY393237 RNP393237:RNU393237 RXL393237:RXQ393237 SHH393237:SHM393237 SRD393237:SRI393237 TAZ393237:TBE393237 TKV393237:TLA393237 TUR393237:TUW393237 UEN393237:UES393237 UOJ393237:UOO393237 UYF393237:UYK393237 VIB393237:VIG393237 VRX393237:VSC393237 WBT393237:WBY393237 WLP393237:WLU393237 WVL393237:WVQ393237 IZ458773:JE458773 SV458773:TA458773 ACR458773:ACW458773 AMN458773:AMS458773 AWJ458773:AWO458773 BGF458773:BGK458773 BQB458773:BQG458773 BZX458773:CAC458773 CJT458773:CJY458773 CTP458773:CTU458773 DDL458773:DDQ458773 DNH458773:DNM458773 DXD458773:DXI458773 EGZ458773:EHE458773 EQV458773:ERA458773 FAR458773:FAW458773 FKN458773:FKS458773 FUJ458773:FUO458773 GEF458773:GEK458773 GOB458773:GOG458773 GXX458773:GYC458773 HHT458773:HHY458773 HRP458773:HRU458773 IBL458773:IBQ458773 ILH458773:ILM458773 IVD458773:IVI458773 JEZ458773:JFE458773 JOV458773:JPA458773 JYR458773:JYW458773 KIN458773:KIS458773 KSJ458773:KSO458773 LCF458773:LCK458773 LMB458773:LMG458773 LVX458773:LWC458773 MFT458773:MFY458773 MPP458773:MPU458773 MZL458773:MZQ458773 NJH458773:NJM458773 NTD458773:NTI458773 OCZ458773:ODE458773 OMV458773:ONA458773 OWR458773:OWW458773 PGN458773:PGS458773 PQJ458773:PQO458773 QAF458773:QAK458773 QKB458773:QKG458773 QTX458773:QUC458773 RDT458773:RDY458773 RNP458773:RNU458773 RXL458773:RXQ458773 SHH458773:SHM458773 SRD458773:SRI458773 TAZ458773:TBE458773 TKV458773:TLA458773 TUR458773:TUW458773 UEN458773:UES458773 UOJ458773:UOO458773 UYF458773:UYK458773 VIB458773:VIG458773 VRX458773:VSC458773 WBT458773:WBY458773 WLP458773:WLU458773 WVL458773:WVQ458773 IZ524309:JE524309 SV524309:TA524309 ACR524309:ACW524309 AMN524309:AMS524309 AWJ524309:AWO524309 BGF524309:BGK524309 BQB524309:BQG524309 BZX524309:CAC524309 CJT524309:CJY524309 CTP524309:CTU524309 DDL524309:DDQ524309 DNH524309:DNM524309 DXD524309:DXI524309 EGZ524309:EHE524309 EQV524309:ERA524309 FAR524309:FAW524309 FKN524309:FKS524309 FUJ524309:FUO524309 GEF524309:GEK524309 GOB524309:GOG524309 GXX524309:GYC524309 HHT524309:HHY524309 HRP524309:HRU524309 IBL524309:IBQ524309 ILH524309:ILM524309 IVD524309:IVI524309 JEZ524309:JFE524309 JOV524309:JPA524309 JYR524309:JYW524309 KIN524309:KIS524309 KSJ524309:KSO524309 LCF524309:LCK524309 LMB524309:LMG524309 LVX524309:LWC524309 MFT524309:MFY524309 MPP524309:MPU524309 MZL524309:MZQ524309 NJH524309:NJM524309 NTD524309:NTI524309 OCZ524309:ODE524309 OMV524309:ONA524309 OWR524309:OWW524309 PGN524309:PGS524309 PQJ524309:PQO524309 QAF524309:QAK524309 QKB524309:QKG524309 QTX524309:QUC524309 RDT524309:RDY524309 RNP524309:RNU524309 RXL524309:RXQ524309 SHH524309:SHM524309 SRD524309:SRI524309 TAZ524309:TBE524309 TKV524309:TLA524309 TUR524309:TUW524309 UEN524309:UES524309 UOJ524309:UOO524309 UYF524309:UYK524309 VIB524309:VIG524309 VRX524309:VSC524309 WBT524309:WBY524309 WLP524309:WLU524309 WVL524309:WVQ524309 IZ589845:JE589845 SV589845:TA589845 ACR589845:ACW589845 AMN589845:AMS589845 AWJ589845:AWO589845 BGF589845:BGK589845 BQB589845:BQG589845 BZX589845:CAC589845 CJT589845:CJY589845 CTP589845:CTU589845 DDL589845:DDQ589845 DNH589845:DNM589845 DXD589845:DXI589845 EGZ589845:EHE589845 EQV589845:ERA589845 FAR589845:FAW589845 FKN589845:FKS589845 FUJ589845:FUO589845 GEF589845:GEK589845 GOB589845:GOG589845 GXX589845:GYC589845 HHT589845:HHY589845 HRP589845:HRU589845 IBL589845:IBQ589845 ILH589845:ILM589845 IVD589845:IVI589845 JEZ589845:JFE589845 JOV589845:JPA589845 JYR589845:JYW589845 KIN589845:KIS589845 KSJ589845:KSO589845 LCF589845:LCK589845 LMB589845:LMG589845 LVX589845:LWC589845 MFT589845:MFY589845 MPP589845:MPU589845 MZL589845:MZQ589845 NJH589845:NJM589845 NTD589845:NTI589845 OCZ589845:ODE589845 OMV589845:ONA589845 OWR589845:OWW589845 PGN589845:PGS589845 PQJ589845:PQO589845 QAF589845:QAK589845 QKB589845:QKG589845 QTX589845:QUC589845 RDT589845:RDY589845 RNP589845:RNU589845 RXL589845:RXQ589845 SHH589845:SHM589845 SRD589845:SRI589845 TAZ589845:TBE589845 TKV589845:TLA589845 TUR589845:TUW589845 UEN589845:UES589845 UOJ589845:UOO589845 UYF589845:UYK589845 VIB589845:VIG589845 VRX589845:VSC589845 WBT589845:WBY589845 WLP589845:WLU589845 WVL589845:WVQ589845 IZ655381:JE655381 SV655381:TA655381 ACR655381:ACW655381 AMN655381:AMS655381 AWJ655381:AWO655381 BGF655381:BGK655381 BQB655381:BQG655381 BZX655381:CAC655381 CJT655381:CJY655381 CTP655381:CTU655381 DDL655381:DDQ655381 DNH655381:DNM655381 DXD655381:DXI655381 EGZ655381:EHE655381 EQV655381:ERA655381 FAR655381:FAW655381 FKN655381:FKS655381 FUJ655381:FUO655381 GEF655381:GEK655381 GOB655381:GOG655381 GXX655381:GYC655381 HHT655381:HHY655381 HRP655381:HRU655381 IBL655381:IBQ655381 ILH655381:ILM655381 IVD655381:IVI655381 JEZ655381:JFE655381 JOV655381:JPA655381 JYR655381:JYW655381 KIN655381:KIS655381 KSJ655381:KSO655381 LCF655381:LCK655381 LMB655381:LMG655381 LVX655381:LWC655381 MFT655381:MFY655381 MPP655381:MPU655381 MZL655381:MZQ655381 NJH655381:NJM655381 NTD655381:NTI655381 OCZ655381:ODE655381 OMV655381:ONA655381 OWR655381:OWW655381 PGN655381:PGS655381 PQJ655381:PQO655381 QAF655381:QAK655381 QKB655381:QKG655381 QTX655381:QUC655381 RDT655381:RDY655381 RNP655381:RNU655381 RXL655381:RXQ655381 SHH655381:SHM655381 SRD655381:SRI655381 TAZ655381:TBE655381 TKV655381:TLA655381 TUR655381:TUW655381 UEN655381:UES655381 UOJ655381:UOO655381 UYF655381:UYK655381 VIB655381:VIG655381 VRX655381:VSC655381 WBT655381:WBY655381 WLP655381:WLU655381 WVL655381:WVQ655381 IZ720917:JE720917 SV720917:TA720917 ACR720917:ACW720917 AMN720917:AMS720917 AWJ720917:AWO720917 BGF720917:BGK720917 BQB720917:BQG720917 BZX720917:CAC720917 CJT720917:CJY720917 CTP720917:CTU720917 DDL720917:DDQ720917 DNH720917:DNM720917 DXD720917:DXI720917 EGZ720917:EHE720917 EQV720917:ERA720917 FAR720917:FAW720917 FKN720917:FKS720917 FUJ720917:FUO720917 GEF720917:GEK720917 GOB720917:GOG720917 GXX720917:GYC720917 HHT720917:HHY720917 HRP720917:HRU720917 IBL720917:IBQ720917 ILH720917:ILM720917 IVD720917:IVI720917 JEZ720917:JFE720917 JOV720917:JPA720917 JYR720917:JYW720917 KIN720917:KIS720917 KSJ720917:KSO720917 LCF720917:LCK720917 LMB720917:LMG720917 LVX720917:LWC720917 MFT720917:MFY720917 MPP720917:MPU720917 MZL720917:MZQ720917 NJH720917:NJM720917 NTD720917:NTI720917 OCZ720917:ODE720917 OMV720917:ONA720917 OWR720917:OWW720917 PGN720917:PGS720917 PQJ720917:PQO720917 QAF720917:QAK720917 QKB720917:QKG720917 QTX720917:QUC720917 RDT720917:RDY720917 RNP720917:RNU720917 RXL720917:RXQ720917 SHH720917:SHM720917 SRD720917:SRI720917 TAZ720917:TBE720917 TKV720917:TLA720917 TUR720917:TUW720917 UEN720917:UES720917 UOJ720917:UOO720917 UYF720917:UYK720917 VIB720917:VIG720917 VRX720917:VSC720917 WBT720917:WBY720917 WLP720917:WLU720917 WVL720917:WVQ720917 IZ786453:JE786453 SV786453:TA786453 ACR786453:ACW786453 AMN786453:AMS786453 AWJ786453:AWO786453 BGF786453:BGK786453 BQB786453:BQG786453 BZX786453:CAC786453 CJT786453:CJY786453 CTP786453:CTU786453 DDL786453:DDQ786453 DNH786453:DNM786453 DXD786453:DXI786453 EGZ786453:EHE786453 EQV786453:ERA786453 FAR786453:FAW786453 FKN786453:FKS786453 FUJ786453:FUO786453 GEF786453:GEK786453 GOB786453:GOG786453 GXX786453:GYC786453 HHT786453:HHY786453 HRP786453:HRU786453 IBL786453:IBQ786453 ILH786453:ILM786453 IVD786453:IVI786453 JEZ786453:JFE786453 JOV786453:JPA786453 JYR786453:JYW786453 KIN786453:KIS786453 KSJ786453:KSO786453 LCF786453:LCK786453 LMB786453:LMG786453 LVX786453:LWC786453 MFT786453:MFY786453 MPP786453:MPU786453 MZL786453:MZQ786453 NJH786453:NJM786453 NTD786453:NTI786453 OCZ786453:ODE786453 OMV786453:ONA786453 OWR786453:OWW786453 PGN786453:PGS786453 PQJ786453:PQO786453 QAF786453:QAK786453 QKB786453:QKG786453 QTX786453:QUC786453 RDT786453:RDY786453 RNP786453:RNU786453 RXL786453:RXQ786453 SHH786453:SHM786453 SRD786453:SRI786453 TAZ786453:TBE786453 TKV786453:TLA786453 TUR786453:TUW786453 UEN786453:UES786453 UOJ786453:UOO786453 UYF786453:UYK786453 VIB786453:VIG786453 VRX786453:VSC786453 WBT786453:WBY786453 WLP786453:WLU786453 WVL786453:WVQ786453 IZ851989:JE851989 SV851989:TA851989 ACR851989:ACW851989 AMN851989:AMS851989 AWJ851989:AWO851989 BGF851989:BGK851989 BQB851989:BQG851989 BZX851989:CAC851989 CJT851989:CJY851989 CTP851989:CTU851989 DDL851989:DDQ851989 DNH851989:DNM851989 DXD851989:DXI851989 EGZ851989:EHE851989 EQV851989:ERA851989 FAR851989:FAW851989 FKN851989:FKS851989 FUJ851989:FUO851989 GEF851989:GEK851989 GOB851989:GOG851989 GXX851989:GYC851989 HHT851989:HHY851989 HRP851989:HRU851989 IBL851989:IBQ851989 ILH851989:ILM851989 IVD851989:IVI851989 JEZ851989:JFE851989 JOV851989:JPA851989 JYR851989:JYW851989 KIN851989:KIS851989 KSJ851989:KSO851989 LCF851989:LCK851989 LMB851989:LMG851989 LVX851989:LWC851989 MFT851989:MFY851989 MPP851989:MPU851989 MZL851989:MZQ851989 NJH851989:NJM851989 NTD851989:NTI851989 OCZ851989:ODE851989 OMV851989:ONA851989 OWR851989:OWW851989 PGN851989:PGS851989 PQJ851989:PQO851989 QAF851989:QAK851989 QKB851989:QKG851989 QTX851989:QUC851989 RDT851989:RDY851989 RNP851989:RNU851989 RXL851989:RXQ851989 SHH851989:SHM851989 SRD851989:SRI851989 TAZ851989:TBE851989 TKV851989:TLA851989 TUR851989:TUW851989 UEN851989:UES851989 UOJ851989:UOO851989 UYF851989:UYK851989 VIB851989:VIG851989 VRX851989:VSC851989 WBT851989:WBY851989 WLP851989:WLU851989 WVL851989:WVQ851989 IZ917525:JE917525 SV917525:TA917525 ACR917525:ACW917525 AMN917525:AMS917525 AWJ917525:AWO917525 BGF917525:BGK917525 BQB917525:BQG917525 BZX917525:CAC917525 CJT917525:CJY917525 CTP917525:CTU917525 DDL917525:DDQ917525 DNH917525:DNM917525 DXD917525:DXI917525 EGZ917525:EHE917525 EQV917525:ERA917525 FAR917525:FAW917525 FKN917525:FKS917525 FUJ917525:FUO917525 GEF917525:GEK917525 GOB917525:GOG917525 GXX917525:GYC917525 HHT917525:HHY917525 HRP917525:HRU917525 IBL917525:IBQ917525 ILH917525:ILM917525 IVD917525:IVI917525 JEZ917525:JFE917525 JOV917525:JPA917525 JYR917525:JYW917525 KIN917525:KIS917525 KSJ917525:KSO917525 LCF917525:LCK917525 LMB917525:LMG917525 LVX917525:LWC917525 MFT917525:MFY917525 MPP917525:MPU917525 MZL917525:MZQ917525 NJH917525:NJM917525 NTD917525:NTI917525 OCZ917525:ODE917525 OMV917525:ONA917525 OWR917525:OWW917525 PGN917525:PGS917525 PQJ917525:PQO917525 QAF917525:QAK917525 QKB917525:QKG917525 QTX917525:QUC917525 RDT917525:RDY917525 RNP917525:RNU917525 RXL917525:RXQ917525 SHH917525:SHM917525 SRD917525:SRI917525 TAZ917525:TBE917525 TKV917525:TLA917525 TUR917525:TUW917525 UEN917525:UES917525 UOJ917525:UOO917525 UYF917525:UYK917525 VIB917525:VIG917525 VRX917525:VSC917525 WBT917525:WBY917525 WLP917525:WLU917525 WVL917525:WVQ917525 IZ983061:JE983061 SV983061:TA983061 ACR983061:ACW983061 AMN983061:AMS983061 AWJ983061:AWO983061 BGF983061:BGK983061 BQB983061:BQG983061 BZX983061:CAC983061 CJT983061:CJY983061 CTP983061:CTU983061 DDL983061:DDQ983061 DNH983061:DNM983061 DXD983061:DXI983061 EGZ983061:EHE983061 EQV983061:ERA983061 FAR983061:FAW983061 FKN983061:FKS983061 FUJ983061:FUO983061 GEF983061:GEK983061 GOB983061:GOG983061 GXX983061:GYC983061 HHT983061:HHY983061 HRP983061:HRU983061 IBL983061:IBQ983061 ILH983061:ILM983061 IVD983061:IVI983061 JEZ983061:JFE983061 JOV983061:JPA983061 JYR983061:JYW983061 KIN983061:KIS983061 KSJ983061:KSO983061 LCF983061:LCK983061 LMB983061:LMG983061 LVX983061:LWC983061 MFT983061:MFY983061 MPP983061:MPU983061 MZL983061:MZQ983061 NJH983061:NJM983061 NTD983061:NTI983061 OCZ983061:ODE983061 OMV983061:ONA983061 OWR983061:OWW983061 PGN983061:PGS983061 PQJ983061:PQO983061 QAF983061:QAK983061 QKB983061:QKG983061 QTX983061:QUC983061 RDT983061:RDY983061 RNP983061:RNU983061 RXL983061:RXQ983061 SHH983061:SHM983061 SRD983061:SRI983061 TAZ983061:TBE983061 TKV983061:TLA983061 TUR983061:TUW983061 UEN983061:UES983061 UOJ983061:UOO983061 UYF983061:UYK983061 VIB983061:VIG983061 VRX983061:VSC983061 WBT983061:WBY983061 WLP983061:WLU983061 F65557:I65557 F131093:I131093 F196629:I196629 F262165:I262165 F327701:I327701 F393237:I393237 F458773:I458773 F524309:I524309 F589845:I589845 F655381:I655381 F720917:I720917 F786453:I786453 F851989:I851989 F917525:I917525 F983061:I983061">
      <formula1>Country</formula1>
    </dataValidation>
    <dataValidation type="list" allowBlank="1" showInputMessage="1" showErrorMessage="1" sqref="WVM983064:WVN983064 JA24:JB24 SW24:SX24 ACS24:ACT24 AMO24:AMP24 AWK24:AWL24 BGG24:BGH24 BQC24:BQD24 BZY24:BZZ24 CJU24:CJV24 CTQ24:CTR24 DDM24:DDN24 DNI24:DNJ24 DXE24:DXF24 EHA24:EHB24 EQW24:EQX24 FAS24:FAT24 FKO24:FKP24 FUK24:FUL24 GEG24:GEH24 GOC24:GOD24 GXY24:GXZ24 HHU24:HHV24 HRQ24:HRR24 IBM24:IBN24 ILI24:ILJ24 IVE24:IVF24 JFA24:JFB24 JOW24:JOX24 JYS24:JYT24 KIO24:KIP24 KSK24:KSL24 LCG24:LCH24 LMC24:LMD24 LVY24:LVZ24 MFU24:MFV24 MPQ24:MPR24 MZM24:MZN24 NJI24:NJJ24 NTE24:NTF24 ODA24:ODB24 OMW24:OMX24 OWS24:OWT24 PGO24:PGP24 PQK24:PQL24 QAG24:QAH24 QKC24:QKD24 QTY24:QTZ24 RDU24:RDV24 RNQ24:RNR24 RXM24:RXN24 SHI24:SHJ24 SRE24:SRF24 TBA24:TBB24 TKW24:TKX24 TUS24:TUT24 UEO24:UEP24 UOK24:UOL24 UYG24:UYH24 VIC24:VID24 VRY24:VRZ24 WBU24:WBV24 WLQ24:WLR24 WVM24:WVN24 JA65560:JB65560 SW65560:SX65560 ACS65560:ACT65560 AMO65560:AMP65560 AWK65560:AWL65560 BGG65560:BGH65560 BQC65560:BQD65560 BZY65560:BZZ65560 CJU65560:CJV65560 CTQ65560:CTR65560 DDM65560:DDN65560 DNI65560:DNJ65560 DXE65560:DXF65560 EHA65560:EHB65560 EQW65560:EQX65560 FAS65560:FAT65560 FKO65560:FKP65560 FUK65560:FUL65560 GEG65560:GEH65560 GOC65560:GOD65560 GXY65560:GXZ65560 HHU65560:HHV65560 HRQ65560:HRR65560 IBM65560:IBN65560 ILI65560:ILJ65560 IVE65560:IVF65560 JFA65560:JFB65560 JOW65560:JOX65560 JYS65560:JYT65560 KIO65560:KIP65560 KSK65560:KSL65560 LCG65560:LCH65560 LMC65560:LMD65560 LVY65560:LVZ65560 MFU65560:MFV65560 MPQ65560:MPR65560 MZM65560:MZN65560 NJI65560:NJJ65560 NTE65560:NTF65560 ODA65560:ODB65560 OMW65560:OMX65560 OWS65560:OWT65560 PGO65560:PGP65560 PQK65560:PQL65560 QAG65560:QAH65560 QKC65560:QKD65560 QTY65560:QTZ65560 RDU65560:RDV65560 RNQ65560:RNR65560 RXM65560:RXN65560 SHI65560:SHJ65560 SRE65560:SRF65560 TBA65560:TBB65560 TKW65560:TKX65560 TUS65560:TUT65560 UEO65560:UEP65560 UOK65560:UOL65560 UYG65560:UYH65560 VIC65560:VID65560 VRY65560:VRZ65560 WBU65560:WBV65560 WLQ65560:WLR65560 WVM65560:WVN65560 JA131096:JB131096 SW131096:SX131096 ACS131096:ACT131096 AMO131096:AMP131096 AWK131096:AWL131096 BGG131096:BGH131096 BQC131096:BQD131096 BZY131096:BZZ131096 CJU131096:CJV131096 CTQ131096:CTR131096 DDM131096:DDN131096 DNI131096:DNJ131096 DXE131096:DXF131096 EHA131096:EHB131096 EQW131096:EQX131096 FAS131096:FAT131096 FKO131096:FKP131096 FUK131096:FUL131096 GEG131096:GEH131096 GOC131096:GOD131096 GXY131096:GXZ131096 HHU131096:HHV131096 HRQ131096:HRR131096 IBM131096:IBN131096 ILI131096:ILJ131096 IVE131096:IVF131096 JFA131096:JFB131096 JOW131096:JOX131096 JYS131096:JYT131096 KIO131096:KIP131096 KSK131096:KSL131096 LCG131096:LCH131096 LMC131096:LMD131096 LVY131096:LVZ131096 MFU131096:MFV131096 MPQ131096:MPR131096 MZM131096:MZN131096 NJI131096:NJJ131096 NTE131096:NTF131096 ODA131096:ODB131096 OMW131096:OMX131096 OWS131096:OWT131096 PGO131096:PGP131096 PQK131096:PQL131096 QAG131096:QAH131096 QKC131096:QKD131096 QTY131096:QTZ131096 RDU131096:RDV131096 RNQ131096:RNR131096 RXM131096:RXN131096 SHI131096:SHJ131096 SRE131096:SRF131096 TBA131096:TBB131096 TKW131096:TKX131096 TUS131096:TUT131096 UEO131096:UEP131096 UOK131096:UOL131096 UYG131096:UYH131096 VIC131096:VID131096 VRY131096:VRZ131096 WBU131096:WBV131096 WLQ131096:WLR131096 WVM131096:WVN131096 JA196632:JB196632 SW196632:SX196632 ACS196632:ACT196632 AMO196632:AMP196632 AWK196632:AWL196632 BGG196632:BGH196632 BQC196632:BQD196632 BZY196632:BZZ196632 CJU196632:CJV196632 CTQ196632:CTR196632 DDM196632:DDN196632 DNI196632:DNJ196632 DXE196632:DXF196632 EHA196632:EHB196632 EQW196632:EQX196632 FAS196632:FAT196632 FKO196632:FKP196632 FUK196632:FUL196632 GEG196632:GEH196632 GOC196632:GOD196632 GXY196632:GXZ196632 HHU196632:HHV196632 HRQ196632:HRR196632 IBM196632:IBN196632 ILI196632:ILJ196632 IVE196632:IVF196632 JFA196632:JFB196632 JOW196632:JOX196632 JYS196632:JYT196632 KIO196632:KIP196632 KSK196632:KSL196632 LCG196632:LCH196632 LMC196632:LMD196632 LVY196632:LVZ196632 MFU196632:MFV196632 MPQ196632:MPR196632 MZM196632:MZN196632 NJI196632:NJJ196632 NTE196632:NTF196632 ODA196632:ODB196632 OMW196632:OMX196632 OWS196632:OWT196632 PGO196632:PGP196632 PQK196632:PQL196632 QAG196632:QAH196632 QKC196632:QKD196632 QTY196632:QTZ196632 RDU196632:RDV196632 RNQ196632:RNR196632 RXM196632:RXN196632 SHI196632:SHJ196632 SRE196632:SRF196632 TBA196632:TBB196632 TKW196632:TKX196632 TUS196632:TUT196632 UEO196632:UEP196632 UOK196632:UOL196632 UYG196632:UYH196632 VIC196632:VID196632 VRY196632:VRZ196632 WBU196632:WBV196632 WLQ196632:WLR196632 WVM196632:WVN196632 JA262168:JB262168 SW262168:SX262168 ACS262168:ACT262168 AMO262168:AMP262168 AWK262168:AWL262168 BGG262168:BGH262168 BQC262168:BQD262168 BZY262168:BZZ262168 CJU262168:CJV262168 CTQ262168:CTR262168 DDM262168:DDN262168 DNI262168:DNJ262168 DXE262168:DXF262168 EHA262168:EHB262168 EQW262168:EQX262168 FAS262168:FAT262168 FKO262168:FKP262168 FUK262168:FUL262168 GEG262168:GEH262168 GOC262168:GOD262168 GXY262168:GXZ262168 HHU262168:HHV262168 HRQ262168:HRR262168 IBM262168:IBN262168 ILI262168:ILJ262168 IVE262168:IVF262168 JFA262168:JFB262168 JOW262168:JOX262168 JYS262168:JYT262168 KIO262168:KIP262168 KSK262168:KSL262168 LCG262168:LCH262168 LMC262168:LMD262168 LVY262168:LVZ262168 MFU262168:MFV262168 MPQ262168:MPR262168 MZM262168:MZN262168 NJI262168:NJJ262168 NTE262168:NTF262168 ODA262168:ODB262168 OMW262168:OMX262168 OWS262168:OWT262168 PGO262168:PGP262168 PQK262168:PQL262168 QAG262168:QAH262168 QKC262168:QKD262168 QTY262168:QTZ262168 RDU262168:RDV262168 RNQ262168:RNR262168 RXM262168:RXN262168 SHI262168:SHJ262168 SRE262168:SRF262168 TBA262168:TBB262168 TKW262168:TKX262168 TUS262168:TUT262168 UEO262168:UEP262168 UOK262168:UOL262168 UYG262168:UYH262168 VIC262168:VID262168 VRY262168:VRZ262168 WBU262168:WBV262168 WLQ262168:WLR262168 WVM262168:WVN262168 JA327704:JB327704 SW327704:SX327704 ACS327704:ACT327704 AMO327704:AMP327704 AWK327704:AWL327704 BGG327704:BGH327704 BQC327704:BQD327704 BZY327704:BZZ327704 CJU327704:CJV327704 CTQ327704:CTR327704 DDM327704:DDN327704 DNI327704:DNJ327704 DXE327704:DXF327704 EHA327704:EHB327704 EQW327704:EQX327704 FAS327704:FAT327704 FKO327704:FKP327704 FUK327704:FUL327704 GEG327704:GEH327704 GOC327704:GOD327704 GXY327704:GXZ327704 HHU327704:HHV327704 HRQ327704:HRR327704 IBM327704:IBN327704 ILI327704:ILJ327704 IVE327704:IVF327704 JFA327704:JFB327704 JOW327704:JOX327704 JYS327704:JYT327704 KIO327704:KIP327704 KSK327704:KSL327704 LCG327704:LCH327704 LMC327704:LMD327704 LVY327704:LVZ327704 MFU327704:MFV327704 MPQ327704:MPR327704 MZM327704:MZN327704 NJI327704:NJJ327704 NTE327704:NTF327704 ODA327704:ODB327704 OMW327704:OMX327704 OWS327704:OWT327704 PGO327704:PGP327704 PQK327704:PQL327704 QAG327704:QAH327704 QKC327704:QKD327704 QTY327704:QTZ327704 RDU327704:RDV327704 RNQ327704:RNR327704 RXM327704:RXN327704 SHI327704:SHJ327704 SRE327704:SRF327704 TBA327704:TBB327704 TKW327704:TKX327704 TUS327704:TUT327704 UEO327704:UEP327704 UOK327704:UOL327704 UYG327704:UYH327704 VIC327704:VID327704 VRY327704:VRZ327704 WBU327704:WBV327704 WLQ327704:WLR327704 WVM327704:WVN327704 JA393240:JB393240 SW393240:SX393240 ACS393240:ACT393240 AMO393240:AMP393240 AWK393240:AWL393240 BGG393240:BGH393240 BQC393240:BQD393240 BZY393240:BZZ393240 CJU393240:CJV393240 CTQ393240:CTR393240 DDM393240:DDN393240 DNI393240:DNJ393240 DXE393240:DXF393240 EHA393240:EHB393240 EQW393240:EQX393240 FAS393240:FAT393240 FKO393240:FKP393240 FUK393240:FUL393240 GEG393240:GEH393240 GOC393240:GOD393240 GXY393240:GXZ393240 HHU393240:HHV393240 HRQ393240:HRR393240 IBM393240:IBN393240 ILI393240:ILJ393240 IVE393240:IVF393240 JFA393240:JFB393240 JOW393240:JOX393240 JYS393240:JYT393240 KIO393240:KIP393240 KSK393240:KSL393240 LCG393240:LCH393240 LMC393240:LMD393240 LVY393240:LVZ393240 MFU393240:MFV393240 MPQ393240:MPR393240 MZM393240:MZN393240 NJI393240:NJJ393240 NTE393240:NTF393240 ODA393240:ODB393240 OMW393240:OMX393240 OWS393240:OWT393240 PGO393240:PGP393240 PQK393240:PQL393240 QAG393240:QAH393240 QKC393240:QKD393240 QTY393240:QTZ393240 RDU393240:RDV393240 RNQ393240:RNR393240 RXM393240:RXN393240 SHI393240:SHJ393240 SRE393240:SRF393240 TBA393240:TBB393240 TKW393240:TKX393240 TUS393240:TUT393240 UEO393240:UEP393240 UOK393240:UOL393240 UYG393240:UYH393240 VIC393240:VID393240 VRY393240:VRZ393240 WBU393240:WBV393240 WLQ393240:WLR393240 WVM393240:WVN393240 JA458776:JB458776 SW458776:SX458776 ACS458776:ACT458776 AMO458776:AMP458776 AWK458776:AWL458776 BGG458776:BGH458776 BQC458776:BQD458776 BZY458776:BZZ458776 CJU458776:CJV458776 CTQ458776:CTR458776 DDM458776:DDN458776 DNI458776:DNJ458776 DXE458776:DXF458776 EHA458776:EHB458776 EQW458776:EQX458776 FAS458776:FAT458776 FKO458776:FKP458776 FUK458776:FUL458776 GEG458776:GEH458776 GOC458776:GOD458776 GXY458776:GXZ458776 HHU458776:HHV458776 HRQ458776:HRR458776 IBM458776:IBN458776 ILI458776:ILJ458776 IVE458776:IVF458776 JFA458776:JFB458776 JOW458776:JOX458776 JYS458776:JYT458776 KIO458776:KIP458776 KSK458776:KSL458776 LCG458776:LCH458776 LMC458776:LMD458776 LVY458776:LVZ458776 MFU458776:MFV458776 MPQ458776:MPR458776 MZM458776:MZN458776 NJI458776:NJJ458776 NTE458776:NTF458776 ODA458776:ODB458776 OMW458776:OMX458776 OWS458776:OWT458776 PGO458776:PGP458776 PQK458776:PQL458776 QAG458776:QAH458776 QKC458776:QKD458776 QTY458776:QTZ458776 RDU458776:RDV458776 RNQ458776:RNR458776 RXM458776:RXN458776 SHI458776:SHJ458776 SRE458776:SRF458776 TBA458776:TBB458776 TKW458776:TKX458776 TUS458776:TUT458776 UEO458776:UEP458776 UOK458776:UOL458776 UYG458776:UYH458776 VIC458776:VID458776 VRY458776:VRZ458776 WBU458776:WBV458776 WLQ458776:WLR458776 WVM458776:WVN458776 JA524312:JB524312 SW524312:SX524312 ACS524312:ACT524312 AMO524312:AMP524312 AWK524312:AWL524312 BGG524312:BGH524312 BQC524312:BQD524312 BZY524312:BZZ524312 CJU524312:CJV524312 CTQ524312:CTR524312 DDM524312:DDN524312 DNI524312:DNJ524312 DXE524312:DXF524312 EHA524312:EHB524312 EQW524312:EQX524312 FAS524312:FAT524312 FKO524312:FKP524312 FUK524312:FUL524312 GEG524312:GEH524312 GOC524312:GOD524312 GXY524312:GXZ524312 HHU524312:HHV524312 HRQ524312:HRR524312 IBM524312:IBN524312 ILI524312:ILJ524312 IVE524312:IVF524312 JFA524312:JFB524312 JOW524312:JOX524312 JYS524312:JYT524312 KIO524312:KIP524312 KSK524312:KSL524312 LCG524312:LCH524312 LMC524312:LMD524312 LVY524312:LVZ524312 MFU524312:MFV524312 MPQ524312:MPR524312 MZM524312:MZN524312 NJI524312:NJJ524312 NTE524312:NTF524312 ODA524312:ODB524312 OMW524312:OMX524312 OWS524312:OWT524312 PGO524312:PGP524312 PQK524312:PQL524312 QAG524312:QAH524312 QKC524312:QKD524312 QTY524312:QTZ524312 RDU524312:RDV524312 RNQ524312:RNR524312 RXM524312:RXN524312 SHI524312:SHJ524312 SRE524312:SRF524312 TBA524312:TBB524312 TKW524312:TKX524312 TUS524312:TUT524312 UEO524312:UEP524312 UOK524312:UOL524312 UYG524312:UYH524312 VIC524312:VID524312 VRY524312:VRZ524312 WBU524312:WBV524312 WLQ524312:WLR524312 WVM524312:WVN524312 JA589848:JB589848 SW589848:SX589848 ACS589848:ACT589848 AMO589848:AMP589848 AWK589848:AWL589848 BGG589848:BGH589848 BQC589848:BQD589848 BZY589848:BZZ589848 CJU589848:CJV589848 CTQ589848:CTR589848 DDM589848:DDN589848 DNI589848:DNJ589848 DXE589848:DXF589848 EHA589848:EHB589848 EQW589848:EQX589848 FAS589848:FAT589848 FKO589848:FKP589848 FUK589848:FUL589848 GEG589848:GEH589848 GOC589848:GOD589848 GXY589848:GXZ589848 HHU589848:HHV589848 HRQ589848:HRR589848 IBM589848:IBN589848 ILI589848:ILJ589848 IVE589848:IVF589848 JFA589848:JFB589848 JOW589848:JOX589848 JYS589848:JYT589848 KIO589848:KIP589848 KSK589848:KSL589848 LCG589848:LCH589848 LMC589848:LMD589848 LVY589848:LVZ589848 MFU589848:MFV589848 MPQ589848:MPR589848 MZM589848:MZN589848 NJI589848:NJJ589848 NTE589848:NTF589848 ODA589848:ODB589848 OMW589848:OMX589848 OWS589848:OWT589848 PGO589848:PGP589848 PQK589848:PQL589848 QAG589848:QAH589848 QKC589848:QKD589848 QTY589848:QTZ589848 RDU589848:RDV589848 RNQ589848:RNR589848 RXM589848:RXN589848 SHI589848:SHJ589848 SRE589848:SRF589848 TBA589848:TBB589848 TKW589848:TKX589848 TUS589848:TUT589848 UEO589848:UEP589848 UOK589848:UOL589848 UYG589848:UYH589848 VIC589848:VID589848 VRY589848:VRZ589848 WBU589848:WBV589848 WLQ589848:WLR589848 WVM589848:WVN589848 JA655384:JB655384 SW655384:SX655384 ACS655384:ACT655384 AMO655384:AMP655384 AWK655384:AWL655384 BGG655384:BGH655384 BQC655384:BQD655384 BZY655384:BZZ655384 CJU655384:CJV655384 CTQ655384:CTR655384 DDM655384:DDN655384 DNI655384:DNJ655384 DXE655384:DXF655384 EHA655384:EHB655384 EQW655384:EQX655384 FAS655384:FAT655384 FKO655384:FKP655384 FUK655384:FUL655384 GEG655384:GEH655384 GOC655384:GOD655384 GXY655384:GXZ655384 HHU655384:HHV655384 HRQ655384:HRR655384 IBM655384:IBN655384 ILI655384:ILJ655384 IVE655384:IVF655384 JFA655384:JFB655384 JOW655384:JOX655384 JYS655384:JYT655384 KIO655384:KIP655384 KSK655384:KSL655384 LCG655384:LCH655384 LMC655384:LMD655384 LVY655384:LVZ655384 MFU655384:MFV655384 MPQ655384:MPR655384 MZM655384:MZN655384 NJI655384:NJJ655384 NTE655384:NTF655384 ODA655384:ODB655384 OMW655384:OMX655384 OWS655384:OWT655384 PGO655384:PGP655384 PQK655384:PQL655384 QAG655384:QAH655384 QKC655384:QKD655384 QTY655384:QTZ655384 RDU655384:RDV655384 RNQ655384:RNR655384 RXM655384:RXN655384 SHI655384:SHJ655384 SRE655384:SRF655384 TBA655384:TBB655384 TKW655384:TKX655384 TUS655384:TUT655384 UEO655384:UEP655384 UOK655384:UOL655384 UYG655384:UYH655384 VIC655384:VID655384 VRY655384:VRZ655384 WBU655384:WBV655384 WLQ655384:WLR655384 WVM655384:WVN655384 JA720920:JB720920 SW720920:SX720920 ACS720920:ACT720920 AMO720920:AMP720920 AWK720920:AWL720920 BGG720920:BGH720920 BQC720920:BQD720920 BZY720920:BZZ720920 CJU720920:CJV720920 CTQ720920:CTR720920 DDM720920:DDN720920 DNI720920:DNJ720920 DXE720920:DXF720920 EHA720920:EHB720920 EQW720920:EQX720920 FAS720920:FAT720920 FKO720920:FKP720920 FUK720920:FUL720920 GEG720920:GEH720920 GOC720920:GOD720920 GXY720920:GXZ720920 HHU720920:HHV720920 HRQ720920:HRR720920 IBM720920:IBN720920 ILI720920:ILJ720920 IVE720920:IVF720920 JFA720920:JFB720920 JOW720920:JOX720920 JYS720920:JYT720920 KIO720920:KIP720920 KSK720920:KSL720920 LCG720920:LCH720920 LMC720920:LMD720920 LVY720920:LVZ720920 MFU720920:MFV720920 MPQ720920:MPR720920 MZM720920:MZN720920 NJI720920:NJJ720920 NTE720920:NTF720920 ODA720920:ODB720920 OMW720920:OMX720920 OWS720920:OWT720920 PGO720920:PGP720920 PQK720920:PQL720920 QAG720920:QAH720920 QKC720920:QKD720920 QTY720920:QTZ720920 RDU720920:RDV720920 RNQ720920:RNR720920 RXM720920:RXN720920 SHI720920:SHJ720920 SRE720920:SRF720920 TBA720920:TBB720920 TKW720920:TKX720920 TUS720920:TUT720920 UEO720920:UEP720920 UOK720920:UOL720920 UYG720920:UYH720920 VIC720920:VID720920 VRY720920:VRZ720920 WBU720920:WBV720920 WLQ720920:WLR720920 WVM720920:WVN720920 JA786456:JB786456 SW786456:SX786456 ACS786456:ACT786456 AMO786456:AMP786456 AWK786456:AWL786456 BGG786456:BGH786456 BQC786456:BQD786456 BZY786456:BZZ786456 CJU786456:CJV786456 CTQ786456:CTR786456 DDM786456:DDN786456 DNI786456:DNJ786456 DXE786456:DXF786456 EHA786456:EHB786456 EQW786456:EQX786456 FAS786456:FAT786456 FKO786456:FKP786456 FUK786456:FUL786456 GEG786456:GEH786456 GOC786456:GOD786456 GXY786456:GXZ786456 HHU786456:HHV786456 HRQ786456:HRR786456 IBM786456:IBN786456 ILI786456:ILJ786456 IVE786456:IVF786456 JFA786456:JFB786456 JOW786456:JOX786456 JYS786456:JYT786456 KIO786456:KIP786456 KSK786456:KSL786456 LCG786456:LCH786456 LMC786456:LMD786456 LVY786456:LVZ786456 MFU786456:MFV786456 MPQ786456:MPR786456 MZM786456:MZN786456 NJI786456:NJJ786456 NTE786456:NTF786456 ODA786456:ODB786456 OMW786456:OMX786456 OWS786456:OWT786456 PGO786456:PGP786456 PQK786456:PQL786456 QAG786456:QAH786456 QKC786456:QKD786456 QTY786456:QTZ786456 RDU786456:RDV786456 RNQ786456:RNR786456 RXM786456:RXN786456 SHI786456:SHJ786456 SRE786456:SRF786456 TBA786456:TBB786456 TKW786456:TKX786456 TUS786456:TUT786456 UEO786456:UEP786456 UOK786456:UOL786456 UYG786456:UYH786456 VIC786456:VID786456 VRY786456:VRZ786456 WBU786456:WBV786456 WLQ786456:WLR786456 WVM786456:WVN786456 JA851992:JB851992 SW851992:SX851992 ACS851992:ACT851992 AMO851992:AMP851992 AWK851992:AWL851992 BGG851992:BGH851992 BQC851992:BQD851992 BZY851992:BZZ851992 CJU851992:CJV851992 CTQ851992:CTR851992 DDM851992:DDN851992 DNI851992:DNJ851992 DXE851992:DXF851992 EHA851992:EHB851992 EQW851992:EQX851992 FAS851992:FAT851992 FKO851992:FKP851992 FUK851992:FUL851992 GEG851992:GEH851992 GOC851992:GOD851992 GXY851992:GXZ851992 HHU851992:HHV851992 HRQ851992:HRR851992 IBM851992:IBN851992 ILI851992:ILJ851992 IVE851992:IVF851992 JFA851992:JFB851992 JOW851992:JOX851992 JYS851992:JYT851992 KIO851992:KIP851992 KSK851992:KSL851992 LCG851992:LCH851992 LMC851992:LMD851992 LVY851992:LVZ851992 MFU851992:MFV851992 MPQ851992:MPR851992 MZM851992:MZN851992 NJI851992:NJJ851992 NTE851992:NTF851992 ODA851992:ODB851992 OMW851992:OMX851992 OWS851992:OWT851992 PGO851992:PGP851992 PQK851992:PQL851992 QAG851992:QAH851992 QKC851992:QKD851992 QTY851992:QTZ851992 RDU851992:RDV851992 RNQ851992:RNR851992 RXM851992:RXN851992 SHI851992:SHJ851992 SRE851992:SRF851992 TBA851992:TBB851992 TKW851992:TKX851992 TUS851992:TUT851992 UEO851992:UEP851992 UOK851992:UOL851992 UYG851992:UYH851992 VIC851992:VID851992 VRY851992:VRZ851992 WBU851992:WBV851992 WLQ851992:WLR851992 WVM851992:WVN851992 JA917528:JB917528 SW917528:SX917528 ACS917528:ACT917528 AMO917528:AMP917528 AWK917528:AWL917528 BGG917528:BGH917528 BQC917528:BQD917528 BZY917528:BZZ917528 CJU917528:CJV917528 CTQ917528:CTR917528 DDM917528:DDN917528 DNI917528:DNJ917528 DXE917528:DXF917528 EHA917528:EHB917528 EQW917528:EQX917528 FAS917528:FAT917528 FKO917528:FKP917528 FUK917528:FUL917528 GEG917528:GEH917528 GOC917528:GOD917528 GXY917528:GXZ917528 HHU917528:HHV917528 HRQ917528:HRR917528 IBM917528:IBN917528 ILI917528:ILJ917528 IVE917528:IVF917528 JFA917528:JFB917528 JOW917528:JOX917528 JYS917528:JYT917528 KIO917528:KIP917528 KSK917528:KSL917528 LCG917528:LCH917528 LMC917528:LMD917528 LVY917528:LVZ917528 MFU917528:MFV917528 MPQ917528:MPR917528 MZM917528:MZN917528 NJI917528:NJJ917528 NTE917528:NTF917528 ODA917528:ODB917528 OMW917528:OMX917528 OWS917528:OWT917528 PGO917528:PGP917528 PQK917528:PQL917528 QAG917528:QAH917528 QKC917528:QKD917528 QTY917528:QTZ917528 RDU917528:RDV917528 RNQ917528:RNR917528 RXM917528:RXN917528 SHI917528:SHJ917528 SRE917528:SRF917528 TBA917528:TBB917528 TKW917528:TKX917528 TUS917528:TUT917528 UEO917528:UEP917528 UOK917528:UOL917528 UYG917528:UYH917528 VIC917528:VID917528 VRY917528:VRZ917528 WBU917528:WBV917528 WLQ917528:WLR917528 WVM917528:WVN917528 JA983064:JB983064 SW983064:SX983064 ACS983064:ACT983064 AMO983064:AMP983064 AWK983064:AWL983064 BGG983064:BGH983064 BQC983064:BQD983064 BZY983064:BZZ983064 CJU983064:CJV983064 CTQ983064:CTR983064 DDM983064:DDN983064 DNI983064:DNJ983064 DXE983064:DXF983064 EHA983064:EHB983064 EQW983064:EQX983064 FAS983064:FAT983064 FKO983064:FKP983064 FUK983064:FUL983064 GEG983064:GEH983064 GOC983064:GOD983064 GXY983064:GXZ983064 HHU983064:HHV983064 HRQ983064:HRR983064 IBM983064:IBN983064 ILI983064:ILJ983064 IVE983064:IVF983064 JFA983064:JFB983064 JOW983064:JOX983064 JYS983064:JYT983064 KIO983064:KIP983064 KSK983064:KSL983064 LCG983064:LCH983064 LMC983064:LMD983064 LVY983064:LVZ983064 MFU983064:MFV983064 MPQ983064:MPR983064 MZM983064:MZN983064 NJI983064:NJJ983064 NTE983064:NTF983064 ODA983064:ODB983064 OMW983064:OMX983064 OWS983064:OWT983064 PGO983064:PGP983064 PQK983064:PQL983064 QAG983064:QAH983064 QKC983064:QKD983064 QTY983064:QTZ983064 RDU983064:RDV983064 RNQ983064:RNR983064 RXM983064:RXN983064 SHI983064:SHJ983064 SRE983064:SRF983064 TBA983064:TBB983064 TKW983064:TKX983064 TUS983064:TUT983064 UEO983064:UEP983064 UOK983064:UOL983064 UYG983064:UYH983064 VIC983064:VID983064 VRY983064:VRZ983064 WBU983064:WBV983064 WLQ983064:WLR983064 G983064 G917528 G851992 G786456 G720920 G655384 G589848 G524312 G458776 G393240 G327704 G262168 G196632 G131096 G65560">
      <formula1>PublicPrivate</formula1>
    </dataValidation>
  </dataValidations>
  <hyperlinks>
    <hyperlink ref="B2:D2" location="Definitions!A1" display="Previous Page"/>
    <hyperlink ref="I2" location="'1b'!A1" display="Next Page"/>
  </hyperlinks>
  <pageMargins left="0.7" right="0.7" top="0.75" bottom="0.75" header="0.3" footer="0.3"/>
  <pageSetup scale="82" orientation="landscape" cellComments="atEnd" r:id="rId1"/>
  <extLst>
    <ext xmlns:x14="http://schemas.microsoft.com/office/spreadsheetml/2009/9/main" uri="{CCE6A557-97BC-4b89-ADB6-D9C93CAAB3DF}">
      <x14:dataValidations xmlns:xm="http://schemas.microsoft.com/office/excel/2006/main" count="5">
        <x14:dataValidation type="list" allowBlank="1" showInputMessage="1" showErrorMessage="1">
          <x14:formula1>
            <xm:f>Lists!$E$1:$E$51</xm:f>
          </x14:formula1>
          <xm:sqref>I27 F11:I11 F20:I20</xm:sqref>
        </x14:dataValidation>
        <x14:dataValidation type="list" allowBlank="1" showInputMessage="1" showErrorMessage="1">
          <x14:formula1>
            <xm:f>Lists!$D$1:$D$2</xm:f>
          </x14:formula1>
          <xm:sqref>G24</xm:sqref>
        </x14:dataValidation>
        <x14:dataValidation type="list" allowBlank="1" showInputMessage="1" showErrorMessage="1">
          <x14:formula1>
            <xm:f>Lists!$C$1:$C$2</xm:f>
          </x14:formula1>
          <xm:sqref>H5</xm:sqref>
        </x14:dataValidation>
        <x14:dataValidation type="list" allowBlank="1" showInputMessage="1" showErrorMessage="1">
          <x14:formula1>
            <xm:f>Lists!$A$1:$A$4</xm:f>
          </x14:formula1>
          <xm:sqref>H4</xm:sqref>
        </x14:dataValidation>
        <x14:dataValidation type="list" allowBlank="1" showInputMessage="1" showErrorMessage="1">
          <x14:formula1>
            <xm:f>Lists!$F$1:$F$247</xm:f>
          </x14:formula1>
          <xm:sqref>F21:I21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52"/>
  <sheetViews>
    <sheetView showGridLines="0" zoomScaleNormal="100" workbookViewId="0"/>
  </sheetViews>
  <sheetFormatPr defaultColWidth="8.85546875" defaultRowHeight="12.75" x14ac:dyDescent="0.2"/>
  <cols>
    <col min="1" max="1" width="8.85546875" style="4"/>
    <col min="2" max="2" width="3.85546875" style="4" customWidth="1"/>
    <col min="3" max="3" width="3.7109375" style="4" customWidth="1"/>
    <col min="4" max="4" width="10.42578125" style="4" customWidth="1"/>
    <col min="5" max="5" width="17" style="4" customWidth="1"/>
    <col min="6" max="6" width="23.5703125" style="4" customWidth="1"/>
    <col min="7" max="7" width="30.7109375" style="4" customWidth="1"/>
    <col min="8" max="253" width="8.85546875" style="4"/>
    <col min="254" max="254" width="3.85546875" style="4" customWidth="1"/>
    <col min="255" max="255" width="3.7109375" style="4" customWidth="1"/>
    <col min="256" max="256" width="8.85546875" style="4" customWidth="1"/>
    <col min="257" max="257" width="17" style="4" customWidth="1"/>
    <col min="258" max="258" width="16.5703125" style="4" customWidth="1"/>
    <col min="259" max="259" width="13.28515625" style="4" customWidth="1"/>
    <col min="260" max="260" width="16.28515625" style="4" customWidth="1"/>
    <col min="261" max="262" width="13.28515625" style="4" customWidth="1"/>
    <col min="263" max="263" width="16.85546875" style="4" customWidth="1"/>
    <col min="264" max="509" width="8.85546875" style="4"/>
    <col min="510" max="510" width="3.85546875" style="4" customWidth="1"/>
    <col min="511" max="511" width="3.7109375" style="4" customWidth="1"/>
    <col min="512" max="512" width="8.85546875" style="4" customWidth="1"/>
    <col min="513" max="513" width="17" style="4" customWidth="1"/>
    <col min="514" max="514" width="16.5703125" style="4" customWidth="1"/>
    <col min="515" max="515" width="13.28515625" style="4" customWidth="1"/>
    <col min="516" max="516" width="16.28515625" style="4" customWidth="1"/>
    <col min="517" max="518" width="13.28515625" style="4" customWidth="1"/>
    <col min="519" max="519" width="16.85546875" style="4" customWidth="1"/>
    <col min="520" max="765" width="8.85546875" style="4"/>
    <col min="766" max="766" width="3.85546875" style="4" customWidth="1"/>
    <col min="767" max="767" width="3.7109375" style="4" customWidth="1"/>
    <col min="768" max="768" width="8.85546875" style="4" customWidth="1"/>
    <col min="769" max="769" width="17" style="4" customWidth="1"/>
    <col min="770" max="770" width="16.5703125" style="4" customWidth="1"/>
    <col min="771" max="771" width="13.28515625" style="4" customWidth="1"/>
    <col min="772" max="772" width="16.28515625" style="4" customWidth="1"/>
    <col min="773" max="774" width="13.28515625" style="4" customWidth="1"/>
    <col min="775" max="775" width="16.85546875" style="4" customWidth="1"/>
    <col min="776" max="1021" width="8.85546875" style="4"/>
    <col min="1022" max="1022" width="3.85546875" style="4" customWidth="1"/>
    <col min="1023" max="1023" width="3.7109375" style="4" customWidth="1"/>
    <col min="1024" max="1024" width="8.85546875" style="4" customWidth="1"/>
    <col min="1025" max="1025" width="17" style="4" customWidth="1"/>
    <col min="1026" max="1026" width="16.5703125" style="4" customWidth="1"/>
    <col min="1027" max="1027" width="13.28515625" style="4" customWidth="1"/>
    <col min="1028" max="1028" width="16.28515625" style="4" customWidth="1"/>
    <col min="1029" max="1030" width="13.28515625" style="4" customWidth="1"/>
    <col min="1031" max="1031" width="16.85546875" style="4" customWidth="1"/>
    <col min="1032" max="1277" width="8.85546875" style="4"/>
    <col min="1278" max="1278" width="3.85546875" style="4" customWidth="1"/>
    <col min="1279" max="1279" width="3.7109375" style="4" customWidth="1"/>
    <col min="1280" max="1280" width="8.85546875" style="4" customWidth="1"/>
    <col min="1281" max="1281" width="17" style="4" customWidth="1"/>
    <col min="1282" max="1282" width="16.5703125" style="4" customWidth="1"/>
    <col min="1283" max="1283" width="13.28515625" style="4" customWidth="1"/>
    <col min="1284" max="1284" width="16.28515625" style="4" customWidth="1"/>
    <col min="1285" max="1286" width="13.28515625" style="4" customWidth="1"/>
    <col min="1287" max="1287" width="16.85546875" style="4" customWidth="1"/>
    <col min="1288" max="1533" width="8.85546875" style="4"/>
    <col min="1534" max="1534" width="3.85546875" style="4" customWidth="1"/>
    <col min="1535" max="1535" width="3.7109375" style="4" customWidth="1"/>
    <col min="1536" max="1536" width="8.85546875" style="4" customWidth="1"/>
    <col min="1537" max="1537" width="17" style="4" customWidth="1"/>
    <col min="1538" max="1538" width="16.5703125" style="4" customWidth="1"/>
    <col min="1539" max="1539" width="13.28515625" style="4" customWidth="1"/>
    <col min="1540" max="1540" width="16.28515625" style="4" customWidth="1"/>
    <col min="1541" max="1542" width="13.28515625" style="4" customWidth="1"/>
    <col min="1543" max="1543" width="16.85546875" style="4" customWidth="1"/>
    <col min="1544" max="1789" width="8.85546875" style="4"/>
    <col min="1790" max="1790" width="3.85546875" style="4" customWidth="1"/>
    <col min="1791" max="1791" width="3.7109375" style="4" customWidth="1"/>
    <col min="1792" max="1792" width="8.85546875" style="4" customWidth="1"/>
    <col min="1793" max="1793" width="17" style="4" customWidth="1"/>
    <col min="1794" max="1794" width="16.5703125" style="4" customWidth="1"/>
    <col min="1795" max="1795" width="13.28515625" style="4" customWidth="1"/>
    <col min="1796" max="1796" width="16.28515625" style="4" customWidth="1"/>
    <col min="1797" max="1798" width="13.28515625" style="4" customWidth="1"/>
    <col min="1799" max="1799" width="16.85546875" style="4" customWidth="1"/>
    <col min="1800" max="2045" width="8.85546875" style="4"/>
    <col min="2046" max="2046" width="3.85546875" style="4" customWidth="1"/>
    <col min="2047" max="2047" width="3.7109375" style="4" customWidth="1"/>
    <col min="2048" max="2048" width="8.85546875" style="4" customWidth="1"/>
    <col min="2049" max="2049" width="17" style="4" customWidth="1"/>
    <col min="2050" max="2050" width="16.5703125" style="4" customWidth="1"/>
    <col min="2051" max="2051" width="13.28515625" style="4" customWidth="1"/>
    <col min="2052" max="2052" width="16.28515625" style="4" customWidth="1"/>
    <col min="2053" max="2054" width="13.28515625" style="4" customWidth="1"/>
    <col min="2055" max="2055" width="16.85546875" style="4" customWidth="1"/>
    <col min="2056" max="2301" width="8.85546875" style="4"/>
    <col min="2302" max="2302" width="3.85546875" style="4" customWidth="1"/>
    <col min="2303" max="2303" width="3.7109375" style="4" customWidth="1"/>
    <col min="2304" max="2304" width="8.85546875" style="4" customWidth="1"/>
    <col min="2305" max="2305" width="17" style="4" customWidth="1"/>
    <col min="2306" max="2306" width="16.5703125" style="4" customWidth="1"/>
    <col min="2307" max="2307" width="13.28515625" style="4" customWidth="1"/>
    <col min="2308" max="2308" width="16.28515625" style="4" customWidth="1"/>
    <col min="2309" max="2310" width="13.28515625" style="4" customWidth="1"/>
    <col min="2311" max="2311" width="16.85546875" style="4" customWidth="1"/>
    <col min="2312" max="2557" width="8.85546875" style="4"/>
    <col min="2558" max="2558" width="3.85546875" style="4" customWidth="1"/>
    <col min="2559" max="2559" width="3.7109375" style="4" customWidth="1"/>
    <col min="2560" max="2560" width="8.85546875" style="4" customWidth="1"/>
    <col min="2561" max="2561" width="17" style="4" customWidth="1"/>
    <col min="2562" max="2562" width="16.5703125" style="4" customWidth="1"/>
    <col min="2563" max="2563" width="13.28515625" style="4" customWidth="1"/>
    <col min="2564" max="2564" width="16.28515625" style="4" customWidth="1"/>
    <col min="2565" max="2566" width="13.28515625" style="4" customWidth="1"/>
    <col min="2567" max="2567" width="16.85546875" style="4" customWidth="1"/>
    <col min="2568" max="2813" width="8.85546875" style="4"/>
    <col min="2814" max="2814" width="3.85546875" style="4" customWidth="1"/>
    <col min="2815" max="2815" width="3.7109375" style="4" customWidth="1"/>
    <col min="2816" max="2816" width="8.85546875" style="4" customWidth="1"/>
    <col min="2817" max="2817" width="17" style="4" customWidth="1"/>
    <col min="2818" max="2818" width="16.5703125" style="4" customWidth="1"/>
    <col min="2819" max="2819" width="13.28515625" style="4" customWidth="1"/>
    <col min="2820" max="2820" width="16.28515625" style="4" customWidth="1"/>
    <col min="2821" max="2822" width="13.28515625" style="4" customWidth="1"/>
    <col min="2823" max="2823" width="16.85546875" style="4" customWidth="1"/>
    <col min="2824" max="3069" width="8.85546875" style="4"/>
    <col min="3070" max="3070" width="3.85546875" style="4" customWidth="1"/>
    <col min="3071" max="3071" width="3.7109375" style="4" customWidth="1"/>
    <col min="3072" max="3072" width="8.85546875" style="4" customWidth="1"/>
    <col min="3073" max="3073" width="17" style="4" customWidth="1"/>
    <col min="3074" max="3074" width="16.5703125" style="4" customWidth="1"/>
    <col min="3075" max="3075" width="13.28515625" style="4" customWidth="1"/>
    <col min="3076" max="3076" width="16.28515625" style="4" customWidth="1"/>
    <col min="3077" max="3078" width="13.28515625" style="4" customWidth="1"/>
    <col min="3079" max="3079" width="16.85546875" style="4" customWidth="1"/>
    <col min="3080" max="3325" width="8.85546875" style="4"/>
    <col min="3326" max="3326" width="3.85546875" style="4" customWidth="1"/>
    <col min="3327" max="3327" width="3.7109375" style="4" customWidth="1"/>
    <col min="3328" max="3328" width="8.85546875" style="4" customWidth="1"/>
    <col min="3329" max="3329" width="17" style="4" customWidth="1"/>
    <col min="3330" max="3330" width="16.5703125" style="4" customWidth="1"/>
    <col min="3331" max="3331" width="13.28515625" style="4" customWidth="1"/>
    <col min="3332" max="3332" width="16.28515625" style="4" customWidth="1"/>
    <col min="3333" max="3334" width="13.28515625" style="4" customWidth="1"/>
    <col min="3335" max="3335" width="16.85546875" style="4" customWidth="1"/>
    <col min="3336" max="3581" width="8.85546875" style="4"/>
    <col min="3582" max="3582" width="3.85546875" style="4" customWidth="1"/>
    <col min="3583" max="3583" width="3.7109375" style="4" customWidth="1"/>
    <col min="3584" max="3584" width="8.85546875" style="4" customWidth="1"/>
    <col min="3585" max="3585" width="17" style="4" customWidth="1"/>
    <col min="3586" max="3586" width="16.5703125" style="4" customWidth="1"/>
    <col min="3587" max="3587" width="13.28515625" style="4" customWidth="1"/>
    <col min="3588" max="3588" width="16.28515625" style="4" customWidth="1"/>
    <col min="3589" max="3590" width="13.28515625" style="4" customWidth="1"/>
    <col min="3591" max="3591" width="16.85546875" style="4" customWidth="1"/>
    <col min="3592" max="3837" width="8.85546875" style="4"/>
    <col min="3838" max="3838" width="3.85546875" style="4" customWidth="1"/>
    <col min="3839" max="3839" width="3.7109375" style="4" customWidth="1"/>
    <col min="3840" max="3840" width="8.85546875" style="4" customWidth="1"/>
    <col min="3841" max="3841" width="17" style="4" customWidth="1"/>
    <col min="3842" max="3842" width="16.5703125" style="4" customWidth="1"/>
    <col min="3843" max="3843" width="13.28515625" style="4" customWidth="1"/>
    <col min="3844" max="3844" width="16.28515625" style="4" customWidth="1"/>
    <col min="3845" max="3846" width="13.28515625" style="4" customWidth="1"/>
    <col min="3847" max="3847" width="16.85546875" style="4" customWidth="1"/>
    <col min="3848" max="4093" width="8.85546875" style="4"/>
    <col min="4094" max="4094" width="3.85546875" style="4" customWidth="1"/>
    <col min="4095" max="4095" width="3.7109375" style="4" customWidth="1"/>
    <col min="4096" max="4096" width="8.85546875" style="4" customWidth="1"/>
    <col min="4097" max="4097" width="17" style="4" customWidth="1"/>
    <col min="4098" max="4098" width="16.5703125" style="4" customWidth="1"/>
    <col min="4099" max="4099" width="13.28515625" style="4" customWidth="1"/>
    <col min="4100" max="4100" width="16.28515625" style="4" customWidth="1"/>
    <col min="4101" max="4102" width="13.28515625" style="4" customWidth="1"/>
    <col min="4103" max="4103" width="16.85546875" style="4" customWidth="1"/>
    <col min="4104" max="4349" width="8.85546875" style="4"/>
    <col min="4350" max="4350" width="3.85546875" style="4" customWidth="1"/>
    <col min="4351" max="4351" width="3.7109375" style="4" customWidth="1"/>
    <col min="4352" max="4352" width="8.85546875" style="4" customWidth="1"/>
    <col min="4353" max="4353" width="17" style="4" customWidth="1"/>
    <col min="4354" max="4354" width="16.5703125" style="4" customWidth="1"/>
    <col min="4355" max="4355" width="13.28515625" style="4" customWidth="1"/>
    <col min="4356" max="4356" width="16.28515625" style="4" customWidth="1"/>
    <col min="4357" max="4358" width="13.28515625" style="4" customWidth="1"/>
    <col min="4359" max="4359" width="16.85546875" style="4" customWidth="1"/>
    <col min="4360" max="4605" width="8.85546875" style="4"/>
    <col min="4606" max="4606" width="3.85546875" style="4" customWidth="1"/>
    <col min="4607" max="4607" width="3.7109375" style="4" customWidth="1"/>
    <col min="4608" max="4608" width="8.85546875" style="4" customWidth="1"/>
    <col min="4609" max="4609" width="17" style="4" customWidth="1"/>
    <col min="4610" max="4610" width="16.5703125" style="4" customWidth="1"/>
    <col min="4611" max="4611" width="13.28515625" style="4" customWidth="1"/>
    <col min="4612" max="4612" width="16.28515625" style="4" customWidth="1"/>
    <col min="4613" max="4614" width="13.28515625" style="4" customWidth="1"/>
    <col min="4615" max="4615" width="16.85546875" style="4" customWidth="1"/>
    <col min="4616" max="4861" width="8.85546875" style="4"/>
    <col min="4862" max="4862" width="3.85546875" style="4" customWidth="1"/>
    <col min="4863" max="4863" width="3.7109375" style="4" customWidth="1"/>
    <col min="4864" max="4864" width="8.85546875" style="4" customWidth="1"/>
    <col min="4865" max="4865" width="17" style="4" customWidth="1"/>
    <col min="4866" max="4866" width="16.5703125" style="4" customWidth="1"/>
    <col min="4867" max="4867" width="13.28515625" style="4" customWidth="1"/>
    <col min="4868" max="4868" width="16.28515625" style="4" customWidth="1"/>
    <col min="4869" max="4870" width="13.28515625" style="4" customWidth="1"/>
    <col min="4871" max="4871" width="16.85546875" style="4" customWidth="1"/>
    <col min="4872" max="5117" width="8.85546875" style="4"/>
    <col min="5118" max="5118" width="3.85546875" style="4" customWidth="1"/>
    <col min="5119" max="5119" width="3.7109375" style="4" customWidth="1"/>
    <col min="5120" max="5120" width="8.85546875" style="4" customWidth="1"/>
    <col min="5121" max="5121" width="17" style="4" customWidth="1"/>
    <col min="5122" max="5122" width="16.5703125" style="4" customWidth="1"/>
    <col min="5123" max="5123" width="13.28515625" style="4" customWidth="1"/>
    <col min="5124" max="5124" width="16.28515625" style="4" customWidth="1"/>
    <col min="5125" max="5126" width="13.28515625" style="4" customWidth="1"/>
    <col min="5127" max="5127" width="16.85546875" style="4" customWidth="1"/>
    <col min="5128" max="5373" width="8.85546875" style="4"/>
    <col min="5374" max="5374" width="3.85546875" style="4" customWidth="1"/>
    <col min="5375" max="5375" width="3.7109375" style="4" customWidth="1"/>
    <col min="5376" max="5376" width="8.85546875" style="4" customWidth="1"/>
    <col min="5377" max="5377" width="17" style="4" customWidth="1"/>
    <col min="5378" max="5378" width="16.5703125" style="4" customWidth="1"/>
    <col min="5379" max="5379" width="13.28515625" style="4" customWidth="1"/>
    <col min="5380" max="5380" width="16.28515625" style="4" customWidth="1"/>
    <col min="5381" max="5382" width="13.28515625" style="4" customWidth="1"/>
    <col min="5383" max="5383" width="16.85546875" style="4" customWidth="1"/>
    <col min="5384" max="5629" width="8.85546875" style="4"/>
    <col min="5630" max="5630" width="3.85546875" style="4" customWidth="1"/>
    <col min="5631" max="5631" width="3.7109375" style="4" customWidth="1"/>
    <col min="5632" max="5632" width="8.85546875" style="4" customWidth="1"/>
    <col min="5633" max="5633" width="17" style="4" customWidth="1"/>
    <col min="5634" max="5634" width="16.5703125" style="4" customWidth="1"/>
    <col min="5635" max="5635" width="13.28515625" style="4" customWidth="1"/>
    <col min="5636" max="5636" width="16.28515625" style="4" customWidth="1"/>
    <col min="5637" max="5638" width="13.28515625" style="4" customWidth="1"/>
    <col min="5639" max="5639" width="16.85546875" style="4" customWidth="1"/>
    <col min="5640" max="5885" width="8.85546875" style="4"/>
    <col min="5886" max="5886" width="3.85546875" style="4" customWidth="1"/>
    <col min="5887" max="5887" width="3.7109375" style="4" customWidth="1"/>
    <col min="5888" max="5888" width="8.85546875" style="4" customWidth="1"/>
    <col min="5889" max="5889" width="17" style="4" customWidth="1"/>
    <col min="5890" max="5890" width="16.5703125" style="4" customWidth="1"/>
    <col min="5891" max="5891" width="13.28515625" style="4" customWidth="1"/>
    <col min="5892" max="5892" width="16.28515625" style="4" customWidth="1"/>
    <col min="5893" max="5894" width="13.28515625" style="4" customWidth="1"/>
    <col min="5895" max="5895" width="16.85546875" style="4" customWidth="1"/>
    <col min="5896" max="6141" width="8.85546875" style="4"/>
    <col min="6142" max="6142" width="3.85546875" style="4" customWidth="1"/>
    <col min="6143" max="6143" width="3.7109375" style="4" customWidth="1"/>
    <col min="6144" max="6144" width="8.85546875" style="4" customWidth="1"/>
    <col min="6145" max="6145" width="17" style="4" customWidth="1"/>
    <col min="6146" max="6146" width="16.5703125" style="4" customWidth="1"/>
    <col min="6147" max="6147" width="13.28515625" style="4" customWidth="1"/>
    <col min="6148" max="6148" width="16.28515625" style="4" customWidth="1"/>
    <col min="6149" max="6150" width="13.28515625" style="4" customWidth="1"/>
    <col min="6151" max="6151" width="16.85546875" style="4" customWidth="1"/>
    <col min="6152" max="6397" width="8.85546875" style="4"/>
    <col min="6398" max="6398" width="3.85546875" style="4" customWidth="1"/>
    <col min="6399" max="6399" width="3.7109375" style="4" customWidth="1"/>
    <col min="6400" max="6400" width="8.85546875" style="4" customWidth="1"/>
    <col min="6401" max="6401" width="17" style="4" customWidth="1"/>
    <col min="6402" max="6402" width="16.5703125" style="4" customWidth="1"/>
    <col min="6403" max="6403" width="13.28515625" style="4" customWidth="1"/>
    <col min="6404" max="6404" width="16.28515625" style="4" customWidth="1"/>
    <col min="6405" max="6406" width="13.28515625" style="4" customWidth="1"/>
    <col min="6407" max="6407" width="16.85546875" style="4" customWidth="1"/>
    <col min="6408" max="6653" width="8.85546875" style="4"/>
    <col min="6654" max="6654" width="3.85546875" style="4" customWidth="1"/>
    <col min="6655" max="6655" width="3.7109375" style="4" customWidth="1"/>
    <col min="6656" max="6656" width="8.85546875" style="4" customWidth="1"/>
    <col min="6657" max="6657" width="17" style="4" customWidth="1"/>
    <col min="6658" max="6658" width="16.5703125" style="4" customWidth="1"/>
    <col min="6659" max="6659" width="13.28515625" style="4" customWidth="1"/>
    <col min="6660" max="6660" width="16.28515625" style="4" customWidth="1"/>
    <col min="6661" max="6662" width="13.28515625" style="4" customWidth="1"/>
    <col min="6663" max="6663" width="16.85546875" style="4" customWidth="1"/>
    <col min="6664" max="6909" width="8.85546875" style="4"/>
    <col min="6910" max="6910" width="3.85546875" style="4" customWidth="1"/>
    <col min="6911" max="6911" width="3.7109375" style="4" customWidth="1"/>
    <col min="6912" max="6912" width="8.85546875" style="4" customWidth="1"/>
    <col min="6913" max="6913" width="17" style="4" customWidth="1"/>
    <col min="6914" max="6914" width="16.5703125" style="4" customWidth="1"/>
    <col min="6915" max="6915" width="13.28515625" style="4" customWidth="1"/>
    <col min="6916" max="6916" width="16.28515625" style="4" customWidth="1"/>
    <col min="6917" max="6918" width="13.28515625" style="4" customWidth="1"/>
    <col min="6919" max="6919" width="16.85546875" style="4" customWidth="1"/>
    <col min="6920" max="7165" width="8.85546875" style="4"/>
    <col min="7166" max="7166" width="3.85546875" style="4" customWidth="1"/>
    <col min="7167" max="7167" width="3.7109375" style="4" customWidth="1"/>
    <col min="7168" max="7168" width="8.85546875" style="4" customWidth="1"/>
    <col min="7169" max="7169" width="17" style="4" customWidth="1"/>
    <col min="7170" max="7170" width="16.5703125" style="4" customWidth="1"/>
    <col min="7171" max="7171" width="13.28515625" style="4" customWidth="1"/>
    <col min="7172" max="7172" width="16.28515625" style="4" customWidth="1"/>
    <col min="7173" max="7174" width="13.28515625" style="4" customWidth="1"/>
    <col min="7175" max="7175" width="16.85546875" style="4" customWidth="1"/>
    <col min="7176" max="7421" width="8.85546875" style="4"/>
    <col min="7422" max="7422" width="3.85546875" style="4" customWidth="1"/>
    <col min="7423" max="7423" width="3.7109375" style="4" customWidth="1"/>
    <col min="7424" max="7424" width="8.85546875" style="4" customWidth="1"/>
    <col min="7425" max="7425" width="17" style="4" customWidth="1"/>
    <col min="7426" max="7426" width="16.5703125" style="4" customWidth="1"/>
    <col min="7427" max="7427" width="13.28515625" style="4" customWidth="1"/>
    <col min="7428" max="7428" width="16.28515625" style="4" customWidth="1"/>
    <col min="7429" max="7430" width="13.28515625" style="4" customWidth="1"/>
    <col min="7431" max="7431" width="16.85546875" style="4" customWidth="1"/>
    <col min="7432" max="7677" width="8.85546875" style="4"/>
    <col min="7678" max="7678" width="3.85546875" style="4" customWidth="1"/>
    <col min="7679" max="7679" width="3.7109375" style="4" customWidth="1"/>
    <col min="7680" max="7680" width="8.85546875" style="4" customWidth="1"/>
    <col min="7681" max="7681" width="17" style="4" customWidth="1"/>
    <col min="7682" max="7682" width="16.5703125" style="4" customWidth="1"/>
    <col min="7683" max="7683" width="13.28515625" style="4" customWidth="1"/>
    <col min="7684" max="7684" width="16.28515625" style="4" customWidth="1"/>
    <col min="7685" max="7686" width="13.28515625" style="4" customWidth="1"/>
    <col min="7687" max="7687" width="16.85546875" style="4" customWidth="1"/>
    <col min="7688" max="7933" width="8.85546875" style="4"/>
    <col min="7934" max="7934" width="3.85546875" style="4" customWidth="1"/>
    <col min="7935" max="7935" width="3.7109375" style="4" customWidth="1"/>
    <col min="7936" max="7936" width="8.85546875" style="4" customWidth="1"/>
    <col min="7937" max="7937" width="17" style="4" customWidth="1"/>
    <col min="7938" max="7938" width="16.5703125" style="4" customWidth="1"/>
    <col min="7939" max="7939" width="13.28515625" style="4" customWidth="1"/>
    <col min="7940" max="7940" width="16.28515625" style="4" customWidth="1"/>
    <col min="7941" max="7942" width="13.28515625" style="4" customWidth="1"/>
    <col min="7943" max="7943" width="16.85546875" style="4" customWidth="1"/>
    <col min="7944" max="8189" width="8.85546875" style="4"/>
    <col min="8190" max="8190" width="3.85546875" style="4" customWidth="1"/>
    <col min="8191" max="8191" width="3.7109375" style="4" customWidth="1"/>
    <col min="8192" max="8192" width="8.85546875" style="4" customWidth="1"/>
    <col min="8193" max="8193" width="17" style="4" customWidth="1"/>
    <col min="8194" max="8194" width="16.5703125" style="4" customWidth="1"/>
    <col min="8195" max="8195" width="13.28515625" style="4" customWidth="1"/>
    <col min="8196" max="8196" width="16.28515625" style="4" customWidth="1"/>
    <col min="8197" max="8198" width="13.28515625" style="4" customWidth="1"/>
    <col min="8199" max="8199" width="16.85546875" style="4" customWidth="1"/>
    <col min="8200" max="8445" width="8.85546875" style="4"/>
    <col min="8446" max="8446" width="3.85546875" style="4" customWidth="1"/>
    <col min="8447" max="8447" width="3.7109375" style="4" customWidth="1"/>
    <col min="8448" max="8448" width="8.85546875" style="4" customWidth="1"/>
    <col min="8449" max="8449" width="17" style="4" customWidth="1"/>
    <col min="8450" max="8450" width="16.5703125" style="4" customWidth="1"/>
    <col min="8451" max="8451" width="13.28515625" style="4" customWidth="1"/>
    <col min="8452" max="8452" width="16.28515625" style="4" customWidth="1"/>
    <col min="8453" max="8454" width="13.28515625" style="4" customWidth="1"/>
    <col min="8455" max="8455" width="16.85546875" style="4" customWidth="1"/>
    <col min="8456" max="8701" width="8.85546875" style="4"/>
    <col min="8702" max="8702" width="3.85546875" style="4" customWidth="1"/>
    <col min="8703" max="8703" width="3.7109375" style="4" customWidth="1"/>
    <col min="8704" max="8704" width="8.85546875" style="4" customWidth="1"/>
    <col min="8705" max="8705" width="17" style="4" customWidth="1"/>
    <col min="8706" max="8706" width="16.5703125" style="4" customWidth="1"/>
    <col min="8707" max="8707" width="13.28515625" style="4" customWidth="1"/>
    <col min="8708" max="8708" width="16.28515625" style="4" customWidth="1"/>
    <col min="8709" max="8710" width="13.28515625" style="4" customWidth="1"/>
    <col min="8711" max="8711" width="16.85546875" style="4" customWidth="1"/>
    <col min="8712" max="8957" width="8.85546875" style="4"/>
    <col min="8958" max="8958" width="3.85546875" style="4" customWidth="1"/>
    <col min="8959" max="8959" width="3.7109375" style="4" customWidth="1"/>
    <col min="8960" max="8960" width="8.85546875" style="4" customWidth="1"/>
    <col min="8961" max="8961" width="17" style="4" customWidth="1"/>
    <col min="8962" max="8962" width="16.5703125" style="4" customWidth="1"/>
    <col min="8963" max="8963" width="13.28515625" style="4" customWidth="1"/>
    <col min="8964" max="8964" width="16.28515625" style="4" customWidth="1"/>
    <col min="8965" max="8966" width="13.28515625" style="4" customWidth="1"/>
    <col min="8967" max="8967" width="16.85546875" style="4" customWidth="1"/>
    <col min="8968" max="9213" width="8.85546875" style="4"/>
    <col min="9214" max="9214" width="3.85546875" style="4" customWidth="1"/>
    <col min="9215" max="9215" width="3.7109375" style="4" customWidth="1"/>
    <col min="9216" max="9216" width="8.85546875" style="4" customWidth="1"/>
    <col min="9217" max="9217" width="17" style="4" customWidth="1"/>
    <col min="9218" max="9218" width="16.5703125" style="4" customWidth="1"/>
    <col min="9219" max="9219" width="13.28515625" style="4" customWidth="1"/>
    <col min="9220" max="9220" width="16.28515625" style="4" customWidth="1"/>
    <col min="9221" max="9222" width="13.28515625" style="4" customWidth="1"/>
    <col min="9223" max="9223" width="16.85546875" style="4" customWidth="1"/>
    <col min="9224" max="9469" width="8.85546875" style="4"/>
    <col min="9470" max="9470" width="3.85546875" style="4" customWidth="1"/>
    <col min="9471" max="9471" width="3.7109375" style="4" customWidth="1"/>
    <col min="9472" max="9472" width="8.85546875" style="4" customWidth="1"/>
    <col min="9473" max="9473" width="17" style="4" customWidth="1"/>
    <col min="9474" max="9474" width="16.5703125" style="4" customWidth="1"/>
    <col min="9475" max="9475" width="13.28515625" style="4" customWidth="1"/>
    <col min="9476" max="9476" width="16.28515625" style="4" customWidth="1"/>
    <col min="9477" max="9478" width="13.28515625" style="4" customWidth="1"/>
    <col min="9479" max="9479" width="16.85546875" style="4" customWidth="1"/>
    <col min="9480" max="9725" width="8.85546875" style="4"/>
    <col min="9726" max="9726" width="3.85546875" style="4" customWidth="1"/>
    <col min="9727" max="9727" width="3.7109375" style="4" customWidth="1"/>
    <col min="9728" max="9728" width="8.85546875" style="4" customWidth="1"/>
    <col min="9729" max="9729" width="17" style="4" customWidth="1"/>
    <col min="9730" max="9730" width="16.5703125" style="4" customWidth="1"/>
    <col min="9731" max="9731" width="13.28515625" style="4" customWidth="1"/>
    <col min="9732" max="9732" width="16.28515625" style="4" customWidth="1"/>
    <col min="9733" max="9734" width="13.28515625" style="4" customWidth="1"/>
    <col min="9735" max="9735" width="16.85546875" style="4" customWidth="1"/>
    <col min="9736" max="9981" width="8.85546875" style="4"/>
    <col min="9982" max="9982" width="3.85546875" style="4" customWidth="1"/>
    <col min="9983" max="9983" width="3.7109375" style="4" customWidth="1"/>
    <col min="9984" max="9984" width="8.85546875" style="4" customWidth="1"/>
    <col min="9985" max="9985" width="17" style="4" customWidth="1"/>
    <col min="9986" max="9986" width="16.5703125" style="4" customWidth="1"/>
    <col min="9987" max="9987" width="13.28515625" style="4" customWidth="1"/>
    <col min="9988" max="9988" width="16.28515625" style="4" customWidth="1"/>
    <col min="9989" max="9990" width="13.28515625" style="4" customWidth="1"/>
    <col min="9991" max="9991" width="16.85546875" style="4" customWidth="1"/>
    <col min="9992" max="10237" width="8.85546875" style="4"/>
    <col min="10238" max="10238" width="3.85546875" style="4" customWidth="1"/>
    <col min="10239" max="10239" width="3.7109375" style="4" customWidth="1"/>
    <col min="10240" max="10240" width="8.85546875" style="4" customWidth="1"/>
    <col min="10241" max="10241" width="17" style="4" customWidth="1"/>
    <col min="10242" max="10242" width="16.5703125" style="4" customWidth="1"/>
    <col min="10243" max="10243" width="13.28515625" style="4" customWidth="1"/>
    <col min="10244" max="10244" width="16.28515625" style="4" customWidth="1"/>
    <col min="10245" max="10246" width="13.28515625" style="4" customWidth="1"/>
    <col min="10247" max="10247" width="16.85546875" style="4" customWidth="1"/>
    <col min="10248" max="10493" width="8.85546875" style="4"/>
    <col min="10494" max="10494" width="3.85546875" style="4" customWidth="1"/>
    <col min="10495" max="10495" width="3.7109375" style="4" customWidth="1"/>
    <col min="10496" max="10496" width="8.85546875" style="4" customWidth="1"/>
    <col min="10497" max="10497" width="17" style="4" customWidth="1"/>
    <col min="10498" max="10498" width="16.5703125" style="4" customWidth="1"/>
    <col min="10499" max="10499" width="13.28515625" style="4" customWidth="1"/>
    <col min="10500" max="10500" width="16.28515625" style="4" customWidth="1"/>
    <col min="10501" max="10502" width="13.28515625" style="4" customWidth="1"/>
    <col min="10503" max="10503" width="16.85546875" style="4" customWidth="1"/>
    <col min="10504" max="10749" width="8.85546875" style="4"/>
    <col min="10750" max="10750" width="3.85546875" style="4" customWidth="1"/>
    <col min="10751" max="10751" width="3.7109375" style="4" customWidth="1"/>
    <col min="10752" max="10752" width="8.85546875" style="4" customWidth="1"/>
    <col min="10753" max="10753" width="17" style="4" customWidth="1"/>
    <col min="10754" max="10754" width="16.5703125" style="4" customWidth="1"/>
    <col min="10755" max="10755" width="13.28515625" style="4" customWidth="1"/>
    <col min="10756" max="10756" width="16.28515625" style="4" customWidth="1"/>
    <col min="10757" max="10758" width="13.28515625" style="4" customWidth="1"/>
    <col min="10759" max="10759" width="16.85546875" style="4" customWidth="1"/>
    <col min="10760" max="11005" width="8.85546875" style="4"/>
    <col min="11006" max="11006" width="3.85546875" style="4" customWidth="1"/>
    <col min="11007" max="11007" width="3.7109375" style="4" customWidth="1"/>
    <col min="11008" max="11008" width="8.85546875" style="4" customWidth="1"/>
    <col min="11009" max="11009" width="17" style="4" customWidth="1"/>
    <col min="11010" max="11010" width="16.5703125" style="4" customWidth="1"/>
    <col min="11011" max="11011" width="13.28515625" style="4" customWidth="1"/>
    <col min="11012" max="11012" width="16.28515625" style="4" customWidth="1"/>
    <col min="11013" max="11014" width="13.28515625" style="4" customWidth="1"/>
    <col min="11015" max="11015" width="16.85546875" style="4" customWidth="1"/>
    <col min="11016" max="11261" width="8.85546875" style="4"/>
    <col min="11262" max="11262" width="3.85546875" style="4" customWidth="1"/>
    <col min="11263" max="11263" width="3.7109375" style="4" customWidth="1"/>
    <col min="11264" max="11264" width="8.85546875" style="4" customWidth="1"/>
    <col min="11265" max="11265" width="17" style="4" customWidth="1"/>
    <col min="11266" max="11266" width="16.5703125" style="4" customWidth="1"/>
    <col min="11267" max="11267" width="13.28515625" style="4" customWidth="1"/>
    <col min="11268" max="11268" width="16.28515625" style="4" customWidth="1"/>
    <col min="11269" max="11270" width="13.28515625" style="4" customWidth="1"/>
    <col min="11271" max="11271" width="16.85546875" style="4" customWidth="1"/>
    <col min="11272" max="11517" width="8.85546875" style="4"/>
    <col min="11518" max="11518" width="3.85546875" style="4" customWidth="1"/>
    <col min="11519" max="11519" width="3.7109375" style="4" customWidth="1"/>
    <col min="11520" max="11520" width="8.85546875" style="4" customWidth="1"/>
    <col min="11521" max="11521" width="17" style="4" customWidth="1"/>
    <col min="11522" max="11522" width="16.5703125" style="4" customWidth="1"/>
    <col min="11523" max="11523" width="13.28515625" style="4" customWidth="1"/>
    <col min="11524" max="11524" width="16.28515625" style="4" customWidth="1"/>
    <col min="11525" max="11526" width="13.28515625" style="4" customWidth="1"/>
    <col min="11527" max="11527" width="16.85546875" style="4" customWidth="1"/>
    <col min="11528" max="11773" width="8.85546875" style="4"/>
    <col min="11774" max="11774" width="3.85546875" style="4" customWidth="1"/>
    <col min="11775" max="11775" width="3.7109375" style="4" customWidth="1"/>
    <col min="11776" max="11776" width="8.85546875" style="4" customWidth="1"/>
    <col min="11777" max="11777" width="17" style="4" customWidth="1"/>
    <col min="11778" max="11778" width="16.5703125" style="4" customWidth="1"/>
    <col min="11779" max="11779" width="13.28515625" style="4" customWidth="1"/>
    <col min="11780" max="11780" width="16.28515625" style="4" customWidth="1"/>
    <col min="11781" max="11782" width="13.28515625" style="4" customWidth="1"/>
    <col min="11783" max="11783" width="16.85546875" style="4" customWidth="1"/>
    <col min="11784" max="12029" width="8.85546875" style="4"/>
    <col min="12030" max="12030" width="3.85546875" style="4" customWidth="1"/>
    <col min="12031" max="12031" width="3.7109375" style="4" customWidth="1"/>
    <col min="12032" max="12032" width="8.85546875" style="4" customWidth="1"/>
    <col min="12033" max="12033" width="17" style="4" customWidth="1"/>
    <col min="12034" max="12034" width="16.5703125" style="4" customWidth="1"/>
    <col min="12035" max="12035" width="13.28515625" style="4" customWidth="1"/>
    <col min="12036" max="12036" width="16.28515625" style="4" customWidth="1"/>
    <col min="12037" max="12038" width="13.28515625" style="4" customWidth="1"/>
    <col min="12039" max="12039" width="16.85546875" style="4" customWidth="1"/>
    <col min="12040" max="12285" width="8.85546875" style="4"/>
    <col min="12286" max="12286" width="3.85546875" style="4" customWidth="1"/>
    <col min="12287" max="12287" width="3.7109375" style="4" customWidth="1"/>
    <col min="12288" max="12288" width="8.85546875" style="4" customWidth="1"/>
    <col min="12289" max="12289" width="17" style="4" customWidth="1"/>
    <col min="12290" max="12290" width="16.5703125" style="4" customWidth="1"/>
    <col min="12291" max="12291" width="13.28515625" style="4" customWidth="1"/>
    <col min="12292" max="12292" width="16.28515625" style="4" customWidth="1"/>
    <col min="12293" max="12294" width="13.28515625" style="4" customWidth="1"/>
    <col min="12295" max="12295" width="16.85546875" style="4" customWidth="1"/>
    <col min="12296" max="12541" width="8.85546875" style="4"/>
    <col min="12542" max="12542" width="3.85546875" style="4" customWidth="1"/>
    <col min="12543" max="12543" width="3.7109375" style="4" customWidth="1"/>
    <col min="12544" max="12544" width="8.85546875" style="4" customWidth="1"/>
    <col min="12545" max="12545" width="17" style="4" customWidth="1"/>
    <col min="12546" max="12546" width="16.5703125" style="4" customWidth="1"/>
    <col min="12547" max="12547" width="13.28515625" style="4" customWidth="1"/>
    <col min="12548" max="12548" width="16.28515625" style="4" customWidth="1"/>
    <col min="12549" max="12550" width="13.28515625" style="4" customWidth="1"/>
    <col min="12551" max="12551" width="16.85546875" style="4" customWidth="1"/>
    <col min="12552" max="12797" width="8.85546875" style="4"/>
    <col min="12798" max="12798" width="3.85546875" style="4" customWidth="1"/>
    <col min="12799" max="12799" width="3.7109375" style="4" customWidth="1"/>
    <col min="12800" max="12800" width="8.85546875" style="4" customWidth="1"/>
    <col min="12801" max="12801" width="17" style="4" customWidth="1"/>
    <col min="12802" max="12802" width="16.5703125" style="4" customWidth="1"/>
    <col min="12803" max="12803" width="13.28515625" style="4" customWidth="1"/>
    <col min="12804" max="12804" width="16.28515625" style="4" customWidth="1"/>
    <col min="12805" max="12806" width="13.28515625" style="4" customWidth="1"/>
    <col min="12807" max="12807" width="16.85546875" style="4" customWidth="1"/>
    <col min="12808" max="13053" width="8.85546875" style="4"/>
    <col min="13054" max="13054" width="3.85546875" style="4" customWidth="1"/>
    <col min="13055" max="13055" width="3.7109375" style="4" customWidth="1"/>
    <col min="13056" max="13056" width="8.85546875" style="4" customWidth="1"/>
    <col min="13057" max="13057" width="17" style="4" customWidth="1"/>
    <col min="13058" max="13058" width="16.5703125" style="4" customWidth="1"/>
    <col min="13059" max="13059" width="13.28515625" style="4" customWidth="1"/>
    <col min="13060" max="13060" width="16.28515625" style="4" customWidth="1"/>
    <col min="13061" max="13062" width="13.28515625" style="4" customWidth="1"/>
    <col min="13063" max="13063" width="16.85546875" style="4" customWidth="1"/>
    <col min="13064" max="13309" width="8.85546875" style="4"/>
    <col min="13310" max="13310" width="3.85546875" style="4" customWidth="1"/>
    <col min="13311" max="13311" width="3.7109375" style="4" customWidth="1"/>
    <col min="13312" max="13312" width="8.85546875" style="4" customWidth="1"/>
    <col min="13313" max="13313" width="17" style="4" customWidth="1"/>
    <col min="13314" max="13314" width="16.5703125" style="4" customWidth="1"/>
    <col min="13315" max="13315" width="13.28515625" style="4" customWidth="1"/>
    <col min="13316" max="13316" width="16.28515625" style="4" customWidth="1"/>
    <col min="13317" max="13318" width="13.28515625" style="4" customWidth="1"/>
    <col min="13319" max="13319" width="16.85546875" style="4" customWidth="1"/>
    <col min="13320" max="13565" width="8.85546875" style="4"/>
    <col min="13566" max="13566" width="3.85546875" style="4" customWidth="1"/>
    <col min="13567" max="13567" width="3.7109375" style="4" customWidth="1"/>
    <col min="13568" max="13568" width="8.85546875" style="4" customWidth="1"/>
    <col min="13569" max="13569" width="17" style="4" customWidth="1"/>
    <col min="13570" max="13570" width="16.5703125" style="4" customWidth="1"/>
    <col min="13571" max="13571" width="13.28515625" style="4" customWidth="1"/>
    <col min="13572" max="13572" width="16.28515625" style="4" customWidth="1"/>
    <col min="13573" max="13574" width="13.28515625" style="4" customWidth="1"/>
    <col min="13575" max="13575" width="16.85546875" style="4" customWidth="1"/>
    <col min="13576" max="13821" width="8.85546875" style="4"/>
    <col min="13822" max="13822" width="3.85546875" style="4" customWidth="1"/>
    <col min="13823" max="13823" width="3.7109375" style="4" customWidth="1"/>
    <col min="13824" max="13824" width="8.85546875" style="4" customWidth="1"/>
    <col min="13825" max="13825" width="17" style="4" customWidth="1"/>
    <col min="13826" max="13826" width="16.5703125" style="4" customWidth="1"/>
    <col min="13827" max="13827" width="13.28515625" style="4" customWidth="1"/>
    <col min="13828" max="13828" width="16.28515625" style="4" customWidth="1"/>
    <col min="13829" max="13830" width="13.28515625" style="4" customWidth="1"/>
    <col min="13831" max="13831" width="16.85546875" style="4" customWidth="1"/>
    <col min="13832" max="14077" width="8.85546875" style="4"/>
    <col min="14078" max="14078" width="3.85546875" style="4" customWidth="1"/>
    <col min="14079" max="14079" width="3.7109375" style="4" customWidth="1"/>
    <col min="14080" max="14080" width="8.85546875" style="4" customWidth="1"/>
    <col min="14081" max="14081" width="17" style="4" customWidth="1"/>
    <col min="14082" max="14082" width="16.5703125" style="4" customWidth="1"/>
    <col min="14083" max="14083" width="13.28515625" style="4" customWidth="1"/>
    <col min="14084" max="14084" width="16.28515625" style="4" customWidth="1"/>
    <col min="14085" max="14086" width="13.28515625" style="4" customWidth="1"/>
    <col min="14087" max="14087" width="16.85546875" style="4" customWidth="1"/>
    <col min="14088" max="14333" width="8.85546875" style="4"/>
    <col min="14334" max="14334" width="3.85546875" style="4" customWidth="1"/>
    <col min="14335" max="14335" width="3.7109375" style="4" customWidth="1"/>
    <col min="14336" max="14336" width="8.85546875" style="4" customWidth="1"/>
    <col min="14337" max="14337" width="17" style="4" customWidth="1"/>
    <col min="14338" max="14338" width="16.5703125" style="4" customWidth="1"/>
    <col min="14339" max="14339" width="13.28515625" style="4" customWidth="1"/>
    <col min="14340" max="14340" width="16.28515625" style="4" customWidth="1"/>
    <col min="14341" max="14342" width="13.28515625" style="4" customWidth="1"/>
    <col min="14343" max="14343" width="16.85546875" style="4" customWidth="1"/>
    <col min="14344" max="14589" width="8.85546875" style="4"/>
    <col min="14590" max="14590" width="3.85546875" style="4" customWidth="1"/>
    <col min="14591" max="14591" width="3.7109375" style="4" customWidth="1"/>
    <col min="14592" max="14592" width="8.85546875" style="4" customWidth="1"/>
    <col min="14593" max="14593" width="17" style="4" customWidth="1"/>
    <col min="14594" max="14594" width="16.5703125" style="4" customWidth="1"/>
    <col min="14595" max="14595" width="13.28515625" style="4" customWidth="1"/>
    <col min="14596" max="14596" width="16.28515625" style="4" customWidth="1"/>
    <col min="14597" max="14598" width="13.28515625" style="4" customWidth="1"/>
    <col min="14599" max="14599" width="16.85546875" style="4" customWidth="1"/>
    <col min="14600" max="14845" width="8.85546875" style="4"/>
    <col min="14846" max="14846" width="3.85546875" style="4" customWidth="1"/>
    <col min="14847" max="14847" width="3.7109375" style="4" customWidth="1"/>
    <col min="14848" max="14848" width="8.85546875" style="4" customWidth="1"/>
    <col min="14849" max="14849" width="17" style="4" customWidth="1"/>
    <col min="14850" max="14850" width="16.5703125" style="4" customWidth="1"/>
    <col min="14851" max="14851" width="13.28515625" style="4" customWidth="1"/>
    <col min="14852" max="14852" width="16.28515625" style="4" customWidth="1"/>
    <col min="14853" max="14854" width="13.28515625" style="4" customWidth="1"/>
    <col min="14855" max="14855" width="16.85546875" style="4" customWidth="1"/>
    <col min="14856" max="15101" width="8.85546875" style="4"/>
    <col min="15102" max="15102" width="3.85546875" style="4" customWidth="1"/>
    <col min="15103" max="15103" width="3.7109375" style="4" customWidth="1"/>
    <col min="15104" max="15104" width="8.85546875" style="4" customWidth="1"/>
    <col min="15105" max="15105" width="17" style="4" customWidth="1"/>
    <col min="15106" max="15106" width="16.5703125" style="4" customWidth="1"/>
    <col min="15107" max="15107" width="13.28515625" style="4" customWidth="1"/>
    <col min="15108" max="15108" width="16.28515625" style="4" customWidth="1"/>
    <col min="15109" max="15110" width="13.28515625" style="4" customWidth="1"/>
    <col min="15111" max="15111" width="16.85546875" style="4" customWidth="1"/>
    <col min="15112" max="15357" width="8.85546875" style="4"/>
    <col min="15358" max="15358" width="3.85546875" style="4" customWidth="1"/>
    <col min="15359" max="15359" width="3.7109375" style="4" customWidth="1"/>
    <col min="15360" max="15360" width="8.85546875" style="4" customWidth="1"/>
    <col min="15361" max="15361" width="17" style="4" customWidth="1"/>
    <col min="15362" max="15362" width="16.5703125" style="4" customWidth="1"/>
    <col min="15363" max="15363" width="13.28515625" style="4" customWidth="1"/>
    <col min="15364" max="15364" width="16.28515625" style="4" customWidth="1"/>
    <col min="15365" max="15366" width="13.28515625" style="4" customWidth="1"/>
    <col min="15367" max="15367" width="16.85546875" style="4" customWidth="1"/>
    <col min="15368" max="15613" width="8.85546875" style="4"/>
    <col min="15614" max="15614" width="3.85546875" style="4" customWidth="1"/>
    <col min="15615" max="15615" width="3.7109375" style="4" customWidth="1"/>
    <col min="15616" max="15616" width="8.85546875" style="4" customWidth="1"/>
    <col min="15617" max="15617" width="17" style="4" customWidth="1"/>
    <col min="15618" max="15618" width="16.5703125" style="4" customWidth="1"/>
    <col min="15619" max="15619" width="13.28515625" style="4" customWidth="1"/>
    <col min="15620" max="15620" width="16.28515625" style="4" customWidth="1"/>
    <col min="15621" max="15622" width="13.28515625" style="4" customWidth="1"/>
    <col min="15623" max="15623" width="16.85546875" style="4" customWidth="1"/>
    <col min="15624" max="15869" width="8.85546875" style="4"/>
    <col min="15870" max="15870" width="3.85546875" style="4" customWidth="1"/>
    <col min="15871" max="15871" width="3.7109375" style="4" customWidth="1"/>
    <col min="15872" max="15872" width="8.85546875" style="4" customWidth="1"/>
    <col min="15873" max="15873" width="17" style="4" customWidth="1"/>
    <col min="15874" max="15874" width="16.5703125" style="4" customWidth="1"/>
    <col min="15875" max="15875" width="13.28515625" style="4" customWidth="1"/>
    <col min="15876" max="15876" width="16.28515625" style="4" customWidth="1"/>
    <col min="15877" max="15878" width="13.28515625" style="4" customWidth="1"/>
    <col min="15879" max="15879" width="16.85546875" style="4" customWidth="1"/>
    <col min="15880" max="16125" width="8.85546875" style="4"/>
    <col min="16126" max="16126" width="3.85546875" style="4" customWidth="1"/>
    <col min="16127" max="16127" width="3.7109375" style="4" customWidth="1"/>
    <col min="16128" max="16128" width="8.85546875" style="4" customWidth="1"/>
    <col min="16129" max="16129" width="17" style="4" customWidth="1"/>
    <col min="16130" max="16130" width="16.5703125" style="4" customWidth="1"/>
    <col min="16131" max="16131" width="13.28515625" style="4" customWidth="1"/>
    <col min="16132" max="16132" width="16.28515625" style="4" customWidth="1"/>
    <col min="16133" max="16134" width="13.28515625" style="4" customWidth="1"/>
    <col min="16135" max="16135" width="16.85546875" style="4" customWidth="1"/>
    <col min="16136" max="16384" width="8.85546875" style="4"/>
  </cols>
  <sheetData>
    <row r="1" spans="2:8" ht="13.5" thickBot="1" x14ac:dyDescent="0.25"/>
    <row r="2" spans="2:8" s="314" customFormat="1" ht="12.75" customHeight="1" thickBot="1" x14ac:dyDescent="0.25">
      <c r="B2" s="686" t="s">
        <v>19</v>
      </c>
      <c r="C2" s="687"/>
      <c r="D2" s="687"/>
      <c r="E2" s="584"/>
      <c r="F2" s="584"/>
      <c r="G2" s="315" t="s">
        <v>13</v>
      </c>
    </row>
    <row r="3" spans="2:8" ht="12.75" customHeight="1" thickBot="1" x14ac:dyDescent="0.25">
      <c r="B3" s="662" t="s">
        <v>246</v>
      </c>
      <c r="C3" s="663"/>
      <c r="D3" s="663"/>
      <c r="E3" s="663"/>
      <c r="F3" s="663"/>
      <c r="G3" s="664"/>
    </row>
    <row r="4" spans="2:8" s="18" customFormat="1" ht="20.25" customHeight="1" x14ac:dyDescent="0.2">
      <c r="B4" s="688" t="s">
        <v>121</v>
      </c>
      <c r="C4" s="691" t="s">
        <v>760</v>
      </c>
      <c r="D4" s="692"/>
      <c r="E4" s="692"/>
      <c r="F4" s="692"/>
      <c r="G4" s="693"/>
    </row>
    <row r="5" spans="2:8" s="18" customFormat="1" ht="12.75" customHeight="1" x14ac:dyDescent="0.2">
      <c r="B5" s="689"/>
      <c r="C5" s="673" t="s">
        <v>711</v>
      </c>
      <c r="D5" s="674"/>
      <c r="E5" s="674"/>
      <c r="F5" s="675"/>
      <c r="G5" s="254"/>
    </row>
    <row r="6" spans="2:8" s="18" customFormat="1" ht="13.5" customHeight="1" x14ac:dyDescent="0.2">
      <c r="B6" s="689"/>
      <c r="C6" s="694" t="s">
        <v>713</v>
      </c>
      <c r="D6" s="695"/>
      <c r="E6" s="695"/>
      <c r="F6" s="696"/>
      <c r="G6" s="254"/>
    </row>
    <row r="7" spans="2:8" s="18" customFormat="1" ht="13.5" customHeight="1" x14ac:dyDescent="0.2">
      <c r="B7" s="689"/>
      <c r="C7" s="697" t="s">
        <v>761</v>
      </c>
      <c r="D7" s="698"/>
      <c r="E7" s="698"/>
      <c r="F7" s="699"/>
      <c r="G7" s="254"/>
    </row>
    <row r="8" spans="2:8" s="18" customFormat="1" ht="13.5" customHeight="1" x14ac:dyDescent="0.2">
      <c r="B8" s="689"/>
      <c r="C8" s="694" t="s">
        <v>833</v>
      </c>
      <c r="D8" s="695"/>
      <c r="E8" s="695"/>
      <c r="F8" s="696"/>
      <c r="G8" s="254"/>
    </row>
    <row r="9" spans="2:8" s="18" customFormat="1" ht="13.5" customHeight="1" x14ac:dyDescent="0.2">
      <c r="B9" s="689"/>
      <c r="C9" s="703" t="s">
        <v>88</v>
      </c>
      <c r="D9" s="704"/>
      <c r="E9" s="704"/>
      <c r="F9" s="704"/>
      <c r="G9" s="705"/>
    </row>
    <row r="10" spans="2:8" s="18" customFormat="1" ht="13.5" customHeight="1" x14ac:dyDescent="0.2">
      <c r="B10" s="689"/>
      <c r="C10" s="713" t="s">
        <v>721</v>
      </c>
      <c r="D10" s="714"/>
      <c r="E10" s="714"/>
      <c r="F10" s="715"/>
      <c r="G10" s="254"/>
    </row>
    <row r="11" spans="2:8" s="18" customFormat="1" ht="13.5" customHeight="1" x14ac:dyDescent="0.2">
      <c r="B11" s="689"/>
      <c r="C11" s="706" t="s">
        <v>722</v>
      </c>
      <c r="D11" s="707"/>
      <c r="E11" s="707"/>
      <c r="F11" s="708"/>
      <c r="G11" s="254"/>
    </row>
    <row r="12" spans="2:8" s="18" customFormat="1" ht="13.5" customHeight="1" x14ac:dyDescent="0.2">
      <c r="B12" s="689"/>
      <c r="C12" s="706" t="s">
        <v>738</v>
      </c>
      <c r="D12" s="707"/>
      <c r="E12" s="708"/>
      <c r="F12" s="178"/>
      <c r="G12" s="254"/>
    </row>
    <row r="13" spans="2:8" s="18" customFormat="1" ht="13.5" customHeight="1" x14ac:dyDescent="0.2">
      <c r="B13" s="689"/>
      <c r="C13" s="667" t="s">
        <v>723</v>
      </c>
      <c r="D13" s="668"/>
      <c r="E13" s="668"/>
      <c r="F13" s="712"/>
      <c r="G13" s="254"/>
    </row>
    <row r="14" spans="2:8" s="18" customFormat="1" ht="13.5" customHeight="1" x14ac:dyDescent="0.2">
      <c r="B14" s="689"/>
      <c r="C14" s="667" t="s">
        <v>720</v>
      </c>
      <c r="D14" s="668"/>
      <c r="E14" s="668"/>
      <c r="F14" s="669"/>
      <c r="G14" s="254"/>
    </row>
    <row r="15" spans="2:8" s="18" customFormat="1" ht="13.5" customHeight="1" x14ac:dyDescent="0.2">
      <c r="B15" s="689"/>
      <c r="C15" s="667" t="s">
        <v>86</v>
      </c>
      <c r="D15" s="668"/>
      <c r="E15" s="668"/>
      <c r="F15" s="669"/>
      <c r="G15" s="254"/>
    </row>
    <row r="16" spans="2:8" s="18" customFormat="1" ht="12.75" customHeight="1" x14ac:dyDescent="0.2">
      <c r="B16" s="689"/>
      <c r="C16" s="700" t="s">
        <v>6</v>
      </c>
      <c r="D16" s="701"/>
      <c r="E16" s="701"/>
      <c r="F16" s="701"/>
      <c r="G16" s="702"/>
      <c r="H16" s="123"/>
    </row>
    <row r="17" spans="2:12" s="18" customFormat="1" ht="12.75" customHeight="1" x14ac:dyDescent="0.2">
      <c r="B17" s="689"/>
      <c r="C17" s="709" t="s">
        <v>715</v>
      </c>
      <c r="D17" s="710"/>
      <c r="E17" s="710"/>
      <c r="F17" s="711"/>
      <c r="G17" s="254"/>
    </row>
    <row r="18" spans="2:12" s="18" customFormat="1" ht="12.75" customHeight="1" x14ac:dyDescent="0.2">
      <c r="B18" s="689"/>
      <c r="C18" s="706" t="s">
        <v>716</v>
      </c>
      <c r="D18" s="707"/>
      <c r="E18" s="707"/>
      <c r="F18" s="708"/>
      <c r="G18" s="254"/>
    </row>
    <row r="19" spans="2:12" s="18" customFormat="1" ht="12.75" customHeight="1" x14ac:dyDescent="0.2">
      <c r="B19" s="689"/>
      <c r="C19" s="706" t="s">
        <v>718</v>
      </c>
      <c r="D19" s="707"/>
      <c r="E19" s="707"/>
      <c r="F19" s="708"/>
      <c r="G19" s="254"/>
    </row>
    <row r="20" spans="2:12" s="18" customFormat="1" ht="12.75" customHeight="1" x14ac:dyDescent="0.2">
      <c r="B20" s="689"/>
      <c r="C20" s="706" t="s">
        <v>717</v>
      </c>
      <c r="D20" s="707"/>
      <c r="E20" s="707"/>
      <c r="F20" s="708"/>
      <c r="G20" s="254"/>
    </row>
    <row r="21" spans="2:12" s="18" customFormat="1" ht="12.75" customHeight="1" x14ac:dyDescent="0.2">
      <c r="B21" s="689"/>
      <c r="C21" s="706" t="s">
        <v>737</v>
      </c>
      <c r="D21" s="707"/>
      <c r="E21" s="708"/>
      <c r="F21" s="178"/>
      <c r="G21" s="254"/>
    </row>
    <row r="22" spans="2:12" s="18" customFormat="1" ht="12.75" customHeight="1" x14ac:dyDescent="0.2">
      <c r="B22" s="689"/>
      <c r="C22" s="673" t="s">
        <v>714</v>
      </c>
      <c r="D22" s="674"/>
      <c r="E22" s="674"/>
      <c r="F22" s="699"/>
      <c r="G22" s="254"/>
    </row>
    <row r="23" spans="2:12" s="18" customFormat="1" ht="12.75" customHeight="1" x14ac:dyDescent="0.2">
      <c r="B23" s="689"/>
      <c r="C23" s="673" t="s">
        <v>260</v>
      </c>
      <c r="D23" s="674"/>
      <c r="E23" s="674"/>
      <c r="F23" s="675"/>
      <c r="G23" s="254"/>
    </row>
    <row r="24" spans="2:12" s="18" customFormat="1" ht="12.75" customHeight="1" x14ac:dyDescent="0.2">
      <c r="B24" s="689"/>
      <c r="C24" s="673" t="s">
        <v>719</v>
      </c>
      <c r="D24" s="674"/>
      <c r="E24" s="674"/>
      <c r="F24" s="675"/>
      <c r="G24" s="254"/>
    </row>
    <row r="25" spans="2:12" s="18" customFormat="1" ht="12.75" customHeight="1" thickBot="1" x14ac:dyDescent="0.25">
      <c r="B25" s="690"/>
      <c r="C25" s="682" t="s">
        <v>83</v>
      </c>
      <c r="D25" s="683"/>
      <c r="E25" s="684"/>
      <c r="F25" s="685"/>
      <c r="G25" s="255"/>
    </row>
    <row r="26" spans="2:12" s="2" customFormat="1" ht="40.5" customHeight="1" x14ac:dyDescent="0.2">
      <c r="B26" s="670" t="s">
        <v>122</v>
      </c>
      <c r="C26" s="691" t="s">
        <v>712</v>
      </c>
      <c r="D26" s="692"/>
      <c r="E26" s="692"/>
      <c r="F26" s="692"/>
      <c r="G26" s="693"/>
    </row>
    <row r="27" spans="2:12" s="2" customFormat="1" ht="12.75" customHeight="1" x14ac:dyDescent="0.2">
      <c r="B27" s="671"/>
      <c r="C27" s="673" t="s">
        <v>89</v>
      </c>
      <c r="D27" s="674"/>
      <c r="E27" s="674"/>
      <c r="F27" s="675"/>
      <c r="G27" s="254"/>
      <c r="H27" s="21"/>
      <c r="I27" s="19"/>
      <c r="J27" s="19"/>
      <c r="K27" s="19"/>
      <c r="L27" s="19"/>
    </row>
    <row r="28" spans="2:12" s="2" customFormat="1" ht="12.75" customHeight="1" x14ac:dyDescent="0.2">
      <c r="B28" s="671"/>
      <c r="C28" s="673" t="s">
        <v>709</v>
      </c>
      <c r="D28" s="674"/>
      <c r="E28" s="674"/>
      <c r="F28" s="675"/>
      <c r="G28" s="254"/>
      <c r="H28" s="21"/>
      <c r="I28" s="19"/>
      <c r="J28" s="19"/>
      <c r="K28" s="19"/>
      <c r="L28" s="19"/>
    </row>
    <row r="29" spans="2:12" s="2" customFormat="1" ht="12.75" customHeight="1" x14ac:dyDescent="0.2">
      <c r="B29" s="671"/>
      <c r="C29" s="673" t="s">
        <v>88</v>
      </c>
      <c r="D29" s="674"/>
      <c r="E29" s="674"/>
      <c r="F29" s="675"/>
      <c r="G29" s="254"/>
      <c r="H29" s="21"/>
      <c r="I29" s="19"/>
      <c r="J29" s="19"/>
      <c r="K29" s="19"/>
      <c r="L29" s="19"/>
    </row>
    <row r="30" spans="2:12" s="2" customFormat="1" ht="12.75" customHeight="1" x14ac:dyDescent="0.2">
      <c r="B30" s="671"/>
      <c r="C30" s="673" t="s">
        <v>87</v>
      </c>
      <c r="D30" s="674"/>
      <c r="E30" s="674"/>
      <c r="F30" s="675"/>
      <c r="G30" s="254"/>
      <c r="H30" s="21"/>
      <c r="I30" s="19"/>
      <c r="J30" s="19"/>
      <c r="K30" s="19"/>
      <c r="L30" s="19"/>
    </row>
    <row r="31" spans="2:12" s="2" customFormat="1" ht="12.75" customHeight="1" x14ac:dyDescent="0.2">
      <c r="B31" s="671"/>
      <c r="C31" s="673" t="s">
        <v>710</v>
      </c>
      <c r="D31" s="674"/>
      <c r="E31" s="674"/>
      <c r="F31" s="675"/>
      <c r="G31" s="254"/>
      <c r="H31" s="21"/>
      <c r="I31" s="19"/>
      <c r="J31" s="19"/>
      <c r="K31" s="19"/>
      <c r="L31" s="19"/>
    </row>
    <row r="32" spans="2:12" s="2" customFormat="1" ht="12.75" customHeight="1" x14ac:dyDescent="0.2">
      <c r="B32" s="671"/>
      <c r="C32" s="673" t="s">
        <v>85</v>
      </c>
      <c r="D32" s="674"/>
      <c r="E32" s="674"/>
      <c r="F32" s="675"/>
      <c r="G32" s="254"/>
      <c r="H32" s="21"/>
      <c r="I32" s="19"/>
      <c r="J32" s="19"/>
      <c r="K32" s="19"/>
      <c r="L32" s="19"/>
    </row>
    <row r="33" spans="2:12" s="2" customFormat="1" ht="12.75" customHeight="1" x14ac:dyDescent="0.2">
      <c r="B33" s="671"/>
      <c r="C33" s="676" t="s">
        <v>260</v>
      </c>
      <c r="D33" s="677"/>
      <c r="E33" s="677"/>
      <c r="F33" s="678"/>
      <c r="G33" s="135"/>
      <c r="H33" s="21"/>
      <c r="I33" s="19"/>
      <c r="J33" s="19"/>
      <c r="K33" s="19"/>
      <c r="L33" s="19"/>
    </row>
    <row r="34" spans="2:12" s="2" customFormat="1" ht="12.75" customHeight="1" x14ac:dyDescent="0.2">
      <c r="B34" s="671"/>
      <c r="C34" s="676" t="s">
        <v>769</v>
      </c>
      <c r="D34" s="677"/>
      <c r="E34" s="677"/>
      <c r="F34" s="678"/>
      <c r="G34" s="254"/>
      <c r="H34" s="21"/>
      <c r="I34" s="19"/>
      <c r="J34" s="19"/>
      <c r="K34" s="19"/>
      <c r="L34" s="19"/>
    </row>
    <row r="35" spans="2:12" s="2" customFormat="1" ht="12.75" customHeight="1" x14ac:dyDescent="0.2">
      <c r="B35" s="671"/>
      <c r="C35" s="667" t="s">
        <v>84</v>
      </c>
      <c r="D35" s="668"/>
      <c r="E35" s="668"/>
      <c r="F35" s="669"/>
      <c r="G35" s="254"/>
      <c r="H35" s="21"/>
      <c r="I35" s="19"/>
      <c r="J35" s="19"/>
      <c r="K35" s="19"/>
      <c r="L35" s="19"/>
    </row>
    <row r="36" spans="2:12" s="2" customFormat="1" ht="12.75" customHeight="1" thickBot="1" x14ac:dyDescent="0.25">
      <c r="B36" s="672"/>
      <c r="C36" s="682" t="s">
        <v>83</v>
      </c>
      <c r="D36" s="683"/>
      <c r="E36" s="684"/>
      <c r="F36" s="685"/>
      <c r="G36" s="255"/>
      <c r="H36" s="21"/>
      <c r="I36" s="19"/>
      <c r="J36" s="19"/>
      <c r="K36" s="19"/>
      <c r="L36" s="19"/>
    </row>
    <row r="37" spans="2:12" ht="33" customHeight="1" thickBot="1" x14ac:dyDescent="0.25">
      <c r="B37" s="614" t="s">
        <v>109</v>
      </c>
      <c r="C37" s="615"/>
      <c r="D37" s="615"/>
      <c r="E37" s="679"/>
      <c r="F37" s="680"/>
      <c r="G37" s="681"/>
    </row>
    <row r="38" spans="2:12" ht="12.75" customHeight="1" x14ac:dyDescent="0.2">
      <c r="B38" s="608" t="s">
        <v>18</v>
      </c>
      <c r="C38" s="609"/>
      <c r="D38" s="609"/>
      <c r="E38" s="609"/>
      <c r="F38" s="609"/>
      <c r="G38" s="610"/>
    </row>
    <row r="39" spans="2:12" ht="12.75" customHeight="1" thickBot="1" x14ac:dyDescent="0.25">
      <c r="B39" s="611"/>
      <c r="C39" s="612"/>
      <c r="D39" s="612"/>
      <c r="E39" s="612"/>
      <c r="F39" s="612"/>
      <c r="G39" s="613"/>
    </row>
    <row r="40" spans="2:12" ht="13.5" customHeight="1" x14ac:dyDescent="0.2"/>
    <row r="41" spans="2:12" ht="13.5" customHeight="1" x14ac:dyDescent="0.2"/>
    <row r="42" spans="2:12" ht="13.5" customHeight="1" x14ac:dyDescent="0.2"/>
    <row r="43" spans="2:12" ht="39" customHeight="1" x14ac:dyDescent="0.2"/>
    <row r="44" spans="2:12" ht="13.5" customHeight="1" x14ac:dyDescent="0.2"/>
    <row r="45" spans="2:12" ht="13.5" customHeight="1" x14ac:dyDescent="0.2"/>
    <row r="46" spans="2:12" ht="13.5" customHeight="1" x14ac:dyDescent="0.2"/>
    <row r="47" spans="2:12" ht="13.5" customHeight="1" x14ac:dyDescent="0.2"/>
    <row r="48" spans="2:12" ht="27" customHeight="1" x14ac:dyDescent="0.2"/>
    <row r="49" ht="12.75" customHeight="1" x14ac:dyDescent="0.2"/>
    <row r="50" ht="12.75" customHeight="1" x14ac:dyDescent="0.2"/>
    <row r="51" ht="13.5" customHeight="1" x14ac:dyDescent="0.2"/>
    <row r="52" ht="13.5" customHeight="1" x14ac:dyDescent="0.2"/>
  </sheetData>
  <mergeCells count="43">
    <mergeCell ref="C8:F8"/>
    <mergeCell ref="C25:D25"/>
    <mergeCell ref="E25:F25"/>
    <mergeCell ref="C26:G26"/>
    <mergeCell ref="C27:F27"/>
    <mergeCell ref="C14:F14"/>
    <mergeCell ref="C17:F17"/>
    <mergeCell ref="C18:F18"/>
    <mergeCell ref="C19:F19"/>
    <mergeCell ref="C20:F20"/>
    <mergeCell ref="C13:F13"/>
    <mergeCell ref="C12:E12"/>
    <mergeCell ref="C10:F10"/>
    <mergeCell ref="B2:D2"/>
    <mergeCell ref="E2:F2"/>
    <mergeCell ref="B3:G3"/>
    <mergeCell ref="B4:B25"/>
    <mergeCell ref="C4:G4"/>
    <mergeCell ref="C5:F5"/>
    <mergeCell ref="C6:F6"/>
    <mergeCell ref="C7:F7"/>
    <mergeCell ref="C22:F22"/>
    <mergeCell ref="C16:G16"/>
    <mergeCell ref="C15:F15"/>
    <mergeCell ref="C24:F24"/>
    <mergeCell ref="C9:G9"/>
    <mergeCell ref="C11:F11"/>
    <mergeCell ref="C23:F23"/>
    <mergeCell ref="C21:E21"/>
    <mergeCell ref="B37:D37"/>
    <mergeCell ref="E37:G37"/>
    <mergeCell ref="B38:G39"/>
    <mergeCell ref="C36:D36"/>
    <mergeCell ref="E36:F36"/>
    <mergeCell ref="C35:F35"/>
    <mergeCell ref="B26:B36"/>
    <mergeCell ref="C28:F28"/>
    <mergeCell ref="C29:F29"/>
    <mergeCell ref="C32:F32"/>
    <mergeCell ref="C34:F34"/>
    <mergeCell ref="C33:F33"/>
    <mergeCell ref="C30:F30"/>
    <mergeCell ref="C31:F31"/>
  </mergeCells>
  <dataValidations count="2">
    <dataValidation type="list" allowBlank="1" showInputMessage="1" showErrorMessage="1" sqref="JB65550:JC65564 SX65550:SY65564 ACT65550:ACU65564 AMP65550:AMQ65564 AWL65550:AWM65564 BGH65550:BGI65564 BQD65550:BQE65564 BZZ65550:CAA65564 CJV65550:CJW65564 CTR65550:CTS65564 DDN65550:DDO65564 DNJ65550:DNK65564 DXF65550:DXG65564 EHB65550:EHC65564 EQX65550:EQY65564 FAT65550:FAU65564 FKP65550:FKQ65564 FUL65550:FUM65564 GEH65550:GEI65564 GOD65550:GOE65564 GXZ65550:GYA65564 HHV65550:HHW65564 HRR65550:HRS65564 IBN65550:IBO65564 ILJ65550:ILK65564 IVF65550:IVG65564 JFB65550:JFC65564 JOX65550:JOY65564 JYT65550:JYU65564 KIP65550:KIQ65564 KSL65550:KSM65564 LCH65550:LCI65564 LMD65550:LME65564 LVZ65550:LWA65564 MFV65550:MFW65564 MPR65550:MPS65564 MZN65550:MZO65564 NJJ65550:NJK65564 NTF65550:NTG65564 ODB65550:ODC65564 OMX65550:OMY65564 OWT65550:OWU65564 PGP65550:PGQ65564 PQL65550:PQM65564 QAH65550:QAI65564 QKD65550:QKE65564 QTZ65550:QUA65564 RDV65550:RDW65564 RNR65550:RNS65564 RXN65550:RXO65564 SHJ65550:SHK65564 SRF65550:SRG65564 TBB65550:TBC65564 TKX65550:TKY65564 TUT65550:TUU65564 UEP65550:UEQ65564 UOL65550:UOM65564 UYH65550:UYI65564 VID65550:VIE65564 VRZ65550:VSA65564 WBV65550:WBW65564 WLR65550:WLS65564 WVN65550:WVO65564 JB131086:JC131100 SX131086:SY131100 ACT131086:ACU131100 AMP131086:AMQ131100 AWL131086:AWM131100 BGH131086:BGI131100 BQD131086:BQE131100 BZZ131086:CAA131100 CJV131086:CJW131100 CTR131086:CTS131100 DDN131086:DDO131100 DNJ131086:DNK131100 DXF131086:DXG131100 EHB131086:EHC131100 EQX131086:EQY131100 FAT131086:FAU131100 FKP131086:FKQ131100 FUL131086:FUM131100 GEH131086:GEI131100 GOD131086:GOE131100 GXZ131086:GYA131100 HHV131086:HHW131100 HRR131086:HRS131100 IBN131086:IBO131100 ILJ131086:ILK131100 IVF131086:IVG131100 JFB131086:JFC131100 JOX131086:JOY131100 JYT131086:JYU131100 KIP131086:KIQ131100 KSL131086:KSM131100 LCH131086:LCI131100 LMD131086:LME131100 LVZ131086:LWA131100 MFV131086:MFW131100 MPR131086:MPS131100 MZN131086:MZO131100 NJJ131086:NJK131100 NTF131086:NTG131100 ODB131086:ODC131100 OMX131086:OMY131100 OWT131086:OWU131100 PGP131086:PGQ131100 PQL131086:PQM131100 QAH131086:QAI131100 QKD131086:QKE131100 QTZ131086:QUA131100 RDV131086:RDW131100 RNR131086:RNS131100 RXN131086:RXO131100 SHJ131086:SHK131100 SRF131086:SRG131100 TBB131086:TBC131100 TKX131086:TKY131100 TUT131086:TUU131100 UEP131086:UEQ131100 UOL131086:UOM131100 UYH131086:UYI131100 VID131086:VIE131100 VRZ131086:VSA131100 WBV131086:WBW131100 WLR131086:WLS131100 WVN131086:WVO131100 JB196622:JC196636 SX196622:SY196636 ACT196622:ACU196636 AMP196622:AMQ196636 AWL196622:AWM196636 BGH196622:BGI196636 BQD196622:BQE196636 BZZ196622:CAA196636 CJV196622:CJW196636 CTR196622:CTS196636 DDN196622:DDO196636 DNJ196622:DNK196636 DXF196622:DXG196636 EHB196622:EHC196636 EQX196622:EQY196636 FAT196622:FAU196636 FKP196622:FKQ196636 FUL196622:FUM196636 GEH196622:GEI196636 GOD196622:GOE196636 GXZ196622:GYA196636 HHV196622:HHW196636 HRR196622:HRS196636 IBN196622:IBO196636 ILJ196622:ILK196636 IVF196622:IVG196636 JFB196622:JFC196636 JOX196622:JOY196636 JYT196622:JYU196636 KIP196622:KIQ196636 KSL196622:KSM196636 LCH196622:LCI196636 LMD196622:LME196636 LVZ196622:LWA196636 MFV196622:MFW196636 MPR196622:MPS196636 MZN196622:MZO196636 NJJ196622:NJK196636 NTF196622:NTG196636 ODB196622:ODC196636 OMX196622:OMY196636 OWT196622:OWU196636 PGP196622:PGQ196636 PQL196622:PQM196636 QAH196622:QAI196636 QKD196622:QKE196636 QTZ196622:QUA196636 RDV196622:RDW196636 RNR196622:RNS196636 RXN196622:RXO196636 SHJ196622:SHK196636 SRF196622:SRG196636 TBB196622:TBC196636 TKX196622:TKY196636 TUT196622:TUU196636 UEP196622:UEQ196636 UOL196622:UOM196636 UYH196622:UYI196636 VID196622:VIE196636 VRZ196622:VSA196636 WBV196622:WBW196636 WLR196622:WLS196636 WVN196622:WVO196636 JB262158:JC262172 SX262158:SY262172 ACT262158:ACU262172 AMP262158:AMQ262172 AWL262158:AWM262172 BGH262158:BGI262172 BQD262158:BQE262172 BZZ262158:CAA262172 CJV262158:CJW262172 CTR262158:CTS262172 DDN262158:DDO262172 DNJ262158:DNK262172 DXF262158:DXG262172 EHB262158:EHC262172 EQX262158:EQY262172 FAT262158:FAU262172 FKP262158:FKQ262172 FUL262158:FUM262172 GEH262158:GEI262172 GOD262158:GOE262172 GXZ262158:GYA262172 HHV262158:HHW262172 HRR262158:HRS262172 IBN262158:IBO262172 ILJ262158:ILK262172 IVF262158:IVG262172 JFB262158:JFC262172 JOX262158:JOY262172 JYT262158:JYU262172 KIP262158:KIQ262172 KSL262158:KSM262172 LCH262158:LCI262172 LMD262158:LME262172 LVZ262158:LWA262172 MFV262158:MFW262172 MPR262158:MPS262172 MZN262158:MZO262172 NJJ262158:NJK262172 NTF262158:NTG262172 ODB262158:ODC262172 OMX262158:OMY262172 OWT262158:OWU262172 PGP262158:PGQ262172 PQL262158:PQM262172 QAH262158:QAI262172 QKD262158:QKE262172 QTZ262158:QUA262172 RDV262158:RDW262172 RNR262158:RNS262172 RXN262158:RXO262172 SHJ262158:SHK262172 SRF262158:SRG262172 TBB262158:TBC262172 TKX262158:TKY262172 TUT262158:TUU262172 UEP262158:UEQ262172 UOL262158:UOM262172 UYH262158:UYI262172 VID262158:VIE262172 VRZ262158:VSA262172 WBV262158:WBW262172 WLR262158:WLS262172 WVN262158:WVO262172 JB327694:JC327708 SX327694:SY327708 ACT327694:ACU327708 AMP327694:AMQ327708 AWL327694:AWM327708 BGH327694:BGI327708 BQD327694:BQE327708 BZZ327694:CAA327708 CJV327694:CJW327708 CTR327694:CTS327708 DDN327694:DDO327708 DNJ327694:DNK327708 DXF327694:DXG327708 EHB327694:EHC327708 EQX327694:EQY327708 FAT327694:FAU327708 FKP327694:FKQ327708 FUL327694:FUM327708 GEH327694:GEI327708 GOD327694:GOE327708 GXZ327694:GYA327708 HHV327694:HHW327708 HRR327694:HRS327708 IBN327694:IBO327708 ILJ327694:ILK327708 IVF327694:IVG327708 JFB327694:JFC327708 JOX327694:JOY327708 JYT327694:JYU327708 KIP327694:KIQ327708 KSL327694:KSM327708 LCH327694:LCI327708 LMD327694:LME327708 LVZ327694:LWA327708 MFV327694:MFW327708 MPR327694:MPS327708 MZN327694:MZO327708 NJJ327694:NJK327708 NTF327694:NTG327708 ODB327694:ODC327708 OMX327694:OMY327708 OWT327694:OWU327708 PGP327694:PGQ327708 PQL327694:PQM327708 QAH327694:QAI327708 QKD327694:QKE327708 QTZ327694:QUA327708 RDV327694:RDW327708 RNR327694:RNS327708 RXN327694:RXO327708 SHJ327694:SHK327708 SRF327694:SRG327708 TBB327694:TBC327708 TKX327694:TKY327708 TUT327694:TUU327708 UEP327694:UEQ327708 UOL327694:UOM327708 UYH327694:UYI327708 VID327694:VIE327708 VRZ327694:VSA327708 WBV327694:WBW327708 WLR327694:WLS327708 WVN327694:WVO327708 JB393230:JC393244 SX393230:SY393244 ACT393230:ACU393244 AMP393230:AMQ393244 AWL393230:AWM393244 BGH393230:BGI393244 BQD393230:BQE393244 BZZ393230:CAA393244 CJV393230:CJW393244 CTR393230:CTS393244 DDN393230:DDO393244 DNJ393230:DNK393244 DXF393230:DXG393244 EHB393230:EHC393244 EQX393230:EQY393244 FAT393230:FAU393244 FKP393230:FKQ393244 FUL393230:FUM393244 GEH393230:GEI393244 GOD393230:GOE393244 GXZ393230:GYA393244 HHV393230:HHW393244 HRR393230:HRS393244 IBN393230:IBO393244 ILJ393230:ILK393244 IVF393230:IVG393244 JFB393230:JFC393244 JOX393230:JOY393244 JYT393230:JYU393244 KIP393230:KIQ393244 KSL393230:KSM393244 LCH393230:LCI393244 LMD393230:LME393244 LVZ393230:LWA393244 MFV393230:MFW393244 MPR393230:MPS393244 MZN393230:MZO393244 NJJ393230:NJK393244 NTF393230:NTG393244 ODB393230:ODC393244 OMX393230:OMY393244 OWT393230:OWU393244 PGP393230:PGQ393244 PQL393230:PQM393244 QAH393230:QAI393244 QKD393230:QKE393244 QTZ393230:QUA393244 RDV393230:RDW393244 RNR393230:RNS393244 RXN393230:RXO393244 SHJ393230:SHK393244 SRF393230:SRG393244 TBB393230:TBC393244 TKX393230:TKY393244 TUT393230:TUU393244 UEP393230:UEQ393244 UOL393230:UOM393244 UYH393230:UYI393244 VID393230:VIE393244 VRZ393230:VSA393244 WBV393230:WBW393244 WLR393230:WLS393244 WVN393230:WVO393244 JB458766:JC458780 SX458766:SY458780 ACT458766:ACU458780 AMP458766:AMQ458780 AWL458766:AWM458780 BGH458766:BGI458780 BQD458766:BQE458780 BZZ458766:CAA458780 CJV458766:CJW458780 CTR458766:CTS458780 DDN458766:DDO458780 DNJ458766:DNK458780 DXF458766:DXG458780 EHB458766:EHC458780 EQX458766:EQY458780 FAT458766:FAU458780 FKP458766:FKQ458780 FUL458766:FUM458780 GEH458766:GEI458780 GOD458766:GOE458780 GXZ458766:GYA458780 HHV458766:HHW458780 HRR458766:HRS458780 IBN458766:IBO458780 ILJ458766:ILK458780 IVF458766:IVG458780 JFB458766:JFC458780 JOX458766:JOY458780 JYT458766:JYU458780 KIP458766:KIQ458780 KSL458766:KSM458780 LCH458766:LCI458780 LMD458766:LME458780 LVZ458766:LWA458780 MFV458766:MFW458780 MPR458766:MPS458780 MZN458766:MZO458780 NJJ458766:NJK458780 NTF458766:NTG458780 ODB458766:ODC458780 OMX458766:OMY458780 OWT458766:OWU458780 PGP458766:PGQ458780 PQL458766:PQM458780 QAH458766:QAI458780 QKD458766:QKE458780 QTZ458766:QUA458780 RDV458766:RDW458780 RNR458766:RNS458780 RXN458766:RXO458780 SHJ458766:SHK458780 SRF458766:SRG458780 TBB458766:TBC458780 TKX458766:TKY458780 TUT458766:TUU458780 UEP458766:UEQ458780 UOL458766:UOM458780 UYH458766:UYI458780 VID458766:VIE458780 VRZ458766:VSA458780 WBV458766:WBW458780 WLR458766:WLS458780 WVN458766:WVO458780 JB524302:JC524316 SX524302:SY524316 ACT524302:ACU524316 AMP524302:AMQ524316 AWL524302:AWM524316 BGH524302:BGI524316 BQD524302:BQE524316 BZZ524302:CAA524316 CJV524302:CJW524316 CTR524302:CTS524316 DDN524302:DDO524316 DNJ524302:DNK524316 DXF524302:DXG524316 EHB524302:EHC524316 EQX524302:EQY524316 FAT524302:FAU524316 FKP524302:FKQ524316 FUL524302:FUM524316 GEH524302:GEI524316 GOD524302:GOE524316 GXZ524302:GYA524316 HHV524302:HHW524316 HRR524302:HRS524316 IBN524302:IBO524316 ILJ524302:ILK524316 IVF524302:IVG524316 JFB524302:JFC524316 JOX524302:JOY524316 JYT524302:JYU524316 KIP524302:KIQ524316 KSL524302:KSM524316 LCH524302:LCI524316 LMD524302:LME524316 LVZ524302:LWA524316 MFV524302:MFW524316 MPR524302:MPS524316 MZN524302:MZO524316 NJJ524302:NJK524316 NTF524302:NTG524316 ODB524302:ODC524316 OMX524302:OMY524316 OWT524302:OWU524316 PGP524302:PGQ524316 PQL524302:PQM524316 QAH524302:QAI524316 QKD524302:QKE524316 QTZ524302:QUA524316 RDV524302:RDW524316 RNR524302:RNS524316 RXN524302:RXO524316 SHJ524302:SHK524316 SRF524302:SRG524316 TBB524302:TBC524316 TKX524302:TKY524316 TUT524302:TUU524316 UEP524302:UEQ524316 UOL524302:UOM524316 UYH524302:UYI524316 VID524302:VIE524316 VRZ524302:VSA524316 WBV524302:WBW524316 WLR524302:WLS524316 WVN524302:WVO524316 JB589838:JC589852 SX589838:SY589852 ACT589838:ACU589852 AMP589838:AMQ589852 AWL589838:AWM589852 BGH589838:BGI589852 BQD589838:BQE589852 BZZ589838:CAA589852 CJV589838:CJW589852 CTR589838:CTS589852 DDN589838:DDO589852 DNJ589838:DNK589852 DXF589838:DXG589852 EHB589838:EHC589852 EQX589838:EQY589852 FAT589838:FAU589852 FKP589838:FKQ589852 FUL589838:FUM589852 GEH589838:GEI589852 GOD589838:GOE589852 GXZ589838:GYA589852 HHV589838:HHW589852 HRR589838:HRS589852 IBN589838:IBO589852 ILJ589838:ILK589852 IVF589838:IVG589852 JFB589838:JFC589852 JOX589838:JOY589852 JYT589838:JYU589852 KIP589838:KIQ589852 KSL589838:KSM589852 LCH589838:LCI589852 LMD589838:LME589852 LVZ589838:LWA589852 MFV589838:MFW589852 MPR589838:MPS589852 MZN589838:MZO589852 NJJ589838:NJK589852 NTF589838:NTG589852 ODB589838:ODC589852 OMX589838:OMY589852 OWT589838:OWU589852 PGP589838:PGQ589852 PQL589838:PQM589852 QAH589838:QAI589852 QKD589838:QKE589852 QTZ589838:QUA589852 RDV589838:RDW589852 RNR589838:RNS589852 RXN589838:RXO589852 SHJ589838:SHK589852 SRF589838:SRG589852 TBB589838:TBC589852 TKX589838:TKY589852 TUT589838:TUU589852 UEP589838:UEQ589852 UOL589838:UOM589852 UYH589838:UYI589852 VID589838:VIE589852 VRZ589838:VSA589852 WBV589838:WBW589852 WLR589838:WLS589852 WVN589838:WVO589852 JB655374:JC655388 SX655374:SY655388 ACT655374:ACU655388 AMP655374:AMQ655388 AWL655374:AWM655388 BGH655374:BGI655388 BQD655374:BQE655388 BZZ655374:CAA655388 CJV655374:CJW655388 CTR655374:CTS655388 DDN655374:DDO655388 DNJ655374:DNK655388 DXF655374:DXG655388 EHB655374:EHC655388 EQX655374:EQY655388 FAT655374:FAU655388 FKP655374:FKQ655388 FUL655374:FUM655388 GEH655374:GEI655388 GOD655374:GOE655388 GXZ655374:GYA655388 HHV655374:HHW655388 HRR655374:HRS655388 IBN655374:IBO655388 ILJ655374:ILK655388 IVF655374:IVG655388 JFB655374:JFC655388 JOX655374:JOY655388 JYT655374:JYU655388 KIP655374:KIQ655388 KSL655374:KSM655388 LCH655374:LCI655388 LMD655374:LME655388 LVZ655374:LWA655388 MFV655374:MFW655388 MPR655374:MPS655388 MZN655374:MZO655388 NJJ655374:NJK655388 NTF655374:NTG655388 ODB655374:ODC655388 OMX655374:OMY655388 OWT655374:OWU655388 PGP655374:PGQ655388 PQL655374:PQM655388 QAH655374:QAI655388 QKD655374:QKE655388 QTZ655374:QUA655388 RDV655374:RDW655388 RNR655374:RNS655388 RXN655374:RXO655388 SHJ655374:SHK655388 SRF655374:SRG655388 TBB655374:TBC655388 TKX655374:TKY655388 TUT655374:TUU655388 UEP655374:UEQ655388 UOL655374:UOM655388 UYH655374:UYI655388 VID655374:VIE655388 VRZ655374:VSA655388 WBV655374:WBW655388 WLR655374:WLS655388 WVN655374:WVO655388 JB720910:JC720924 SX720910:SY720924 ACT720910:ACU720924 AMP720910:AMQ720924 AWL720910:AWM720924 BGH720910:BGI720924 BQD720910:BQE720924 BZZ720910:CAA720924 CJV720910:CJW720924 CTR720910:CTS720924 DDN720910:DDO720924 DNJ720910:DNK720924 DXF720910:DXG720924 EHB720910:EHC720924 EQX720910:EQY720924 FAT720910:FAU720924 FKP720910:FKQ720924 FUL720910:FUM720924 GEH720910:GEI720924 GOD720910:GOE720924 GXZ720910:GYA720924 HHV720910:HHW720924 HRR720910:HRS720924 IBN720910:IBO720924 ILJ720910:ILK720924 IVF720910:IVG720924 JFB720910:JFC720924 JOX720910:JOY720924 JYT720910:JYU720924 KIP720910:KIQ720924 KSL720910:KSM720924 LCH720910:LCI720924 LMD720910:LME720924 LVZ720910:LWA720924 MFV720910:MFW720924 MPR720910:MPS720924 MZN720910:MZO720924 NJJ720910:NJK720924 NTF720910:NTG720924 ODB720910:ODC720924 OMX720910:OMY720924 OWT720910:OWU720924 PGP720910:PGQ720924 PQL720910:PQM720924 QAH720910:QAI720924 QKD720910:QKE720924 QTZ720910:QUA720924 RDV720910:RDW720924 RNR720910:RNS720924 RXN720910:RXO720924 SHJ720910:SHK720924 SRF720910:SRG720924 TBB720910:TBC720924 TKX720910:TKY720924 TUT720910:TUU720924 UEP720910:UEQ720924 UOL720910:UOM720924 UYH720910:UYI720924 VID720910:VIE720924 VRZ720910:VSA720924 WBV720910:WBW720924 WLR720910:WLS720924 WVN720910:WVO720924 JB786446:JC786460 SX786446:SY786460 ACT786446:ACU786460 AMP786446:AMQ786460 AWL786446:AWM786460 BGH786446:BGI786460 BQD786446:BQE786460 BZZ786446:CAA786460 CJV786446:CJW786460 CTR786446:CTS786460 DDN786446:DDO786460 DNJ786446:DNK786460 DXF786446:DXG786460 EHB786446:EHC786460 EQX786446:EQY786460 FAT786446:FAU786460 FKP786446:FKQ786460 FUL786446:FUM786460 GEH786446:GEI786460 GOD786446:GOE786460 GXZ786446:GYA786460 HHV786446:HHW786460 HRR786446:HRS786460 IBN786446:IBO786460 ILJ786446:ILK786460 IVF786446:IVG786460 JFB786446:JFC786460 JOX786446:JOY786460 JYT786446:JYU786460 KIP786446:KIQ786460 KSL786446:KSM786460 LCH786446:LCI786460 LMD786446:LME786460 LVZ786446:LWA786460 MFV786446:MFW786460 MPR786446:MPS786460 MZN786446:MZO786460 NJJ786446:NJK786460 NTF786446:NTG786460 ODB786446:ODC786460 OMX786446:OMY786460 OWT786446:OWU786460 PGP786446:PGQ786460 PQL786446:PQM786460 QAH786446:QAI786460 QKD786446:QKE786460 QTZ786446:QUA786460 RDV786446:RDW786460 RNR786446:RNS786460 RXN786446:RXO786460 SHJ786446:SHK786460 SRF786446:SRG786460 TBB786446:TBC786460 TKX786446:TKY786460 TUT786446:TUU786460 UEP786446:UEQ786460 UOL786446:UOM786460 UYH786446:UYI786460 VID786446:VIE786460 VRZ786446:VSA786460 WBV786446:WBW786460 WLR786446:WLS786460 WVN786446:WVO786460 JB851982:JC851996 SX851982:SY851996 ACT851982:ACU851996 AMP851982:AMQ851996 AWL851982:AWM851996 BGH851982:BGI851996 BQD851982:BQE851996 BZZ851982:CAA851996 CJV851982:CJW851996 CTR851982:CTS851996 DDN851982:DDO851996 DNJ851982:DNK851996 DXF851982:DXG851996 EHB851982:EHC851996 EQX851982:EQY851996 FAT851982:FAU851996 FKP851982:FKQ851996 FUL851982:FUM851996 GEH851982:GEI851996 GOD851982:GOE851996 GXZ851982:GYA851996 HHV851982:HHW851996 HRR851982:HRS851996 IBN851982:IBO851996 ILJ851982:ILK851996 IVF851982:IVG851996 JFB851982:JFC851996 JOX851982:JOY851996 JYT851982:JYU851996 KIP851982:KIQ851996 KSL851982:KSM851996 LCH851982:LCI851996 LMD851982:LME851996 LVZ851982:LWA851996 MFV851982:MFW851996 MPR851982:MPS851996 MZN851982:MZO851996 NJJ851982:NJK851996 NTF851982:NTG851996 ODB851982:ODC851996 OMX851982:OMY851996 OWT851982:OWU851996 PGP851982:PGQ851996 PQL851982:PQM851996 QAH851982:QAI851996 QKD851982:QKE851996 QTZ851982:QUA851996 RDV851982:RDW851996 RNR851982:RNS851996 RXN851982:RXO851996 SHJ851982:SHK851996 SRF851982:SRG851996 TBB851982:TBC851996 TKX851982:TKY851996 TUT851982:TUU851996 UEP851982:UEQ851996 UOL851982:UOM851996 UYH851982:UYI851996 VID851982:VIE851996 VRZ851982:VSA851996 WBV851982:WBW851996 WLR851982:WLS851996 WVN851982:WVO851996 JB917518:JC917532 SX917518:SY917532 ACT917518:ACU917532 AMP917518:AMQ917532 AWL917518:AWM917532 BGH917518:BGI917532 BQD917518:BQE917532 BZZ917518:CAA917532 CJV917518:CJW917532 CTR917518:CTS917532 DDN917518:DDO917532 DNJ917518:DNK917532 DXF917518:DXG917532 EHB917518:EHC917532 EQX917518:EQY917532 FAT917518:FAU917532 FKP917518:FKQ917532 FUL917518:FUM917532 GEH917518:GEI917532 GOD917518:GOE917532 GXZ917518:GYA917532 HHV917518:HHW917532 HRR917518:HRS917532 IBN917518:IBO917532 ILJ917518:ILK917532 IVF917518:IVG917532 JFB917518:JFC917532 JOX917518:JOY917532 JYT917518:JYU917532 KIP917518:KIQ917532 KSL917518:KSM917532 LCH917518:LCI917532 LMD917518:LME917532 LVZ917518:LWA917532 MFV917518:MFW917532 MPR917518:MPS917532 MZN917518:MZO917532 NJJ917518:NJK917532 NTF917518:NTG917532 ODB917518:ODC917532 OMX917518:OMY917532 OWT917518:OWU917532 PGP917518:PGQ917532 PQL917518:PQM917532 QAH917518:QAI917532 QKD917518:QKE917532 QTZ917518:QUA917532 RDV917518:RDW917532 RNR917518:RNS917532 RXN917518:RXO917532 SHJ917518:SHK917532 SRF917518:SRG917532 TBB917518:TBC917532 TKX917518:TKY917532 TUT917518:TUU917532 UEP917518:UEQ917532 UOL917518:UOM917532 UYH917518:UYI917532 VID917518:VIE917532 VRZ917518:VSA917532 WBV917518:WBW917532 WLR917518:WLS917532 WVN917518:WVO917532 JB983054:JC983068 SX983054:SY983068 ACT983054:ACU983068 AMP983054:AMQ983068 AWL983054:AWM983068 BGH983054:BGI983068 BQD983054:BQE983068 BZZ983054:CAA983068 CJV983054:CJW983068 CTR983054:CTS983068 DDN983054:DDO983068 DNJ983054:DNK983068 DXF983054:DXG983068 EHB983054:EHC983068 EQX983054:EQY983068 FAT983054:FAU983068 FKP983054:FKQ983068 FUL983054:FUM983068 GEH983054:GEI983068 GOD983054:GOE983068 GXZ983054:GYA983068 HHV983054:HHW983068 HRR983054:HRS983068 IBN983054:IBO983068 ILJ983054:ILK983068 IVF983054:IVG983068 JFB983054:JFC983068 JOX983054:JOY983068 JYT983054:JYU983068 KIP983054:KIQ983068 KSL983054:KSM983068 LCH983054:LCI983068 LMD983054:LME983068 LVZ983054:LWA983068 MFV983054:MFW983068 MPR983054:MPS983068 MZN983054:MZO983068 NJJ983054:NJK983068 NTF983054:NTG983068 ODB983054:ODC983068 OMX983054:OMY983068 OWT983054:OWU983068 PGP983054:PGQ983068 PQL983054:PQM983068 QAH983054:QAI983068 QKD983054:QKE983068 QTZ983054:QUA983068 RDV983054:RDW983068 RNR983054:RNS983068 RXN983054:RXO983068 SHJ983054:SHK983068 SRF983054:SRG983068 TBB983054:TBC983068 TKX983054:TKY983068 TUT983054:TUU983068 UEP983054:UEQ983068 UOL983054:UOM983068 UYH983054:UYI983068 VID983054:VIE983068 VRZ983054:VSA983068 WBV983054:WBW983068 WLR983054:WLS983068 WVN983054:WVO983068 JB27:JC36 SX27:SY36 ACT27:ACU36 AMP27:AMQ36 AWL27:AWM36 BGH27:BGI36 BQD27:BQE36 BZZ27:CAA36 CJV27:CJW36 CTR27:CTS36 DDN27:DDO36 DNJ27:DNK36 DXF27:DXG36 EHB27:EHC36 EQX27:EQY36 FAT27:FAU36 FKP27:FKQ36 FUL27:FUM36 GEH27:GEI36 GOD27:GOE36 GXZ27:GYA36 HHV27:HHW36 HRR27:HRS36 IBN27:IBO36 ILJ27:ILK36 IVF27:IVG36 JFB27:JFC36 JOX27:JOY36 JYT27:JYU36 KIP27:KIQ36 KSL27:KSM36 LCH27:LCI36 LMD27:LME36 LVZ27:LWA36 MFV27:MFW36 MPR27:MPS36 MZN27:MZO36 NJJ27:NJK36 NTF27:NTG36 ODB27:ODC36 OMX27:OMY36 OWT27:OWU36 PGP27:PGQ36 PQL27:PQM36 QAH27:QAI36 QKD27:QKE36 QTZ27:QUA36 RDV27:RDW36 RNR27:RNS36 RXN27:RXO36 SHJ27:SHK36 SRF27:SRG36 TBB27:TBC36 TKX27:TKY36 TUT27:TUU36 UEP27:UEQ36 UOL27:UOM36 UYH27:UYI36 VID27:VIE36 VRZ27:VSA36 WBV27:WBW36 WLR27:WLS36 WVN27:WVO36">
      <formula1>PBL</formula1>
    </dataValidation>
    <dataValidation type="list" allowBlank="1" showInputMessage="1" showErrorMessage="1" sqref="JA65566:JA65572 SW65566:SW65572 ACS65566:ACS65572 AMO65566:AMO65572 AWK65566:AWK65572 BGG65566:BGG65572 BQC65566:BQC65572 BZY65566:BZY65572 CJU65566:CJU65572 CTQ65566:CTQ65572 DDM65566:DDM65572 DNI65566:DNI65572 DXE65566:DXE65572 EHA65566:EHA65572 EQW65566:EQW65572 FAS65566:FAS65572 FKO65566:FKO65572 FUK65566:FUK65572 GEG65566:GEG65572 GOC65566:GOC65572 GXY65566:GXY65572 HHU65566:HHU65572 HRQ65566:HRQ65572 IBM65566:IBM65572 ILI65566:ILI65572 IVE65566:IVE65572 JFA65566:JFA65572 JOW65566:JOW65572 JYS65566:JYS65572 KIO65566:KIO65572 KSK65566:KSK65572 LCG65566:LCG65572 LMC65566:LMC65572 LVY65566:LVY65572 MFU65566:MFU65572 MPQ65566:MPQ65572 MZM65566:MZM65572 NJI65566:NJI65572 NTE65566:NTE65572 ODA65566:ODA65572 OMW65566:OMW65572 OWS65566:OWS65572 PGO65566:PGO65572 PQK65566:PQK65572 QAG65566:QAG65572 QKC65566:QKC65572 QTY65566:QTY65572 RDU65566:RDU65572 RNQ65566:RNQ65572 RXM65566:RXM65572 SHI65566:SHI65572 SRE65566:SRE65572 TBA65566:TBA65572 TKW65566:TKW65572 TUS65566:TUS65572 UEO65566:UEO65572 UOK65566:UOK65572 UYG65566:UYG65572 VIC65566:VIC65572 VRY65566:VRY65572 WBU65566:WBU65572 WLQ65566:WLQ65572 WVM65566:WVM65572 JA131102:JA131108 SW131102:SW131108 ACS131102:ACS131108 AMO131102:AMO131108 AWK131102:AWK131108 BGG131102:BGG131108 BQC131102:BQC131108 BZY131102:BZY131108 CJU131102:CJU131108 CTQ131102:CTQ131108 DDM131102:DDM131108 DNI131102:DNI131108 DXE131102:DXE131108 EHA131102:EHA131108 EQW131102:EQW131108 FAS131102:FAS131108 FKO131102:FKO131108 FUK131102:FUK131108 GEG131102:GEG131108 GOC131102:GOC131108 GXY131102:GXY131108 HHU131102:HHU131108 HRQ131102:HRQ131108 IBM131102:IBM131108 ILI131102:ILI131108 IVE131102:IVE131108 JFA131102:JFA131108 JOW131102:JOW131108 JYS131102:JYS131108 KIO131102:KIO131108 KSK131102:KSK131108 LCG131102:LCG131108 LMC131102:LMC131108 LVY131102:LVY131108 MFU131102:MFU131108 MPQ131102:MPQ131108 MZM131102:MZM131108 NJI131102:NJI131108 NTE131102:NTE131108 ODA131102:ODA131108 OMW131102:OMW131108 OWS131102:OWS131108 PGO131102:PGO131108 PQK131102:PQK131108 QAG131102:QAG131108 QKC131102:QKC131108 QTY131102:QTY131108 RDU131102:RDU131108 RNQ131102:RNQ131108 RXM131102:RXM131108 SHI131102:SHI131108 SRE131102:SRE131108 TBA131102:TBA131108 TKW131102:TKW131108 TUS131102:TUS131108 UEO131102:UEO131108 UOK131102:UOK131108 UYG131102:UYG131108 VIC131102:VIC131108 VRY131102:VRY131108 WBU131102:WBU131108 WLQ131102:WLQ131108 WVM131102:WVM131108 JA196638:JA196644 SW196638:SW196644 ACS196638:ACS196644 AMO196638:AMO196644 AWK196638:AWK196644 BGG196638:BGG196644 BQC196638:BQC196644 BZY196638:BZY196644 CJU196638:CJU196644 CTQ196638:CTQ196644 DDM196638:DDM196644 DNI196638:DNI196644 DXE196638:DXE196644 EHA196638:EHA196644 EQW196638:EQW196644 FAS196638:FAS196644 FKO196638:FKO196644 FUK196638:FUK196644 GEG196638:GEG196644 GOC196638:GOC196644 GXY196638:GXY196644 HHU196638:HHU196644 HRQ196638:HRQ196644 IBM196638:IBM196644 ILI196638:ILI196644 IVE196638:IVE196644 JFA196638:JFA196644 JOW196638:JOW196644 JYS196638:JYS196644 KIO196638:KIO196644 KSK196638:KSK196644 LCG196638:LCG196644 LMC196638:LMC196644 LVY196638:LVY196644 MFU196638:MFU196644 MPQ196638:MPQ196644 MZM196638:MZM196644 NJI196638:NJI196644 NTE196638:NTE196644 ODA196638:ODA196644 OMW196638:OMW196644 OWS196638:OWS196644 PGO196638:PGO196644 PQK196638:PQK196644 QAG196638:QAG196644 QKC196638:QKC196644 QTY196638:QTY196644 RDU196638:RDU196644 RNQ196638:RNQ196644 RXM196638:RXM196644 SHI196638:SHI196644 SRE196638:SRE196644 TBA196638:TBA196644 TKW196638:TKW196644 TUS196638:TUS196644 UEO196638:UEO196644 UOK196638:UOK196644 UYG196638:UYG196644 VIC196638:VIC196644 VRY196638:VRY196644 WBU196638:WBU196644 WLQ196638:WLQ196644 WVM196638:WVM196644 JA262174:JA262180 SW262174:SW262180 ACS262174:ACS262180 AMO262174:AMO262180 AWK262174:AWK262180 BGG262174:BGG262180 BQC262174:BQC262180 BZY262174:BZY262180 CJU262174:CJU262180 CTQ262174:CTQ262180 DDM262174:DDM262180 DNI262174:DNI262180 DXE262174:DXE262180 EHA262174:EHA262180 EQW262174:EQW262180 FAS262174:FAS262180 FKO262174:FKO262180 FUK262174:FUK262180 GEG262174:GEG262180 GOC262174:GOC262180 GXY262174:GXY262180 HHU262174:HHU262180 HRQ262174:HRQ262180 IBM262174:IBM262180 ILI262174:ILI262180 IVE262174:IVE262180 JFA262174:JFA262180 JOW262174:JOW262180 JYS262174:JYS262180 KIO262174:KIO262180 KSK262174:KSK262180 LCG262174:LCG262180 LMC262174:LMC262180 LVY262174:LVY262180 MFU262174:MFU262180 MPQ262174:MPQ262180 MZM262174:MZM262180 NJI262174:NJI262180 NTE262174:NTE262180 ODA262174:ODA262180 OMW262174:OMW262180 OWS262174:OWS262180 PGO262174:PGO262180 PQK262174:PQK262180 QAG262174:QAG262180 QKC262174:QKC262180 QTY262174:QTY262180 RDU262174:RDU262180 RNQ262174:RNQ262180 RXM262174:RXM262180 SHI262174:SHI262180 SRE262174:SRE262180 TBA262174:TBA262180 TKW262174:TKW262180 TUS262174:TUS262180 UEO262174:UEO262180 UOK262174:UOK262180 UYG262174:UYG262180 VIC262174:VIC262180 VRY262174:VRY262180 WBU262174:WBU262180 WLQ262174:WLQ262180 WVM262174:WVM262180 JA327710:JA327716 SW327710:SW327716 ACS327710:ACS327716 AMO327710:AMO327716 AWK327710:AWK327716 BGG327710:BGG327716 BQC327710:BQC327716 BZY327710:BZY327716 CJU327710:CJU327716 CTQ327710:CTQ327716 DDM327710:DDM327716 DNI327710:DNI327716 DXE327710:DXE327716 EHA327710:EHA327716 EQW327710:EQW327716 FAS327710:FAS327716 FKO327710:FKO327716 FUK327710:FUK327716 GEG327710:GEG327716 GOC327710:GOC327716 GXY327710:GXY327716 HHU327710:HHU327716 HRQ327710:HRQ327716 IBM327710:IBM327716 ILI327710:ILI327716 IVE327710:IVE327716 JFA327710:JFA327716 JOW327710:JOW327716 JYS327710:JYS327716 KIO327710:KIO327716 KSK327710:KSK327716 LCG327710:LCG327716 LMC327710:LMC327716 LVY327710:LVY327716 MFU327710:MFU327716 MPQ327710:MPQ327716 MZM327710:MZM327716 NJI327710:NJI327716 NTE327710:NTE327716 ODA327710:ODA327716 OMW327710:OMW327716 OWS327710:OWS327716 PGO327710:PGO327716 PQK327710:PQK327716 QAG327710:QAG327716 QKC327710:QKC327716 QTY327710:QTY327716 RDU327710:RDU327716 RNQ327710:RNQ327716 RXM327710:RXM327716 SHI327710:SHI327716 SRE327710:SRE327716 TBA327710:TBA327716 TKW327710:TKW327716 TUS327710:TUS327716 UEO327710:UEO327716 UOK327710:UOK327716 UYG327710:UYG327716 VIC327710:VIC327716 VRY327710:VRY327716 WBU327710:WBU327716 WLQ327710:WLQ327716 WVM327710:WVM327716 JA393246:JA393252 SW393246:SW393252 ACS393246:ACS393252 AMO393246:AMO393252 AWK393246:AWK393252 BGG393246:BGG393252 BQC393246:BQC393252 BZY393246:BZY393252 CJU393246:CJU393252 CTQ393246:CTQ393252 DDM393246:DDM393252 DNI393246:DNI393252 DXE393246:DXE393252 EHA393246:EHA393252 EQW393246:EQW393252 FAS393246:FAS393252 FKO393246:FKO393252 FUK393246:FUK393252 GEG393246:GEG393252 GOC393246:GOC393252 GXY393246:GXY393252 HHU393246:HHU393252 HRQ393246:HRQ393252 IBM393246:IBM393252 ILI393246:ILI393252 IVE393246:IVE393252 JFA393246:JFA393252 JOW393246:JOW393252 JYS393246:JYS393252 KIO393246:KIO393252 KSK393246:KSK393252 LCG393246:LCG393252 LMC393246:LMC393252 LVY393246:LVY393252 MFU393246:MFU393252 MPQ393246:MPQ393252 MZM393246:MZM393252 NJI393246:NJI393252 NTE393246:NTE393252 ODA393246:ODA393252 OMW393246:OMW393252 OWS393246:OWS393252 PGO393246:PGO393252 PQK393246:PQK393252 QAG393246:QAG393252 QKC393246:QKC393252 QTY393246:QTY393252 RDU393246:RDU393252 RNQ393246:RNQ393252 RXM393246:RXM393252 SHI393246:SHI393252 SRE393246:SRE393252 TBA393246:TBA393252 TKW393246:TKW393252 TUS393246:TUS393252 UEO393246:UEO393252 UOK393246:UOK393252 UYG393246:UYG393252 VIC393246:VIC393252 VRY393246:VRY393252 WBU393246:WBU393252 WLQ393246:WLQ393252 WVM393246:WVM393252 JA458782:JA458788 SW458782:SW458788 ACS458782:ACS458788 AMO458782:AMO458788 AWK458782:AWK458788 BGG458782:BGG458788 BQC458782:BQC458788 BZY458782:BZY458788 CJU458782:CJU458788 CTQ458782:CTQ458788 DDM458782:DDM458788 DNI458782:DNI458788 DXE458782:DXE458788 EHA458782:EHA458788 EQW458782:EQW458788 FAS458782:FAS458788 FKO458782:FKO458788 FUK458782:FUK458788 GEG458782:GEG458788 GOC458782:GOC458788 GXY458782:GXY458788 HHU458782:HHU458788 HRQ458782:HRQ458788 IBM458782:IBM458788 ILI458782:ILI458788 IVE458782:IVE458788 JFA458782:JFA458788 JOW458782:JOW458788 JYS458782:JYS458788 KIO458782:KIO458788 KSK458782:KSK458788 LCG458782:LCG458788 LMC458782:LMC458788 LVY458782:LVY458788 MFU458782:MFU458788 MPQ458782:MPQ458788 MZM458782:MZM458788 NJI458782:NJI458788 NTE458782:NTE458788 ODA458782:ODA458788 OMW458782:OMW458788 OWS458782:OWS458788 PGO458782:PGO458788 PQK458782:PQK458788 QAG458782:QAG458788 QKC458782:QKC458788 QTY458782:QTY458788 RDU458782:RDU458788 RNQ458782:RNQ458788 RXM458782:RXM458788 SHI458782:SHI458788 SRE458782:SRE458788 TBA458782:TBA458788 TKW458782:TKW458788 TUS458782:TUS458788 UEO458782:UEO458788 UOK458782:UOK458788 UYG458782:UYG458788 VIC458782:VIC458788 VRY458782:VRY458788 WBU458782:WBU458788 WLQ458782:WLQ458788 WVM458782:WVM458788 JA524318:JA524324 SW524318:SW524324 ACS524318:ACS524324 AMO524318:AMO524324 AWK524318:AWK524324 BGG524318:BGG524324 BQC524318:BQC524324 BZY524318:BZY524324 CJU524318:CJU524324 CTQ524318:CTQ524324 DDM524318:DDM524324 DNI524318:DNI524324 DXE524318:DXE524324 EHA524318:EHA524324 EQW524318:EQW524324 FAS524318:FAS524324 FKO524318:FKO524324 FUK524318:FUK524324 GEG524318:GEG524324 GOC524318:GOC524324 GXY524318:GXY524324 HHU524318:HHU524324 HRQ524318:HRQ524324 IBM524318:IBM524324 ILI524318:ILI524324 IVE524318:IVE524324 JFA524318:JFA524324 JOW524318:JOW524324 JYS524318:JYS524324 KIO524318:KIO524324 KSK524318:KSK524324 LCG524318:LCG524324 LMC524318:LMC524324 LVY524318:LVY524324 MFU524318:MFU524324 MPQ524318:MPQ524324 MZM524318:MZM524324 NJI524318:NJI524324 NTE524318:NTE524324 ODA524318:ODA524324 OMW524318:OMW524324 OWS524318:OWS524324 PGO524318:PGO524324 PQK524318:PQK524324 QAG524318:QAG524324 QKC524318:QKC524324 QTY524318:QTY524324 RDU524318:RDU524324 RNQ524318:RNQ524324 RXM524318:RXM524324 SHI524318:SHI524324 SRE524318:SRE524324 TBA524318:TBA524324 TKW524318:TKW524324 TUS524318:TUS524324 UEO524318:UEO524324 UOK524318:UOK524324 UYG524318:UYG524324 VIC524318:VIC524324 VRY524318:VRY524324 WBU524318:WBU524324 WLQ524318:WLQ524324 WVM524318:WVM524324 JA589854:JA589860 SW589854:SW589860 ACS589854:ACS589860 AMO589854:AMO589860 AWK589854:AWK589860 BGG589854:BGG589860 BQC589854:BQC589860 BZY589854:BZY589860 CJU589854:CJU589860 CTQ589854:CTQ589860 DDM589854:DDM589860 DNI589854:DNI589860 DXE589854:DXE589860 EHA589854:EHA589860 EQW589854:EQW589860 FAS589854:FAS589860 FKO589854:FKO589860 FUK589854:FUK589860 GEG589854:GEG589860 GOC589854:GOC589860 GXY589854:GXY589860 HHU589854:HHU589860 HRQ589854:HRQ589860 IBM589854:IBM589860 ILI589854:ILI589860 IVE589854:IVE589860 JFA589854:JFA589860 JOW589854:JOW589860 JYS589854:JYS589860 KIO589854:KIO589860 KSK589854:KSK589860 LCG589854:LCG589860 LMC589854:LMC589860 LVY589854:LVY589860 MFU589854:MFU589860 MPQ589854:MPQ589860 MZM589854:MZM589860 NJI589854:NJI589860 NTE589854:NTE589860 ODA589854:ODA589860 OMW589854:OMW589860 OWS589854:OWS589860 PGO589854:PGO589860 PQK589854:PQK589860 QAG589854:QAG589860 QKC589854:QKC589860 QTY589854:QTY589860 RDU589854:RDU589860 RNQ589854:RNQ589860 RXM589854:RXM589860 SHI589854:SHI589860 SRE589854:SRE589860 TBA589854:TBA589860 TKW589854:TKW589860 TUS589854:TUS589860 UEO589854:UEO589860 UOK589854:UOK589860 UYG589854:UYG589860 VIC589854:VIC589860 VRY589854:VRY589860 WBU589854:WBU589860 WLQ589854:WLQ589860 WVM589854:WVM589860 JA655390:JA655396 SW655390:SW655396 ACS655390:ACS655396 AMO655390:AMO655396 AWK655390:AWK655396 BGG655390:BGG655396 BQC655390:BQC655396 BZY655390:BZY655396 CJU655390:CJU655396 CTQ655390:CTQ655396 DDM655390:DDM655396 DNI655390:DNI655396 DXE655390:DXE655396 EHA655390:EHA655396 EQW655390:EQW655396 FAS655390:FAS655396 FKO655390:FKO655396 FUK655390:FUK655396 GEG655390:GEG655396 GOC655390:GOC655396 GXY655390:GXY655396 HHU655390:HHU655396 HRQ655390:HRQ655396 IBM655390:IBM655396 ILI655390:ILI655396 IVE655390:IVE655396 JFA655390:JFA655396 JOW655390:JOW655396 JYS655390:JYS655396 KIO655390:KIO655396 KSK655390:KSK655396 LCG655390:LCG655396 LMC655390:LMC655396 LVY655390:LVY655396 MFU655390:MFU655396 MPQ655390:MPQ655396 MZM655390:MZM655396 NJI655390:NJI655396 NTE655390:NTE655396 ODA655390:ODA655396 OMW655390:OMW655396 OWS655390:OWS655396 PGO655390:PGO655396 PQK655390:PQK655396 QAG655390:QAG655396 QKC655390:QKC655396 QTY655390:QTY655396 RDU655390:RDU655396 RNQ655390:RNQ655396 RXM655390:RXM655396 SHI655390:SHI655396 SRE655390:SRE655396 TBA655390:TBA655396 TKW655390:TKW655396 TUS655390:TUS655396 UEO655390:UEO655396 UOK655390:UOK655396 UYG655390:UYG655396 VIC655390:VIC655396 VRY655390:VRY655396 WBU655390:WBU655396 WLQ655390:WLQ655396 WVM655390:WVM655396 JA720926:JA720932 SW720926:SW720932 ACS720926:ACS720932 AMO720926:AMO720932 AWK720926:AWK720932 BGG720926:BGG720932 BQC720926:BQC720932 BZY720926:BZY720932 CJU720926:CJU720932 CTQ720926:CTQ720932 DDM720926:DDM720932 DNI720926:DNI720932 DXE720926:DXE720932 EHA720926:EHA720932 EQW720926:EQW720932 FAS720926:FAS720932 FKO720926:FKO720932 FUK720926:FUK720932 GEG720926:GEG720932 GOC720926:GOC720932 GXY720926:GXY720932 HHU720926:HHU720932 HRQ720926:HRQ720932 IBM720926:IBM720932 ILI720926:ILI720932 IVE720926:IVE720932 JFA720926:JFA720932 JOW720926:JOW720932 JYS720926:JYS720932 KIO720926:KIO720932 KSK720926:KSK720932 LCG720926:LCG720932 LMC720926:LMC720932 LVY720926:LVY720932 MFU720926:MFU720932 MPQ720926:MPQ720932 MZM720926:MZM720932 NJI720926:NJI720932 NTE720926:NTE720932 ODA720926:ODA720932 OMW720926:OMW720932 OWS720926:OWS720932 PGO720926:PGO720932 PQK720926:PQK720932 QAG720926:QAG720932 QKC720926:QKC720932 QTY720926:QTY720932 RDU720926:RDU720932 RNQ720926:RNQ720932 RXM720926:RXM720932 SHI720926:SHI720932 SRE720926:SRE720932 TBA720926:TBA720932 TKW720926:TKW720932 TUS720926:TUS720932 UEO720926:UEO720932 UOK720926:UOK720932 UYG720926:UYG720932 VIC720926:VIC720932 VRY720926:VRY720932 WBU720926:WBU720932 WLQ720926:WLQ720932 WVM720926:WVM720932 JA786462:JA786468 SW786462:SW786468 ACS786462:ACS786468 AMO786462:AMO786468 AWK786462:AWK786468 BGG786462:BGG786468 BQC786462:BQC786468 BZY786462:BZY786468 CJU786462:CJU786468 CTQ786462:CTQ786468 DDM786462:DDM786468 DNI786462:DNI786468 DXE786462:DXE786468 EHA786462:EHA786468 EQW786462:EQW786468 FAS786462:FAS786468 FKO786462:FKO786468 FUK786462:FUK786468 GEG786462:GEG786468 GOC786462:GOC786468 GXY786462:GXY786468 HHU786462:HHU786468 HRQ786462:HRQ786468 IBM786462:IBM786468 ILI786462:ILI786468 IVE786462:IVE786468 JFA786462:JFA786468 JOW786462:JOW786468 JYS786462:JYS786468 KIO786462:KIO786468 KSK786462:KSK786468 LCG786462:LCG786468 LMC786462:LMC786468 LVY786462:LVY786468 MFU786462:MFU786468 MPQ786462:MPQ786468 MZM786462:MZM786468 NJI786462:NJI786468 NTE786462:NTE786468 ODA786462:ODA786468 OMW786462:OMW786468 OWS786462:OWS786468 PGO786462:PGO786468 PQK786462:PQK786468 QAG786462:QAG786468 QKC786462:QKC786468 QTY786462:QTY786468 RDU786462:RDU786468 RNQ786462:RNQ786468 RXM786462:RXM786468 SHI786462:SHI786468 SRE786462:SRE786468 TBA786462:TBA786468 TKW786462:TKW786468 TUS786462:TUS786468 UEO786462:UEO786468 UOK786462:UOK786468 UYG786462:UYG786468 VIC786462:VIC786468 VRY786462:VRY786468 WBU786462:WBU786468 WLQ786462:WLQ786468 WVM786462:WVM786468 JA851998:JA852004 SW851998:SW852004 ACS851998:ACS852004 AMO851998:AMO852004 AWK851998:AWK852004 BGG851998:BGG852004 BQC851998:BQC852004 BZY851998:BZY852004 CJU851998:CJU852004 CTQ851998:CTQ852004 DDM851998:DDM852004 DNI851998:DNI852004 DXE851998:DXE852004 EHA851998:EHA852004 EQW851998:EQW852004 FAS851998:FAS852004 FKO851998:FKO852004 FUK851998:FUK852004 GEG851998:GEG852004 GOC851998:GOC852004 GXY851998:GXY852004 HHU851998:HHU852004 HRQ851998:HRQ852004 IBM851998:IBM852004 ILI851998:ILI852004 IVE851998:IVE852004 JFA851998:JFA852004 JOW851998:JOW852004 JYS851998:JYS852004 KIO851998:KIO852004 KSK851998:KSK852004 LCG851998:LCG852004 LMC851998:LMC852004 LVY851998:LVY852004 MFU851998:MFU852004 MPQ851998:MPQ852004 MZM851998:MZM852004 NJI851998:NJI852004 NTE851998:NTE852004 ODA851998:ODA852004 OMW851998:OMW852004 OWS851998:OWS852004 PGO851998:PGO852004 PQK851998:PQK852004 QAG851998:QAG852004 QKC851998:QKC852004 QTY851998:QTY852004 RDU851998:RDU852004 RNQ851998:RNQ852004 RXM851998:RXM852004 SHI851998:SHI852004 SRE851998:SRE852004 TBA851998:TBA852004 TKW851998:TKW852004 TUS851998:TUS852004 UEO851998:UEO852004 UOK851998:UOK852004 UYG851998:UYG852004 VIC851998:VIC852004 VRY851998:VRY852004 WBU851998:WBU852004 WLQ851998:WLQ852004 WVM851998:WVM852004 JA917534:JA917540 SW917534:SW917540 ACS917534:ACS917540 AMO917534:AMO917540 AWK917534:AWK917540 BGG917534:BGG917540 BQC917534:BQC917540 BZY917534:BZY917540 CJU917534:CJU917540 CTQ917534:CTQ917540 DDM917534:DDM917540 DNI917534:DNI917540 DXE917534:DXE917540 EHA917534:EHA917540 EQW917534:EQW917540 FAS917534:FAS917540 FKO917534:FKO917540 FUK917534:FUK917540 GEG917534:GEG917540 GOC917534:GOC917540 GXY917534:GXY917540 HHU917534:HHU917540 HRQ917534:HRQ917540 IBM917534:IBM917540 ILI917534:ILI917540 IVE917534:IVE917540 JFA917534:JFA917540 JOW917534:JOW917540 JYS917534:JYS917540 KIO917534:KIO917540 KSK917534:KSK917540 LCG917534:LCG917540 LMC917534:LMC917540 LVY917534:LVY917540 MFU917534:MFU917540 MPQ917534:MPQ917540 MZM917534:MZM917540 NJI917534:NJI917540 NTE917534:NTE917540 ODA917534:ODA917540 OMW917534:OMW917540 OWS917534:OWS917540 PGO917534:PGO917540 PQK917534:PQK917540 QAG917534:QAG917540 QKC917534:QKC917540 QTY917534:QTY917540 RDU917534:RDU917540 RNQ917534:RNQ917540 RXM917534:RXM917540 SHI917534:SHI917540 SRE917534:SRE917540 TBA917534:TBA917540 TKW917534:TKW917540 TUS917534:TUS917540 UEO917534:UEO917540 UOK917534:UOK917540 UYG917534:UYG917540 VIC917534:VIC917540 VRY917534:VRY917540 WBU917534:WBU917540 WLQ917534:WLQ917540 WVM917534:WVM917540 JA983070:JA983076 SW983070:SW983076 ACS983070:ACS983076 AMO983070:AMO983076 AWK983070:AWK983076 BGG983070:BGG983076 BQC983070:BQC983076 BZY983070:BZY983076 CJU983070:CJU983076 CTQ983070:CTQ983076 DDM983070:DDM983076 DNI983070:DNI983076 DXE983070:DXE983076 EHA983070:EHA983076 EQW983070:EQW983076 FAS983070:FAS983076 FKO983070:FKO983076 FUK983070:FUK983076 GEG983070:GEG983076 GOC983070:GOC983076 GXY983070:GXY983076 HHU983070:HHU983076 HRQ983070:HRQ983076 IBM983070:IBM983076 ILI983070:ILI983076 IVE983070:IVE983076 JFA983070:JFA983076 JOW983070:JOW983076 JYS983070:JYS983076 KIO983070:KIO983076 KSK983070:KSK983076 LCG983070:LCG983076 LMC983070:LMC983076 LVY983070:LVY983076 MFU983070:MFU983076 MPQ983070:MPQ983076 MZM983070:MZM983076 NJI983070:NJI983076 NTE983070:NTE983076 ODA983070:ODA983076 OMW983070:OMW983076 OWS983070:OWS983076 PGO983070:PGO983076 PQK983070:PQK983076 QAG983070:QAG983076 QKC983070:QKC983076 QTY983070:QTY983076 RDU983070:RDU983076 RNQ983070:RNQ983076 RXM983070:RXM983076 SHI983070:SHI983076 SRE983070:SRE983076 TBA983070:TBA983076 TKW983070:TKW983076 TUS983070:TUS983076 UEO983070:UEO983076 UOK983070:UOK983076 UYG983070:UYG983076 VIC983070:VIC983076 VRY983070:VRY983076 WBU983070:WBU983076 WLQ983070:WLQ983076 WVM983070:WVM983076">
      <formula1>YesNo</formula1>
    </dataValidation>
  </dataValidations>
  <hyperlinks>
    <hyperlink ref="B2:D2" location="'1a'!A1" display="Previous Page"/>
    <hyperlink ref="G2" location="'1c'!A1" display="Next Page"/>
  </hyperlinks>
  <pageMargins left="0.7" right="0.7" top="0.75" bottom="0.75" header="0.3" footer="0.3"/>
  <pageSetup scale="93" orientation="landscape" cellComments="atEnd"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Lists!$B$1:$B$2</xm:f>
          </x14:formula1>
          <xm:sqref>G10:G15 G27:G36 G17:G25 G5:G8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43"/>
  <sheetViews>
    <sheetView showGridLines="0" zoomScaleNormal="100" workbookViewId="0"/>
  </sheetViews>
  <sheetFormatPr defaultColWidth="8.85546875" defaultRowHeight="12.75" x14ac:dyDescent="0.2"/>
  <cols>
    <col min="1" max="1" width="8.85546875" style="4"/>
    <col min="2" max="2" width="3.85546875" style="4" customWidth="1"/>
    <col min="3" max="3" width="3.7109375" style="4" customWidth="1"/>
    <col min="4" max="8" width="12.7109375" style="4" customWidth="1"/>
    <col min="9" max="9" width="10.7109375" style="4" customWidth="1"/>
    <col min="10" max="254" width="8.85546875" style="4"/>
    <col min="255" max="255" width="3.85546875" style="4" customWidth="1"/>
    <col min="256" max="256" width="3.7109375" style="4" customWidth="1"/>
    <col min="257" max="257" width="8.85546875" style="4" customWidth="1"/>
    <col min="258" max="258" width="17" style="4" customWidth="1"/>
    <col min="259" max="259" width="16.5703125" style="4" customWidth="1"/>
    <col min="260" max="260" width="13.28515625" style="4" customWidth="1"/>
    <col min="261" max="261" width="16.28515625" style="4" customWidth="1"/>
    <col min="262" max="263" width="13.28515625" style="4" customWidth="1"/>
    <col min="264" max="264" width="16.85546875" style="4" customWidth="1"/>
    <col min="265" max="510" width="8.85546875" style="4"/>
    <col min="511" max="511" width="3.85546875" style="4" customWidth="1"/>
    <col min="512" max="512" width="3.7109375" style="4" customWidth="1"/>
    <col min="513" max="513" width="8.85546875" style="4" customWidth="1"/>
    <col min="514" max="514" width="17" style="4" customWidth="1"/>
    <col min="515" max="515" width="16.5703125" style="4" customWidth="1"/>
    <col min="516" max="516" width="13.28515625" style="4" customWidth="1"/>
    <col min="517" max="517" width="16.28515625" style="4" customWidth="1"/>
    <col min="518" max="519" width="13.28515625" style="4" customWidth="1"/>
    <col min="520" max="520" width="16.85546875" style="4" customWidth="1"/>
    <col min="521" max="766" width="8.85546875" style="4"/>
    <col min="767" max="767" width="3.85546875" style="4" customWidth="1"/>
    <col min="768" max="768" width="3.7109375" style="4" customWidth="1"/>
    <col min="769" max="769" width="8.85546875" style="4" customWidth="1"/>
    <col min="770" max="770" width="17" style="4" customWidth="1"/>
    <col min="771" max="771" width="16.5703125" style="4" customWidth="1"/>
    <col min="772" max="772" width="13.28515625" style="4" customWidth="1"/>
    <col min="773" max="773" width="16.28515625" style="4" customWidth="1"/>
    <col min="774" max="775" width="13.28515625" style="4" customWidth="1"/>
    <col min="776" max="776" width="16.85546875" style="4" customWidth="1"/>
    <col min="777" max="1022" width="8.85546875" style="4"/>
    <col min="1023" max="1023" width="3.85546875" style="4" customWidth="1"/>
    <col min="1024" max="1024" width="3.7109375" style="4" customWidth="1"/>
    <col min="1025" max="1025" width="8.85546875" style="4" customWidth="1"/>
    <col min="1026" max="1026" width="17" style="4" customWidth="1"/>
    <col min="1027" max="1027" width="16.5703125" style="4" customWidth="1"/>
    <col min="1028" max="1028" width="13.28515625" style="4" customWidth="1"/>
    <col min="1029" max="1029" width="16.28515625" style="4" customWidth="1"/>
    <col min="1030" max="1031" width="13.28515625" style="4" customWidth="1"/>
    <col min="1032" max="1032" width="16.85546875" style="4" customWidth="1"/>
    <col min="1033" max="1278" width="8.85546875" style="4"/>
    <col min="1279" max="1279" width="3.85546875" style="4" customWidth="1"/>
    <col min="1280" max="1280" width="3.7109375" style="4" customWidth="1"/>
    <col min="1281" max="1281" width="8.85546875" style="4" customWidth="1"/>
    <col min="1282" max="1282" width="17" style="4" customWidth="1"/>
    <col min="1283" max="1283" width="16.5703125" style="4" customWidth="1"/>
    <col min="1284" max="1284" width="13.28515625" style="4" customWidth="1"/>
    <col min="1285" max="1285" width="16.28515625" style="4" customWidth="1"/>
    <col min="1286" max="1287" width="13.28515625" style="4" customWidth="1"/>
    <col min="1288" max="1288" width="16.85546875" style="4" customWidth="1"/>
    <col min="1289" max="1534" width="8.85546875" style="4"/>
    <col min="1535" max="1535" width="3.85546875" style="4" customWidth="1"/>
    <col min="1536" max="1536" width="3.7109375" style="4" customWidth="1"/>
    <col min="1537" max="1537" width="8.85546875" style="4" customWidth="1"/>
    <col min="1538" max="1538" width="17" style="4" customWidth="1"/>
    <col min="1539" max="1539" width="16.5703125" style="4" customWidth="1"/>
    <col min="1540" max="1540" width="13.28515625" style="4" customWidth="1"/>
    <col min="1541" max="1541" width="16.28515625" style="4" customWidth="1"/>
    <col min="1542" max="1543" width="13.28515625" style="4" customWidth="1"/>
    <col min="1544" max="1544" width="16.85546875" style="4" customWidth="1"/>
    <col min="1545" max="1790" width="8.85546875" style="4"/>
    <col min="1791" max="1791" width="3.85546875" style="4" customWidth="1"/>
    <col min="1792" max="1792" width="3.7109375" style="4" customWidth="1"/>
    <col min="1793" max="1793" width="8.85546875" style="4" customWidth="1"/>
    <col min="1794" max="1794" width="17" style="4" customWidth="1"/>
    <col min="1795" max="1795" width="16.5703125" style="4" customWidth="1"/>
    <col min="1796" max="1796" width="13.28515625" style="4" customWidth="1"/>
    <col min="1797" max="1797" width="16.28515625" style="4" customWidth="1"/>
    <col min="1798" max="1799" width="13.28515625" style="4" customWidth="1"/>
    <col min="1800" max="1800" width="16.85546875" style="4" customWidth="1"/>
    <col min="1801" max="2046" width="8.85546875" style="4"/>
    <col min="2047" max="2047" width="3.85546875" style="4" customWidth="1"/>
    <col min="2048" max="2048" width="3.7109375" style="4" customWidth="1"/>
    <col min="2049" max="2049" width="8.85546875" style="4" customWidth="1"/>
    <col min="2050" max="2050" width="17" style="4" customWidth="1"/>
    <col min="2051" max="2051" width="16.5703125" style="4" customWidth="1"/>
    <col min="2052" max="2052" width="13.28515625" style="4" customWidth="1"/>
    <col min="2053" max="2053" width="16.28515625" style="4" customWidth="1"/>
    <col min="2054" max="2055" width="13.28515625" style="4" customWidth="1"/>
    <col min="2056" max="2056" width="16.85546875" style="4" customWidth="1"/>
    <col min="2057" max="2302" width="8.85546875" style="4"/>
    <col min="2303" max="2303" width="3.85546875" style="4" customWidth="1"/>
    <col min="2304" max="2304" width="3.7109375" style="4" customWidth="1"/>
    <col min="2305" max="2305" width="8.85546875" style="4" customWidth="1"/>
    <col min="2306" max="2306" width="17" style="4" customWidth="1"/>
    <col min="2307" max="2307" width="16.5703125" style="4" customWidth="1"/>
    <col min="2308" max="2308" width="13.28515625" style="4" customWidth="1"/>
    <col min="2309" max="2309" width="16.28515625" style="4" customWidth="1"/>
    <col min="2310" max="2311" width="13.28515625" style="4" customWidth="1"/>
    <col min="2312" max="2312" width="16.85546875" style="4" customWidth="1"/>
    <col min="2313" max="2558" width="8.85546875" style="4"/>
    <col min="2559" max="2559" width="3.85546875" style="4" customWidth="1"/>
    <col min="2560" max="2560" width="3.7109375" style="4" customWidth="1"/>
    <col min="2561" max="2561" width="8.85546875" style="4" customWidth="1"/>
    <col min="2562" max="2562" width="17" style="4" customWidth="1"/>
    <col min="2563" max="2563" width="16.5703125" style="4" customWidth="1"/>
    <col min="2564" max="2564" width="13.28515625" style="4" customWidth="1"/>
    <col min="2565" max="2565" width="16.28515625" style="4" customWidth="1"/>
    <col min="2566" max="2567" width="13.28515625" style="4" customWidth="1"/>
    <col min="2568" max="2568" width="16.85546875" style="4" customWidth="1"/>
    <col min="2569" max="2814" width="8.85546875" style="4"/>
    <col min="2815" max="2815" width="3.85546875" style="4" customWidth="1"/>
    <col min="2816" max="2816" width="3.7109375" style="4" customWidth="1"/>
    <col min="2817" max="2817" width="8.85546875" style="4" customWidth="1"/>
    <col min="2818" max="2818" width="17" style="4" customWidth="1"/>
    <col min="2819" max="2819" width="16.5703125" style="4" customWidth="1"/>
    <col min="2820" max="2820" width="13.28515625" style="4" customWidth="1"/>
    <col min="2821" max="2821" width="16.28515625" style="4" customWidth="1"/>
    <col min="2822" max="2823" width="13.28515625" style="4" customWidth="1"/>
    <col min="2824" max="2824" width="16.85546875" style="4" customWidth="1"/>
    <col min="2825" max="3070" width="8.85546875" style="4"/>
    <col min="3071" max="3071" width="3.85546875" style="4" customWidth="1"/>
    <col min="3072" max="3072" width="3.7109375" style="4" customWidth="1"/>
    <col min="3073" max="3073" width="8.85546875" style="4" customWidth="1"/>
    <col min="3074" max="3074" width="17" style="4" customWidth="1"/>
    <col min="3075" max="3075" width="16.5703125" style="4" customWidth="1"/>
    <col min="3076" max="3076" width="13.28515625" style="4" customWidth="1"/>
    <col min="3077" max="3077" width="16.28515625" style="4" customWidth="1"/>
    <col min="3078" max="3079" width="13.28515625" style="4" customWidth="1"/>
    <col min="3080" max="3080" width="16.85546875" style="4" customWidth="1"/>
    <col min="3081" max="3326" width="8.85546875" style="4"/>
    <col min="3327" max="3327" width="3.85546875" style="4" customWidth="1"/>
    <col min="3328" max="3328" width="3.7109375" style="4" customWidth="1"/>
    <col min="3329" max="3329" width="8.85546875" style="4" customWidth="1"/>
    <col min="3330" max="3330" width="17" style="4" customWidth="1"/>
    <col min="3331" max="3331" width="16.5703125" style="4" customWidth="1"/>
    <col min="3332" max="3332" width="13.28515625" style="4" customWidth="1"/>
    <col min="3333" max="3333" width="16.28515625" style="4" customWidth="1"/>
    <col min="3334" max="3335" width="13.28515625" style="4" customWidth="1"/>
    <col min="3336" max="3336" width="16.85546875" style="4" customWidth="1"/>
    <col min="3337" max="3582" width="8.85546875" style="4"/>
    <col min="3583" max="3583" width="3.85546875" style="4" customWidth="1"/>
    <col min="3584" max="3584" width="3.7109375" style="4" customWidth="1"/>
    <col min="3585" max="3585" width="8.85546875" style="4" customWidth="1"/>
    <col min="3586" max="3586" width="17" style="4" customWidth="1"/>
    <col min="3587" max="3587" width="16.5703125" style="4" customWidth="1"/>
    <col min="3588" max="3588" width="13.28515625" style="4" customWidth="1"/>
    <col min="3589" max="3589" width="16.28515625" style="4" customWidth="1"/>
    <col min="3590" max="3591" width="13.28515625" style="4" customWidth="1"/>
    <col min="3592" max="3592" width="16.85546875" style="4" customWidth="1"/>
    <col min="3593" max="3838" width="8.85546875" style="4"/>
    <col min="3839" max="3839" width="3.85546875" style="4" customWidth="1"/>
    <col min="3840" max="3840" width="3.7109375" style="4" customWidth="1"/>
    <col min="3841" max="3841" width="8.85546875" style="4" customWidth="1"/>
    <col min="3842" max="3842" width="17" style="4" customWidth="1"/>
    <col min="3843" max="3843" width="16.5703125" style="4" customWidth="1"/>
    <col min="3844" max="3844" width="13.28515625" style="4" customWidth="1"/>
    <col min="3845" max="3845" width="16.28515625" style="4" customWidth="1"/>
    <col min="3846" max="3847" width="13.28515625" style="4" customWidth="1"/>
    <col min="3848" max="3848" width="16.85546875" style="4" customWidth="1"/>
    <col min="3849" max="4094" width="8.85546875" style="4"/>
    <col min="4095" max="4095" width="3.85546875" style="4" customWidth="1"/>
    <col min="4096" max="4096" width="3.7109375" style="4" customWidth="1"/>
    <col min="4097" max="4097" width="8.85546875" style="4" customWidth="1"/>
    <col min="4098" max="4098" width="17" style="4" customWidth="1"/>
    <col min="4099" max="4099" width="16.5703125" style="4" customWidth="1"/>
    <col min="4100" max="4100" width="13.28515625" style="4" customWidth="1"/>
    <col min="4101" max="4101" width="16.28515625" style="4" customWidth="1"/>
    <col min="4102" max="4103" width="13.28515625" style="4" customWidth="1"/>
    <col min="4104" max="4104" width="16.85546875" style="4" customWidth="1"/>
    <col min="4105" max="4350" width="8.85546875" style="4"/>
    <col min="4351" max="4351" width="3.85546875" style="4" customWidth="1"/>
    <col min="4352" max="4352" width="3.7109375" style="4" customWidth="1"/>
    <col min="4353" max="4353" width="8.85546875" style="4" customWidth="1"/>
    <col min="4354" max="4354" width="17" style="4" customWidth="1"/>
    <col min="4355" max="4355" width="16.5703125" style="4" customWidth="1"/>
    <col min="4356" max="4356" width="13.28515625" style="4" customWidth="1"/>
    <col min="4357" max="4357" width="16.28515625" style="4" customWidth="1"/>
    <col min="4358" max="4359" width="13.28515625" style="4" customWidth="1"/>
    <col min="4360" max="4360" width="16.85546875" style="4" customWidth="1"/>
    <col min="4361" max="4606" width="8.85546875" style="4"/>
    <col min="4607" max="4607" width="3.85546875" style="4" customWidth="1"/>
    <col min="4608" max="4608" width="3.7109375" style="4" customWidth="1"/>
    <col min="4609" max="4609" width="8.85546875" style="4" customWidth="1"/>
    <col min="4610" max="4610" width="17" style="4" customWidth="1"/>
    <col min="4611" max="4611" width="16.5703125" style="4" customWidth="1"/>
    <col min="4612" max="4612" width="13.28515625" style="4" customWidth="1"/>
    <col min="4613" max="4613" width="16.28515625" style="4" customWidth="1"/>
    <col min="4614" max="4615" width="13.28515625" style="4" customWidth="1"/>
    <col min="4616" max="4616" width="16.85546875" style="4" customWidth="1"/>
    <col min="4617" max="4862" width="8.85546875" style="4"/>
    <col min="4863" max="4863" width="3.85546875" style="4" customWidth="1"/>
    <col min="4864" max="4864" width="3.7109375" style="4" customWidth="1"/>
    <col min="4865" max="4865" width="8.85546875" style="4" customWidth="1"/>
    <col min="4866" max="4866" width="17" style="4" customWidth="1"/>
    <col min="4867" max="4867" width="16.5703125" style="4" customWidth="1"/>
    <col min="4868" max="4868" width="13.28515625" style="4" customWidth="1"/>
    <col min="4869" max="4869" width="16.28515625" style="4" customWidth="1"/>
    <col min="4870" max="4871" width="13.28515625" style="4" customWidth="1"/>
    <col min="4872" max="4872" width="16.85546875" style="4" customWidth="1"/>
    <col min="4873" max="5118" width="8.85546875" style="4"/>
    <col min="5119" max="5119" width="3.85546875" style="4" customWidth="1"/>
    <col min="5120" max="5120" width="3.7109375" style="4" customWidth="1"/>
    <col min="5121" max="5121" width="8.85546875" style="4" customWidth="1"/>
    <col min="5122" max="5122" width="17" style="4" customWidth="1"/>
    <col min="5123" max="5123" width="16.5703125" style="4" customWidth="1"/>
    <col min="5124" max="5124" width="13.28515625" style="4" customWidth="1"/>
    <col min="5125" max="5125" width="16.28515625" style="4" customWidth="1"/>
    <col min="5126" max="5127" width="13.28515625" style="4" customWidth="1"/>
    <col min="5128" max="5128" width="16.85546875" style="4" customWidth="1"/>
    <col min="5129" max="5374" width="8.85546875" style="4"/>
    <col min="5375" max="5375" width="3.85546875" style="4" customWidth="1"/>
    <col min="5376" max="5376" width="3.7109375" style="4" customWidth="1"/>
    <col min="5377" max="5377" width="8.85546875" style="4" customWidth="1"/>
    <col min="5378" max="5378" width="17" style="4" customWidth="1"/>
    <col min="5379" max="5379" width="16.5703125" style="4" customWidth="1"/>
    <col min="5380" max="5380" width="13.28515625" style="4" customWidth="1"/>
    <col min="5381" max="5381" width="16.28515625" style="4" customWidth="1"/>
    <col min="5382" max="5383" width="13.28515625" style="4" customWidth="1"/>
    <col min="5384" max="5384" width="16.85546875" style="4" customWidth="1"/>
    <col min="5385" max="5630" width="8.85546875" style="4"/>
    <col min="5631" max="5631" width="3.85546875" style="4" customWidth="1"/>
    <col min="5632" max="5632" width="3.7109375" style="4" customWidth="1"/>
    <col min="5633" max="5633" width="8.85546875" style="4" customWidth="1"/>
    <col min="5634" max="5634" width="17" style="4" customWidth="1"/>
    <col min="5635" max="5635" width="16.5703125" style="4" customWidth="1"/>
    <col min="5636" max="5636" width="13.28515625" style="4" customWidth="1"/>
    <col min="5637" max="5637" width="16.28515625" style="4" customWidth="1"/>
    <col min="5638" max="5639" width="13.28515625" style="4" customWidth="1"/>
    <col min="5640" max="5640" width="16.85546875" style="4" customWidth="1"/>
    <col min="5641" max="5886" width="8.85546875" style="4"/>
    <col min="5887" max="5887" width="3.85546875" style="4" customWidth="1"/>
    <col min="5888" max="5888" width="3.7109375" style="4" customWidth="1"/>
    <col min="5889" max="5889" width="8.85546875" style="4" customWidth="1"/>
    <col min="5890" max="5890" width="17" style="4" customWidth="1"/>
    <col min="5891" max="5891" width="16.5703125" style="4" customWidth="1"/>
    <col min="5892" max="5892" width="13.28515625" style="4" customWidth="1"/>
    <col min="5893" max="5893" width="16.28515625" style="4" customWidth="1"/>
    <col min="5894" max="5895" width="13.28515625" style="4" customWidth="1"/>
    <col min="5896" max="5896" width="16.85546875" style="4" customWidth="1"/>
    <col min="5897" max="6142" width="8.85546875" style="4"/>
    <col min="6143" max="6143" width="3.85546875" style="4" customWidth="1"/>
    <col min="6144" max="6144" width="3.7109375" style="4" customWidth="1"/>
    <col min="6145" max="6145" width="8.85546875" style="4" customWidth="1"/>
    <col min="6146" max="6146" width="17" style="4" customWidth="1"/>
    <col min="6147" max="6147" width="16.5703125" style="4" customWidth="1"/>
    <col min="6148" max="6148" width="13.28515625" style="4" customWidth="1"/>
    <col min="6149" max="6149" width="16.28515625" style="4" customWidth="1"/>
    <col min="6150" max="6151" width="13.28515625" style="4" customWidth="1"/>
    <col min="6152" max="6152" width="16.85546875" style="4" customWidth="1"/>
    <col min="6153" max="6398" width="8.85546875" style="4"/>
    <col min="6399" max="6399" width="3.85546875" style="4" customWidth="1"/>
    <col min="6400" max="6400" width="3.7109375" style="4" customWidth="1"/>
    <col min="6401" max="6401" width="8.85546875" style="4" customWidth="1"/>
    <col min="6402" max="6402" width="17" style="4" customWidth="1"/>
    <col min="6403" max="6403" width="16.5703125" style="4" customWidth="1"/>
    <col min="6404" max="6404" width="13.28515625" style="4" customWidth="1"/>
    <col min="6405" max="6405" width="16.28515625" style="4" customWidth="1"/>
    <col min="6406" max="6407" width="13.28515625" style="4" customWidth="1"/>
    <col min="6408" max="6408" width="16.85546875" style="4" customWidth="1"/>
    <col min="6409" max="6654" width="8.85546875" style="4"/>
    <col min="6655" max="6655" width="3.85546875" style="4" customWidth="1"/>
    <col min="6656" max="6656" width="3.7109375" style="4" customWidth="1"/>
    <col min="6657" max="6657" width="8.85546875" style="4" customWidth="1"/>
    <col min="6658" max="6658" width="17" style="4" customWidth="1"/>
    <col min="6659" max="6659" width="16.5703125" style="4" customWidth="1"/>
    <col min="6660" max="6660" width="13.28515625" style="4" customWidth="1"/>
    <col min="6661" max="6661" width="16.28515625" style="4" customWidth="1"/>
    <col min="6662" max="6663" width="13.28515625" style="4" customWidth="1"/>
    <col min="6664" max="6664" width="16.85546875" style="4" customWidth="1"/>
    <col min="6665" max="6910" width="8.85546875" style="4"/>
    <col min="6911" max="6911" width="3.85546875" style="4" customWidth="1"/>
    <col min="6912" max="6912" width="3.7109375" style="4" customWidth="1"/>
    <col min="6913" max="6913" width="8.85546875" style="4" customWidth="1"/>
    <col min="6914" max="6914" width="17" style="4" customWidth="1"/>
    <col min="6915" max="6915" width="16.5703125" style="4" customWidth="1"/>
    <col min="6916" max="6916" width="13.28515625" style="4" customWidth="1"/>
    <col min="6917" max="6917" width="16.28515625" style="4" customWidth="1"/>
    <col min="6918" max="6919" width="13.28515625" style="4" customWidth="1"/>
    <col min="6920" max="6920" width="16.85546875" style="4" customWidth="1"/>
    <col min="6921" max="7166" width="8.85546875" style="4"/>
    <col min="7167" max="7167" width="3.85546875" style="4" customWidth="1"/>
    <col min="7168" max="7168" width="3.7109375" style="4" customWidth="1"/>
    <col min="7169" max="7169" width="8.85546875" style="4" customWidth="1"/>
    <col min="7170" max="7170" width="17" style="4" customWidth="1"/>
    <col min="7171" max="7171" width="16.5703125" style="4" customWidth="1"/>
    <col min="7172" max="7172" width="13.28515625" style="4" customWidth="1"/>
    <col min="7173" max="7173" width="16.28515625" style="4" customWidth="1"/>
    <col min="7174" max="7175" width="13.28515625" style="4" customWidth="1"/>
    <col min="7176" max="7176" width="16.85546875" style="4" customWidth="1"/>
    <col min="7177" max="7422" width="8.85546875" style="4"/>
    <col min="7423" max="7423" width="3.85546875" style="4" customWidth="1"/>
    <col min="7424" max="7424" width="3.7109375" style="4" customWidth="1"/>
    <col min="7425" max="7425" width="8.85546875" style="4" customWidth="1"/>
    <col min="7426" max="7426" width="17" style="4" customWidth="1"/>
    <col min="7427" max="7427" width="16.5703125" style="4" customWidth="1"/>
    <col min="7428" max="7428" width="13.28515625" style="4" customWidth="1"/>
    <col min="7429" max="7429" width="16.28515625" style="4" customWidth="1"/>
    <col min="7430" max="7431" width="13.28515625" style="4" customWidth="1"/>
    <col min="7432" max="7432" width="16.85546875" style="4" customWidth="1"/>
    <col min="7433" max="7678" width="8.85546875" style="4"/>
    <col min="7679" max="7679" width="3.85546875" style="4" customWidth="1"/>
    <col min="7680" max="7680" width="3.7109375" style="4" customWidth="1"/>
    <col min="7681" max="7681" width="8.85546875" style="4" customWidth="1"/>
    <col min="7682" max="7682" width="17" style="4" customWidth="1"/>
    <col min="7683" max="7683" width="16.5703125" style="4" customWidth="1"/>
    <col min="7684" max="7684" width="13.28515625" style="4" customWidth="1"/>
    <col min="7685" max="7685" width="16.28515625" style="4" customWidth="1"/>
    <col min="7686" max="7687" width="13.28515625" style="4" customWidth="1"/>
    <col min="7688" max="7688" width="16.85546875" style="4" customWidth="1"/>
    <col min="7689" max="7934" width="8.85546875" style="4"/>
    <col min="7935" max="7935" width="3.85546875" style="4" customWidth="1"/>
    <col min="7936" max="7936" width="3.7109375" style="4" customWidth="1"/>
    <col min="7937" max="7937" width="8.85546875" style="4" customWidth="1"/>
    <col min="7938" max="7938" width="17" style="4" customWidth="1"/>
    <col min="7939" max="7939" width="16.5703125" style="4" customWidth="1"/>
    <col min="7940" max="7940" width="13.28515625" style="4" customWidth="1"/>
    <col min="7941" max="7941" width="16.28515625" style="4" customWidth="1"/>
    <col min="7942" max="7943" width="13.28515625" style="4" customWidth="1"/>
    <col min="7944" max="7944" width="16.85546875" style="4" customWidth="1"/>
    <col min="7945" max="8190" width="8.85546875" style="4"/>
    <col min="8191" max="8191" width="3.85546875" style="4" customWidth="1"/>
    <col min="8192" max="8192" width="3.7109375" style="4" customWidth="1"/>
    <col min="8193" max="8193" width="8.85546875" style="4" customWidth="1"/>
    <col min="8194" max="8194" width="17" style="4" customWidth="1"/>
    <col min="8195" max="8195" width="16.5703125" style="4" customWidth="1"/>
    <col min="8196" max="8196" width="13.28515625" style="4" customWidth="1"/>
    <col min="8197" max="8197" width="16.28515625" style="4" customWidth="1"/>
    <col min="8198" max="8199" width="13.28515625" style="4" customWidth="1"/>
    <col min="8200" max="8200" width="16.85546875" style="4" customWidth="1"/>
    <col min="8201" max="8446" width="8.85546875" style="4"/>
    <col min="8447" max="8447" width="3.85546875" style="4" customWidth="1"/>
    <col min="8448" max="8448" width="3.7109375" style="4" customWidth="1"/>
    <col min="8449" max="8449" width="8.85546875" style="4" customWidth="1"/>
    <col min="8450" max="8450" width="17" style="4" customWidth="1"/>
    <col min="8451" max="8451" width="16.5703125" style="4" customWidth="1"/>
    <col min="8452" max="8452" width="13.28515625" style="4" customWidth="1"/>
    <col min="8453" max="8453" width="16.28515625" style="4" customWidth="1"/>
    <col min="8454" max="8455" width="13.28515625" style="4" customWidth="1"/>
    <col min="8456" max="8456" width="16.85546875" style="4" customWidth="1"/>
    <col min="8457" max="8702" width="8.85546875" style="4"/>
    <col min="8703" max="8703" width="3.85546875" style="4" customWidth="1"/>
    <col min="8704" max="8704" width="3.7109375" style="4" customWidth="1"/>
    <col min="8705" max="8705" width="8.85546875" style="4" customWidth="1"/>
    <col min="8706" max="8706" width="17" style="4" customWidth="1"/>
    <col min="8707" max="8707" width="16.5703125" style="4" customWidth="1"/>
    <col min="8708" max="8708" width="13.28515625" style="4" customWidth="1"/>
    <col min="8709" max="8709" width="16.28515625" style="4" customWidth="1"/>
    <col min="8710" max="8711" width="13.28515625" style="4" customWidth="1"/>
    <col min="8712" max="8712" width="16.85546875" style="4" customWidth="1"/>
    <col min="8713" max="8958" width="8.85546875" style="4"/>
    <col min="8959" max="8959" width="3.85546875" style="4" customWidth="1"/>
    <col min="8960" max="8960" width="3.7109375" style="4" customWidth="1"/>
    <col min="8961" max="8961" width="8.85546875" style="4" customWidth="1"/>
    <col min="8962" max="8962" width="17" style="4" customWidth="1"/>
    <col min="8963" max="8963" width="16.5703125" style="4" customWidth="1"/>
    <col min="8964" max="8964" width="13.28515625" style="4" customWidth="1"/>
    <col min="8965" max="8965" width="16.28515625" style="4" customWidth="1"/>
    <col min="8966" max="8967" width="13.28515625" style="4" customWidth="1"/>
    <col min="8968" max="8968" width="16.85546875" style="4" customWidth="1"/>
    <col min="8969" max="9214" width="8.85546875" style="4"/>
    <col min="9215" max="9215" width="3.85546875" style="4" customWidth="1"/>
    <col min="9216" max="9216" width="3.7109375" style="4" customWidth="1"/>
    <col min="9217" max="9217" width="8.85546875" style="4" customWidth="1"/>
    <col min="9218" max="9218" width="17" style="4" customWidth="1"/>
    <col min="9219" max="9219" width="16.5703125" style="4" customWidth="1"/>
    <col min="9220" max="9220" width="13.28515625" style="4" customWidth="1"/>
    <col min="9221" max="9221" width="16.28515625" style="4" customWidth="1"/>
    <col min="9222" max="9223" width="13.28515625" style="4" customWidth="1"/>
    <col min="9224" max="9224" width="16.85546875" style="4" customWidth="1"/>
    <col min="9225" max="9470" width="8.85546875" style="4"/>
    <col min="9471" max="9471" width="3.85546875" style="4" customWidth="1"/>
    <col min="9472" max="9472" width="3.7109375" style="4" customWidth="1"/>
    <col min="9473" max="9473" width="8.85546875" style="4" customWidth="1"/>
    <col min="9474" max="9474" width="17" style="4" customWidth="1"/>
    <col min="9475" max="9475" width="16.5703125" style="4" customWidth="1"/>
    <col min="9476" max="9476" width="13.28515625" style="4" customWidth="1"/>
    <col min="9477" max="9477" width="16.28515625" style="4" customWidth="1"/>
    <col min="9478" max="9479" width="13.28515625" style="4" customWidth="1"/>
    <col min="9480" max="9480" width="16.85546875" style="4" customWidth="1"/>
    <col min="9481" max="9726" width="8.85546875" style="4"/>
    <col min="9727" max="9727" width="3.85546875" style="4" customWidth="1"/>
    <col min="9728" max="9728" width="3.7109375" style="4" customWidth="1"/>
    <col min="9729" max="9729" width="8.85546875" style="4" customWidth="1"/>
    <col min="9730" max="9730" width="17" style="4" customWidth="1"/>
    <col min="9731" max="9731" width="16.5703125" style="4" customWidth="1"/>
    <col min="9732" max="9732" width="13.28515625" style="4" customWidth="1"/>
    <col min="9733" max="9733" width="16.28515625" style="4" customWidth="1"/>
    <col min="9734" max="9735" width="13.28515625" style="4" customWidth="1"/>
    <col min="9736" max="9736" width="16.85546875" style="4" customWidth="1"/>
    <col min="9737" max="9982" width="8.85546875" style="4"/>
    <col min="9983" max="9983" width="3.85546875" style="4" customWidth="1"/>
    <col min="9984" max="9984" width="3.7109375" style="4" customWidth="1"/>
    <col min="9985" max="9985" width="8.85546875" style="4" customWidth="1"/>
    <col min="9986" max="9986" width="17" style="4" customWidth="1"/>
    <col min="9987" max="9987" width="16.5703125" style="4" customWidth="1"/>
    <col min="9988" max="9988" width="13.28515625" style="4" customWidth="1"/>
    <col min="9989" max="9989" width="16.28515625" style="4" customWidth="1"/>
    <col min="9990" max="9991" width="13.28515625" style="4" customWidth="1"/>
    <col min="9992" max="9992" width="16.85546875" style="4" customWidth="1"/>
    <col min="9993" max="10238" width="8.85546875" style="4"/>
    <col min="10239" max="10239" width="3.85546875" style="4" customWidth="1"/>
    <col min="10240" max="10240" width="3.7109375" style="4" customWidth="1"/>
    <col min="10241" max="10241" width="8.85546875" style="4" customWidth="1"/>
    <col min="10242" max="10242" width="17" style="4" customWidth="1"/>
    <col min="10243" max="10243" width="16.5703125" style="4" customWidth="1"/>
    <col min="10244" max="10244" width="13.28515625" style="4" customWidth="1"/>
    <col min="10245" max="10245" width="16.28515625" style="4" customWidth="1"/>
    <col min="10246" max="10247" width="13.28515625" style="4" customWidth="1"/>
    <col min="10248" max="10248" width="16.85546875" style="4" customWidth="1"/>
    <col min="10249" max="10494" width="8.85546875" style="4"/>
    <col min="10495" max="10495" width="3.85546875" style="4" customWidth="1"/>
    <col min="10496" max="10496" width="3.7109375" style="4" customWidth="1"/>
    <col min="10497" max="10497" width="8.85546875" style="4" customWidth="1"/>
    <col min="10498" max="10498" width="17" style="4" customWidth="1"/>
    <col min="10499" max="10499" width="16.5703125" style="4" customWidth="1"/>
    <col min="10500" max="10500" width="13.28515625" style="4" customWidth="1"/>
    <col min="10501" max="10501" width="16.28515625" style="4" customWidth="1"/>
    <col min="10502" max="10503" width="13.28515625" style="4" customWidth="1"/>
    <col min="10504" max="10504" width="16.85546875" style="4" customWidth="1"/>
    <col min="10505" max="10750" width="8.85546875" style="4"/>
    <col min="10751" max="10751" width="3.85546875" style="4" customWidth="1"/>
    <col min="10752" max="10752" width="3.7109375" style="4" customWidth="1"/>
    <col min="10753" max="10753" width="8.85546875" style="4" customWidth="1"/>
    <col min="10754" max="10754" width="17" style="4" customWidth="1"/>
    <col min="10755" max="10755" width="16.5703125" style="4" customWidth="1"/>
    <col min="10756" max="10756" width="13.28515625" style="4" customWidth="1"/>
    <col min="10757" max="10757" width="16.28515625" style="4" customWidth="1"/>
    <col min="10758" max="10759" width="13.28515625" style="4" customWidth="1"/>
    <col min="10760" max="10760" width="16.85546875" style="4" customWidth="1"/>
    <col min="10761" max="11006" width="8.85546875" style="4"/>
    <col min="11007" max="11007" width="3.85546875" style="4" customWidth="1"/>
    <col min="11008" max="11008" width="3.7109375" style="4" customWidth="1"/>
    <col min="11009" max="11009" width="8.85546875" style="4" customWidth="1"/>
    <col min="11010" max="11010" width="17" style="4" customWidth="1"/>
    <col min="11011" max="11011" width="16.5703125" style="4" customWidth="1"/>
    <col min="11012" max="11012" width="13.28515625" style="4" customWidth="1"/>
    <col min="11013" max="11013" width="16.28515625" style="4" customWidth="1"/>
    <col min="11014" max="11015" width="13.28515625" style="4" customWidth="1"/>
    <col min="11016" max="11016" width="16.85546875" style="4" customWidth="1"/>
    <col min="11017" max="11262" width="8.85546875" style="4"/>
    <col min="11263" max="11263" width="3.85546875" style="4" customWidth="1"/>
    <col min="11264" max="11264" width="3.7109375" style="4" customWidth="1"/>
    <col min="11265" max="11265" width="8.85546875" style="4" customWidth="1"/>
    <col min="11266" max="11266" width="17" style="4" customWidth="1"/>
    <col min="11267" max="11267" width="16.5703125" style="4" customWidth="1"/>
    <col min="11268" max="11268" width="13.28515625" style="4" customWidth="1"/>
    <col min="11269" max="11269" width="16.28515625" style="4" customWidth="1"/>
    <col min="11270" max="11271" width="13.28515625" style="4" customWidth="1"/>
    <col min="11272" max="11272" width="16.85546875" style="4" customWidth="1"/>
    <col min="11273" max="11518" width="8.85546875" style="4"/>
    <col min="11519" max="11519" width="3.85546875" style="4" customWidth="1"/>
    <col min="11520" max="11520" width="3.7109375" style="4" customWidth="1"/>
    <col min="11521" max="11521" width="8.85546875" style="4" customWidth="1"/>
    <col min="11522" max="11522" width="17" style="4" customWidth="1"/>
    <col min="11523" max="11523" width="16.5703125" style="4" customWidth="1"/>
    <col min="11524" max="11524" width="13.28515625" style="4" customWidth="1"/>
    <col min="11525" max="11525" width="16.28515625" style="4" customWidth="1"/>
    <col min="11526" max="11527" width="13.28515625" style="4" customWidth="1"/>
    <col min="11528" max="11528" width="16.85546875" style="4" customWidth="1"/>
    <col min="11529" max="11774" width="8.85546875" style="4"/>
    <col min="11775" max="11775" width="3.85546875" style="4" customWidth="1"/>
    <col min="11776" max="11776" width="3.7109375" style="4" customWidth="1"/>
    <col min="11777" max="11777" width="8.85546875" style="4" customWidth="1"/>
    <col min="11778" max="11778" width="17" style="4" customWidth="1"/>
    <col min="11779" max="11779" width="16.5703125" style="4" customWidth="1"/>
    <col min="11780" max="11780" width="13.28515625" style="4" customWidth="1"/>
    <col min="11781" max="11781" width="16.28515625" style="4" customWidth="1"/>
    <col min="11782" max="11783" width="13.28515625" style="4" customWidth="1"/>
    <col min="11784" max="11784" width="16.85546875" style="4" customWidth="1"/>
    <col min="11785" max="12030" width="8.85546875" style="4"/>
    <col min="12031" max="12031" width="3.85546875" style="4" customWidth="1"/>
    <col min="12032" max="12032" width="3.7109375" style="4" customWidth="1"/>
    <col min="12033" max="12033" width="8.85546875" style="4" customWidth="1"/>
    <col min="12034" max="12034" width="17" style="4" customWidth="1"/>
    <col min="12035" max="12035" width="16.5703125" style="4" customWidth="1"/>
    <col min="12036" max="12036" width="13.28515625" style="4" customWidth="1"/>
    <col min="12037" max="12037" width="16.28515625" style="4" customWidth="1"/>
    <col min="12038" max="12039" width="13.28515625" style="4" customWidth="1"/>
    <col min="12040" max="12040" width="16.85546875" style="4" customWidth="1"/>
    <col min="12041" max="12286" width="8.85546875" style="4"/>
    <col min="12287" max="12287" width="3.85546875" style="4" customWidth="1"/>
    <col min="12288" max="12288" width="3.7109375" style="4" customWidth="1"/>
    <col min="12289" max="12289" width="8.85546875" style="4" customWidth="1"/>
    <col min="12290" max="12290" width="17" style="4" customWidth="1"/>
    <col min="12291" max="12291" width="16.5703125" style="4" customWidth="1"/>
    <col min="12292" max="12292" width="13.28515625" style="4" customWidth="1"/>
    <col min="12293" max="12293" width="16.28515625" style="4" customWidth="1"/>
    <col min="12294" max="12295" width="13.28515625" style="4" customWidth="1"/>
    <col min="12296" max="12296" width="16.85546875" style="4" customWidth="1"/>
    <col min="12297" max="12542" width="8.85546875" style="4"/>
    <col min="12543" max="12543" width="3.85546875" style="4" customWidth="1"/>
    <col min="12544" max="12544" width="3.7109375" style="4" customWidth="1"/>
    <col min="12545" max="12545" width="8.85546875" style="4" customWidth="1"/>
    <col min="12546" max="12546" width="17" style="4" customWidth="1"/>
    <col min="12547" max="12547" width="16.5703125" style="4" customWidth="1"/>
    <col min="12548" max="12548" width="13.28515625" style="4" customWidth="1"/>
    <col min="12549" max="12549" width="16.28515625" style="4" customWidth="1"/>
    <col min="12550" max="12551" width="13.28515625" style="4" customWidth="1"/>
    <col min="12552" max="12552" width="16.85546875" style="4" customWidth="1"/>
    <col min="12553" max="12798" width="8.85546875" style="4"/>
    <col min="12799" max="12799" width="3.85546875" style="4" customWidth="1"/>
    <col min="12800" max="12800" width="3.7109375" style="4" customWidth="1"/>
    <col min="12801" max="12801" width="8.85546875" style="4" customWidth="1"/>
    <col min="12802" max="12802" width="17" style="4" customWidth="1"/>
    <col min="12803" max="12803" width="16.5703125" style="4" customWidth="1"/>
    <col min="12804" max="12804" width="13.28515625" style="4" customWidth="1"/>
    <col min="12805" max="12805" width="16.28515625" style="4" customWidth="1"/>
    <col min="12806" max="12807" width="13.28515625" style="4" customWidth="1"/>
    <col min="12808" max="12808" width="16.85546875" style="4" customWidth="1"/>
    <col min="12809" max="13054" width="8.85546875" style="4"/>
    <col min="13055" max="13055" width="3.85546875" style="4" customWidth="1"/>
    <col min="13056" max="13056" width="3.7109375" style="4" customWidth="1"/>
    <col min="13057" max="13057" width="8.85546875" style="4" customWidth="1"/>
    <col min="13058" max="13058" width="17" style="4" customWidth="1"/>
    <col min="13059" max="13059" width="16.5703125" style="4" customWidth="1"/>
    <col min="13060" max="13060" width="13.28515625" style="4" customWidth="1"/>
    <col min="13061" max="13061" width="16.28515625" style="4" customWidth="1"/>
    <col min="13062" max="13063" width="13.28515625" style="4" customWidth="1"/>
    <col min="13064" max="13064" width="16.85546875" style="4" customWidth="1"/>
    <col min="13065" max="13310" width="8.85546875" style="4"/>
    <col min="13311" max="13311" width="3.85546875" style="4" customWidth="1"/>
    <col min="13312" max="13312" width="3.7109375" style="4" customWidth="1"/>
    <col min="13313" max="13313" width="8.85546875" style="4" customWidth="1"/>
    <col min="13314" max="13314" width="17" style="4" customWidth="1"/>
    <col min="13315" max="13315" width="16.5703125" style="4" customWidth="1"/>
    <col min="13316" max="13316" width="13.28515625" style="4" customWidth="1"/>
    <col min="13317" max="13317" width="16.28515625" style="4" customWidth="1"/>
    <col min="13318" max="13319" width="13.28515625" style="4" customWidth="1"/>
    <col min="13320" max="13320" width="16.85546875" style="4" customWidth="1"/>
    <col min="13321" max="13566" width="8.85546875" style="4"/>
    <col min="13567" max="13567" width="3.85546875" style="4" customWidth="1"/>
    <col min="13568" max="13568" width="3.7109375" style="4" customWidth="1"/>
    <col min="13569" max="13569" width="8.85546875" style="4" customWidth="1"/>
    <col min="13570" max="13570" width="17" style="4" customWidth="1"/>
    <col min="13571" max="13571" width="16.5703125" style="4" customWidth="1"/>
    <col min="13572" max="13572" width="13.28515625" style="4" customWidth="1"/>
    <col min="13573" max="13573" width="16.28515625" style="4" customWidth="1"/>
    <col min="13574" max="13575" width="13.28515625" style="4" customWidth="1"/>
    <col min="13576" max="13576" width="16.85546875" style="4" customWidth="1"/>
    <col min="13577" max="13822" width="8.85546875" style="4"/>
    <col min="13823" max="13823" width="3.85546875" style="4" customWidth="1"/>
    <col min="13824" max="13824" width="3.7109375" style="4" customWidth="1"/>
    <col min="13825" max="13825" width="8.85546875" style="4" customWidth="1"/>
    <col min="13826" max="13826" width="17" style="4" customWidth="1"/>
    <col min="13827" max="13827" width="16.5703125" style="4" customWidth="1"/>
    <col min="13828" max="13828" width="13.28515625" style="4" customWidth="1"/>
    <col min="13829" max="13829" width="16.28515625" style="4" customWidth="1"/>
    <col min="13830" max="13831" width="13.28515625" style="4" customWidth="1"/>
    <col min="13832" max="13832" width="16.85546875" style="4" customWidth="1"/>
    <col min="13833" max="14078" width="8.85546875" style="4"/>
    <col min="14079" max="14079" width="3.85546875" style="4" customWidth="1"/>
    <col min="14080" max="14080" width="3.7109375" style="4" customWidth="1"/>
    <col min="14081" max="14081" width="8.85546875" style="4" customWidth="1"/>
    <col min="14082" max="14082" width="17" style="4" customWidth="1"/>
    <col min="14083" max="14083" width="16.5703125" style="4" customWidth="1"/>
    <col min="14084" max="14084" width="13.28515625" style="4" customWidth="1"/>
    <col min="14085" max="14085" width="16.28515625" style="4" customWidth="1"/>
    <col min="14086" max="14087" width="13.28515625" style="4" customWidth="1"/>
    <col min="14088" max="14088" width="16.85546875" style="4" customWidth="1"/>
    <col min="14089" max="14334" width="8.85546875" style="4"/>
    <col min="14335" max="14335" width="3.85546875" style="4" customWidth="1"/>
    <col min="14336" max="14336" width="3.7109375" style="4" customWidth="1"/>
    <col min="14337" max="14337" width="8.85546875" style="4" customWidth="1"/>
    <col min="14338" max="14338" width="17" style="4" customWidth="1"/>
    <col min="14339" max="14339" width="16.5703125" style="4" customWidth="1"/>
    <col min="14340" max="14340" width="13.28515625" style="4" customWidth="1"/>
    <col min="14341" max="14341" width="16.28515625" style="4" customWidth="1"/>
    <col min="14342" max="14343" width="13.28515625" style="4" customWidth="1"/>
    <col min="14344" max="14344" width="16.85546875" style="4" customWidth="1"/>
    <col min="14345" max="14590" width="8.85546875" style="4"/>
    <col min="14591" max="14591" width="3.85546875" style="4" customWidth="1"/>
    <col min="14592" max="14592" width="3.7109375" style="4" customWidth="1"/>
    <col min="14593" max="14593" width="8.85546875" style="4" customWidth="1"/>
    <col min="14594" max="14594" width="17" style="4" customWidth="1"/>
    <col min="14595" max="14595" width="16.5703125" style="4" customWidth="1"/>
    <col min="14596" max="14596" width="13.28515625" style="4" customWidth="1"/>
    <col min="14597" max="14597" width="16.28515625" style="4" customWidth="1"/>
    <col min="14598" max="14599" width="13.28515625" style="4" customWidth="1"/>
    <col min="14600" max="14600" width="16.85546875" style="4" customWidth="1"/>
    <col min="14601" max="14846" width="8.85546875" style="4"/>
    <col min="14847" max="14847" width="3.85546875" style="4" customWidth="1"/>
    <col min="14848" max="14848" width="3.7109375" style="4" customWidth="1"/>
    <col min="14849" max="14849" width="8.85546875" style="4" customWidth="1"/>
    <col min="14850" max="14850" width="17" style="4" customWidth="1"/>
    <col min="14851" max="14851" width="16.5703125" style="4" customWidth="1"/>
    <col min="14852" max="14852" width="13.28515625" style="4" customWidth="1"/>
    <col min="14853" max="14853" width="16.28515625" style="4" customWidth="1"/>
    <col min="14854" max="14855" width="13.28515625" style="4" customWidth="1"/>
    <col min="14856" max="14856" width="16.85546875" style="4" customWidth="1"/>
    <col min="14857" max="15102" width="8.85546875" style="4"/>
    <col min="15103" max="15103" width="3.85546875" style="4" customWidth="1"/>
    <col min="15104" max="15104" width="3.7109375" style="4" customWidth="1"/>
    <col min="15105" max="15105" width="8.85546875" style="4" customWidth="1"/>
    <col min="15106" max="15106" width="17" style="4" customWidth="1"/>
    <col min="15107" max="15107" width="16.5703125" style="4" customWidth="1"/>
    <col min="15108" max="15108" width="13.28515625" style="4" customWidth="1"/>
    <col min="15109" max="15109" width="16.28515625" style="4" customWidth="1"/>
    <col min="15110" max="15111" width="13.28515625" style="4" customWidth="1"/>
    <col min="15112" max="15112" width="16.85546875" style="4" customWidth="1"/>
    <col min="15113" max="15358" width="8.85546875" style="4"/>
    <col min="15359" max="15359" width="3.85546875" style="4" customWidth="1"/>
    <col min="15360" max="15360" width="3.7109375" style="4" customWidth="1"/>
    <col min="15361" max="15361" width="8.85546875" style="4" customWidth="1"/>
    <col min="15362" max="15362" width="17" style="4" customWidth="1"/>
    <col min="15363" max="15363" width="16.5703125" style="4" customWidth="1"/>
    <col min="15364" max="15364" width="13.28515625" style="4" customWidth="1"/>
    <col min="15365" max="15365" width="16.28515625" style="4" customWidth="1"/>
    <col min="15366" max="15367" width="13.28515625" style="4" customWidth="1"/>
    <col min="15368" max="15368" width="16.85546875" style="4" customWidth="1"/>
    <col min="15369" max="15614" width="8.85546875" style="4"/>
    <col min="15615" max="15615" width="3.85546875" style="4" customWidth="1"/>
    <col min="15616" max="15616" width="3.7109375" style="4" customWidth="1"/>
    <col min="15617" max="15617" width="8.85546875" style="4" customWidth="1"/>
    <col min="15618" max="15618" width="17" style="4" customWidth="1"/>
    <col min="15619" max="15619" width="16.5703125" style="4" customWidth="1"/>
    <col min="15620" max="15620" width="13.28515625" style="4" customWidth="1"/>
    <col min="15621" max="15621" width="16.28515625" style="4" customWidth="1"/>
    <col min="15622" max="15623" width="13.28515625" style="4" customWidth="1"/>
    <col min="15624" max="15624" width="16.85546875" style="4" customWidth="1"/>
    <col min="15625" max="15870" width="8.85546875" style="4"/>
    <col min="15871" max="15871" width="3.85546875" style="4" customWidth="1"/>
    <col min="15872" max="15872" width="3.7109375" style="4" customWidth="1"/>
    <col min="15873" max="15873" width="8.85546875" style="4" customWidth="1"/>
    <col min="15874" max="15874" width="17" style="4" customWidth="1"/>
    <col min="15875" max="15875" width="16.5703125" style="4" customWidth="1"/>
    <col min="15876" max="15876" width="13.28515625" style="4" customWidth="1"/>
    <col min="15877" max="15877" width="16.28515625" style="4" customWidth="1"/>
    <col min="15878" max="15879" width="13.28515625" style="4" customWidth="1"/>
    <col min="15880" max="15880" width="16.85546875" style="4" customWidth="1"/>
    <col min="15881" max="16126" width="8.85546875" style="4"/>
    <col min="16127" max="16127" width="3.85546875" style="4" customWidth="1"/>
    <col min="16128" max="16128" width="3.7109375" style="4" customWidth="1"/>
    <col min="16129" max="16129" width="8.85546875" style="4" customWidth="1"/>
    <col min="16130" max="16130" width="17" style="4" customWidth="1"/>
    <col min="16131" max="16131" width="16.5703125" style="4" customWidth="1"/>
    <col min="16132" max="16132" width="13.28515625" style="4" customWidth="1"/>
    <col min="16133" max="16133" width="16.28515625" style="4" customWidth="1"/>
    <col min="16134" max="16135" width="13.28515625" style="4" customWidth="1"/>
    <col min="16136" max="16136" width="16.85546875" style="4" customWidth="1"/>
    <col min="16137" max="16384" width="8.85546875" style="4"/>
  </cols>
  <sheetData>
    <row r="1" spans="2:13" ht="13.5" thickBot="1" x14ac:dyDescent="0.25"/>
    <row r="2" spans="2:13" ht="12.75" customHeight="1" thickBot="1" x14ac:dyDescent="0.3">
      <c r="B2" s="686" t="s">
        <v>19</v>
      </c>
      <c r="C2" s="687"/>
      <c r="D2" s="687"/>
      <c r="E2" s="316"/>
      <c r="F2" s="316"/>
      <c r="G2" s="316"/>
      <c r="H2" s="317"/>
      <c r="I2" s="315" t="s">
        <v>13</v>
      </c>
    </row>
    <row r="3" spans="2:13" ht="12.75" customHeight="1" thickBot="1" x14ac:dyDescent="0.25">
      <c r="B3" s="662" t="s">
        <v>248</v>
      </c>
      <c r="C3" s="663"/>
      <c r="D3" s="663"/>
      <c r="E3" s="663"/>
      <c r="F3" s="663"/>
      <c r="G3" s="663"/>
      <c r="H3" s="663"/>
      <c r="I3" s="664"/>
    </row>
    <row r="4" spans="2:13" s="2" customFormat="1" ht="27" customHeight="1" x14ac:dyDescent="0.2">
      <c r="B4" s="688" t="s">
        <v>121</v>
      </c>
      <c r="C4" s="691" t="s">
        <v>1064</v>
      </c>
      <c r="D4" s="692"/>
      <c r="E4" s="692"/>
      <c r="F4" s="692"/>
      <c r="G4" s="692"/>
      <c r="H4" s="692"/>
      <c r="I4" s="693"/>
    </row>
    <row r="5" spans="2:13" s="2" customFormat="1" ht="14.1" customHeight="1" x14ac:dyDescent="0.2">
      <c r="B5" s="689"/>
      <c r="C5" s="743" t="s">
        <v>703</v>
      </c>
      <c r="D5" s="744"/>
      <c r="E5" s="744"/>
      <c r="F5" s="744"/>
      <c r="G5" s="745"/>
      <c r="H5" s="751"/>
      <c r="I5" s="752"/>
      <c r="J5" s="19"/>
      <c r="K5" s="19"/>
      <c r="L5" s="19"/>
      <c r="M5" s="19"/>
    </row>
    <row r="6" spans="2:13" s="2" customFormat="1" ht="14.1" customHeight="1" x14ac:dyDescent="0.2">
      <c r="B6" s="689"/>
      <c r="C6" s="743" t="s">
        <v>113</v>
      </c>
      <c r="D6" s="744"/>
      <c r="E6" s="744"/>
      <c r="F6" s="744"/>
      <c r="G6" s="745"/>
      <c r="H6" s="751"/>
      <c r="I6" s="752"/>
      <c r="J6" s="19"/>
      <c r="K6" s="19"/>
      <c r="L6" s="19"/>
      <c r="M6" s="19"/>
    </row>
    <row r="7" spans="2:13" s="2" customFormat="1" ht="14.1" customHeight="1" x14ac:dyDescent="0.2">
      <c r="B7" s="689"/>
      <c r="C7" s="743" t="s">
        <v>116</v>
      </c>
      <c r="D7" s="744"/>
      <c r="E7" s="744"/>
      <c r="F7" s="744"/>
      <c r="G7" s="745"/>
      <c r="H7" s="751"/>
      <c r="I7" s="752"/>
      <c r="J7" s="19"/>
      <c r="K7" s="19"/>
      <c r="L7" s="19"/>
      <c r="M7" s="19"/>
    </row>
    <row r="8" spans="2:13" s="2" customFormat="1" ht="14.1" customHeight="1" x14ac:dyDescent="0.2">
      <c r="B8" s="689"/>
      <c r="C8" s="743" t="s">
        <v>4</v>
      </c>
      <c r="D8" s="744"/>
      <c r="E8" s="744"/>
      <c r="F8" s="744"/>
      <c r="G8" s="745"/>
      <c r="H8" s="751"/>
      <c r="I8" s="752"/>
      <c r="J8" s="19"/>
      <c r="K8" s="19"/>
      <c r="L8" s="19"/>
      <c r="M8" s="19"/>
    </row>
    <row r="9" spans="2:13" s="2" customFormat="1" ht="14.1" customHeight="1" x14ac:dyDescent="0.2">
      <c r="B9" s="689"/>
      <c r="C9" s="743" t="s">
        <v>114</v>
      </c>
      <c r="D9" s="744"/>
      <c r="E9" s="744"/>
      <c r="F9" s="744"/>
      <c r="G9" s="745"/>
      <c r="H9" s="751"/>
      <c r="I9" s="752"/>
      <c r="J9" s="19"/>
      <c r="K9" s="19"/>
      <c r="L9" s="19"/>
      <c r="M9" s="19"/>
    </row>
    <row r="10" spans="2:13" s="2" customFormat="1" ht="14.1" customHeight="1" x14ac:dyDescent="0.2">
      <c r="B10" s="689"/>
      <c r="C10" s="743" t="s">
        <v>118</v>
      </c>
      <c r="D10" s="744"/>
      <c r="E10" s="744"/>
      <c r="F10" s="744"/>
      <c r="G10" s="745"/>
      <c r="H10" s="751"/>
      <c r="I10" s="752"/>
      <c r="J10" s="19"/>
      <c r="K10" s="19"/>
      <c r="L10" s="19"/>
      <c r="M10" s="19"/>
    </row>
    <row r="11" spans="2:13" s="2" customFormat="1" ht="28.5" customHeight="1" x14ac:dyDescent="0.2">
      <c r="B11" s="689"/>
      <c r="C11" s="743" t="s">
        <v>112</v>
      </c>
      <c r="D11" s="744"/>
      <c r="E11" s="744"/>
      <c r="F11" s="744"/>
      <c r="G11" s="745"/>
      <c r="H11" s="751"/>
      <c r="I11" s="752"/>
      <c r="J11" s="19"/>
      <c r="K11" s="19"/>
      <c r="L11" s="19"/>
      <c r="M11" s="19"/>
    </row>
    <row r="12" spans="2:13" s="2" customFormat="1" ht="14.1" customHeight="1" x14ac:dyDescent="0.2">
      <c r="B12" s="689"/>
      <c r="C12" s="743" t="s">
        <v>115</v>
      </c>
      <c r="D12" s="744"/>
      <c r="E12" s="744"/>
      <c r="F12" s="744"/>
      <c r="G12" s="745"/>
      <c r="H12" s="751"/>
      <c r="I12" s="752"/>
      <c r="J12" s="19"/>
      <c r="K12" s="19"/>
      <c r="L12" s="19"/>
      <c r="M12" s="19"/>
    </row>
    <row r="13" spans="2:13" s="2" customFormat="1" ht="14.1" customHeight="1" x14ac:dyDescent="0.2">
      <c r="B13" s="689"/>
      <c r="C13" s="743" t="s">
        <v>119</v>
      </c>
      <c r="D13" s="744"/>
      <c r="E13" s="744"/>
      <c r="F13" s="744"/>
      <c r="G13" s="745"/>
      <c r="H13" s="751"/>
      <c r="I13" s="752"/>
      <c r="J13" s="19"/>
      <c r="K13" s="19"/>
      <c r="L13" s="19"/>
      <c r="M13" s="19"/>
    </row>
    <row r="14" spans="2:13" s="2" customFormat="1" ht="14.1" customHeight="1" x14ac:dyDescent="0.2">
      <c r="B14" s="689"/>
      <c r="C14" s="743" t="s">
        <v>117</v>
      </c>
      <c r="D14" s="744"/>
      <c r="E14" s="744"/>
      <c r="F14" s="744"/>
      <c r="G14" s="745"/>
      <c r="H14" s="751"/>
      <c r="I14" s="752"/>
      <c r="J14" s="19"/>
      <c r="K14" s="19"/>
      <c r="L14" s="19"/>
      <c r="M14" s="19"/>
    </row>
    <row r="15" spans="2:13" s="2" customFormat="1" ht="14.1" customHeight="1" x14ac:dyDescent="0.2">
      <c r="B15" s="689"/>
      <c r="C15" s="743" t="s">
        <v>110</v>
      </c>
      <c r="D15" s="744"/>
      <c r="E15" s="744"/>
      <c r="F15" s="744"/>
      <c r="G15" s="745"/>
      <c r="H15" s="751"/>
      <c r="I15" s="752"/>
    </row>
    <row r="16" spans="2:13" s="2" customFormat="1" ht="14.1" customHeight="1" x14ac:dyDescent="0.2">
      <c r="B16" s="689"/>
      <c r="C16" s="743" t="s">
        <v>834</v>
      </c>
      <c r="D16" s="744"/>
      <c r="E16" s="744"/>
      <c r="F16" s="746"/>
      <c r="G16" s="747"/>
      <c r="H16" s="751"/>
      <c r="I16" s="752"/>
    </row>
    <row r="17" spans="2:9" s="2" customFormat="1" ht="14.1" customHeight="1" thickBot="1" x14ac:dyDescent="0.25">
      <c r="B17" s="689"/>
      <c r="C17" s="748" t="s">
        <v>770</v>
      </c>
      <c r="D17" s="746"/>
      <c r="E17" s="746"/>
      <c r="F17" s="749"/>
      <c r="G17" s="750"/>
      <c r="H17" s="753"/>
      <c r="I17" s="754"/>
    </row>
    <row r="18" spans="2:9" s="2" customFormat="1" ht="29.25" customHeight="1" x14ac:dyDescent="0.2">
      <c r="B18" s="723" t="s">
        <v>122</v>
      </c>
      <c r="C18" s="691" t="s">
        <v>1078</v>
      </c>
      <c r="D18" s="692"/>
      <c r="E18" s="692"/>
      <c r="F18" s="692"/>
      <c r="G18" s="692"/>
      <c r="H18" s="725"/>
      <c r="I18" s="170"/>
    </row>
    <row r="19" spans="2:9" s="2" customFormat="1" ht="15" customHeight="1" x14ac:dyDescent="0.2">
      <c r="B19" s="724"/>
      <c r="C19" s="740" t="s">
        <v>1079</v>
      </c>
      <c r="D19" s="741"/>
      <c r="E19" s="741"/>
      <c r="F19" s="741"/>
      <c r="G19" s="741"/>
      <c r="H19" s="741"/>
      <c r="I19" s="742"/>
    </row>
    <row r="20" spans="2:9" s="2" customFormat="1" ht="30" customHeight="1" x14ac:dyDescent="0.2">
      <c r="B20" s="724"/>
      <c r="C20" s="718" t="s">
        <v>1076</v>
      </c>
      <c r="D20" s="718"/>
      <c r="E20" s="718"/>
      <c r="F20" s="718"/>
      <c r="G20" s="718"/>
      <c r="H20" s="718"/>
      <c r="I20" s="719"/>
    </row>
    <row r="21" spans="2:9" s="2" customFormat="1" ht="18" customHeight="1" x14ac:dyDescent="0.2">
      <c r="B21" s="724"/>
      <c r="C21" s="716" t="s">
        <v>1077</v>
      </c>
      <c r="D21" s="716"/>
      <c r="E21" s="716"/>
      <c r="F21" s="716"/>
      <c r="G21" s="716"/>
      <c r="H21" s="716"/>
      <c r="I21" s="717"/>
    </row>
    <row r="22" spans="2:9" s="2" customFormat="1" ht="33" customHeight="1" thickBot="1" x14ac:dyDescent="0.25">
      <c r="B22" s="690"/>
      <c r="C22" s="726"/>
      <c r="D22" s="727"/>
      <c r="E22" s="727"/>
      <c r="F22" s="727"/>
      <c r="G22" s="727"/>
      <c r="H22" s="727"/>
      <c r="I22" s="728"/>
    </row>
    <row r="23" spans="2:9" ht="42" customHeight="1" x14ac:dyDescent="0.2">
      <c r="B23" s="622" t="s">
        <v>167</v>
      </c>
      <c r="C23" s="720" t="s">
        <v>1056</v>
      </c>
      <c r="D23" s="721"/>
      <c r="E23" s="721"/>
      <c r="F23" s="721"/>
      <c r="G23" s="721"/>
      <c r="H23" s="721"/>
      <c r="I23" s="722"/>
    </row>
    <row r="24" spans="2:9" s="406" customFormat="1" ht="18" customHeight="1" x14ac:dyDescent="0.25">
      <c r="B24" s="622"/>
      <c r="C24" s="729" t="s">
        <v>1047</v>
      </c>
      <c r="D24" s="730"/>
      <c r="E24" s="730"/>
      <c r="F24" s="730"/>
      <c r="G24" s="730"/>
      <c r="H24" s="730"/>
      <c r="I24" s="731"/>
    </row>
    <row r="25" spans="2:9" ht="15.75" customHeight="1" x14ac:dyDescent="0.2">
      <c r="B25" s="622"/>
      <c r="C25" s="732" t="s">
        <v>1057</v>
      </c>
      <c r="D25" s="733"/>
      <c r="E25" s="733"/>
      <c r="F25" s="733"/>
      <c r="G25" s="733"/>
      <c r="H25" s="733"/>
      <c r="I25" s="734"/>
    </row>
    <row r="26" spans="2:9" ht="15.75" customHeight="1" x14ac:dyDescent="0.2">
      <c r="B26" s="622"/>
      <c r="C26" s="735" t="s">
        <v>1050</v>
      </c>
      <c r="D26" s="736"/>
      <c r="E26" s="736"/>
      <c r="F26" s="736"/>
      <c r="G26" s="736"/>
      <c r="H26" s="736"/>
      <c r="I26" s="737"/>
    </row>
    <row r="27" spans="2:9" ht="27.75" customHeight="1" x14ac:dyDescent="0.2">
      <c r="B27" s="622"/>
      <c r="C27" s="171"/>
      <c r="D27" s="738" t="s">
        <v>107</v>
      </c>
      <c r="E27" s="738"/>
      <c r="F27" s="173"/>
      <c r="G27" s="739" t="s">
        <v>108</v>
      </c>
      <c r="H27" s="739"/>
      <c r="I27" s="177"/>
    </row>
    <row r="28" spans="2:9" ht="12.75" customHeight="1" x14ac:dyDescent="0.2">
      <c r="B28" s="622"/>
      <c r="C28" s="171"/>
      <c r="D28" s="11"/>
      <c r="E28" s="11"/>
      <c r="F28" s="174"/>
      <c r="G28" s="12"/>
      <c r="H28" s="12"/>
      <c r="I28" s="177"/>
    </row>
    <row r="29" spans="2:9" ht="12.75" customHeight="1" x14ac:dyDescent="0.2">
      <c r="B29" s="622"/>
      <c r="C29" s="171"/>
      <c r="D29" s="11"/>
      <c r="E29" s="11"/>
      <c r="F29" s="174"/>
      <c r="G29" s="12"/>
      <c r="H29" s="12"/>
      <c r="I29" s="177"/>
    </row>
    <row r="30" spans="2:9" ht="12.75" customHeight="1" thickBot="1" x14ac:dyDescent="0.25">
      <c r="B30" s="637"/>
      <c r="C30" s="172"/>
      <c r="D30" s="175"/>
      <c r="E30" s="175"/>
      <c r="F30" s="175"/>
      <c r="G30" s="175"/>
      <c r="H30" s="175"/>
      <c r="I30" s="176"/>
    </row>
    <row r="31" spans="2:9" ht="33" customHeight="1" thickBot="1" x14ac:dyDescent="0.25">
      <c r="B31" s="614" t="s">
        <v>109</v>
      </c>
      <c r="C31" s="615"/>
      <c r="D31" s="616"/>
      <c r="E31" s="679"/>
      <c r="F31" s="680"/>
      <c r="G31" s="680"/>
      <c r="H31" s="680"/>
      <c r="I31" s="681"/>
    </row>
    <row r="32" spans="2:9" ht="12.75" customHeight="1" x14ac:dyDescent="0.2">
      <c r="B32" s="608" t="s">
        <v>18</v>
      </c>
      <c r="C32" s="609"/>
      <c r="D32" s="609"/>
      <c r="E32" s="609"/>
      <c r="F32" s="609"/>
      <c r="G32" s="609"/>
      <c r="H32" s="609"/>
      <c r="I32" s="610"/>
    </row>
    <row r="33" spans="2:9" ht="12.75" customHeight="1" thickBot="1" x14ac:dyDescent="0.25">
      <c r="B33" s="611"/>
      <c r="C33" s="612"/>
      <c r="D33" s="612"/>
      <c r="E33" s="612"/>
      <c r="F33" s="612"/>
      <c r="G33" s="612"/>
      <c r="H33" s="612"/>
      <c r="I33" s="613"/>
    </row>
    <row r="34" spans="2:9" ht="39" customHeight="1" x14ac:dyDescent="0.2"/>
    <row r="35" spans="2:9" ht="13.5" customHeight="1" x14ac:dyDescent="0.2"/>
    <row r="36" spans="2:9" ht="13.5" customHeight="1" x14ac:dyDescent="0.2"/>
    <row r="37" spans="2:9" ht="13.5" customHeight="1" x14ac:dyDescent="0.2"/>
    <row r="38" spans="2:9" ht="13.5" customHeight="1" x14ac:dyDescent="0.2"/>
    <row r="39" spans="2:9" ht="27" customHeight="1" x14ac:dyDescent="0.2"/>
    <row r="40" spans="2:9" ht="12.75" customHeight="1" x14ac:dyDescent="0.2"/>
    <row r="41" spans="2:9" ht="12.75" customHeight="1" x14ac:dyDescent="0.2"/>
    <row r="42" spans="2:9" ht="13.5" customHeight="1" x14ac:dyDescent="0.2"/>
    <row r="43" spans="2:9" ht="13.5" customHeight="1" x14ac:dyDescent="0.2"/>
  </sheetData>
  <mergeCells count="47">
    <mergeCell ref="B2:D2"/>
    <mergeCell ref="B3:I3"/>
    <mergeCell ref="B4:B17"/>
    <mergeCell ref="H5:I5"/>
    <mergeCell ref="H7:I7"/>
    <mergeCell ref="H8:I8"/>
    <mergeCell ref="H9:I9"/>
    <mergeCell ref="H10:I10"/>
    <mergeCell ref="H13:I13"/>
    <mergeCell ref="H14:I14"/>
    <mergeCell ref="H11:I11"/>
    <mergeCell ref="H17:I17"/>
    <mergeCell ref="C6:G6"/>
    <mergeCell ref="H6:I6"/>
    <mergeCell ref="C4:I4"/>
    <mergeCell ref="C5:G5"/>
    <mergeCell ref="C11:G11"/>
    <mergeCell ref="C10:G10"/>
    <mergeCell ref="C9:G9"/>
    <mergeCell ref="C8:G8"/>
    <mergeCell ref="C7:G7"/>
    <mergeCell ref="C12:G12"/>
    <mergeCell ref="C16:G16"/>
    <mergeCell ref="C17:E17"/>
    <mergeCell ref="F17:G17"/>
    <mergeCell ref="H15:I15"/>
    <mergeCell ref="H16:I16"/>
    <mergeCell ref="H12:I12"/>
    <mergeCell ref="C15:G15"/>
    <mergeCell ref="C14:G14"/>
    <mergeCell ref="C13:G13"/>
    <mergeCell ref="B31:D31"/>
    <mergeCell ref="E31:I31"/>
    <mergeCell ref="B32:I33"/>
    <mergeCell ref="C21:I21"/>
    <mergeCell ref="C20:I20"/>
    <mergeCell ref="C23:I23"/>
    <mergeCell ref="B18:B22"/>
    <mergeCell ref="C18:H18"/>
    <mergeCell ref="C22:I22"/>
    <mergeCell ref="B23:B30"/>
    <mergeCell ref="C24:I24"/>
    <mergeCell ref="C25:I25"/>
    <mergeCell ref="C26:I26"/>
    <mergeCell ref="D27:E27"/>
    <mergeCell ref="G27:H27"/>
    <mergeCell ref="C19:I19"/>
  </mergeCells>
  <dataValidations count="4">
    <dataValidation type="list" allowBlank="1" showInputMessage="1" showErrorMessage="1" sqref="JB65557:JB65563 SX65557:SX65563 ACT65557:ACT65563 AMP65557:AMP65563 AWL65557:AWL65563 BGH65557:BGH65563 BQD65557:BQD65563 BZZ65557:BZZ65563 CJV65557:CJV65563 CTR65557:CTR65563 DDN65557:DDN65563 DNJ65557:DNJ65563 DXF65557:DXF65563 EHB65557:EHB65563 EQX65557:EQX65563 FAT65557:FAT65563 FKP65557:FKP65563 FUL65557:FUL65563 GEH65557:GEH65563 GOD65557:GOD65563 GXZ65557:GXZ65563 HHV65557:HHV65563 HRR65557:HRR65563 IBN65557:IBN65563 ILJ65557:ILJ65563 IVF65557:IVF65563 JFB65557:JFB65563 JOX65557:JOX65563 JYT65557:JYT65563 KIP65557:KIP65563 KSL65557:KSL65563 LCH65557:LCH65563 LMD65557:LMD65563 LVZ65557:LVZ65563 MFV65557:MFV65563 MPR65557:MPR65563 MZN65557:MZN65563 NJJ65557:NJJ65563 NTF65557:NTF65563 ODB65557:ODB65563 OMX65557:OMX65563 OWT65557:OWT65563 PGP65557:PGP65563 PQL65557:PQL65563 QAH65557:QAH65563 QKD65557:QKD65563 QTZ65557:QTZ65563 RDV65557:RDV65563 RNR65557:RNR65563 RXN65557:RXN65563 SHJ65557:SHJ65563 SRF65557:SRF65563 TBB65557:TBB65563 TKX65557:TKX65563 TUT65557:TUT65563 UEP65557:UEP65563 UOL65557:UOL65563 UYH65557:UYH65563 VID65557:VID65563 VRZ65557:VRZ65563 WBV65557:WBV65563 WLR65557:WLR65563 WVN65557:WVN65563 JB131093:JB131099 SX131093:SX131099 ACT131093:ACT131099 AMP131093:AMP131099 AWL131093:AWL131099 BGH131093:BGH131099 BQD131093:BQD131099 BZZ131093:BZZ131099 CJV131093:CJV131099 CTR131093:CTR131099 DDN131093:DDN131099 DNJ131093:DNJ131099 DXF131093:DXF131099 EHB131093:EHB131099 EQX131093:EQX131099 FAT131093:FAT131099 FKP131093:FKP131099 FUL131093:FUL131099 GEH131093:GEH131099 GOD131093:GOD131099 GXZ131093:GXZ131099 HHV131093:HHV131099 HRR131093:HRR131099 IBN131093:IBN131099 ILJ131093:ILJ131099 IVF131093:IVF131099 JFB131093:JFB131099 JOX131093:JOX131099 JYT131093:JYT131099 KIP131093:KIP131099 KSL131093:KSL131099 LCH131093:LCH131099 LMD131093:LMD131099 LVZ131093:LVZ131099 MFV131093:MFV131099 MPR131093:MPR131099 MZN131093:MZN131099 NJJ131093:NJJ131099 NTF131093:NTF131099 ODB131093:ODB131099 OMX131093:OMX131099 OWT131093:OWT131099 PGP131093:PGP131099 PQL131093:PQL131099 QAH131093:QAH131099 QKD131093:QKD131099 QTZ131093:QTZ131099 RDV131093:RDV131099 RNR131093:RNR131099 RXN131093:RXN131099 SHJ131093:SHJ131099 SRF131093:SRF131099 TBB131093:TBB131099 TKX131093:TKX131099 TUT131093:TUT131099 UEP131093:UEP131099 UOL131093:UOL131099 UYH131093:UYH131099 VID131093:VID131099 VRZ131093:VRZ131099 WBV131093:WBV131099 WLR131093:WLR131099 WVN131093:WVN131099 JB196629:JB196635 SX196629:SX196635 ACT196629:ACT196635 AMP196629:AMP196635 AWL196629:AWL196635 BGH196629:BGH196635 BQD196629:BQD196635 BZZ196629:BZZ196635 CJV196629:CJV196635 CTR196629:CTR196635 DDN196629:DDN196635 DNJ196629:DNJ196635 DXF196629:DXF196635 EHB196629:EHB196635 EQX196629:EQX196635 FAT196629:FAT196635 FKP196629:FKP196635 FUL196629:FUL196635 GEH196629:GEH196635 GOD196629:GOD196635 GXZ196629:GXZ196635 HHV196629:HHV196635 HRR196629:HRR196635 IBN196629:IBN196635 ILJ196629:ILJ196635 IVF196629:IVF196635 JFB196629:JFB196635 JOX196629:JOX196635 JYT196629:JYT196635 KIP196629:KIP196635 KSL196629:KSL196635 LCH196629:LCH196635 LMD196629:LMD196635 LVZ196629:LVZ196635 MFV196629:MFV196635 MPR196629:MPR196635 MZN196629:MZN196635 NJJ196629:NJJ196635 NTF196629:NTF196635 ODB196629:ODB196635 OMX196629:OMX196635 OWT196629:OWT196635 PGP196629:PGP196635 PQL196629:PQL196635 QAH196629:QAH196635 QKD196629:QKD196635 QTZ196629:QTZ196635 RDV196629:RDV196635 RNR196629:RNR196635 RXN196629:RXN196635 SHJ196629:SHJ196635 SRF196629:SRF196635 TBB196629:TBB196635 TKX196629:TKX196635 TUT196629:TUT196635 UEP196629:UEP196635 UOL196629:UOL196635 UYH196629:UYH196635 VID196629:VID196635 VRZ196629:VRZ196635 WBV196629:WBV196635 WLR196629:WLR196635 WVN196629:WVN196635 JB262165:JB262171 SX262165:SX262171 ACT262165:ACT262171 AMP262165:AMP262171 AWL262165:AWL262171 BGH262165:BGH262171 BQD262165:BQD262171 BZZ262165:BZZ262171 CJV262165:CJV262171 CTR262165:CTR262171 DDN262165:DDN262171 DNJ262165:DNJ262171 DXF262165:DXF262171 EHB262165:EHB262171 EQX262165:EQX262171 FAT262165:FAT262171 FKP262165:FKP262171 FUL262165:FUL262171 GEH262165:GEH262171 GOD262165:GOD262171 GXZ262165:GXZ262171 HHV262165:HHV262171 HRR262165:HRR262171 IBN262165:IBN262171 ILJ262165:ILJ262171 IVF262165:IVF262171 JFB262165:JFB262171 JOX262165:JOX262171 JYT262165:JYT262171 KIP262165:KIP262171 KSL262165:KSL262171 LCH262165:LCH262171 LMD262165:LMD262171 LVZ262165:LVZ262171 MFV262165:MFV262171 MPR262165:MPR262171 MZN262165:MZN262171 NJJ262165:NJJ262171 NTF262165:NTF262171 ODB262165:ODB262171 OMX262165:OMX262171 OWT262165:OWT262171 PGP262165:PGP262171 PQL262165:PQL262171 QAH262165:QAH262171 QKD262165:QKD262171 QTZ262165:QTZ262171 RDV262165:RDV262171 RNR262165:RNR262171 RXN262165:RXN262171 SHJ262165:SHJ262171 SRF262165:SRF262171 TBB262165:TBB262171 TKX262165:TKX262171 TUT262165:TUT262171 UEP262165:UEP262171 UOL262165:UOL262171 UYH262165:UYH262171 VID262165:VID262171 VRZ262165:VRZ262171 WBV262165:WBV262171 WLR262165:WLR262171 WVN262165:WVN262171 JB327701:JB327707 SX327701:SX327707 ACT327701:ACT327707 AMP327701:AMP327707 AWL327701:AWL327707 BGH327701:BGH327707 BQD327701:BQD327707 BZZ327701:BZZ327707 CJV327701:CJV327707 CTR327701:CTR327707 DDN327701:DDN327707 DNJ327701:DNJ327707 DXF327701:DXF327707 EHB327701:EHB327707 EQX327701:EQX327707 FAT327701:FAT327707 FKP327701:FKP327707 FUL327701:FUL327707 GEH327701:GEH327707 GOD327701:GOD327707 GXZ327701:GXZ327707 HHV327701:HHV327707 HRR327701:HRR327707 IBN327701:IBN327707 ILJ327701:ILJ327707 IVF327701:IVF327707 JFB327701:JFB327707 JOX327701:JOX327707 JYT327701:JYT327707 KIP327701:KIP327707 KSL327701:KSL327707 LCH327701:LCH327707 LMD327701:LMD327707 LVZ327701:LVZ327707 MFV327701:MFV327707 MPR327701:MPR327707 MZN327701:MZN327707 NJJ327701:NJJ327707 NTF327701:NTF327707 ODB327701:ODB327707 OMX327701:OMX327707 OWT327701:OWT327707 PGP327701:PGP327707 PQL327701:PQL327707 QAH327701:QAH327707 QKD327701:QKD327707 QTZ327701:QTZ327707 RDV327701:RDV327707 RNR327701:RNR327707 RXN327701:RXN327707 SHJ327701:SHJ327707 SRF327701:SRF327707 TBB327701:TBB327707 TKX327701:TKX327707 TUT327701:TUT327707 UEP327701:UEP327707 UOL327701:UOL327707 UYH327701:UYH327707 VID327701:VID327707 VRZ327701:VRZ327707 WBV327701:WBV327707 WLR327701:WLR327707 WVN327701:WVN327707 JB393237:JB393243 SX393237:SX393243 ACT393237:ACT393243 AMP393237:AMP393243 AWL393237:AWL393243 BGH393237:BGH393243 BQD393237:BQD393243 BZZ393237:BZZ393243 CJV393237:CJV393243 CTR393237:CTR393243 DDN393237:DDN393243 DNJ393237:DNJ393243 DXF393237:DXF393243 EHB393237:EHB393243 EQX393237:EQX393243 FAT393237:FAT393243 FKP393237:FKP393243 FUL393237:FUL393243 GEH393237:GEH393243 GOD393237:GOD393243 GXZ393237:GXZ393243 HHV393237:HHV393243 HRR393237:HRR393243 IBN393237:IBN393243 ILJ393237:ILJ393243 IVF393237:IVF393243 JFB393237:JFB393243 JOX393237:JOX393243 JYT393237:JYT393243 KIP393237:KIP393243 KSL393237:KSL393243 LCH393237:LCH393243 LMD393237:LMD393243 LVZ393237:LVZ393243 MFV393237:MFV393243 MPR393237:MPR393243 MZN393237:MZN393243 NJJ393237:NJJ393243 NTF393237:NTF393243 ODB393237:ODB393243 OMX393237:OMX393243 OWT393237:OWT393243 PGP393237:PGP393243 PQL393237:PQL393243 QAH393237:QAH393243 QKD393237:QKD393243 QTZ393237:QTZ393243 RDV393237:RDV393243 RNR393237:RNR393243 RXN393237:RXN393243 SHJ393237:SHJ393243 SRF393237:SRF393243 TBB393237:TBB393243 TKX393237:TKX393243 TUT393237:TUT393243 UEP393237:UEP393243 UOL393237:UOL393243 UYH393237:UYH393243 VID393237:VID393243 VRZ393237:VRZ393243 WBV393237:WBV393243 WLR393237:WLR393243 WVN393237:WVN393243 JB458773:JB458779 SX458773:SX458779 ACT458773:ACT458779 AMP458773:AMP458779 AWL458773:AWL458779 BGH458773:BGH458779 BQD458773:BQD458779 BZZ458773:BZZ458779 CJV458773:CJV458779 CTR458773:CTR458779 DDN458773:DDN458779 DNJ458773:DNJ458779 DXF458773:DXF458779 EHB458773:EHB458779 EQX458773:EQX458779 FAT458773:FAT458779 FKP458773:FKP458779 FUL458773:FUL458779 GEH458773:GEH458779 GOD458773:GOD458779 GXZ458773:GXZ458779 HHV458773:HHV458779 HRR458773:HRR458779 IBN458773:IBN458779 ILJ458773:ILJ458779 IVF458773:IVF458779 JFB458773:JFB458779 JOX458773:JOX458779 JYT458773:JYT458779 KIP458773:KIP458779 KSL458773:KSL458779 LCH458773:LCH458779 LMD458773:LMD458779 LVZ458773:LVZ458779 MFV458773:MFV458779 MPR458773:MPR458779 MZN458773:MZN458779 NJJ458773:NJJ458779 NTF458773:NTF458779 ODB458773:ODB458779 OMX458773:OMX458779 OWT458773:OWT458779 PGP458773:PGP458779 PQL458773:PQL458779 QAH458773:QAH458779 QKD458773:QKD458779 QTZ458773:QTZ458779 RDV458773:RDV458779 RNR458773:RNR458779 RXN458773:RXN458779 SHJ458773:SHJ458779 SRF458773:SRF458779 TBB458773:TBB458779 TKX458773:TKX458779 TUT458773:TUT458779 UEP458773:UEP458779 UOL458773:UOL458779 UYH458773:UYH458779 VID458773:VID458779 VRZ458773:VRZ458779 WBV458773:WBV458779 WLR458773:WLR458779 WVN458773:WVN458779 JB524309:JB524315 SX524309:SX524315 ACT524309:ACT524315 AMP524309:AMP524315 AWL524309:AWL524315 BGH524309:BGH524315 BQD524309:BQD524315 BZZ524309:BZZ524315 CJV524309:CJV524315 CTR524309:CTR524315 DDN524309:DDN524315 DNJ524309:DNJ524315 DXF524309:DXF524315 EHB524309:EHB524315 EQX524309:EQX524315 FAT524309:FAT524315 FKP524309:FKP524315 FUL524309:FUL524315 GEH524309:GEH524315 GOD524309:GOD524315 GXZ524309:GXZ524315 HHV524309:HHV524315 HRR524309:HRR524315 IBN524309:IBN524315 ILJ524309:ILJ524315 IVF524309:IVF524315 JFB524309:JFB524315 JOX524309:JOX524315 JYT524309:JYT524315 KIP524309:KIP524315 KSL524309:KSL524315 LCH524309:LCH524315 LMD524309:LMD524315 LVZ524309:LVZ524315 MFV524309:MFV524315 MPR524309:MPR524315 MZN524309:MZN524315 NJJ524309:NJJ524315 NTF524309:NTF524315 ODB524309:ODB524315 OMX524309:OMX524315 OWT524309:OWT524315 PGP524309:PGP524315 PQL524309:PQL524315 QAH524309:QAH524315 QKD524309:QKD524315 QTZ524309:QTZ524315 RDV524309:RDV524315 RNR524309:RNR524315 RXN524309:RXN524315 SHJ524309:SHJ524315 SRF524309:SRF524315 TBB524309:TBB524315 TKX524309:TKX524315 TUT524309:TUT524315 UEP524309:UEP524315 UOL524309:UOL524315 UYH524309:UYH524315 VID524309:VID524315 VRZ524309:VRZ524315 WBV524309:WBV524315 WLR524309:WLR524315 WVN524309:WVN524315 JB589845:JB589851 SX589845:SX589851 ACT589845:ACT589851 AMP589845:AMP589851 AWL589845:AWL589851 BGH589845:BGH589851 BQD589845:BQD589851 BZZ589845:BZZ589851 CJV589845:CJV589851 CTR589845:CTR589851 DDN589845:DDN589851 DNJ589845:DNJ589851 DXF589845:DXF589851 EHB589845:EHB589851 EQX589845:EQX589851 FAT589845:FAT589851 FKP589845:FKP589851 FUL589845:FUL589851 GEH589845:GEH589851 GOD589845:GOD589851 GXZ589845:GXZ589851 HHV589845:HHV589851 HRR589845:HRR589851 IBN589845:IBN589851 ILJ589845:ILJ589851 IVF589845:IVF589851 JFB589845:JFB589851 JOX589845:JOX589851 JYT589845:JYT589851 KIP589845:KIP589851 KSL589845:KSL589851 LCH589845:LCH589851 LMD589845:LMD589851 LVZ589845:LVZ589851 MFV589845:MFV589851 MPR589845:MPR589851 MZN589845:MZN589851 NJJ589845:NJJ589851 NTF589845:NTF589851 ODB589845:ODB589851 OMX589845:OMX589851 OWT589845:OWT589851 PGP589845:PGP589851 PQL589845:PQL589851 QAH589845:QAH589851 QKD589845:QKD589851 QTZ589845:QTZ589851 RDV589845:RDV589851 RNR589845:RNR589851 RXN589845:RXN589851 SHJ589845:SHJ589851 SRF589845:SRF589851 TBB589845:TBB589851 TKX589845:TKX589851 TUT589845:TUT589851 UEP589845:UEP589851 UOL589845:UOL589851 UYH589845:UYH589851 VID589845:VID589851 VRZ589845:VRZ589851 WBV589845:WBV589851 WLR589845:WLR589851 WVN589845:WVN589851 JB655381:JB655387 SX655381:SX655387 ACT655381:ACT655387 AMP655381:AMP655387 AWL655381:AWL655387 BGH655381:BGH655387 BQD655381:BQD655387 BZZ655381:BZZ655387 CJV655381:CJV655387 CTR655381:CTR655387 DDN655381:DDN655387 DNJ655381:DNJ655387 DXF655381:DXF655387 EHB655381:EHB655387 EQX655381:EQX655387 FAT655381:FAT655387 FKP655381:FKP655387 FUL655381:FUL655387 GEH655381:GEH655387 GOD655381:GOD655387 GXZ655381:GXZ655387 HHV655381:HHV655387 HRR655381:HRR655387 IBN655381:IBN655387 ILJ655381:ILJ655387 IVF655381:IVF655387 JFB655381:JFB655387 JOX655381:JOX655387 JYT655381:JYT655387 KIP655381:KIP655387 KSL655381:KSL655387 LCH655381:LCH655387 LMD655381:LMD655387 LVZ655381:LVZ655387 MFV655381:MFV655387 MPR655381:MPR655387 MZN655381:MZN655387 NJJ655381:NJJ655387 NTF655381:NTF655387 ODB655381:ODB655387 OMX655381:OMX655387 OWT655381:OWT655387 PGP655381:PGP655387 PQL655381:PQL655387 QAH655381:QAH655387 QKD655381:QKD655387 QTZ655381:QTZ655387 RDV655381:RDV655387 RNR655381:RNR655387 RXN655381:RXN655387 SHJ655381:SHJ655387 SRF655381:SRF655387 TBB655381:TBB655387 TKX655381:TKX655387 TUT655381:TUT655387 UEP655381:UEP655387 UOL655381:UOL655387 UYH655381:UYH655387 VID655381:VID655387 VRZ655381:VRZ655387 WBV655381:WBV655387 WLR655381:WLR655387 WVN655381:WVN655387 JB720917:JB720923 SX720917:SX720923 ACT720917:ACT720923 AMP720917:AMP720923 AWL720917:AWL720923 BGH720917:BGH720923 BQD720917:BQD720923 BZZ720917:BZZ720923 CJV720917:CJV720923 CTR720917:CTR720923 DDN720917:DDN720923 DNJ720917:DNJ720923 DXF720917:DXF720923 EHB720917:EHB720923 EQX720917:EQX720923 FAT720917:FAT720923 FKP720917:FKP720923 FUL720917:FUL720923 GEH720917:GEH720923 GOD720917:GOD720923 GXZ720917:GXZ720923 HHV720917:HHV720923 HRR720917:HRR720923 IBN720917:IBN720923 ILJ720917:ILJ720923 IVF720917:IVF720923 JFB720917:JFB720923 JOX720917:JOX720923 JYT720917:JYT720923 KIP720917:KIP720923 KSL720917:KSL720923 LCH720917:LCH720923 LMD720917:LMD720923 LVZ720917:LVZ720923 MFV720917:MFV720923 MPR720917:MPR720923 MZN720917:MZN720923 NJJ720917:NJJ720923 NTF720917:NTF720923 ODB720917:ODB720923 OMX720917:OMX720923 OWT720917:OWT720923 PGP720917:PGP720923 PQL720917:PQL720923 QAH720917:QAH720923 QKD720917:QKD720923 QTZ720917:QTZ720923 RDV720917:RDV720923 RNR720917:RNR720923 RXN720917:RXN720923 SHJ720917:SHJ720923 SRF720917:SRF720923 TBB720917:TBB720923 TKX720917:TKX720923 TUT720917:TUT720923 UEP720917:UEP720923 UOL720917:UOL720923 UYH720917:UYH720923 VID720917:VID720923 VRZ720917:VRZ720923 WBV720917:WBV720923 WLR720917:WLR720923 WVN720917:WVN720923 JB786453:JB786459 SX786453:SX786459 ACT786453:ACT786459 AMP786453:AMP786459 AWL786453:AWL786459 BGH786453:BGH786459 BQD786453:BQD786459 BZZ786453:BZZ786459 CJV786453:CJV786459 CTR786453:CTR786459 DDN786453:DDN786459 DNJ786453:DNJ786459 DXF786453:DXF786459 EHB786453:EHB786459 EQX786453:EQX786459 FAT786453:FAT786459 FKP786453:FKP786459 FUL786453:FUL786459 GEH786453:GEH786459 GOD786453:GOD786459 GXZ786453:GXZ786459 HHV786453:HHV786459 HRR786453:HRR786459 IBN786453:IBN786459 ILJ786453:ILJ786459 IVF786453:IVF786459 JFB786453:JFB786459 JOX786453:JOX786459 JYT786453:JYT786459 KIP786453:KIP786459 KSL786453:KSL786459 LCH786453:LCH786459 LMD786453:LMD786459 LVZ786453:LVZ786459 MFV786453:MFV786459 MPR786453:MPR786459 MZN786453:MZN786459 NJJ786453:NJJ786459 NTF786453:NTF786459 ODB786453:ODB786459 OMX786453:OMX786459 OWT786453:OWT786459 PGP786453:PGP786459 PQL786453:PQL786459 QAH786453:QAH786459 QKD786453:QKD786459 QTZ786453:QTZ786459 RDV786453:RDV786459 RNR786453:RNR786459 RXN786453:RXN786459 SHJ786453:SHJ786459 SRF786453:SRF786459 TBB786453:TBB786459 TKX786453:TKX786459 TUT786453:TUT786459 UEP786453:UEP786459 UOL786453:UOL786459 UYH786453:UYH786459 VID786453:VID786459 VRZ786453:VRZ786459 WBV786453:WBV786459 WLR786453:WLR786459 WVN786453:WVN786459 JB851989:JB851995 SX851989:SX851995 ACT851989:ACT851995 AMP851989:AMP851995 AWL851989:AWL851995 BGH851989:BGH851995 BQD851989:BQD851995 BZZ851989:BZZ851995 CJV851989:CJV851995 CTR851989:CTR851995 DDN851989:DDN851995 DNJ851989:DNJ851995 DXF851989:DXF851995 EHB851989:EHB851995 EQX851989:EQX851995 FAT851989:FAT851995 FKP851989:FKP851995 FUL851989:FUL851995 GEH851989:GEH851995 GOD851989:GOD851995 GXZ851989:GXZ851995 HHV851989:HHV851995 HRR851989:HRR851995 IBN851989:IBN851995 ILJ851989:ILJ851995 IVF851989:IVF851995 JFB851989:JFB851995 JOX851989:JOX851995 JYT851989:JYT851995 KIP851989:KIP851995 KSL851989:KSL851995 LCH851989:LCH851995 LMD851989:LMD851995 LVZ851989:LVZ851995 MFV851989:MFV851995 MPR851989:MPR851995 MZN851989:MZN851995 NJJ851989:NJJ851995 NTF851989:NTF851995 ODB851989:ODB851995 OMX851989:OMX851995 OWT851989:OWT851995 PGP851989:PGP851995 PQL851989:PQL851995 QAH851989:QAH851995 QKD851989:QKD851995 QTZ851989:QTZ851995 RDV851989:RDV851995 RNR851989:RNR851995 RXN851989:RXN851995 SHJ851989:SHJ851995 SRF851989:SRF851995 TBB851989:TBB851995 TKX851989:TKX851995 TUT851989:TUT851995 UEP851989:UEP851995 UOL851989:UOL851995 UYH851989:UYH851995 VID851989:VID851995 VRZ851989:VRZ851995 WBV851989:WBV851995 WLR851989:WLR851995 WVN851989:WVN851995 JB917525:JB917531 SX917525:SX917531 ACT917525:ACT917531 AMP917525:AMP917531 AWL917525:AWL917531 BGH917525:BGH917531 BQD917525:BQD917531 BZZ917525:BZZ917531 CJV917525:CJV917531 CTR917525:CTR917531 DDN917525:DDN917531 DNJ917525:DNJ917531 DXF917525:DXF917531 EHB917525:EHB917531 EQX917525:EQX917531 FAT917525:FAT917531 FKP917525:FKP917531 FUL917525:FUL917531 GEH917525:GEH917531 GOD917525:GOD917531 GXZ917525:GXZ917531 HHV917525:HHV917531 HRR917525:HRR917531 IBN917525:IBN917531 ILJ917525:ILJ917531 IVF917525:IVF917531 JFB917525:JFB917531 JOX917525:JOX917531 JYT917525:JYT917531 KIP917525:KIP917531 KSL917525:KSL917531 LCH917525:LCH917531 LMD917525:LMD917531 LVZ917525:LVZ917531 MFV917525:MFV917531 MPR917525:MPR917531 MZN917525:MZN917531 NJJ917525:NJJ917531 NTF917525:NTF917531 ODB917525:ODB917531 OMX917525:OMX917531 OWT917525:OWT917531 PGP917525:PGP917531 PQL917525:PQL917531 QAH917525:QAH917531 QKD917525:QKD917531 QTZ917525:QTZ917531 RDV917525:RDV917531 RNR917525:RNR917531 RXN917525:RXN917531 SHJ917525:SHJ917531 SRF917525:SRF917531 TBB917525:TBB917531 TKX917525:TKX917531 TUT917525:TUT917531 UEP917525:UEP917531 UOL917525:UOL917531 UYH917525:UYH917531 VID917525:VID917531 VRZ917525:VRZ917531 WBV917525:WBV917531 WLR917525:WLR917531 WVN917525:WVN917531 JB983061:JB983067 SX983061:SX983067 ACT983061:ACT983067 AMP983061:AMP983067 AWL983061:AWL983067 BGH983061:BGH983067 BQD983061:BQD983067 BZZ983061:BZZ983067 CJV983061:CJV983067 CTR983061:CTR983067 DDN983061:DDN983067 DNJ983061:DNJ983067 DXF983061:DXF983067 EHB983061:EHB983067 EQX983061:EQX983067 FAT983061:FAT983067 FKP983061:FKP983067 FUL983061:FUL983067 GEH983061:GEH983067 GOD983061:GOD983067 GXZ983061:GXZ983067 HHV983061:HHV983067 HRR983061:HRR983067 IBN983061:IBN983067 ILJ983061:ILJ983067 IVF983061:IVF983067 JFB983061:JFB983067 JOX983061:JOX983067 JYT983061:JYT983067 KIP983061:KIP983067 KSL983061:KSL983067 LCH983061:LCH983067 LMD983061:LMD983067 LVZ983061:LVZ983067 MFV983061:MFV983067 MPR983061:MPR983067 MZN983061:MZN983067 NJJ983061:NJJ983067 NTF983061:NTF983067 ODB983061:ODB983067 OMX983061:OMX983067 OWT983061:OWT983067 PGP983061:PGP983067 PQL983061:PQL983067 QAH983061:QAH983067 QKD983061:QKD983067 QTZ983061:QTZ983067 RDV983061:RDV983067 RNR983061:RNR983067 RXN983061:RXN983067 SHJ983061:SHJ983067 SRF983061:SRF983067 TBB983061:TBB983067 TKX983061:TKX983067 TUT983061:TUT983067 UEP983061:UEP983067 UOL983061:UOL983067 UYH983061:UYH983067 VID983061:VID983067 VRZ983061:VRZ983067 WBV983061:WBV983067 WLR983061:WLR983067 WVN983061:WVN983067">
      <formula1>YesNo</formula1>
    </dataValidation>
    <dataValidation type="list" allowBlank="1" showInputMessage="1" showErrorMessage="1" sqref="JC65541:JD65555 SY65541:SZ65555 ACU65541:ACV65555 AMQ65541:AMR65555 AWM65541:AWN65555 BGI65541:BGJ65555 BQE65541:BQF65555 CAA65541:CAB65555 CJW65541:CJX65555 CTS65541:CTT65555 DDO65541:DDP65555 DNK65541:DNL65555 DXG65541:DXH65555 EHC65541:EHD65555 EQY65541:EQZ65555 FAU65541:FAV65555 FKQ65541:FKR65555 FUM65541:FUN65555 GEI65541:GEJ65555 GOE65541:GOF65555 GYA65541:GYB65555 HHW65541:HHX65555 HRS65541:HRT65555 IBO65541:IBP65555 ILK65541:ILL65555 IVG65541:IVH65555 JFC65541:JFD65555 JOY65541:JOZ65555 JYU65541:JYV65555 KIQ65541:KIR65555 KSM65541:KSN65555 LCI65541:LCJ65555 LME65541:LMF65555 LWA65541:LWB65555 MFW65541:MFX65555 MPS65541:MPT65555 MZO65541:MZP65555 NJK65541:NJL65555 NTG65541:NTH65555 ODC65541:ODD65555 OMY65541:OMZ65555 OWU65541:OWV65555 PGQ65541:PGR65555 PQM65541:PQN65555 QAI65541:QAJ65555 QKE65541:QKF65555 QUA65541:QUB65555 RDW65541:RDX65555 RNS65541:RNT65555 RXO65541:RXP65555 SHK65541:SHL65555 SRG65541:SRH65555 TBC65541:TBD65555 TKY65541:TKZ65555 TUU65541:TUV65555 UEQ65541:UER65555 UOM65541:UON65555 UYI65541:UYJ65555 VIE65541:VIF65555 VSA65541:VSB65555 WBW65541:WBX65555 WLS65541:WLT65555 WVO65541:WVP65555 JC131077:JD131091 SY131077:SZ131091 ACU131077:ACV131091 AMQ131077:AMR131091 AWM131077:AWN131091 BGI131077:BGJ131091 BQE131077:BQF131091 CAA131077:CAB131091 CJW131077:CJX131091 CTS131077:CTT131091 DDO131077:DDP131091 DNK131077:DNL131091 DXG131077:DXH131091 EHC131077:EHD131091 EQY131077:EQZ131091 FAU131077:FAV131091 FKQ131077:FKR131091 FUM131077:FUN131091 GEI131077:GEJ131091 GOE131077:GOF131091 GYA131077:GYB131091 HHW131077:HHX131091 HRS131077:HRT131091 IBO131077:IBP131091 ILK131077:ILL131091 IVG131077:IVH131091 JFC131077:JFD131091 JOY131077:JOZ131091 JYU131077:JYV131091 KIQ131077:KIR131091 KSM131077:KSN131091 LCI131077:LCJ131091 LME131077:LMF131091 LWA131077:LWB131091 MFW131077:MFX131091 MPS131077:MPT131091 MZO131077:MZP131091 NJK131077:NJL131091 NTG131077:NTH131091 ODC131077:ODD131091 OMY131077:OMZ131091 OWU131077:OWV131091 PGQ131077:PGR131091 PQM131077:PQN131091 QAI131077:QAJ131091 QKE131077:QKF131091 QUA131077:QUB131091 RDW131077:RDX131091 RNS131077:RNT131091 RXO131077:RXP131091 SHK131077:SHL131091 SRG131077:SRH131091 TBC131077:TBD131091 TKY131077:TKZ131091 TUU131077:TUV131091 UEQ131077:UER131091 UOM131077:UON131091 UYI131077:UYJ131091 VIE131077:VIF131091 VSA131077:VSB131091 WBW131077:WBX131091 WLS131077:WLT131091 WVO131077:WVP131091 JC196613:JD196627 SY196613:SZ196627 ACU196613:ACV196627 AMQ196613:AMR196627 AWM196613:AWN196627 BGI196613:BGJ196627 BQE196613:BQF196627 CAA196613:CAB196627 CJW196613:CJX196627 CTS196613:CTT196627 DDO196613:DDP196627 DNK196613:DNL196627 DXG196613:DXH196627 EHC196613:EHD196627 EQY196613:EQZ196627 FAU196613:FAV196627 FKQ196613:FKR196627 FUM196613:FUN196627 GEI196613:GEJ196627 GOE196613:GOF196627 GYA196613:GYB196627 HHW196613:HHX196627 HRS196613:HRT196627 IBO196613:IBP196627 ILK196613:ILL196627 IVG196613:IVH196627 JFC196613:JFD196627 JOY196613:JOZ196627 JYU196613:JYV196627 KIQ196613:KIR196627 KSM196613:KSN196627 LCI196613:LCJ196627 LME196613:LMF196627 LWA196613:LWB196627 MFW196613:MFX196627 MPS196613:MPT196627 MZO196613:MZP196627 NJK196613:NJL196627 NTG196613:NTH196627 ODC196613:ODD196627 OMY196613:OMZ196627 OWU196613:OWV196627 PGQ196613:PGR196627 PQM196613:PQN196627 QAI196613:QAJ196627 QKE196613:QKF196627 QUA196613:QUB196627 RDW196613:RDX196627 RNS196613:RNT196627 RXO196613:RXP196627 SHK196613:SHL196627 SRG196613:SRH196627 TBC196613:TBD196627 TKY196613:TKZ196627 TUU196613:TUV196627 UEQ196613:UER196627 UOM196613:UON196627 UYI196613:UYJ196627 VIE196613:VIF196627 VSA196613:VSB196627 WBW196613:WBX196627 WLS196613:WLT196627 WVO196613:WVP196627 JC262149:JD262163 SY262149:SZ262163 ACU262149:ACV262163 AMQ262149:AMR262163 AWM262149:AWN262163 BGI262149:BGJ262163 BQE262149:BQF262163 CAA262149:CAB262163 CJW262149:CJX262163 CTS262149:CTT262163 DDO262149:DDP262163 DNK262149:DNL262163 DXG262149:DXH262163 EHC262149:EHD262163 EQY262149:EQZ262163 FAU262149:FAV262163 FKQ262149:FKR262163 FUM262149:FUN262163 GEI262149:GEJ262163 GOE262149:GOF262163 GYA262149:GYB262163 HHW262149:HHX262163 HRS262149:HRT262163 IBO262149:IBP262163 ILK262149:ILL262163 IVG262149:IVH262163 JFC262149:JFD262163 JOY262149:JOZ262163 JYU262149:JYV262163 KIQ262149:KIR262163 KSM262149:KSN262163 LCI262149:LCJ262163 LME262149:LMF262163 LWA262149:LWB262163 MFW262149:MFX262163 MPS262149:MPT262163 MZO262149:MZP262163 NJK262149:NJL262163 NTG262149:NTH262163 ODC262149:ODD262163 OMY262149:OMZ262163 OWU262149:OWV262163 PGQ262149:PGR262163 PQM262149:PQN262163 QAI262149:QAJ262163 QKE262149:QKF262163 QUA262149:QUB262163 RDW262149:RDX262163 RNS262149:RNT262163 RXO262149:RXP262163 SHK262149:SHL262163 SRG262149:SRH262163 TBC262149:TBD262163 TKY262149:TKZ262163 TUU262149:TUV262163 UEQ262149:UER262163 UOM262149:UON262163 UYI262149:UYJ262163 VIE262149:VIF262163 VSA262149:VSB262163 WBW262149:WBX262163 WLS262149:WLT262163 WVO262149:WVP262163 JC327685:JD327699 SY327685:SZ327699 ACU327685:ACV327699 AMQ327685:AMR327699 AWM327685:AWN327699 BGI327685:BGJ327699 BQE327685:BQF327699 CAA327685:CAB327699 CJW327685:CJX327699 CTS327685:CTT327699 DDO327685:DDP327699 DNK327685:DNL327699 DXG327685:DXH327699 EHC327685:EHD327699 EQY327685:EQZ327699 FAU327685:FAV327699 FKQ327685:FKR327699 FUM327685:FUN327699 GEI327685:GEJ327699 GOE327685:GOF327699 GYA327685:GYB327699 HHW327685:HHX327699 HRS327685:HRT327699 IBO327685:IBP327699 ILK327685:ILL327699 IVG327685:IVH327699 JFC327685:JFD327699 JOY327685:JOZ327699 JYU327685:JYV327699 KIQ327685:KIR327699 KSM327685:KSN327699 LCI327685:LCJ327699 LME327685:LMF327699 LWA327685:LWB327699 MFW327685:MFX327699 MPS327685:MPT327699 MZO327685:MZP327699 NJK327685:NJL327699 NTG327685:NTH327699 ODC327685:ODD327699 OMY327685:OMZ327699 OWU327685:OWV327699 PGQ327685:PGR327699 PQM327685:PQN327699 QAI327685:QAJ327699 QKE327685:QKF327699 QUA327685:QUB327699 RDW327685:RDX327699 RNS327685:RNT327699 RXO327685:RXP327699 SHK327685:SHL327699 SRG327685:SRH327699 TBC327685:TBD327699 TKY327685:TKZ327699 TUU327685:TUV327699 UEQ327685:UER327699 UOM327685:UON327699 UYI327685:UYJ327699 VIE327685:VIF327699 VSA327685:VSB327699 WBW327685:WBX327699 WLS327685:WLT327699 WVO327685:WVP327699 JC393221:JD393235 SY393221:SZ393235 ACU393221:ACV393235 AMQ393221:AMR393235 AWM393221:AWN393235 BGI393221:BGJ393235 BQE393221:BQF393235 CAA393221:CAB393235 CJW393221:CJX393235 CTS393221:CTT393235 DDO393221:DDP393235 DNK393221:DNL393235 DXG393221:DXH393235 EHC393221:EHD393235 EQY393221:EQZ393235 FAU393221:FAV393235 FKQ393221:FKR393235 FUM393221:FUN393235 GEI393221:GEJ393235 GOE393221:GOF393235 GYA393221:GYB393235 HHW393221:HHX393235 HRS393221:HRT393235 IBO393221:IBP393235 ILK393221:ILL393235 IVG393221:IVH393235 JFC393221:JFD393235 JOY393221:JOZ393235 JYU393221:JYV393235 KIQ393221:KIR393235 KSM393221:KSN393235 LCI393221:LCJ393235 LME393221:LMF393235 LWA393221:LWB393235 MFW393221:MFX393235 MPS393221:MPT393235 MZO393221:MZP393235 NJK393221:NJL393235 NTG393221:NTH393235 ODC393221:ODD393235 OMY393221:OMZ393235 OWU393221:OWV393235 PGQ393221:PGR393235 PQM393221:PQN393235 QAI393221:QAJ393235 QKE393221:QKF393235 QUA393221:QUB393235 RDW393221:RDX393235 RNS393221:RNT393235 RXO393221:RXP393235 SHK393221:SHL393235 SRG393221:SRH393235 TBC393221:TBD393235 TKY393221:TKZ393235 TUU393221:TUV393235 UEQ393221:UER393235 UOM393221:UON393235 UYI393221:UYJ393235 VIE393221:VIF393235 VSA393221:VSB393235 WBW393221:WBX393235 WLS393221:WLT393235 WVO393221:WVP393235 JC458757:JD458771 SY458757:SZ458771 ACU458757:ACV458771 AMQ458757:AMR458771 AWM458757:AWN458771 BGI458757:BGJ458771 BQE458757:BQF458771 CAA458757:CAB458771 CJW458757:CJX458771 CTS458757:CTT458771 DDO458757:DDP458771 DNK458757:DNL458771 DXG458757:DXH458771 EHC458757:EHD458771 EQY458757:EQZ458771 FAU458757:FAV458771 FKQ458757:FKR458771 FUM458757:FUN458771 GEI458757:GEJ458771 GOE458757:GOF458771 GYA458757:GYB458771 HHW458757:HHX458771 HRS458757:HRT458771 IBO458757:IBP458771 ILK458757:ILL458771 IVG458757:IVH458771 JFC458757:JFD458771 JOY458757:JOZ458771 JYU458757:JYV458771 KIQ458757:KIR458771 KSM458757:KSN458771 LCI458757:LCJ458771 LME458757:LMF458771 LWA458757:LWB458771 MFW458757:MFX458771 MPS458757:MPT458771 MZO458757:MZP458771 NJK458757:NJL458771 NTG458757:NTH458771 ODC458757:ODD458771 OMY458757:OMZ458771 OWU458757:OWV458771 PGQ458757:PGR458771 PQM458757:PQN458771 QAI458757:QAJ458771 QKE458757:QKF458771 QUA458757:QUB458771 RDW458757:RDX458771 RNS458757:RNT458771 RXO458757:RXP458771 SHK458757:SHL458771 SRG458757:SRH458771 TBC458757:TBD458771 TKY458757:TKZ458771 TUU458757:TUV458771 UEQ458757:UER458771 UOM458757:UON458771 UYI458757:UYJ458771 VIE458757:VIF458771 VSA458757:VSB458771 WBW458757:WBX458771 WLS458757:WLT458771 WVO458757:WVP458771 JC524293:JD524307 SY524293:SZ524307 ACU524293:ACV524307 AMQ524293:AMR524307 AWM524293:AWN524307 BGI524293:BGJ524307 BQE524293:BQF524307 CAA524293:CAB524307 CJW524293:CJX524307 CTS524293:CTT524307 DDO524293:DDP524307 DNK524293:DNL524307 DXG524293:DXH524307 EHC524293:EHD524307 EQY524293:EQZ524307 FAU524293:FAV524307 FKQ524293:FKR524307 FUM524293:FUN524307 GEI524293:GEJ524307 GOE524293:GOF524307 GYA524293:GYB524307 HHW524293:HHX524307 HRS524293:HRT524307 IBO524293:IBP524307 ILK524293:ILL524307 IVG524293:IVH524307 JFC524293:JFD524307 JOY524293:JOZ524307 JYU524293:JYV524307 KIQ524293:KIR524307 KSM524293:KSN524307 LCI524293:LCJ524307 LME524293:LMF524307 LWA524293:LWB524307 MFW524293:MFX524307 MPS524293:MPT524307 MZO524293:MZP524307 NJK524293:NJL524307 NTG524293:NTH524307 ODC524293:ODD524307 OMY524293:OMZ524307 OWU524293:OWV524307 PGQ524293:PGR524307 PQM524293:PQN524307 QAI524293:QAJ524307 QKE524293:QKF524307 QUA524293:QUB524307 RDW524293:RDX524307 RNS524293:RNT524307 RXO524293:RXP524307 SHK524293:SHL524307 SRG524293:SRH524307 TBC524293:TBD524307 TKY524293:TKZ524307 TUU524293:TUV524307 UEQ524293:UER524307 UOM524293:UON524307 UYI524293:UYJ524307 VIE524293:VIF524307 VSA524293:VSB524307 WBW524293:WBX524307 WLS524293:WLT524307 WVO524293:WVP524307 JC589829:JD589843 SY589829:SZ589843 ACU589829:ACV589843 AMQ589829:AMR589843 AWM589829:AWN589843 BGI589829:BGJ589843 BQE589829:BQF589843 CAA589829:CAB589843 CJW589829:CJX589843 CTS589829:CTT589843 DDO589829:DDP589843 DNK589829:DNL589843 DXG589829:DXH589843 EHC589829:EHD589843 EQY589829:EQZ589843 FAU589829:FAV589843 FKQ589829:FKR589843 FUM589829:FUN589843 GEI589829:GEJ589843 GOE589829:GOF589843 GYA589829:GYB589843 HHW589829:HHX589843 HRS589829:HRT589843 IBO589829:IBP589843 ILK589829:ILL589843 IVG589829:IVH589843 JFC589829:JFD589843 JOY589829:JOZ589843 JYU589829:JYV589843 KIQ589829:KIR589843 KSM589829:KSN589843 LCI589829:LCJ589843 LME589829:LMF589843 LWA589829:LWB589843 MFW589829:MFX589843 MPS589829:MPT589843 MZO589829:MZP589843 NJK589829:NJL589843 NTG589829:NTH589843 ODC589829:ODD589843 OMY589829:OMZ589843 OWU589829:OWV589843 PGQ589829:PGR589843 PQM589829:PQN589843 QAI589829:QAJ589843 QKE589829:QKF589843 QUA589829:QUB589843 RDW589829:RDX589843 RNS589829:RNT589843 RXO589829:RXP589843 SHK589829:SHL589843 SRG589829:SRH589843 TBC589829:TBD589843 TKY589829:TKZ589843 TUU589829:TUV589843 UEQ589829:UER589843 UOM589829:UON589843 UYI589829:UYJ589843 VIE589829:VIF589843 VSA589829:VSB589843 WBW589829:WBX589843 WLS589829:WLT589843 WVO589829:WVP589843 JC655365:JD655379 SY655365:SZ655379 ACU655365:ACV655379 AMQ655365:AMR655379 AWM655365:AWN655379 BGI655365:BGJ655379 BQE655365:BQF655379 CAA655365:CAB655379 CJW655365:CJX655379 CTS655365:CTT655379 DDO655365:DDP655379 DNK655365:DNL655379 DXG655365:DXH655379 EHC655365:EHD655379 EQY655365:EQZ655379 FAU655365:FAV655379 FKQ655365:FKR655379 FUM655365:FUN655379 GEI655365:GEJ655379 GOE655365:GOF655379 GYA655365:GYB655379 HHW655365:HHX655379 HRS655365:HRT655379 IBO655365:IBP655379 ILK655365:ILL655379 IVG655365:IVH655379 JFC655365:JFD655379 JOY655365:JOZ655379 JYU655365:JYV655379 KIQ655365:KIR655379 KSM655365:KSN655379 LCI655365:LCJ655379 LME655365:LMF655379 LWA655365:LWB655379 MFW655365:MFX655379 MPS655365:MPT655379 MZO655365:MZP655379 NJK655365:NJL655379 NTG655365:NTH655379 ODC655365:ODD655379 OMY655365:OMZ655379 OWU655365:OWV655379 PGQ655365:PGR655379 PQM655365:PQN655379 QAI655365:QAJ655379 QKE655365:QKF655379 QUA655365:QUB655379 RDW655365:RDX655379 RNS655365:RNT655379 RXO655365:RXP655379 SHK655365:SHL655379 SRG655365:SRH655379 TBC655365:TBD655379 TKY655365:TKZ655379 TUU655365:TUV655379 UEQ655365:UER655379 UOM655365:UON655379 UYI655365:UYJ655379 VIE655365:VIF655379 VSA655365:VSB655379 WBW655365:WBX655379 WLS655365:WLT655379 WVO655365:WVP655379 JC720901:JD720915 SY720901:SZ720915 ACU720901:ACV720915 AMQ720901:AMR720915 AWM720901:AWN720915 BGI720901:BGJ720915 BQE720901:BQF720915 CAA720901:CAB720915 CJW720901:CJX720915 CTS720901:CTT720915 DDO720901:DDP720915 DNK720901:DNL720915 DXG720901:DXH720915 EHC720901:EHD720915 EQY720901:EQZ720915 FAU720901:FAV720915 FKQ720901:FKR720915 FUM720901:FUN720915 GEI720901:GEJ720915 GOE720901:GOF720915 GYA720901:GYB720915 HHW720901:HHX720915 HRS720901:HRT720915 IBO720901:IBP720915 ILK720901:ILL720915 IVG720901:IVH720915 JFC720901:JFD720915 JOY720901:JOZ720915 JYU720901:JYV720915 KIQ720901:KIR720915 KSM720901:KSN720915 LCI720901:LCJ720915 LME720901:LMF720915 LWA720901:LWB720915 MFW720901:MFX720915 MPS720901:MPT720915 MZO720901:MZP720915 NJK720901:NJL720915 NTG720901:NTH720915 ODC720901:ODD720915 OMY720901:OMZ720915 OWU720901:OWV720915 PGQ720901:PGR720915 PQM720901:PQN720915 QAI720901:QAJ720915 QKE720901:QKF720915 QUA720901:QUB720915 RDW720901:RDX720915 RNS720901:RNT720915 RXO720901:RXP720915 SHK720901:SHL720915 SRG720901:SRH720915 TBC720901:TBD720915 TKY720901:TKZ720915 TUU720901:TUV720915 UEQ720901:UER720915 UOM720901:UON720915 UYI720901:UYJ720915 VIE720901:VIF720915 VSA720901:VSB720915 WBW720901:WBX720915 WLS720901:WLT720915 WVO720901:WVP720915 JC786437:JD786451 SY786437:SZ786451 ACU786437:ACV786451 AMQ786437:AMR786451 AWM786437:AWN786451 BGI786437:BGJ786451 BQE786437:BQF786451 CAA786437:CAB786451 CJW786437:CJX786451 CTS786437:CTT786451 DDO786437:DDP786451 DNK786437:DNL786451 DXG786437:DXH786451 EHC786437:EHD786451 EQY786437:EQZ786451 FAU786437:FAV786451 FKQ786437:FKR786451 FUM786437:FUN786451 GEI786437:GEJ786451 GOE786437:GOF786451 GYA786437:GYB786451 HHW786437:HHX786451 HRS786437:HRT786451 IBO786437:IBP786451 ILK786437:ILL786451 IVG786437:IVH786451 JFC786437:JFD786451 JOY786437:JOZ786451 JYU786437:JYV786451 KIQ786437:KIR786451 KSM786437:KSN786451 LCI786437:LCJ786451 LME786437:LMF786451 LWA786437:LWB786451 MFW786437:MFX786451 MPS786437:MPT786451 MZO786437:MZP786451 NJK786437:NJL786451 NTG786437:NTH786451 ODC786437:ODD786451 OMY786437:OMZ786451 OWU786437:OWV786451 PGQ786437:PGR786451 PQM786437:PQN786451 QAI786437:QAJ786451 QKE786437:QKF786451 QUA786437:QUB786451 RDW786437:RDX786451 RNS786437:RNT786451 RXO786437:RXP786451 SHK786437:SHL786451 SRG786437:SRH786451 TBC786437:TBD786451 TKY786437:TKZ786451 TUU786437:TUV786451 UEQ786437:UER786451 UOM786437:UON786451 UYI786437:UYJ786451 VIE786437:VIF786451 VSA786437:VSB786451 WBW786437:WBX786451 WLS786437:WLT786451 WVO786437:WVP786451 JC851973:JD851987 SY851973:SZ851987 ACU851973:ACV851987 AMQ851973:AMR851987 AWM851973:AWN851987 BGI851973:BGJ851987 BQE851973:BQF851987 CAA851973:CAB851987 CJW851973:CJX851987 CTS851973:CTT851987 DDO851973:DDP851987 DNK851973:DNL851987 DXG851973:DXH851987 EHC851973:EHD851987 EQY851973:EQZ851987 FAU851973:FAV851987 FKQ851973:FKR851987 FUM851973:FUN851987 GEI851973:GEJ851987 GOE851973:GOF851987 GYA851973:GYB851987 HHW851973:HHX851987 HRS851973:HRT851987 IBO851973:IBP851987 ILK851973:ILL851987 IVG851973:IVH851987 JFC851973:JFD851987 JOY851973:JOZ851987 JYU851973:JYV851987 KIQ851973:KIR851987 KSM851973:KSN851987 LCI851973:LCJ851987 LME851973:LMF851987 LWA851973:LWB851987 MFW851973:MFX851987 MPS851973:MPT851987 MZO851973:MZP851987 NJK851973:NJL851987 NTG851973:NTH851987 ODC851973:ODD851987 OMY851973:OMZ851987 OWU851973:OWV851987 PGQ851973:PGR851987 PQM851973:PQN851987 QAI851973:QAJ851987 QKE851973:QKF851987 QUA851973:QUB851987 RDW851973:RDX851987 RNS851973:RNT851987 RXO851973:RXP851987 SHK851973:SHL851987 SRG851973:SRH851987 TBC851973:TBD851987 TKY851973:TKZ851987 TUU851973:TUV851987 UEQ851973:UER851987 UOM851973:UON851987 UYI851973:UYJ851987 VIE851973:VIF851987 VSA851973:VSB851987 WBW851973:WBX851987 WLS851973:WLT851987 WVO851973:WVP851987 JC917509:JD917523 SY917509:SZ917523 ACU917509:ACV917523 AMQ917509:AMR917523 AWM917509:AWN917523 BGI917509:BGJ917523 BQE917509:BQF917523 CAA917509:CAB917523 CJW917509:CJX917523 CTS917509:CTT917523 DDO917509:DDP917523 DNK917509:DNL917523 DXG917509:DXH917523 EHC917509:EHD917523 EQY917509:EQZ917523 FAU917509:FAV917523 FKQ917509:FKR917523 FUM917509:FUN917523 GEI917509:GEJ917523 GOE917509:GOF917523 GYA917509:GYB917523 HHW917509:HHX917523 HRS917509:HRT917523 IBO917509:IBP917523 ILK917509:ILL917523 IVG917509:IVH917523 JFC917509:JFD917523 JOY917509:JOZ917523 JYU917509:JYV917523 KIQ917509:KIR917523 KSM917509:KSN917523 LCI917509:LCJ917523 LME917509:LMF917523 LWA917509:LWB917523 MFW917509:MFX917523 MPS917509:MPT917523 MZO917509:MZP917523 NJK917509:NJL917523 NTG917509:NTH917523 ODC917509:ODD917523 OMY917509:OMZ917523 OWU917509:OWV917523 PGQ917509:PGR917523 PQM917509:PQN917523 QAI917509:QAJ917523 QKE917509:QKF917523 QUA917509:QUB917523 RDW917509:RDX917523 RNS917509:RNT917523 RXO917509:RXP917523 SHK917509:SHL917523 SRG917509:SRH917523 TBC917509:TBD917523 TKY917509:TKZ917523 TUU917509:TUV917523 UEQ917509:UER917523 UOM917509:UON917523 UYI917509:UYJ917523 VIE917509:VIF917523 VSA917509:VSB917523 WBW917509:WBX917523 WLS917509:WLT917523 WVO917509:WVP917523 JC983045:JD983059 SY983045:SZ983059 ACU983045:ACV983059 AMQ983045:AMR983059 AWM983045:AWN983059 BGI983045:BGJ983059 BQE983045:BQF983059 CAA983045:CAB983059 CJW983045:CJX983059 CTS983045:CTT983059 DDO983045:DDP983059 DNK983045:DNL983059 DXG983045:DXH983059 EHC983045:EHD983059 EQY983045:EQZ983059 FAU983045:FAV983059 FKQ983045:FKR983059 FUM983045:FUN983059 GEI983045:GEJ983059 GOE983045:GOF983059 GYA983045:GYB983059 HHW983045:HHX983059 HRS983045:HRT983059 IBO983045:IBP983059 ILK983045:ILL983059 IVG983045:IVH983059 JFC983045:JFD983059 JOY983045:JOZ983059 JYU983045:JYV983059 KIQ983045:KIR983059 KSM983045:KSN983059 LCI983045:LCJ983059 LME983045:LMF983059 LWA983045:LWB983059 MFW983045:MFX983059 MPS983045:MPT983059 MZO983045:MZP983059 NJK983045:NJL983059 NTG983045:NTH983059 ODC983045:ODD983059 OMY983045:OMZ983059 OWU983045:OWV983059 PGQ983045:PGR983059 PQM983045:PQN983059 QAI983045:QAJ983059 QKE983045:QKF983059 QUA983045:QUB983059 RDW983045:RDX983059 RNS983045:RNT983059 RXO983045:RXP983059 SHK983045:SHL983059 SRG983045:SRH983059 TBC983045:TBD983059 TKY983045:TKZ983059 TUU983045:TUV983059 UEQ983045:UER983059 UOM983045:UON983059 UYI983045:UYJ983059 VIE983045:VIF983059 VSA983045:VSB983059 WBW983045:WBX983059 WLS983045:WLT983059 WVO983045:WVP983059 SY5:SZ22 ACU5:ACV22 AMQ5:AMR22 AWM5:AWN22 BGI5:BGJ22 BQE5:BQF22 CAA5:CAB22 CJW5:CJX22 CTS5:CTT22 DDO5:DDP22 DNK5:DNL22 DXG5:DXH22 EHC5:EHD22 EQY5:EQZ22 FAU5:FAV22 FKQ5:FKR22 FUM5:FUN22 GEI5:GEJ22 GOE5:GOF22 GYA5:GYB22 HHW5:HHX22 HRS5:HRT22 IBO5:IBP22 ILK5:ILL22 IVG5:IVH22 JFC5:JFD22 JOY5:JOZ22 JYU5:JYV22 KIQ5:KIR22 KSM5:KSN22 LCI5:LCJ22 LME5:LMF22 LWA5:LWB22 MFW5:MFX22 MPS5:MPT22 MZO5:MZP22 NJK5:NJL22 NTG5:NTH22 ODC5:ODD22 OMY5:OMZ22 OWU5:OWV22 PGQ5:PGR22 PQM5:PQN22 QAI5:QAJ22 QKE5:QKF22 QUA5:QUB22 RDW5:RDX22 RNS5:RNT22 RXO5:RXP22 SHK5:SHL22 SRG5:SRH22 TBC5:TBD22 TKY5:TKZ22 TUU5:TUV22 UEQ5:UER22 UOM5:UON22 UYI5:UYJ22 VIE5:VIF22 VSA5:VSB22 WBW5:WBX22 WLS5:WLT22 WVO5:WVP22 JC5:JD22">
      <formula1>PBL</formula1>
    </dataValidation>
    <dataValidation type="textLength" operator="equal" allowBlank="1" showInputMessage="1" showErrorMessage="1" sqref="WVO28:WVO30 WLS28:WLS30 WBW28:WBW30 VSA28:VSA30 VIE28:VIE30 UYI28:UYI30 UOM28:UOM30 UEQ28:UEQ30 TUU28:TUU30 TKY28:TKY30 TBC28:TBC30 SRG28:SRG30 SHK28:SHK30 RXO28:RXO30 RNS28:RNS30 RDW28:RDW30 QUA28:QUA30 QKE28:QKE30 QAI28:QAI30 PQM28:PQM30 PGQ28:PGQ30 OWU28:OWU30 OMY28:OMY30 ODC28:ODC30 NTG28:NTG30 NJK28:NJK30 MZO28:MZO30 MPS28:MPS30 MFW28:MFW30 LWA28:LWA30 LME28:LME30 LCI28:LCI30 KSM28:KSM30 KIQ28:KIQ30 JYU28:JYU30 JOY28:JOY30 JFC28:JFC30 IVG28:IVG30 ILK28:ILK30 IBO28:IBO30 HRS28:HRS30 HHW28:HHW30 GYA28:GYA30 GOE28:GOE30 GEI28:GEI30 FUM28:FUM30 FKQ28:FKQ30 FAU28:FAU30 EQY28:EQY30 EHC28:EHC30 DXG28:DXG30 DNK28:DNK30 DDO28:DDO30 CTS28:CTS30 CJW28:CJW30 CAA28:CAA30 BQE28:BQE30 BGI28:BGI30 AWM28:AWM30 AMQ28:AMQ30 ACU28:ACU30 SY28:SY30 JC28:JC30">
      <formula1>6</formula1>
    </dataValidation>
    <dataValidation type="textLength" operator="equal" allowBlank="1" showInputMessage="1" showErrorMessage="1" error="Please enter a six-digit NAICS code" sqref="G28:H29">
      <formula1>6</formula1>
    </dataValidation>
  </dataValidations>
  <hyperlinks>
    <hyperlink ref="B2:D2" location="'1b'!A1" display="Previous Page"/>
    <hyperlink ref="I2" location="'2a'!A1" display="Next Page"/>
    <hyperlink ref="C24:I24" r:id="rId1" display="http://www.logisticsinformationservice.dla.mil/BINCS/begin_search.aspx"/>
    <hyperlink ref="C26:I26" r:id="rId2" display="http://www.census.gov/epcd/www/naics.html"/>
    <hyperlink ref="C20:H20" r:id="rId3" display="http://www.sba.gov/category/navigation-structure/contracting/contracting-officials/eligibility-size-standards"/>
  </hyperlinks>
  <pageMargins left="0.7" right="0.7" top="0.75" bottom="0.75" header="0.3" footer="0.3"/>
  <pageSetup scale="86" orientation="landscape" cellComments="atEnd" r:id="rId4"/>
  <extLst>
    <ext xmlns:x14="http://schemas.microsoft.com/office/spreadsheetml/2009/9/main" uri="{CCE6A557-97BC-4b89-ADB6-D9C93CAAB3DF}">
      <x14:dataValidations xmlns:xm="http://schemas.microsoft.com/office/excel/2006/main" count="2">
        <x14:dataValidation type="list" allowBlank="1" showInputMessage="1" showErrorMessage="1">
          <x14:formula1>
            <xm:f>Lists!$L$1:$L$2</xm:f>
          </x14:formula1>
          <xm:sqref>I18</xm:sqref>
        </x14:dataValidation>
        <x14:dataValidation type="list" allowBlank="1" showInputMessage="1" showErrorMessage="1">
          <x14:formula1>
            <xm:f>Lists!$B$1:$B$2</xm:f>
          </x14:formula1>
          <xm:sqref>H5:I17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3"/>
  <sheetViews>
    <sheetView showGridLines="0" zoomScale="85" zoomScaleNormal="85" workbookViewId="0"/>
  </sheetViews>
  <sheetFormatPr defaultColWidth="8.85546875" defaultRowHeight="12.75" x14ac:dyDescent="0.2"/>
  <cols>
    <col min="1" max="1" width="8.85546875" style="4"/>
    <col min="2" max="2" width="3.85546875" style="4" customWidth="1"/>
    <col min="3" max="3" width="3.7109375" style="4" customWidth="1"/>
    <col min="4" max="5" width="18.7109375" style="4" customWidth="1"/>
    <col min="6" max="6" width="18.5703125" style="4" customWidth="1"/>
    <col min="7" max="7" width="33.5703125" style="4" customWidth="1"/>
    <col min="8" max="8" width="30.7109375" style="4" customWidth="1"/>
    <col min="9" max="9" width="3.85546875" style="4" customWidth="1"/>
    <col min="10" max="253" width="8.85546875" style="4"/>
    <col min="254" max="254" width="3.85546875" style="4" customWidth="1"/>
    <col min="255" max="255" width="3.7109375" style="4" customWidth="1"/>
    <col min="256" max="256" width="8.85546875" style="4" customWidth="1"/>
    <col min="257" max="257" width="17" style="4" customWidth="1"/>
    <col min="258" max="258" width="16.5703125" style="4" customWidth="1"/>
    <col min="259" max="259" width="13.28515625" style="4" customWidth="1"/>
    <col min="260" max="260" width="16.28515625" style="4" customWidth="1"/>
    <col min="261" max="262" width="13.28515625" style="4" customWidth="1"/>
    <col min="263" max="263" width="16.85546875" style="4" customWidth="1"/>
    <col min="264" max="509" width="8.85546875" style="4"/>
    <col min="510" max="510" width="3.85546875" style="4" customWidth="1"/>
    <col min="511" max="511" width="3.7109375" style="4" customWidth="1"/>
    <col min="512" max="512" width="8.85546875" style="4" customWidth="1"/>
    <col min="513" max="513" width="17" style="4" customWidth="1"/>
    <col min="514" max="514" width="16.5703125" style="4" customWidth="1"/>
    <col min="515" max="515" width="13.28515625" style="4" customWidth="1"/>
    <col min="516" max="516" width="16.28515625" style="4" customWidth="1"/>
    <col min="517" max="518" width="13.28515625" style="4" customWidth="1"/>
    <col min="519" max="519" width="16.85546875" style="4" customWidth="1"/>
    <col min="520" max="765" width="8.85546875" style="4"/>
    <col min="766" max="766" width="3.85546875" style="4" customWidth="1"/>
    <col min="767" max="767" width="3.7109375" style="4" customWidth="1"/>
    <col min="768" max="768" width="8.85546875" style="4" customWidth="1"/>
    <col min="769" max="769" width="17" style="4" customWidth="1"/>
    <col min="770" max="770" width="16.5703125" style="4" customWidth="1"/>
    <col min="771" max="771" width="13.28515625" style="4" customWidth="1"/>
    <col min="772" max="772" width="16.28515625" style="4" customWidth="1"/>
    <col min="773" max="774" width="13.28515625" style="4" customWidth="1"/>
    <col min="775" max="775" width="16.85546875" style="4" customWidth="1"/>
    <col min="776" max="1021" width="8.85546875" style="4"/>
    <col min="1022" max="1022" width="3.85546875" style="4" customWidth="1"/>
    <col min="1023" max="1023" width="3.7109375" style="4" customWidth="1"/>
    <col min="1024" max="1024" width="8.85546875" style="4" customWidth="1"/>
    <col min="1025" max="1025" width="17" style="4" customWidth="1"/>
    <col min="1026" max="1026" width="16.5703125" style="4" customWidth="1"/>
    <col min="1027" max="1027" width="13.28515625" style="4" customWidth="1"/>
    <col min="1028" max="1028" width="16.28515625" style="4" customWidth="1"/>
    <col min="1029" max="1030" width="13.28515625" style="4" customWidth="1"/>
    <col min="1031" max="1031" width="16.85546875" style="4" customWidth="1"/>
    <col min="1032" max="1277" width="8.85546875" style="4"/>
    <col min="1278" max="1278" width="3.85546875" style="4" customWidth="1"/>
    <col min="1279" max="1279" width="3.7109375" style="4" customWidth="1"/>
    <col min="1280" max="1280" width="8.85546875" style="4" customWidth="1"/>
    <col min="1281" max="1281" width="17" style="4" customWidth="1"/>
    <col min="1282" max="1282" width="16.5703125" style="4" customWidth="1"/>
    <col min="1283" max="1283" width="13.28515625" style="4" customWidth="1"/>
    <col min="1284" max="1284" width="16.28515625" style="4" customWidth="1"/>
    <col min="1285" max="1286" width="13.28515625" style="4" customWidth="1"/>
    <col min="1287" max="1287" width="16.85546875" style="4" customWidth="1"/>
    <col min="1288" max="1533" width="8.85546875" style="4"/>
    <col min="1534" max="1534" width="3.85546875" style="4" customWidth="1"/>
    <col min="1535" max="1535" width="3.7109375" style="4" customWidth="1"/>
    <col min="1536" max="1536" width="8.85546875" style="4" customWidth="1"/>
    <col min="1537" max="1537" width="17" style="4" customWidth="1"/>
    <col min="1538" max="1538" width="16.5703125" style="4" customWidth="1"/>
    <col min="1539" max="1539" width="13.28515625" style="4" customWidth="1"/>
    <col min="1540" max="1540" width="16.28515625" style="4" customWidth="1"/>
    <col min="1541" max="1542" width="13.28515625" style="4" customWidth="1"/>
    <col min="1543" max="1543" width="16.85546875" style="4" customWidth="1"/>
    <col min="1544" max="1789" width="8.85546875" style="4"/>
    <col min="1790" max="1790" width="3.85546875" style="4" customWidth="1"/>
    <col min="1791" max="1791" width="3.7109375" style="4" customWidth="1"/>
    <col min="1792" max="1792" width="8.85546875" style="4" customWidth="1"/>
    <col min="1793" max="1793" width="17" style="4" customWidth="1"/>
    <col min="1794" max="1794" width="16.5703125" style="4" customWidth="1"/>
    <col min="1795" max="1795" width="13.28515625" style="4" customWidth="1"/>
    <col min="1796" max="1796" width="16.28515625" style="4" customWidth="1"/>
    <col min="1797" max="1798" width="13.28515625" style="4" customWidth="1"/>
    <col min="1799" max="1799" width="16.85546875" style="4" customWidth="1"/>
    <col min="1800" max="2045" width="8.85546875" style="4"/>
    <col min="2046" max="2046" width="3.85546875" style="4" customWidth="1"/>
    <col min="2047" max="2047" width="3.7109375" style="4" customWidth="1"/>
    <col min="2048" max="2048" width="8.85546875" style="4" customWidth="1"/>
    <col min="2049" max="2049" width="17" style="4" customWidth="1"/>
    <col min="2050" max="2050" width="16.5703125" style="4" customWidth="1"/>
    <col min="2051" max="2051" width="13.28515625" style="4" customWidth="1"/>
    <col min="2052" max="2052" width="16.28515625" style="4" customWidth="1"/>
    <col min="2053" max="2054" width="13.28515625" style="4" customWidth="1"/>
    <col min="2055" max="2055" width="16.85546875" style="4" customWidth="1"/>
    <col min="2056" max="2301" width="8.85546875" style="4"/>
    <col min="2302" max="2302" width="3.85546875" style="4" customWidth="1"/>
    <col min="2303" max="2303" width="3.7109375" style="4" customWidth="1"/>
    <col min="2304" max="2304" width="8.85546875" style="4" customWidth="1"/>
    <col min="2305" max="2305" width="17" style="4" customWidth="1"/>
    <col min="2306" max="2306" width="16.5703125" style="4" customWidth="1"/>
    <col min="2307" max="2307" width="13.28515625" style="4" customWidth="1"/>
    <col min="2308" max="2308" width="16.28515625" style="4" customWidth="1"/>
    <col min="2309" max="2310" width="13.28515625" style="4" customWidth="1"/>
    <col min="2311" max="2311" width="16.85546875" style="4" customWidth="1"/>
    <col min="2312" max="2557" width="8.85546875" style="4"/>
    <col min="2558" max="2558" width="3.85546875" style="4" customWidth="1"/>
    <col min="2559" max="2559" width="3.7109375" style="4" customWidth="1"/>
    <col min="2560" max="2560" width="8.85546875" style="4" customWidth="1"/>
    <col min="2561" max="2561" width="17" style="4" customWidth="1"/>
    <col min="2562" max="2562" width="16.5703125" style="4" customWidth="1"/>
    <col min="2563" max="2563" width="13.28515625" style="4" customWidth="1"/>
    <col min="2564" max="2564" width="16.28515625" style="4" customWidth="1"/>
    <col min="2565" max="2566" width="13.28515625" style="4" customWidth="1"/>
    <col min="2567" max="2567" width="16.85546875" style="4" customWidth="1"/>
    <col min="2568" max="2813" width="8.85546875" style="4"/>
    <col min="2814" max="2814" width="3.85546875" style="4" customWidth="1"/>
    <col min="2815" max="2815" width="3.7109375" style="4" customWidth="1"/>
    <col min="2816" max="2816" width="8.85546875" style="4" customWidth="1"/>
    <col min="2817" max="2817" width="17" style="4" customWidth="1"/>
    <col min="2818" max="2818" width="16.5703125" style="4" customWidth="1"/>
    <col min="2819" max="2819" width="13.28515625" style="4" customWidth="1"/>
    <col min="2820" max="2820" width="16.28515625" style="4" customWidth="1"/>
    <col min="2821" max="2822" width="13.28515625" style="4" customWidth="1"/>
    <col min="2823" max="2823" width="16.85546875" style="4" customWidth="1"/>
    <col min="2824" max="3069" width="8.85546875" style="4"/>
    <col min="3070" max="3070" width="3.85546875" style="4" customWidth="1"/>
    <col min="3071" max="3071" width="3.7109375" style="4" customWidth="1"/>
    <col min="3072" max="3072" width="8.85546875" style="4" customWidth="1"/>
    <col min="3073" max="3073" width="17" style="4" customWidth="1"/>
    <col min="3074" max="3074" width="16.5703125" style="4" customWidth="1"/>
    <col min="3075" max="3075" width="13.28515625" style="4" customWidth="1"/>
    <col min="3076" max="3076" width="16.28515625" style="4" customWidth="1"/>
    <col min="3077" max="3078" width="13.28515625" style="4" customWidth="1"/>
    <col min="3079" max="3079" width="16.85546875" style="4" customWidth="1"/>
    <col min="3080" max="3325" width="8.85546875" style="4"/>
    <col min="3326" max="3326" width="3.85546875" style="4" customWidth="1"/>
    <col min="3327" max="3327" width="3.7109375" style="4" customWidth="1"/>
    <col min="3328" max="3328" width="8.85546875" style="4" customWidth="1"/>
    <col min="3329" max="3329" width="17" style="4" customWidth="1"/>
    <col min="3330" max="3330" width="16.5703125" style="4" customWidth="1"/>
    <col min="3331" max="3331" width="13.28515625" style="4" customWidth="1"/>
    <col min="3332" max="3332" width="16.28515625" style="4" customWidth="1"/>
    <col min="3333" max="3334" width="13.28515625" style="4" customWidth="1"/>
    <col min="3335" max="3335" width="16.85546875" style="4" customWidth="1"/>
    <col min="3336" max="3581" width="8.85546875" style="4"/>
    <col min="3582" max="3582" width="3.85546875" style="4" customWidth="1"/>
    <col min="3583" max="3583" width="3.7109375" style="4" customWidth="1"/>
    <col min="3584" max="3584" width="8.85546875" style="4" customWidth="1"/>
    <col min="3585" max="3585" width="17" style="4" customWidth="1"/>
    <col min="3586" max="3586" width="16.5703125" style="4" customWidth="1"/>
    <col min="3587" max="3587" width="13.28515625" style="4" customWidth="1"/>
    <col min="3588" max="3588" width="16.28515625" style="4" customWidth="1"/>
    <col min="3589" max="3590" width="13.28515625" style="4" customWidth="1"/>
    <col min="3591" max="3591" width="16.85546875" style="4" customWidth="1"/>
    <col min="3592" max="3837" width="8.85546875" style="4"/>
    <col min="3838" max="3838" width="3.85546875" style="4" customWidth="1"/>
    <col min="3839" max="3839" width="3.7109375" style="4" customWidth="1"/>
    <col min="3840" max="3840" width="8.85546875" style="4" customWidth="1"/>
    <col min="3841" max="3841" width="17" style="4" customWidth="1"/>
    <col min="3842" max="3842" width="16.5703125" style="4" customWidth="1"/>
    <col min="3843" max="3843" width="13.28515625" style="4" customWidth="1"/>
    <col min="3844" max="3844" width="16.28515625" style="4" customWidth="1"/>
    <col min="3845" max="3846" width="13.28515625" style="4" customWidth="1"/>
    <col min="3847" max="3847" width="16.85546875" style="4" customWidth="1"/>
    <col min="3848" max="4093" width="8.85546875" style="4"/>
    <col min="4094" max="4094" width="3.85546875" style="4" customWidth="1"/>
    <col min="4095" max="4095" width="3.7109375" style="4" customWidth="1"/>
    <col min="4096" max="4096" width="8.85546875" style="4" customWidth="1"/>
    <col min="4097" max="4097" width="17" style="4" customWidth="1"/>
    <col min="4098" max="4098" width="16.5703125" style="4" customWidth="1"/>
    <col min="4099" max="4099" width="13.28515625" style="4" customWidth="1"/>
    <col min="4100" max="4100" width="16.28515625" style="4" customWidth="1"/>
    <col min="4101" max="4102" width="13.28515625" style="4" customWidth="1"/>
    <col min="4103" max="4103" width="16.85546875" style="4" customWidth="1"/>
    <col min="4104" max="4349" width="8.85546875" style="4"/>
    <col min="4350" max="4350" width="3.85546875" style="4" customWidth="1"/>
    <col min="4351" max="4351" width="3.7109375" style="4" customWidth="1"/>
    <col min="4352" max="4352" width="8.85546875" style="4" customWidth="1"/>
    <col min="4353" max="4353" width="17" style="4" customWidth="1"/>
    <col min="4354" max="4354" width="16.5703125" style="4" customWidth="1"/>
    <col min="4355" max="4355" width="13.28515625" style="4" customWidth="1"/>
    <col min="4356" max="4356" width="16.28515625" style="4" customWidth="1"/>
    <col min="4357" max="4358" width="13.28515625" style="4" customWidth="1"/>
    <col min="4359" max="4359" width="16.85546875" style="4" customWidth="1"/>
    <col min="4360" max="4605" width="8.85546875" style="4"/>
    <col min="4606" max="4606" width="3.85546875" style="4" customWidth="1"/>
    <col min="4607" max="4607" width="3.7109375" style="4" customWidth="1"/>
    <col min="4608" max="4608" width="8.85546875" style="4" customWidth="1"/>
    <col min="4609" max="4609" width="17" style="4" customWidth="1"/>
    <col min="4610" max="4610" width="16.5703125" style="4" customWidth="1"/>
    <col min="4611" max="4611" width="13.28515625" style="4" customWidth="1"/>
    <col min="4612" max="4612" width="16.28515625" style="4" customWidth="1"/>
    <col min="4613" max="4614" width="13.28515625" style="4" customWidth="1"/>
    <col min="4615" max="4615" width="16.85546875" style="4" customWidth="1"/>
    <col min="4616" max="4861" width="8.85546875" style="4"/>
    <col min="4862" max="4862" width="3.85546875" style="4" customWidth="1"/>
    <col min="4863" max="4863" width="3.7109375" style="4" customWidth="1"/>
    <col min="4864" max="4864" width="8.85546875" style="4" customWidth="1"/>
    <col min="4865" max="4865" width="17" style="4" customWidth="1"/>
    <col min="4866" max="4866" width="16.5703125" style="4" customWidth="1"/>
    <col min="4867" max="4867" width="13.28515625" style="4" customWidth="1"/>
    <col min="4868" max="4868" width="16.28515625" style="4" customWidth="1"/>
    <col min="4869" max="4870" width="13.28515625" style="4" customWidth="1"/>
    <col min="4871" max="4871" width="16.85546875" style="4" customWidth="1"/>
    <col min="4872" max="5117" width="8.85546875" style="4"/>
    <col min="5118" max="5118" width="3.85546875" style="4" customWidth="1"/>
    <col min="5119" max="5119" width="3.7109375" style="4" customWidth="1"/>
    <col min="5120" max="5120" width="8.85546875" style="4" customWidth="1"/>
    <col min="5121" max="5121" width="17" style="4" customWidth="1"/>
    <col min="5122" max="5122" width="16.5703125" style="4" customWidth="1"/>
    <col min="5123" max="5123" width="13.28515625" style="4" customWidth="1"/>
    <col min="5124" max="5124" width="16.28515625" style="4" customWidth="1"/>
    <col min="5125" max="5126" width="13.28515625" style="4" customWidth="1"/>
    <col min="5127" max="5127" width="16.85546875" style="4" customWidth="1"/>
    <col min="5128" max="5373" width="8.85546875" style="4"/>
    <col min="5374" max="5374" width="3.85546875" style="4" customWidth="1"/>
    <col min="5375" max="5375" width="3.7109375" style="4" customWidth="1"/>
    <col min="5376" max="5376" width="8.85546875" style="4" customWidth="1"/>
    <col min="5377" max="5377" width="17" style="4" customWidth="1"/>
    <col min="5378" max="5378" width="16.5703125" style="4" customWidth="1"/>
    <col min="5379" max="5379" width="13.28515625" style="4" customWidth="1"/>
    <col min="5380" max="5380" width="16.28515625" style="4" customWidth="1"/>
    <col min="5381" max="5382" width="13.28515625" style="4" customWidth="1"/>
    <col min="5383" max="5383" width="16.85546875" style="4" customWidth="1"/>
    <col min="5384" max="5629" width="8.85546875" style="4"/>
    <col min="5630" max="5630" width="3.85546875" style="4" customWidth="1"/>
    <col min="5631" max="5631" width="3.7109375" style="4" customWidth="1"/>
    <col min="5632" max="5632" width="8.85546875" style="4" customWidth="1"/>
    <col min="5633" max="5633" width="17" style="4" customWidth="1"/>
    <col min="5634" max="5634" width="16.5703125" style="4" customWidth="1"/>
    <col min="5635" max="5635" width="13.28515625" style="4" customWidth="1"/>
    <col min="5636" max="5636" width="16.28515625" style="4" customWidth="1"/>
    <col min="5637" max="5638" width="13.28515625" style="4" customWidth="1"/>
    <col min="5639" max="5639" width="16.85546875" style="4" customWidth="1"/>
    <col min="5640" max="5885" width="8.85546875" style="4"/>
    <col min="5886" max="5886" width="3.85546875" style="4" customWidth="1"/>
    <col min="5887" max="5887" width="3.7109375" style="4" customWidth="1"/>
    <col min="5888" max="5888" width="8.85546875" style="4" customWidth="1"/>
    <col min="5889" max="5889" width="17" style="4" customWidth="1"/>
    <col min="5890" max="5890" width="16.5703125" style="4" customWidth="1"/>
    <col min="5891" max="5891" width="13.28515625" style="4" customWidth="1"/>
    <col min="5892" max="5892" width="16.28515625" style="4" customWidth="1"/>
    <col min="5893" max="5894" width="13.28515625" style="4" customWidth="1"/>
    <col min="5895" max="5895" width="16.85546875" style="4" customWidth="1"/>
    <col min="5896" max="6141" width="8.85546875" style="4"/>
    <col min="6142" max="6142" width="3.85546875" style="4" customWidth="1"/>
    <col min="6143" max="6143" width="3.7109375" style="4" customWidth="1"/>
    <col min="6144" max="6144" width="8.85546875" style="4" customWidth="1"/>
    <col min="6145" max="6145" width="17" style="4" customWidth="1"/>
    <col min="6146" max="6146" width="16.5703125" style="4" customWidth="1"/>
    <col min="6147" max="6147" width="13.28515625" style="4" customWidth="1"/>
    <col min="6148" max="6148" width="16.28515625" style="4" customWidth="1"/>
    <col min="6149" max="6150" width="13.28515625" style="4" customWidth="1"/>
    <col min="6151" max="6151" width="16.85546875" style="4" customWidth="1"/>
    <col min="6152" max="6397" width="8.85546875" style="4"/>
    <col min="6398" max="6398" width="3.85546875" style="4" customWidth="1"/>
    <col min="6399" max="6399" width="3.7109375" style="4" customWidth="1"/>
    <col min="6400" max="6400" width="8.85546875" style="4" customWidth="1"/>
    <col min="6401" max="6401" width="17" style="4" customWidth="1"/>
    <col min="6402" max="6402" width="16.5703125" style="4" customWidth="1"/>
    <col min="6403" max="6403" width="13.28515625" style="4" customWidth="1"/>
    <col min="6404" max="6404" width="16.28515625" style="4" customWidth="1"/>
    <col min="6405" max="6406" width="13.28515625" style="4" customWidth="1"/>
    <col min="6407" max="6407" width="16.85546875" style="4" customWidth="1"/>
    <col min="6408" max="6653" width="8.85546875" style="4"/>
    <col min="6654" max="6654" width="3.85546875" style="4" customWidth="1"/>
    <col min="6655" max="6655" width="3.7109375" style="4" customWidth="1"/>
    <col min="6656" max="6656" width="8.85546875" style="4" customWidth="1"/>
    <col min="6657" max="6657" width="17" style="4" customWidth="1"/>
    <col min="6658" max="6658" width="16.5703125" style="4" customWidth="1"/>
    <col min="6659" max="6659" width="13.28515625" style="4" customWidth="1"/>
    <col min="6660" max="6660" width="16.28515625" style="4" customWidth="1"/>
    <col min="6661" max="6662" width="13.28515625" style="4" customWidth="1"/>
    <col min="6663" max="6663" width="16.85546875" style="4" customWidth="1"/>
    <col min="6664" max="6909" width="8.85546875" style="4"/>
    <col min="6910" max="6910" width="3.85546875" style="4" customWidth="1"/>
    <col min="6911" max="6911" width="3.7109375" style="4" customWidth="1"/>
    <col min="6912" max="6912" width="8.85546875" style="4" customWidth="1"/>
    <col min="6913" max="6913" width="17" style="4" customWidth="1"/>
    <col min="6914" max="6914" width="16.5703125" style="4" customWidth="1"/>
    <col min="6915" max="6915" width="13.28515625" style="4" customWidth="1"/>
    <col min="6916" max="6916" width="16.28515625" style="4" customWidth="1"/>
    <col min="6917" max="6918" width="13.28515625" style="4" customWidth="1"/>
    <col min="6919" max="6919" width="16.85546875" style="4" customWidth="1"/>
    <col min="6920" max="7165" width="8.85546875" style="4"/>
    <col min="7166" max="7166" width="3.85546875" style="4" customWidth="1"/>
    <col min="7167" max="7167" width="3.7109375" style="4" customWidth="1"/>
    <col min="7168" max="7168" width="8.85546875" style="4" customWidth="1"/>
    <col min="7169" max="7169" width="17" style="4" customWidth="1"/>
    <col min="7170" max="7170" width="16.5703125" style="4" customWidth="1"/>
    <col min="7171" max="7171" width="13.28515625" style="4" customWidth="1"/>
    <col min="7172" max="7172" width="16.28515625" style="4" customWidth="1"/>
    <col min="7173" max="7174" width="13.28515625" style="4" customWidth="1"/>
    <col min="7175" max="7175" width="16.85546875" style="4" customWidth="1"/>
    <col min="7176" max="7421" width="8.85546875" style="4"/>
    <col min="7422" max="7422" width="3.85546875" style="4" customWidth="1"/>
    <col min="7423" max="7423" width="3.7109375" style="4" customWidth="1"/>
    <col min="7424" max="7424" width="8.85546875" style="4" customWidth="1"/>
    <col min="7425" max="7425" width="17" style="4" customWidth="1"/>
    <col min="7426" max="7426" width="16.5703125" style="4" customWidth="1"/>
    <col min="7427" max="7427" width="13.28515625" style="4" customWidth="1"/>
    <col min="7428" max="7428" width="16.28515625" style="4" customWidth="1"/>
    <col min="7429" max="7430" width="13.28515625" style="4" customWidth="1"/>
    <col min="7431" max="7431" width="16.85546875" style="4" customWidth="1"/>
    <col min="7432" max="7677" width="8.85546875" style="4"/>
    <col min="7678" max="7678" width="3.85546875" style="4" customWidth="1"/>
    <col min="7679" max="7679" width="3.7109375" style="4" customWidth="1"/>
    <col min="7680" max="7680" width="8.85546875" style="4" customWidth="1"/>
    <col min="7681" max="7681" width="17" style="4" customWidth="1"/>
    <col min="7682" max="7682" width="16.5703125" style="4" customWidth="1"/>
    <col min="7683" max="7683" width="13.28515625" style="4" customWidth="1"/>
    <col min="7684" max="7684" width="16.28515625" style="4" customWidth="1"/>
    <col min="7685" max="7686" width="13.28515625" style="4" customWidth="1"/>
    <col min="7687" max="7687" width="16.85546875" style="4" customWidth="1"/>
    <col min="7688" max="7933" width="8.85546875" style="4"/>
    <col min="7934" max="7934" width="3.85546875" style="4" customWidth="1"/>
    <col min="7935" max="7935" width="3.7109375" style="4" customWidth="1"/>
    <col min="7936" max="7936" width="8.85546875" style="4" customWidth="1"/>
    <col min="7937" max="7937" width="17" style="4" customWidth="1"/>
    <col min="7938" max="7938" width="16.5703125" style="4" customWidth="1"/>
    <col min="7939" max="7939" width="13.28515625" style="4" customWidth="1"/>
    <col min="7940" max="7940" width="16.28515625" style="4" customWidth="1"/>
    <col min="7941" max="7942" width="13.28515625" style="4" customWidth="1"/>
    <col min="7943" max="7943" width="16.85546875" style="4" customWidth="1"/>
    <col min="7944" max="8189" width="8.85546875" style="4"/>
    <col min="8190" max="8190" width="3.85546875" style="4" customWidth="1"/>
    <col min="8191" max="8191" width="3.7109375" style="4" customWidth="1"/>
    <col min="8192" max="8192" width="8.85546875" style="4" customWidth="1"/>
    <col min="8193" max="8193" width="17" style="4" customWidth="1"/>
    <col min="8194" max="8194" width="16.5703125" style="4" customWidth="1"/>
    <col min="8195" max="8195" width="13.28515625" style="4" customWidth="1"/>
    <col min="8196" max="8196" width="16.28515625" style="4" customWidth="1"/>
    <col min="8197" max="8198" width="13.28515625" style="4" customWidth="1"/>
    <col min="8199" max="8199" width="16.85546875" style="4" customWidth="1"/>
    <col min="8200" max="8445" width="8.85546875" style="4"/>
    <col min="8446" max="8446" width="3.85546875" style="4" customWidth="1"/>
    <col min="8447" max="8447" width="3.7109375" style="4" customWidth="1"/>
    <col min="8448" max="8448" width="8.85546875" style="4" customWidth="1"/>
    <col min="8449" max="8449" width="17" style="4" customWidth="1"/>
    <col min="8450" max="8450" width="16.5703125" style="4" customWidth="1"/>
    <col min="8451" max="8451" width="13.28515625" style="4" customWidth="1"/>
    <col min="8452" max="8452" width="16.28515625" style="4" customWidth="1"/>
    <col min="8453" max="8454" width="13.28515625" style="4" customWidth="1"/>
    <col min="8455" max="8455" width="16.85546875" style="4" customWidth="1"/>
    <col min="8456" max="8701" width="8.85546875" style="4"/>
    <col min="8702" max="8702" width="3.85546875" style="4" customWidth="1"/>
    <col min="8703" max="8703" width="3.7109375" style="4" customWidth="1"/>
    <col min="8704" max="8704" width="8.85546875" style="4" customWidth="1"/>
    <col min="8705" max="8705" width="17" style="4" customWidth="1"/>
    <col min="8706" max="8706" width="16.5703125" style="4" customWidth="1"/>
    <col min="8707" max="8707" width="13.28515625" style="4" customWidth="1"/>
    <col min="8708" max="8708" width="16.28515625" style="4" customWidth="1"/>
    <col min="8709" max="8710" width="13.28515625" style="4" customWidth="1"/>
    <col min="8711" max="8711" width="16.85546875" style="4" customWidth="1"/>
    <col min="8712" max="8957" width="8.85546875" style="4"/>
    <col min="8958" max="8958" width="3.85546875" style="4" customWidth="1"/>
    <col min="8959" max="8959" width="3.7109375" style="4" customWidth="1"/>
    <col min="8960" max="8960" width="8.85546875" style="4" customWidth="1"/>
    <col min="8961" max="8961" width="17" style="4" customWidth="1"/>
    <col min="8962" max="8962" width="16.5703125" style="4" customWidth="1"/>
    <col min="8963" max="8963" width="13.28515625" style="4" customWidth="1"/>
    <col min="8964" max="8964" width="16.28515625" style="4" customWidth="1"/>
    <col min="8965" max="8966" width="13.28515625" style="4" customWidth="1"/>
    <col min="8967" max="8967" width="16.85546875" style="4" customWidth="1"/>
    <col min="8968" max="9213" width="8.85546875" style="4"/>
    <col min="9214" max="9214" width="3.85546875" style="4" customWidth="1"/>
    <col min="9215" max="9215" width="3.7109375" style="4" customWidth="1"/>
    <col min="9216" max="9216" width="8.85546875" style="4" customWidth="1"/>
    <col min="9217" max="9217" width="17" style="4" customWidth="1"/>
    <col min="9218" max="9218" width="16.5703125" style="4" customWidth="1"/>
    <col min="9219" max="9219" width="13.28515625" style="4" customWidth="1"/>
    <col min="9220" max="9220" width="16.28515625" style="4" customWidth="1"/>
    <col min="9221" max="9222" width="13.28515625" style="4" customWidth="1"/>
    <col min="9223" max="9223" width="16.85546875" style="4" customWidth="1"/>
    <col min="9224" max="9469" width="8.85546875" style="4"/>
    <col min="9470" max="9470" width="3.85546875" style="4" customWidth="1"/>
    <col min="9471" max="9471" width="3.7109375" style="4" customWidth="1"/>
    <col min="9472" max="9472" width="8.85546875" style="4" customWidth="1"/>
    <col min="9473" max="9473" width="17" style="4" customWidth="1"/>
    <col min="9474" max="9474" width="16.5703125" style="4" customWidth="1"/>
    <col min="9475" max="9475" width="13.28515625" style="4" customWidth="1"/>
    <col min="9476" max="9476" width="16.28515625" style="4" customWidth="1"/>
    <col min="9477" max="9478" width="13.28515625" style="4" customWidth="1"/>
    <col min="9479" max="9479" width="16.85546875" style="4" customWidth="1"/>
    <col min="9480" max="9725" width="8.85546875" style="4"/>
    <col min="9726" max="9726" width="3.85546875" style="4" customWidth="1"/>
    <col min="9727" max="9727" width="3.7109375" style="4" customWidth="1"/>
    <col min="9728" max="9728" width="8.85546875" style="4" customWidth="1"/>
    <col min="9729" max="9729" width="17" style="4" customWidth="1"/>
    <col min="9730" max="9730" width="16.5703125" style="4" customWidth="1"/>
    <col min="9731" max="9731" width="13.28515625" style="4" customWidth="1"/>
    <col min="9732" max="9732" width="16.28515625" style="4" customWidth="1"/>
    <col min="9733" max="9734" width="13.28515625" style="4" customWidth="1"/>
    <col min="9735" max="9735" width="16.85546875" style="4" customWidth="1"/>
    <col min="9736" max="9981" width="8.85546875" style="4"/>
    <col min="9982" max="9982" width="3.85546875" style="4" customWidth="1"/>
    <col min="9983" max="9983" width="3.7109375" style="4" customWidth="1"/>
    <col min="9984" max="9984" width="8.85546875" style="4" customWidth="1"/>
    <col min="9985" max="9985" width="17" style="4" customWidth="1"/>
    <col min="9986" max="9986" width="16.5703125" style="4" customWidth="1"/>
    <col min="9987" max="9987" width="13.28515625" style="4" customWidth="1"/>
    <col min="9988" max="9988" width="16.28515625" style="4" customWidth="1"/>
    <col min="9989" max="9990" width="13.28515625" style="4" customWidth="1"/>
    <col min="9991" max="9991" width="16.85546875" style="4" customWidth="1"/>
    <col min="9992" max="10237" width="8.85546875" style="4"/>
    <col min="10238" max="10238" width="3.85546875" style="4" customWidth="1"/>
    <col min="10239" max="10239" width="3.7109375" style="4" customWidth="1"/>
    <col min="10240" max="10240" width="8.85546875" style="4" customWidth="1"/>
    <col min="10241" max="10241" width="17" style="4" customWidth="1"/>
    <col min="10242" max="10242" width="16.5703125" style="4" customWidth="1"/>
    <col min="10243" max="10243" width="13.28515625" style="4" customWidth="1"/>
    <col min="10244" max="10244" width="16.28515625" style="4" customWidth="1"/>
    <col min="10245" max="10246" width="13.28515625" style="4" customWidth="1"/>
    <col min="10247" max="10247" width="16.85546875" style="4" customWidth="1"/>
    <col min="10248" max="10493" width="8.85546875" style="4"/>
    <col min="10494" max="10494" width="3.85546875" style="4" customWidth="1"/>
    <col min="10495" max="10495" width="3.7109375" style="4" customWidth="1"/>
    <col min="10496" max="10496" width="8.85546875" style="4" customWidth="1"/>
    <col min="10497" max="10497" width="17" style="4" customWidth="1"/>
    <col min="10498" max="10498" width="16.5703125" style="4" customWidth="1"/>
    <col min="10499" max="10499" width="13.28515625" style="4" customWidth="1"/>
    <col min="10500" max="10500" width="16.28515625" style="4" customWidth="1"/>
    <col min="10501" max="10502" width="13.28515625" style="4" customWidth="1"/>
    <col min="10503" max="10503" width="16.85546875" style="4" customWidth="1"/>
    <col min="10504" max="10749" width="8.85546875" style="4"/>
    <col min="10750" max="10750" width="3.85546875" style="4" customWidth="1"/>
    <col min="10751" max="10751" width="3.7109375" style="4" customWidth="1"/>
    <col min="10752" max="10752" width="8.85546875" style="4" customWidth="1"/>
    <col min="10753" max="10753" width="17" style="4" customWidth="1"/>
    <col min="10754" max="10754" width="16.5703125" style="4" customWidth="1"/>
    <col min="10755" max="10755" width="13.28515625" style="4" customWidth="1"/>
    <col min="10756" max="10756" width="16.28515625" style="4" customWidth="1"/>
    <col min="10757" max="10758" width="13.28515625" style="4" customWidth="1"/>
    <col min="10759" max="10759" width="16.85546875" style="4" customWidth="1"/>
    <col min="10760" max="11005" width="8.85546875" style="4"/>
    <col min="11006" max="11006" width="3.85546875" style="4" customWidth="1"/>
    <col min="11007" max="11007" width="3.7109375" style="4" customWidth="1"/>
    <col min="11008" max="11008" width="8.85546875" style="4" customWidth="1"/>
    <col min="11009" max="11009" width="17" style="4" customWidth="1"/>
    <col min="11010" max="11010" width="16.5703125" style="4" customWidth="1"/>
    <col min="11011" max="11011" width="13.28515625" style="4" customWidth="1"/>
    <col min="11012" max="11012" width="16.28515625" style="4" customWidth="1"/>
    <col min="11013" max="11014" width="13.28515625" style="4" customWidth="1"/>
    <col min="11015" max="11015" width="16.85546875" style="4" customWidth="1"/>
    <col min="11016" max="11261" width="8.85546875" style="4"/>
    <col min="11262" max="11262" width="3.85546875" style="4" customWidth="1"/>
    <col min="11263" max="11263" width="3.7109375" style="4" customWidth="1"/>
    <col min="11264" max="11264" width="8.85546875" style="4" customWidth="1"/>
    <col min="11265" max="11265" width="17" style="4" customWidth="1"/>
    <col min="11266" max="11266" width="16.5703125" style="4" customWidth="1"/>
    <col min="11267" max="11267" width="13.28515625" style="4" customWidth="1"/>
    <col min="11268" max="11268" width="16.28515625" style="4" customWidth="1"/>
    <col min="11269" max="11270" width="13.28515625" style="4" customWidth="1"/>
    <col min="11271" max="11271" width="16.85546875" style="4" customWidth="1"/>
    <col min="11272" max="11517" width="8.85546875" style="4"/>
    <col min="11518" max="11518" width="3.85546875" style="4" customWidth="1"/>
    <col min="11519" max="11519" width="3.7109375" style="4" customWidth="1"/>
    <col min="11520" max="11520" width="8.85546875" style="4" customWidth="1"/>
    <col min="11521" max="11521" width="17" style="4" customWidth="1"/>
    <col min="11522" max="11522" width="16.5703125" style="4" customWidth="1"/>
    <col min="11523" max="11523" width="13.28515625" style="4" customWidth="1"/>
    <col min="11524" max="11524" width="16.28515625" style="4" customWidth="1"/>
    <col min="11525" max="11526" width="13.28515625" style="4" customWidth="1"/>
    <col min="11527" max="11527" width="16.85546875" style="4" customWidth="1"/>
    <col min="11528" max="11773" width="8.85546875" style="4"/>
    <col min="11774" max="11774" width="3.85546875" style="4" customWidth="1"/>
    <col min="11775" max="11775" width="3.7109375" style="4" customWidth="1"/>
    <col min="11776" max="11776" width="8.85546875" style="4" customWidth="1"/>
    <col min="11777" max="11777" width="17" style="4" customWidth="1"/>
    <col min="11778" max="11778" width="16.5703125" style="4" customWidth="1"/>
    <col min="11779" max="11779" width="13.28515625" style="4" customWidth="1"/>
    <col min="11780" max="11780" width="16.28515625" style="4" customWidth="1"/>
    <col min="11781" max="11782" width="13.28515625" style="4" customWidth="1"/>
    <col min="11783" max="11783" width="16.85546875" style="4" customWidth="1"/>
    <col min="11784" max="12029" width="8.85546875" style="4"/>
    <col min="12030" max="12030" width="3.85546875" style="4" customWidth="1"/>
    <col min="12031" max="12031" width="3.7109375" style="4" customWidth="1"/>
    <col min="12032" max="12032" width="8.85546875" style="4" customWidth="1"/>
    <col min="12033" max="12033" width="17" style="4" customWidth="1"/>
    <col min="12034" max="12034" width="16.5703125" style="4" customWidth="1"/>
    <col min="12035" max="12035" width="13.28515625" style="4" customWidth="1"/>
    <col min="12036" max="12036" width="16.28515625" style="4" customWidth="1"/>
    <col min="12037" max="12038" width="13.28515625" style="4" customWidth="1"/>
    <col min="12039" max="12039" width="16.85546875" style="4" customWidth="1"/>
    <col min="12040" max="12285" width="8.85546875" style="4"/>
    <col min="12286" max="12286" width="3.85546875" style="4" customWidth="1"/>
    <col min="12287" max="12287" width="3.7109375" style="4" customWidth="1"/>
    <col min="12288" max="12288" width="8.85546875" style="4" customWidth="1"/>
    <col min="12289" max="12289" width="17" style="4" customWidth="1"/>
    <col min="12290" max="12290" width="16.5703125" style="4" customWidth="1"/>
    <col min="12291" max="12291" width="13.28515625" style="4" customWidth="1"/>
    <col min="12292" max="12292" width="16.28515625" style="4" customWidth="1"/>
    <col min="12293" max="12294" width="13.28515625" style="4" customWidth="1"/>
    <col min="12295" max="12295" width="16.85546875" style="4" customWidth="1"/>
    <col min="12296" max="12541" width="8.85546875" style="4"/>
    <col min="12542" max="12542" width="3.85546875" style="4" customWidth="1"/>
    <col min="12543" max="12543" width="3.7109375" style="4" customWidth="1"/>
    <col min="12544" max="12544" width="8.85546875" style="4" customWidth="1"/>
    <col min="12545" max="12545" width="17" style="4" customWidth="1"/>
    <col min="12546" max="12546" width="16.5703125" style="4" customWidth="1"/>
    <col min="12547" max="12547" width="13.28515625" style="4" customWidth="1"/>
    <col min="12548" max="12548" width="16.28515625" style="4" customWidth="1"/>
    <col min="12549" max="12550" width="13.28515625" style="4" customWidth="1"/>
    <col min="12551" max="12551" width="16.85546875" style="4" customWidth="1"/>
    <col min="12552" max="12797" width="8.85546875" style="4"/>
    <col min="12798" max="12798" width="3.85546875" style="4" customWidth="1"/>
    <col min="12799" max="12799" width="3.7109375" style="4" customWidth="1"/>
    <col min="12800" max="12800" width="8.85546875" style="4" customWidth="1"/>
    <col min="12801" max="12801" width="17" style="4" customWidth="1"/>
    <col min="12802" max="12802" width="16.5703125" style="4" customWidth="1"/>
    <col min="12803" max="12803" width="13.28515625" style="4" customWidth="1"/>
    <col min="12804" max="12804" width="16.28515625" style="4" customWidth="1"/>
    <col min="12805" max="12806" width="13.28515625" style="4" customWidth="1"/>
    <col min="12807" max="12807" width="16.85546875" style="4" customWidth="1"/>
    <col min="12808" max="13053" width="8.85546875" style="4"/>
    <col min="13054" max="13054" width="3.85546875" style="4" customWidth="1"/>
    <col min="13055" max="13055" width="3.7109375" style="4" customWidth="1"/>
    <col min="13056" max="13056" width="8.85546875" style="4" customWidth="1"/>
    <col min="13057" max="13057" width="17" style="4" customWidth="1"/>
    <col min="13058" max="13058" width="16.5703125" style="4" customWidth="1"/>
    <col min="13059" max="13059" width="13.28515625" style="4" customWidth="1"/>
    <col min="13060" max="13060" width="16.28515625" style="4" customWidth="1"/>
    <col min="13061" max="13062" width="13.28515625" style="4" customWidth="1"/>
    <col min="13063" max="13063" width="16.85546875" style="4" customWidth="1"/>
    <col min="13064" max="13309" width="8.85546875" style="4"/>
    <col min="13310" max="13310" width="3.85546875" style="4" customWidth="1"/>
    <col min="13311" max="13311" width="3.7109375" style="4" customWidth="1"/>
    <col min="13312" max="13312" width="8.85546875" style="4" customWidth="1"/>
    <col min="13313" max="13313" width="17" style="4" customWidth="1"/>
    <col min="13314" max="13314" width="16.5703125" style="4" customWidth="1"/>
    <col min="13315" max="13315" width="13.28515625" style="4" customWidth="1"/>
    <col min="13316" max="13316" width="16.28515625" style="4" customWidth="1"/>
    <col min="13317" max="13318" width="13.28515625" style="4" customWidth="1"/>
    <col min="13319" max="13319" width="16.85546875" style="4" customWidth="1"/>
    <col min="13320" max="13565" width="8.85546875" style="4"/>
    <col min="13566" max="13566" width="3.85546875" style="4" customWidth="1"/>
    <col min="13567" max="13567" width="3.7109375" style="4" customWidth="1"/>
    <col min="13568" max="13568" width="8.85546875" style="4" customWidth="1"/>
    <col min="13569" max="13569" width="17" style="4" customWidth="1"/>
    <col min="13570" max="13570" width="16.5703125" style="4" customWidth="1"/>
    <col min="13571" max="13571" width="13.28515625" style="4" customWidth="1"/>
    <col min="13572" max="13572" width="16.28515625" style="4" customWidth="1"/>
    <col min="13573" max="13574" width="13.28515625" style="4" customWidth="1"/>
    <col min="13575" max="13575" width="16.85546875" style="4" customWidth="1"/>
    <col min="13576" max="13821" width="8.85546875" style="4"/>
    <col min="13822" max="13822" width="3.85546875" style="4" customWidth="1"/>
    <col min="13823" max="13823" width="3.7109375" style="4" customWidth="1"/>
    <col min="13824" max="13824" width="8.85546875" style="4" customWidth="1"/>
    <col min="13825" max="13825" width="17" style="4" customWidth="1"/>
    <col min="13826" max="13826" width="16.5703125" style="4" customWidth="1"/>
    <col min="13827" max="13827" width="13.28515625" style="4" customWidth="1"/>
    <col min="13828" max="13828" width="16.28515625" style="4" customWidth="1"/>
    <col min="13829" max="13830" width="13.28515625" style="4" customWidth="1"/>
    <col min="13831" max="13831" width="16.85546875" style="4" customWidth="1"/>
    <col min="13832" max="14077" width="8.85546875" style="4"/>
    <col min="14078" max="14078" width="3.85546875" style="4" customWidth="1"/>
    <col min="14079" max="14079" width="3.7109375" style="4" customWidth="1"/>
    <col min="14080" max="14080" width="8.85546875" style="4" customWidth="1"/>
    <col min="14081" max="14081" width="17" style="4" customWidth="1"/>
    <col min="14082" max="14082" width="16.5703125" style="4" customWidth="1"/>
    <col min="14083" max="14083" width="13.28515625" style="4" customWidth="1"/>
    <col min="14084" max="14084" width="16.28515625" style="4" customWidth="1"/>
    <col min="14085" max="14086" width="13.28515625" style="4" customWidth="1"/>
    <col min="14087" max="14087" width="16.85546875" style="4" customWidth="1"/>
    <col min="14088" max="14333" width="8.85546875" style="4"/>
    <col min="14334" max="14334" width="3.85546875" style="4" customWidth="1"/>
    <col min="14335" max="14335" width="3.7109375" style="4" customWidth="1"/>
    <col min="14336" max="14336" width="8.85546875" style="4" customWidth="1"/>
    <col min="14337" max="14337" width="17" style="4" customWidth="1"/>
    <col min="14338" max="14338" width="16.5703125" style="4" customWidth="1"/>
    <col min="14339" max="14339" width="13.28515625" style="4" customWidth="1"/>
    <col min="14340" max="14340" width="16.28515625" style="4" customWidth="1"/>
    <col min="14341" max="14342" width="13.28515625" style="4" customWidth="1"/>
    <col min="14343" max="14343" width="16.85546875" style="4" customWidth="1"/>
    <col min="14344" max="14589" width="8.85546875" style="4"/>
    <col min="14590" max="14590" width="3.85546875" style="4" customWidth="1"/>
    <col min="14591" max="14591" width="3.7109375" style="4" customWidth="1"/>
    <col min="14592" max="14592" width="8.85546875" style="4" customWidth="1"/>
    <col min="14593" max="14593" width="17" style="4" customWidth="1"/>
    <col min="14594" max="14594" width="16.5703125" style="4" customWidth="1"/>
    <col min="14595" max="14595" width="13.28515625" style="4" customWidth="1"/>
    <col min="14596" max="14596" width="16.28515625" style="4" customWidth="1"/>
    <col min="14597" max="14598" width="13.28515625" style="4" customWidth="1"/>
    <col min="14599" max="14599" width="16.85546875" style="4" customWidth="1"/>
    <col min="14600" max="14845" width="8.85546875" style="4"/>
    <col min="14846" max="14846" width="3.85546875" style="4" customWidth="1"/>
    <col min="14847" max="14847" width="3.7109375" style="4" customWidth="1"/>
    <col min="14848" max="14848" width="8.85546875" style="4" customWidth="1"/>
    <col min="14849" max="14849" width="17" style="4" customWidth="1"/>
    <col min="14850" max="14850" width="16.5703125" style="4" customWidth="1"/>
    <col min="14851" max="14851" width="13.28515625" style="4" customWidth="1"/>
    <col min="14852" max="14852" width="16.28515625" style="4" customWidth="1"/>
    <col min="14853" max="14854" width="13.28515625" style="4" customWidth="1"/>
    <col min="14855" max="14855" width="16.85546875" style="4" customWidth="1"/>
    <col min="14856" max="15101" width="8.85546875" style="4"/>
    <col min="15102" max="15102" width="3.85546875" style="4" customWidth="1"/>
    <col min="15103" max="15103" width="3.7109375" style="4" customWidth="1"/>
    <col min="15104" max="15104" width="8.85546875" style="4" customWidth="1"/>
    <col min="15105" max="15105" width="17" style="4" customWidth="1"/>
    <col min="15106" max="15106" width="16.5703125" style="4" customWidth="1"/>
    <col min="15107" max="15107" width="13.28515625" style="4" customWidth="1"/>
    <col min="15108" max="15108" width="16.28515625" style="4" customWidth="1"/>
    <col min="15109" max="15110" width="13.28515625" style="4" customWidth="1"/>
    <col min="15111" max="15111" width="16.85546875" style="4" customWidth="1"/>
    <col min="15112" max="15357" width="8.85546875" style="4"/>
    <col min="15358" max="15358" width="3.85546875" style="4" customWidth="1"/>
    <col min="15359" max="15359" width="3.7109375" style="4" customWidth="1"/>
    <col min="15360" max="15360" width="8.85546875" style="4" customWidth="1"/>
    <col min="15361" max="15361" width="17" style="4" customWidth="1"/>
    <col min="15362" max="15362" width="16.5703125" style="4" customWidth="1"/>
    <col min="15363" max="15363" width="13.28515625" style="4" customWidth="1"/>
    <col min="15364" max="15364" width="16.28515625" style="4" customWidth="1"/>
    <col min="15365" max="15366" width="13.28515625" style="4" customWidth="1"/>
    <col min="15367" max="15367" width="16.85546875" style="4" customWidth="1"/>
    <col min="15368" max="15613" width="8.85546875" style="4"/>
    <col min="15614" max="15614" width="3.85546875" style="4" customWidth="1"/>
    <col min="15615" max="15615" width="3.7109375" style="4" customWidth="1"/>
    <col min="15616" max="15616" width="8.85546875" style="4" customWidth="1"/>
    <col min="15617" max="15617" width="17" style="4" customWidth="1"/>
    <col min="15618" max="15618" width="16.5703125" style="4" customWidth="1"/>
    <col min="15619" max="15619" width="13.28515625" style="4" customWidth="1"/>
    <col min="15620" max="15620" width="16.28515625" style="4" customWidth="1"/>
    <col min="15621" max="15622" width="13.28515625" style="4" customWidth="1"/>
    <col min="15623" max="15623" width="16.85546875" style="4" customWidth="1"/>
    <col min="15624" max="15869" width="8.85546875" style="4"/>
    <col min="15870" max="15870" width="3.85546875" style="4" customWidth="1"/>
    <col min="15871" max="15871" width="3.7109375" style="4" customWidth="1"/>
    <col min="15872" max="15872" width="8.85546875" style="4" customWidth="1"/>
    <col min="15873" max="15873" width="17" style="4" customWidth="1"/>
    <col min="15874" max="15874" width="16.5703125" style="4" customWidth="1"/>
    <col min="15875" max="15875" width="13.28515625" style="4" customWidth="1"/>
    <col min="15876" max="15876" width="16.28515625" style="4" customWidth="1"/>
    <col min="15877" max="15878" width="13.28515625" style="4" customWidth="1"/>
    <col min="15879" max="15879" width="16.85546875" style="4" customWidth="1"/>
    <col min="15880" max="16125" width="8.85546875" style="4"/>
    <col min="16126" max="16126" width="3.85546875" style="4" customWidth="1"/>
    <col min="16127" max="16127" width="3.7109375" style="4" customWidth="1"/>
    <col min="16128" max="16128" width="8.85546875" style="4" customWidth="1"/>
    <col min="16129" max="16129" width="17" style="4" customWidth="1"/>
    <col min="16130" max="16130" width="16.5703125" style="4" customWidth="1"/>
    <col min="16131" max="16131" width="13.28515625" style="4" customWidth="1"/>
    <col min="16132" max="16132" width="16.28515625" style="4" customWidth="1"/>
    <col min="16133" max="16134" width="13.28515625" style="4" customWidth="1"/>
    <col min="16135" max="16135" width="16.85546875" style="4" customWidth="1"/>
    <col min="16136" max="16384" width="8.85546875" style="4"/>
  </cols>
  <sheetData>
    <row r="1" spans="1:12" ht="13.5" thickBot="1" x14ac:dyDescent="0.25"/>
    <row r="2" spans="1:12" ht="13.5" thickBot="1" x14ac:dyDescent="0.25">
      <c r="B2" s="361" t="s">
        <v>19</v>
      </c>
      <c r="C2" s="323"/>
      <c r="D2" s="323"/>
      <c r="E2" s="323"/>
      <c r="F2" s="323"/>
      <c r="G2" s="323"/>
      <c r="H2" s="756" t="s">
        <v>13</v>
      </c>
      <c r="I2" s="757"/>
    </row>
    <row r="3" spans="1:12" ht="13.5" customHeight="1" thickBot="1" x14ac:dyDescent="0.25">
      <c r="A3" s="7"/>
      <c r="B3" s="662" t="s">
        <v>996</v>
      </c>
      <c r="C3" s="663"/>
      <c r="D3" s="663"/>
      <c r="E3" s="663"/>
      <c r="F3" s="663"/>
      <c r="G3" s="663"/>
      <c r="H3" s="663"/>
      <c r="I3" s="664"/>
    </row>
    <row r="4" spans="1:12" s="2" customFormat="1" ht="24.75" customHeight="1" x14ac:dyDescent="0.2">
      <c r="B4" s="758" t="s">
        <v>1158</v>
      </c>
      <c r="C4" s="759"/>
      <c r="D4" s="759"/>
      <c r="E4" s="759"/>
      <c r="F4" s="759"/>
      <c r="G4" s="759"/>
      <c r="H4" s="759"/>
      <c r="I4" s="760"/>
    </row>
    <row r="5" spans="1:12" s="2" customFormat="1" ht="26.25" customHeight="1" x14ac:dyDescent="0.2">
      <c r="B5" s="350"/>
      <c r="C5" s="761" t="s">
        <v>94</v>
      </c>
      <c r="D5" s="762"/>
      <c r="E5" s="409" t="s">
        <v>100</v>
      </c>
      <c r="F5" s="365" t="s">
        <v>90</v>
      </c>
      <c r="G5" s="419" t="s">
        <v>99</v>
      </c>
      <c r="H5" s="365" t="s">
        <v>1080</v>
      </c>
      <c r="I5" s="360"/>
    </row>
    <row r="6" spans="1:12" s="2" customFormat="1" ht="38.1" customHeight="1" x14ac:dyDescent="0.2">
      <c r="B6" s="366">
        <v>1</v>
      </c>
      <c r="C6" s="755"/>
      <c r="D6" s="755"/>
      <c r="E6" s="363"/>
      <c r="F6" s="362"/>
      <c r="G6" s="362"/>
      <c r="H6" s="364"/>
      <c r="I6" s="360"/>
      <c r="J6" s="19"/>
      <c r="K6" s="19"/>
      <c r="L6" s="19"/>
    </row>
    <row r="7" spans="1:12" s="2" customFormat="1" ht="38.1" customHeight="1" x14ac:dyDescent="0.2">
      <c r="B7" s="366">
        <v>2</v>
      </c>
      <c r="C7" s="755"/>
      <c r="D7" s="755"/>
      <c r="E7" s="363"/>
      <c r="F7" s="362"/>
      <c r="G7" s="358"/>
      <c r="H7" s="359"/>
      <c r="I7" s="360"/>
      <c r="J7" s="19"/>
      <c r="K7" s="19"/>
      <c r="L7" s="19"/>
    </row>
    <row r="8" spans="1:12" s="2" customFormat="1" ht="38.1" customHeight="1" x14ac:dyDescent="0.2">
      <c r="B8" s="366">
        <v>3</v>
      </c>
      <c r="C8" s="755"/>
      <c r="D8" s="755"/>
      <c r="E8" s="363"/>
      <c r="F8" s="362"/>
      <c r="G8" s="358"/>
      <c r="H8" s="359"/>
      <c r="I8" s="360"/>
      <c r="J8" s="19"/>
      <c r="K8" s="19"/>
      <c r="L8" s="19"/>
    </row>
    <row r="9" spans="1:12" s="2" customFormat="1" ht="38.1" customHeight="1" x14ac:dyDescent="0.2">
      <c r="B9" s="366">
        <v>4</v>
      </c>
      <c r="C9" s="755"/>
      <c r="D9" s="755"/>
      <c r="E9" s="363"/>
      <c r="F9" s="362"/>
      <c r="G9" s="358"/>
      <c r="H9" s="359"/>
      <c r="I9" s="360"/>
      <c r="J9" s="19"/>
      <c r="K9" s="19"/>
      <c r="L9" s="19"/>
    </row>
    <row r="10" spans="1:12" s="2" customFormat="1" ht="38.1" customHeight="1" x14ac:dyDescent="0.2">
      <c r="B10" s="366">
        <v>5</v>
      </c>
      <c r="C10" s="755"/>
      <c r="D10" s="755"/>
      <c r="E10" s="363"/>
      <c r="F10" s="362"/>
      <c r="G10" s="358"/>
      <c r="H10" s="359"/>
      <c r="I10" s="360"/>
      <c r="J10" s="19"/>
      <c r="K10" s="19"/>
      <c r="L10" s="19"/>
    </row>
    <row r="11" spans="1:12" s="2" customFormat="1" ht="38.1" customHeight="1" x14ac:dyDescent="0.2">
      <c r="B11" s="367">
        <v>6</v>
      </c>
      <c r="C11" s="755"/>
      <c r="D11" s="755"/>
      <c r="E11" s="363"/>
      <c r="F11" s="362"/>
      <c r="G11" s="358"/>
      <c r="H11" s="359"/>
      <c r="I11" s="360"/>
      <c r="J11" s="19"/>
      <c r="K11" s="19"/>
      <c r="L11" s="19"/>
    </row>
    <row r="12" spans="1:12" s="2" customFormat="1" ht="38.1" customHeight="1" x14ac:dyDescent="0.2">
      <c r="B12" s="350">
        <v>7</v>
      </c>
      <c r="C12" s="755"/>
      <c r="D12" s="755"/>
      <c r="E12" s="363"/>
      <c r="F12" s="362"/>
      <c r="G12" s="358"/>
      <c r="H12" s="359"/>
      <c r="I12" s="360"/>
      <c r="J12" s="19"/>
      <c r="K12" s="19"/>
      <c r="L12" s="19"/>
    </row>
    <row r="13" spans="1:12" s="2" customFormat="1" ht="38.1" customHeight="1" x14ac:dyDescent="0.2">
      <c r="B13" s="367">
        <v>8</v>
      </c>
      <c r="C13" s="755"/>
      <c r="D13" s="755"/>
      <c r="E13" s="363"/>
      <c r="F13" s="362"/>
      <c r="G13" s="358"/>
      <c r="H13" s="359"/>
      <c r="I13" s="360"/>
      <c r="J13" s="19"/>
      <c r="K13" s="19"/>
      <c r="L13" s="19"/>
    </row>
    <row r="14" spans="1:12" s="2" customFormat="1" ht="38.1" customHeight="1" x14ac:dyDescent="0.2">
      <c r="B14" s="350">
        <v>9</v>
      </c>
      <c r="C14" s="755"/>
      <c r="D14" s="755"/>
      <c r="E14" s="363"/>
      <c r="F14" s="362"/>
      <c r="G14" s="358"/>
      <c r="H14" s="359"/>
      <c r="I14" s="360"/>
      <c r="J14" s="19"/>
      <c r="K14" s="19"/>
      <c r="L14" s="19"/>
    </row>
    <row r="15" spans="1:12" s="2" customFormat="1" ht="38.1" customHeight="1" x14ac:dyDescent="0.2">
      <c r="B15" s="366">
        <v>10</v>
      </c>
      <c r="C15" s="755"/>
      <c r="D15" s="755"/>
      <c r="E15" s="363"/>
      <c r="F15" s="362"/>
      <c r="G15" s="358"/>
      <c r="H15" s="359"/>
      <c r="I15" s="360"/>
      <c r="J15" s="19"/>
      <c r="K15" s="19"/>
      <c r="L15" s="19"/>
    </row>
    <row r="16" spans="1:12" s="2" customFormat="1" ht="38.1" customHeight="1" x14ac:dyDescent="0.2">
      <c r="B16" s="366">
        <v>11</v>
      </c>
      <c r="C16" s="755"/>
      <c r="D16" s="755"/>
      <c r="E16" s="363"/>
      <c r="F16" s="362"/>
      <c r="G16" s="358"/>
      <c r="H16" s="359"/>
      <c r="I16" s="360"/>
    </row>
    <row r="17" spans="2:9" s="2" customFormat="1" ht="38.1" customHeight="1" x14ac:dyDescent="0.2">
      <c r="B17" s="366">
        <v>12</v>
      </c>
      <c r="C17" s="755"/>
      <c r="D17" s="755"/>
      <c r="E17" s="363"/>
      <c r="F17" s="362"/>
      <c r="G17" s="358"/>
      <c r="H17" s="359"/>
      <c r="I17" s="360"/>
    </row>
    <row r="18" spans="2:9" s="2" customFormat="1" ht="38.1" customHeight="1" x14ac:dyDescent="0.2">
      <c r="B18" s="366">
        <v>13</v>
      </c>
      <c r="C18" s="755"/>
      <c r="D18" s="755"/>
      <c r="E18" s="363"/>
      <c r="F18" s="362"/>
      <c r="G18" s="358"/>
      <c r="H18" s="359"/>
      <c r="I18" s="360"/>
    </row>
    <row r="19" spans="2:9" s="2" customFormat="1" ht="38.1" customHeight="1" x14ac:dyDescent="0.2">
      <c r="B19" s="367">
        <v>14</v>
      </c>
      <c r="C19" s="755"/>
      <c r="D19" s="755"/>
      <c r="E19" s="363"/>
      <c r="F19" s="362"/>
      <c r="G19" s="358"/>
      <c r="H19" s="359"/>
      <c r="I19" s="360"/>
    </row>
    <row r="20" spans="2:9" s="2" customFormat="1" ht="38.1" customHeight="1" thickBot="1" x14ac:dyDescent="0.25">
      <c r="B20" s="350">
        <v>15</v>
      </c>
      <c r="C20" s="755"/>
      <c r="D20" s="755"/>
      <c r="E20" s="363"/>
      <c r="F20" s="362"/>
      <c r="G20" s="358"/>
      <c r="H20" s="359"/>
      <c r="I20" s="360"/>
    </row>
    <row r="21" spans="2:9" ht="33" customHeight="1" thickBot="1" x14ac:dyDescent="0.25">
      <c r="B21" s="614" t="s">
        <v>109</v>
      </c>
      <c r="C21" s="615"/>
      <c r="D21" s="616"/>
      <c r="E21" s="679"/>
      <c r="F21" s="680"/>
      <c r="G21" s="680"/>
      <c r="H21" s="680"/>
      <c r="I21" s="681"/>
    </row>
    <row r="22" spans="2:9" ht="12.75" customHeight="1" x14ac:dyDescent="0.2">
      <c r="B22" s="608" t="s">
        <v>18</v>
      </c>
      <c r="C22" s="609"/>
      <c r="D22" s="609"/>
      <c r="E22" s="609"/>
      <c r="F22" s="609"/>
      <c r="G22" s="609"/>
      <c r="H22" s="609"/>
      <c r="I22" s="610"/>
    </row>
    <row r="23" spans="2:9" ht="12.75" customHeight="1" thickBot="1" x14ac:dyDescent="0.25">
      <c r="B23" s="611"/>
      <c r="C23" s="612"/>
      <c r="D23" s="612"/>
      <c r="E23" s="612"/>
      <c r="F23" s="612"/>
      <c r="G23" s="612"/>
      <c r="H23" s="612"/>
      <c r="I23" s="613"/>
    </row>
  </sheetData>
  <mergeCells count="22">
    <mergeCell ref="H2:I2"/>
    <mergeCell ref="B3:I3"/>
    <mergeCell ref="E21:I21"/>
    <mergeCell ref="B22:I23"/>
    <mergeCell ref="B4:I4"/>
    <mergeCell ref="C5:D5"/>
    <mergeCell ref="C6:D6"/>
    <mergeCell ref="C7:D7"/>
    <mergeCell ref="C8:D8"/>
    <mergeCell ref="C9:D9"/>
    <mergeCell ref="C10:D10"/>
    <mergeCell ref="C11:D11"/>
    <mergeCell ref="C12:D12"/>
    <mergeCell ref="B21:D21"/>
    <mergeCell ref="C18:D18"/>
    <mergeCell ref="C19:D19"/>
    <mergeCell ref="C20:D20"/>
    <mergeCell ref="C15:D15"/>
    <mergeCell ref="C16:D16"/>
    <mergeCell ref="C17:D17"/>
    <mergeCell ref="C13:D13"/>
    <mergeCell ref="C14:D14"/>
  </mergeCells>
  <dataValidations count="2">
    <dataValidation type="list" allowBlank="1" showInputMessage="1" showErrorMessage="1" sqref="JB65534:JC65548 SX65534:SY65548 ACT65534:ACU65548 AMP65534:AMQ65548 AWL65534:AWM65548 BGH65534:BGI65548 BQD65534:BQE65548 BZZ65534:CAA65548 CJV65534:CJW65548 CTR65534:CTS65548 DDN65534:DDO65548 DNJ65534:DNK65548 DXF65534:DXG65548 EHB65534:EHC65548 EQX65534:EQY65548 FAT65534:FAU65548 FKP65534:FKQ65548 FUL65534:FUM65548 GEH65534:GEI65548 GOD65534:GOE65548 GXZ65534:GYA65548 HHV65534:HHW65548 HRR65534:HRS65548 IBN65534:IBO65548 ILJ65534:ILK65548 IVF65534:IVG65548 JFB65534:JFC65548 JOX65534:JOY65548 JYT65534:JYU65548 KIP65534:KIQ65548 KSL65534:KSM65548 LCH65534:LCI65548 LMD65534:LME65548 LVZ65534:LWA65548 MFV65534:MFW65548 MPR65534:MPS65548 MZN65534:MZO65548 NJJ65534:NJK65548 NTF65534:NTG65548 ODB65534:ODC65548 OMX65534:OMY65548 OWT65534:OWU65548 PGP65534:PGQ65548 PQL65534:PQM65548 QAH65534:QAI65548 QKD65534:QKE65548 QTZ65534:QUA65548 RDV65534:RDW65548 RNR65534:RNS65548 RXN65534:RXO65548 SHJ65534:SHK65548 SRF65534:SRG65548 TBB65534:TBC65548 TKX65534:TKY65548 TUT65534:TUU65548 UEP65534:UEQ65548 UOL65534:UOM65548 UYH65534:UYI65548 VID65534:VIE65548 VRZ65534:VSA65548 WBV65534:WBW65548 WLR65534:WLS65548 WVN65534:WVO65548 JB131070:JC131084 SX131070:SY131084 ACT131070:ACU131084 AMP131070:AMQ131084 AWL131070:AWM131084 BGH131070:BGI131084 BQD131070:BQE131084 BZZ131070:CAA131084 CJV131070:CJW131084 CTR131070:CTS131084 DDN131070:DDO131084 DNJ131070:DNK131084 DXF131070:DXG131084 EHB131070:EHC131084 EQX131070:EQY131084 FAT131070:FAU131084 FKP131070:FKQ131084 FUL131070:FUM131084 GEH131070:GEI131084 GOD131070:GOE131084 GXZ131070:GYA131084 HHV131070:HHW131084 HRR131070:HRS131084 IBN131070:IBO131084 ILJ131070:ILK131084 IVF131070:IVG131084 JFB131070:JFC131084 JOX131070:JOY131084 JYT131070:JYU131084 KIP131070:KIQ131084 KSL131070:KSM131084 LCH131070:LCI131084 LMD131070:LME131084 LVZ131070:LWA131084 MFV131070:MFW131084 MPR131070:MPS131084 MZN131070:MZO131084 NJJ131070:NJK131084 NTF131070:NTG131084 ODB131070:ODC131084 OMX131070:OMY131084 OWT131070:OWU131084 PGP131070:PGQ131084 PQL131070:PQM131084 QAH131070:QAI131084 QKD131070:QKE131084 QTZ131070:QUA131084 RDV131070:RDW131084 RNR131070:RNS131084 RXN131070:RXO131084 SHJ131070:SHK131084 SRF131070:SRG131084 TBB131070:TBC131084 TKX131070:TKY131084 TUT131070:TUU131084 UEP131070:UEQ131084 UOL131070:UOM131084 UYH131070:UYI131084 VID131070:VIE131084 VRZ131070:VSA131084 WBV131070:WBW131084 WLR131070:WLS131084 WVN131070:WVO131084 JB196606:JC196620 SX196606:SY196620 ACT196606:ACU196620 AMP196606:AMQ196620 AWL196606:AWM196620 BGH196606:BGI196620 BQD196606:BQE196620 BZZ196606:CAA196620 CJV196606:CJW196620 CTR196606:CTS196620 DDN196606:DDO196620 DNJ196606:DNK196620 DXF196606:DXG196620 EHB196606:EHC196620 EQX196606:EQY196620 FAT196606:FAU196620 FKP196606:FKQ196620 FUL196606:FUM196620 GEH196606:GEI196620 GOD196606:GOE196620 GXZ196606:GYA196620 HHV196606:HHW196620 HRR196606:HRS196620 IBN196606:IBO196620 ILJ196606:ILK196620 IVF196606:IVG196620 JFB196606:JFC196620 JOX196606:JOY196620 JYT196606:JYU196620 KIP196606:KIQ196620 KSL196606:KSM196620 LCH196606:LCI196620 LMD196606:LME196620 LVZ196606:LWA196620 MFV196606:MFW196620 MPR196606:MPS196620 MZN196606:MZO196620 NJJ196606:NJK196620 NTF196606:NTG196620 ODB196606:ODC196620 OMX196606:OMY196620 OWT196606:OWU196620 PGP196606:PGQ196620 PQL196606:PQM196620 QAH196606:QAI196620 QKD196606:QKE196620 QTZ196606:QUA196620 RDV196606:RDW196620 RNR196606:RNS196620 RXN196606:RXO196620 SHJ196606:SHK196620 SRF196606:SRG196620 TBB196606:TBC196620 TKX196606:TKY196620 TUT196606:TUU196620 UEP196606:UEQ196620 UOL196606:UOM196620 UYH196606:UYI196620 VID196606:VIE196620 VRZ196606:VSA196620 WBV196606:WBW196620 WLR196606:WLS196620 WVN196606:WVO196620 JB262142:JC262156 SX262142:SY262156 ACT262142:ACU262156 AMP262142:AMQ262156 AWL262142:AWM262156 BGH262142:BGI262156 BQD262142:BQE262156 BZZ262142:CAA262156 CJV262142:CJW262156 CTR262142:CTS262156 DDN262142:DDO262156 DNJ262142:DNK262156 DXF262142:DXG262156 EHB262142:EHC262156 EQX262142:EQY262156 FAT262142:FAU262156 FKP262142:FKQ262156 FUL262142:FUM262156 GEH262142:GEI262156 GOD262142:GOE262156 GXZ262142:GYA262156 HHV262142:HHW262156 HRR262142:HRS262156 IBN262142:IBO262156 ILJ262142:ILK262156 IVF262142:IVG262156 JFB262142:JFC262156 JOX262142:JOY262156 JYT262142:JYU262156 KIP262142:KIQ262156 KSL262142:KSM262156 LCH262142:LCI262156 LMD262142:LME262156 LVZ262142:LWA262156 MFV262142:MFW262156 MPR262142:MPS262156 MZN262142:MZO262156 NJJ262142:NJK262156 NTF262142:NTG262156 ODB262142:ODC262156 OMX262142:OMY262156 OWT262142:OWU262156 PGP262142:PGQ262156 PQL262142:PQM262156 QAH262142:QAI262156 QKD262142:QKE262156 QTZ262142:QUA262156 RDV262142:RDW262156 RNR262142:RNS262156 RXN262142:RXO262156 SHJ262142:SHK262156 SRF262142:SRG262156 TBB262142:TBC262156 TKX262142:TKY262156 TUT262142:TUU262156 UEP262142:UEQ262156 UOL262142:UOM262156 UYH262142:UYI262156 VID262142:VIE262156 VRZ262142:VSA262156 WBV262142:WBW262156 WLR262142:WLS262156 WVN262142:WVO262156 JB327678:JC327692 SX327678:SY327692 ACT327678:ACU327692 AMP327678:AMQ327692 AWL327678:AWM327692 BGH327678:BGI327692 BQD327678:BQE327692 BZZ327678:CAA327692 CJV327678:CJW327692 CTR327678:CTS327692 DDN327678:DDO327692 DNJ327678:DNK327692 DXF327678:DXG327692 EHB327678:EHC327692 EQX327678:EQY327692 FAT327678:FAU327692 FKP327678:FKQ327692 FUL327678:FUM327692 GEH327678:GEI327692 GOD327678:GOE327692 GXZ327678:GYA327692 HHV327678:HHW327692 HRR327678:HRS327692 IBN327678:IBO327692 ILJ327678:ILK327692 IVF327678:IVG327692 JFB327678:JFC327692 JOX327678:JOY327692 JYT327678:JYU327692 KIP327678:KIQ327692 KSL327678:KSM327692 LCH327678:LCI327692 LMD327678:LME327692 LVZ327678:LWA327692 MFV327678:MFW327692 MPR327678:MPS327692 MZN327678:MZO327692 NJJ327678:NJK327692 NTF327678:NTG327692 ODB327678:ODC327692 OMX327678:OMY327692 OWT327678:OWU327692 PGP327678:PGQ327692 PQL327678:PQM327692 QAH327678:QAI327692 QKD327678:QKE327692 QTZ327678:QUA327692 RDV327678:RDW327692 RNR327678:RNS327692 RXN327678:RXO327692 SHJ327678:SHK327692 SRF327678:SRG327692 TBB327678:TBC327692 TKX327678:TKY327692 TUT327678:TUU327692 UEP327678:UEQ327692 UOL327678:UOM327692 UYH327678:UYI327692 VID327678:VIE327692 VRZ327678:VSA327692 WBV327678:WBW327692 WLR327678:WLS327692 WVN327678:WVO327692 JB393214:JC393228 SX393214:SY393228 ACT393214:ACU393228 AMP393214:AMQ393228 AWL393214:AWM393228 BGH393214:BGI393228 BQD393214:BQE393228 BZZ393214:CAA393228 CJV393214:CJW393228 CTR393214:CTS393228 DDN393214:DDO393228 DNJ393214:DNK393228 DXF393214:DXG393228 EHB393214:EHC393228 EQX393214:EQY393228 FAT393214:FAU393228 FKP393214:FKQ393228 FUL393214:FUM393228 GEH393214:GEI393228 GOD393214:GOE393228 GXZ393214:GYA393228 HHV393214:HHW393228 HRR393214:HRS393228 IBN393214:IBO393228 ILJ393214:ILK393228 IVF393214:IVG393228 JFB393214:JFC393228 JOX393214:JOY393228 JYT393214:JYU393228 KIP393214:KIQ393228 KSL393214:KSM393228 LCH393214:LCI393228 LMD393214:LME393228 LVZ393214:LWA393228 MFV393214:MFW393228 MPR393214:MPS393228 MZN393214:MZO393228 NJJ393214:NJK393228 NTF393214:NTG393228 ODB393214:ODC393228 OMX393214:OMY393228 OWT393214:OWU393228 PGP393214:PGQ393228 PQL393214:PQM393228 QAH393214:QAI393228 QKD393214:QKE393228 QTZ393214:QUA393228 RDV393214:RDW393228 RNR393214:RNS393228 RXN393214:RXO393228 SHJ393214:SHK393228 SRF393214:SRG393228 TBB393214:TBC393228 TKX393214:TKY393228 TUT393214:TUU393228 UEP393214:UEQ393228 UOL393214:UOM393228 UYH393214:UYI393228 VID393214:VIE393228 VRZ393214:VSA393228 WBV393214:WBW393228 WLR393214:WLS393228 WVN393214:WVO393228 JB458750:JC458764 SX458750:SY458764 ACT458750:ACU458764 AMP458750:AMQ458764 AWL458750:AWM458764 BGH458750:BGI458764 BQD458750:BQE458764 BZZ458750:CAA458764 CJV458750:CJW458764 CTR458750:CTS458764 DDN458750:DDO458764 DNJ458750:DNK458764 DXF458750:DXG458764 EHB458750:EHC458764 EQX458750:EQY458764 FAT458750:FAU458764 FKP458750:FKQ458764 FUL458750:FUM458764 GEH458750:GEI458764 GOD458750:GOE458764 GXZ458750:GYA458764 HHV458750:HHW458764 HRR458750:HRS458764 IBN458750:IBO458764 ILJ458750:ILK458764 IVF458750:IVG458764 JFB458750:JFC458764 JOX458750:JOY458764 JYT458750:JYU458764 KIP458750:KIQ458764 KSL458750:KSM458764 LCH458750:LCI458764 LMD458750:LME458764 LVZ458750:LWA458764 MFV458750:MFW458764 MPR458750:MPS458764 MZN458750:MZO458764 NJJ458750:NJK458764 NTF458750:NTG458764 ODB458750:ODC458764 OMX458750:OMY458764 OWT458750:OWU458764 PGP458750:PGQ458764 PQL458750:PQM458764 QAH458750:QAI458764 QKD458750:QKE458764 QTZ458750:QUA458764 RDV458750:RDW458764 RNR458750:RNS458764 RXN458750:RXO458764 SHJ458750:SHK458764 SRF458750:SRG458764 TBB458750:TBC458764 TKX458750:TKY458764 TUT458750:TUU458764 UEP458750:UEQ458764 UOL458750:UOM458764 UYH458750:UYI458764 VID458750:VIE458764 VRZ458750:VSA458764 WBV458750:WBW458764 WLR458750:WLS458764 WVN458750:WVO458764 JB524286:JC524300 SX524286:SY524300 ACT524286:ACU524300 AMP524286:AMQ524300 AWL524286:AWM524300 BGH524286:BGI524300 BQD524286:BQE524300 BZZ524286:CAA524300 CJV524286:CJW524300 CTR524286:CTS524300 DDN524286:DDO524300 DNJ524286:DNK524300 DXF524286:DXG524300 EHB524286:EHC524300 EQX524286:EQY524300 FAT524286:FAU524300 FKP524286:FKQ524300 FUL524286:FUM524300 GEH524286:GEI524300 GOD524286:GOE524300 GXZ524286:GYA524300 HHV524286:HHW524300 HRR524286:HRS524300 IBN524286:IBO524300 ILJ524286:ILK524300 IVF524286:IVG524300 JFB524286:JFC524300 JOX524286:JOY524300 JYT524286:JYU524300 KIP524286:KIQ524300 KSL524286:KSM524300 LCH524286:LCI524300 LMD524286:LME524300 LVZ524286:LWA524300 MFV524286:MFW524300 MPR524286:MPS524300 MZN524286:MZO524300 NJJ524286:NJK524300 NTF524286:NTG524300 ODB524286:ODC524300 OMX524286:OMY524300 OWT524286:OWU524300 PGP524286:PGQ524300 PQL524286:PQM524300 QAH524286:QAI524300 QKD524286:QKE524300 QTZ524286:QUA524300 RDV524286:RDW524300 RNR524286:RNS524300 RXN524286:RXO524300 SHJ524286:SHK524300 SRF524286:SRG524300 TBB524286:TBC524300 TKX524286:TKY524300 TUT524286:TUU524300 UEP524286:UEQ524300 UOL524286:UOM524300 UYH524286:UYI524300 VID524286:VIE524300 VRZ524286:VSA524300 WBV524286:WBW524300 WLR524286:WLS524300 WVN524286:WVO524300 JB589822:JC589836 SX589822:SY589836 ACT589822:ACU589836 AMP589822:AMQ589836 AWL589822:AWM589836 BGH589822:BGI589836 BQD589822:BQE589836 BZZ589822:CAA589836 CJV589822:CJW589836 CTR589822:CTS589836 DDN589822:DDO589836 DNJ589822:DNK589836 DXF589822:DXG589836 EHB589822:EHC589836 EQX589822:EQY589836 FAT589822:FAU589836 FKP589822:FKQ589836 FUL589822:FUM589836 GEH589822:GEI589836 GOD589822:GOE589836 GXZ589822:GYA589836 HHV589822:HHW589836 HRR589822:HRS589836 IBN589822:IBO589836 ILJ589822:ILK589836 IVF589822:IVG589836 JFB589822:JFC589836 JOX589822:JOY589836 JYT589822:JYU589836 KIP589822:KIQ589836 KSL589822:KSM589836 LCH589822:LCI589836 LMD589822:LME589836 LVZ589822:LWA589836 MFV589822:MFW589836 MPR589822:MPS589836 MZN589822:MZO589836 NJJ589822:NJK589836 NTF589822:NTG589836 ODB589822:ODC589836 OMX589822:OMY589836 OWT589822:OWU589836 PGP589822:PGQ589836 PQL589822:PQM589836 QAH589822:QAI589836 QKD589822:QKE589836 QTZ589822:QUA589836 RDV589822:RDW589836 RNR589822:RNS589836 RXN589822:RXO589836 SHJ589822:SHK589836 SRF589822:SRG589836 TBB589822:TBC589836 TKX589822:TKY589836 TUT589822:TUU589836 UEP589822:UEQ589836 UOL589822:UOM589836 UYH589822:UYI589836 VID589822:VIE589836 VRZ589822:VSA589836 WBV589822:WBW589836 WLR589822:WLS589836 WVN589822:WVO589836 JB655358:JC655372 SX655358:SY655372 ACT655358:ACU655372 AMP655358:AMQ655372 AWL655358:AWM655372 BGH655358:BGI655372 BQD655358:BQE655372 BZZ655358:CAA655372 CJV655358:CJW655372 CTR655358:CTS655372 DDN655358:DDO655372 DNJ655358:DNK655372 DXF655358:DXG655372 EHB655358:EHC655372 EQX655358:EQY655372 FAT655358:FAU655372 FKP655358:FKQ655372 FUL655358:FUM655372 GEH655358:GEI655372 GOD655358:GOE655372 GXZ655358:GYA655372 HHV655358:HHW655372 HRR655358:HRS655372 IBN655358:IBO655372 ILJ655358:ILK655372 IVF655358:IVG655372 JFB655358:JFC655372 JOX655358:JOY655372 JYT655358:JYU655372 KIP655358:KIQ655372 KSL655358:KSM655372 LCH655358:LCI655372 LMD655358:LME655372 LVZ655358:LWA655372 MFV655358:MFW655372 MPR655358:MPS655372 MZN655358:MZO655372 NJJ655358:NJK655372 NTF655358:NTG655372 ODB655358:ODC655372 OMX655358:OMY655372 OWT655358:OWU655372 PGP655358:PGQ655372 PQL655358:PQM655372 QAH655358:QAI655372 QKD655358:QKE655372 QTZ655358:QUA655372 RDV655358:RDW655372 RNR655358:RNS655372 RXN655358:RXO655372 SHJ655358:SHK655372 SRF655358:SRG655372 TBB655358:TBC655372 TKX655358:TKY655372 TUT655358:TUU655372 UEP655358:UEQ655372 UOL655358:UOM655372 UYH655358:UYI655372 VID655358:VIE655372 VRZ655358:VSA655372 WBV655358:WBW655372 WLR655358:WLS655372 WVN655358:WVO655372 JB720894:JC720908 SX720894:SY720908 ACT720894:ACU720908 AMP720894:AMQ720908 AWL720894:AWM720908 BGH720894:BGI720908 BQD720894:BQE720908 BZZ720894:CAA720908 CJV720894:CJW720908 CTR720894:CTS720908 DDN720894:DDO720908 DNJ720894:DNK720908 DXF720894:DXG720908 EHB720894:EHC720908 EQX720894:EQY720908 FAT720894:FAU720908 FKP720894:FKQ720908 FUL720894:FUM720908 GEH720894:GEI720908 GOD720894:GOE720908 GXZ720894:GYA720908 HHV720894:HHW720908 HRR720894:HRS720908 IBN720894:IBO720908 ILJ720894:ILK720908 IVF720894:IVG720908 JFB720894:JFC720908 JOX720894:JOY720908 JYT720894:JYU720908 KIP720894:KIQ720908 KSL720894:KSM720908 LCH720894:LCI720908 LMD720894:LME720908 LVZ720894:LWA720908 MFV720894:MFW720908 MPR720894:MPS720908 MZN720894:MZO720908 NJJ720894:NJK720908 NTF720894:NTG720908 ODB720894:ODC720908 OMX720894:OMY720908 OWT720894:OWU720908 PGP720894:PGQ720908 PQL720894:PQM720908 QAH720894:QAI720908 QKD720894:QKE720908 QTZ720894:QUA720908 RDV720894:RDW720908 RNR720894:RNS720908 RXN720894:RXO720908 SHJ720894:SHK720908 SRF720894:SRG720908 TBB720894:TBC720908 TKX720894:TKY720908 TUT720894:TUU720908 UEP720894:UEQ720908 UOL720894:UOM720908 UYH720894:UYI720908 VID720894:VIE720908 VRZ720894:VSA720908 WBV720894:WBW720908 WLR720894:WLS720908 WVN720894:WVO720908 JB786430:JC786444 SX786430:SY786444 ACT786430:ACU786444 AMP786430:AMQ786444 AWL786430:AWM786444 BGH786430:BGI786444 BQD786430:BQE786444 BZZ786430:CAA786444 CJV786430:CJW786444 CTR786430:CTS786444 DDN786430:DDO786444 DNJ786430:DNK786444 DXF786430:DXG786444 EHB786430:EHC786444 EQX786430:EQY786444 FAT786430:FAU786444 FKP786430:FKQ786444 FUL786430:FUM786444 GEH786430:GEI786444 GOD786430:GOE786444 GXZ786430:GYA786444 HHV786430:HHW786444 HRR786430:HRS786444 IBN786430:IBO786444 ILJ786430:ILK786444 IVF786430:IVG786444 JFB786430:JFC786444 JOX786430:JOY786444 JYT786430:JYU786444 KIP786430:KIQ786444 KSL786430:KSM786444 LCH786430:LCI786444 LMD786430:LME786444 LVZ786430:LWA786444 MFV786430:MFW786444 MPR786430:MPS786444 MZN786430:MZO786444 NJJ786430:NJK786444 NTF786430:NTG786444 ODB786430:ODC786444 OMX786430:OMY786444 OWT786430:OWU786444 PGP786430:PGQ786444 PQL786430:PQM786444 QAH786430:QAI786444 QKD786430:QKE786444 QTZ786430:QUA786444 RDV786430:RDW786444 RNR786430:RNS786444 RXN786430:RXO786444 SHJ786430:SHK786444 SRF786430:SRG786444 TBB786430:TBC786444 TKX786430:TKY786444 TUT786430:TUU786444 UEP786430:UEQ786444 UOL786430:UOM786444 UYH786430:UYI786444 VID786430:VIE786444 VRZ786430:VSA786444 WBV786430:WBW786444 WLR786430:WLS786444 WVN786430:WVO786444 JB851966:JC851980 SX851966:SY851980 ACT851966:ACU851980 AMP851966:AMQ851980 AWL851966:AWM851980 BGH851966:BGI851980 BQD851966:BQE851980 BZZ851966:CAA851980 CJV851966:CJW851980 CTR851966:CTS851980 DDN851966:DDO851980 DNJ851966:DNK851980 DXF851966:DXG851980 EHB851966:EHC851980 EQX851966:EQY851980 FAT851966:FAU851980 FKP851966:FKQ851980 FUL851966:FUM851980 GEH851966:GEI851980 GOD851966:GOE851980 GXZ851966:GYA851980 HHV851966:HHW851980 HRR851966:HRS851980 IBN851966:IBO851980 ILJ851966:ILK851980 IVF851966:IVG851980 JFB851966:JFC851980 JOX851966:JOY851980 JYT851966:JYU851980 KIP851966:KIQ851980 KSL851966:KSM851980 LCH851966:LCI851980 LMD851966:LME851980 LVZ851966:LWA851980 MFV851966:MFW851980 MPR851966:MPS851980 MZN851966:MZO851980 NJJ851966:NJK851980 NTF851966:NTG851980 ODB851966:ODC851980 OMX851966:OMY851980 OWT851966:OWU851980 PGP851966:PGQ851980 PQL851966:PQM851980 QAH851966:QAI851980 QKD851966:QKE851980 QTZ851966:QUA851980 RDV851966:RDW851980 RNR851966:RNS851980 RXN851966:RXO851980 SHJ851966:SHK851980 SRF851966:SRG851980 TBB851966:TBC851980 TKX851966:TKY851980 TUT851966:TUU851980 UEP851966:UEQ851980 UOL851966:UOM851980 UYH851966:UYI851980 VID851966:VIE851980 VRZ851966:VSA851980 WBV851966:WBW851980 WLR851966:WLS851980 WVN851966:WVO851980 JB917502:JC917516 SX917502:SY917516 ACT917502:ACU917516 AMP917502:AMQ917516 AWL917502:AWM917516 BGH917502:BGI917516 BQD917502:BQE917516 BZZ917502:CAA917516 CJV917502:CJW917516 CTR917502:CTS917516 DDN917502:DDO917516 DNJ917502:DNK917516 DXF917502:DXG917516 EHB917502:EHC917516 EQX917502:EQY917516 FAT917502:FAU917516 FKP917502:FKQ917516 FUL917502:FUM917516 GEH917502:GEI917516 GOD917502:GOE917516 GXZ917502:GYA917516 HHV917502:HHW917516 HRR917502:HRS917516 IBN917502:IBO917516 ILJ917502:ILK917516 IVF917502:IVG917516 JFB917502:JFC917516 JOX917502:JOY917516 JYT917502:JYU917516 KIP917502:KIQ917516 KSL917502:KSM917516 LCH917502:LCI917516 LMD917502:LME917516 LVZ917502:LWA917516 MFV917502:MFW917516 MPR917502:MPS917516 MZN917502:MZO917516 NJJ917502:NJK917516 NTF917502:NTG917516 ODB917502:ODC917516 OMX917502:OMY917516 OWT917502:OWU917516 PGP917502:PGQ917516 PQL917502:PQM917516 QAH917502:QAI917516 QKD917502:QKE917516 QTZ917502:QUA917516 RDV917502:RDW917516 RNR917502:RNS917516 RXN917502:RXO917516 SHJ917502:SHK917516 SRF917502:SRG917516 TBB917502:TBC917516 TKX917502:TKY917516 TUT917502:TUU917516 UEP917502:UEQ917516 UOL917502:UOM917516 UYH917502:UYI917516 VID917502:VIE917516 VRZ917502:VSA917516 WBV917502:WBW917516 WLR917502:WLS917516 WVN917502:WVO917516 JB983038:JC983052 SX983038:SY983052 ACT983038:ACU983052 AMP983038:AMQ983052 AWL983038:AWM983052 BGH983038:BGI983052 BQD983038:BQE983052 BZZ983038:CAA983052 CJV983038:CJW983052 CTR983038:CTS983052 DDN983038:DDO983052 DNJ983038:DNK983052 DXF983038:DXG983052 EHB983038:EHC983052 EQX983038:EQY983052 FAT983038:FAU983052 FKP983038:FKQ983052 FUL983038:FUM983052 GEH983038:GEI983052 GOD983038:GOE983052 GXZ983038:GYA983052 HHV983038:HHW983052 HRR983038:HRS983052 IBN983038:IBO983052 ILJ983038:ILK983052 IVF983038:IVG983052 JFB983038:JFC983052 JOX983038:JOY983052 JYT983038:JYU983052 KIP983038:KIQ983052 KSL983038:KSM983052 LCH983038:LCI983052 LMD983038:LME983052 LVZ983038:LWA983052 MFV983038:MFW983052 MPR983038:MPS983052 MZN983038:MZO983052 NJJ983038:NJK983052 NTF983038:NTG983052 ODB983038:ODC983052 OMX983038:OMY983052 OWT983038:OWU983052 PGP983038:PGQ983052 PQL983038:PQM983052 QAH983038:QAI983052 QKD983038:QKE983052 QTZ983038:QUA983052 RDV983038:RDW983052 RNR983038:RNS983052 RXN983038:RXO983052 SHJ983038:SHK983052 SRF983038:SRG983052 TBB983038:TBC983052 TKX983038:TKY983052 TUT983038:TUU983052 UEP983038:UEQ983052 UOL983038:UOM983052 UYH983038:UYI983052 VID983038:VIE983052 VRZ983038:VSA983052 WBV983038:WBW983052 WLR983038:WLS983052 WVN983038:WVO983052 SX6:SY20 ACT6:ACU20 AMP6:AMQ20 AWL6:AWM20 BGH6:BGI20 BQD6:BQE20 BZZ6:CAA20 CJV6:CJW20 CTR6:CTS20 DDN6:DDO20 DNJ6:DNK20 DXF6:DXG20 EHB6:EHC20 EQX6:EQY20 FAT6:FAU20 FKP6:FKQ20 FUL6:FUM20 GEH6:GEI20 GOD6:GOE20 GXZ6:GYA20 HHV6:HHW20 HRR6:HRS20 IBN6:IBO20 ILJ6:ILK20 IVF6:IVG20 JFB6:JFC20 JOX6:JOY20 JYT6:JYU20 KIP6:KIQ20 KSL6:KSM20 LCH6:LCI20 LMD6:LME20 LVZ6:LWA20 MFV6:MFW20 MPR6:MPS20 MZN6:MZO20 NJJ6:NJK20 NTF6:NTG20 ODB6:ODC20 OMX6:OMY20 OWT6:OWU20 PGP6:PGQ20 PQL6:PQM20 QAH6:QAI20 QKD6:QKE20 QTZ6:QUA20 RDV6:RDW20 RNR6:RNS20 RXN6:RXO20 SHJ6:SHK20 SRF6:SRG20 TBB6:TBC20 TKX6:TKY20 TUT6:TUU20 UEP6:UEQ20 UOL6:UOM20 UYH6:UYI20 VID6:VIE20 VRZ6:VSA20 WBV6:WBW20 WLR6:WLS20 WVN6:WVO20 JB6:JC20">
      <formula1>PBL</formula1>
    </dataValidation>
    <dataValidation type="list" allowBlank="1" showInputMessage="1" showErrorMessage="1" sqref="JA65550:JA65556 SW65550:SW65556 ACS65550:ACS65556 AMO65550:AMO65556 AWK65550:AWK65556 BGG65550:BGG65556 BQC65550:BQC65556 BZY65550:BZY65556 CJU65550:CJU65556 CTQ65550:CTQ65556 DDM65550:DDM65556 DNI65550:DNI65556 DXE65550:DXE65556 EHA65550:EHA65556 EQW65550:EQW65556 FAS65550:FAS65556 FKO65550:FKO65556 FUK65550:FUK65556 GEG65550:GEG65556 GOC65550:GOC65556 GXY65550:GXY65556 HHU65550:HHU65556 HRQ65550:HRQ65556 IBM65550:IBM65556 ILI65550:ILI65556 IVE65550:IVE65556 JFA65550:JFA65556 JOW65550:JOW65556 JYS65550:JYS65556 KIO65550:KIO65556 KSK65550:KSK65556 LCG65550:LCG65556 LMC65550:LMC65556 LVY65550:LVY65556 MFU65550:MFU65556 MPQ65550:MPQ65556 MZM65550:MZM65556 NJI65550:NJI65556 NTE65550:NTE65556 ODA65550:ODA65556 OMW65550:OMW65556 OWS65550:OWS65556 PGO65550:PGO65556 PQK65550:PQK65556 QAG65550:QAG65556 QKC65550:QKC65556 QTY65550:QTY65556 RDU65550:RDU65556 RNQ65550:RNQ65556 RXM65550:RXM65556 SHI65550:SHI65556 SRE65550:SRE65556 TBA65550:TBA65556 TKW65550:TKW65556 TUS65550:TUS65556 UEO65550:UEO65556 UOK65550:UOK65556 UYG65550:UYG65556 VIC65550:VIC65556 VRY65550:VRY65556 WBU65550:WBU65556 WLQ65550:WLQ65556 WVM65550:WVM65556 JA131086:JA131092 SW131086:SW131092 ACS131086:ACS131092 AMO131086:AMO131092 AWK131086:AWK131092 BGG131086:BGG131092 BQC131086:BQC131092 BZY131086:BZY131092 CJU131086:CJU131092 CTQ131086:CTQ131092 DDM131086:DDM131092 DNI131086:DNI131092 DXE131086:DXE131092 EHA131086:EHA131092 EQW131086:EQW131092 FAS131086:FAS131092 FKO131086:FKO131092 FUK131086:FUK131092 GEG131086:GEG131092 GOC131086:GOC131092 GXY131086:GXY131092 HHU131086:HHU131092 HRQ131086:HRQ131092 IBM131086:IBM131092 ILI131086:ILI131092 IVE131086:IVE131092 JFA131086:JFA131092 JOW131086:JOW131092 JYS131086:JYS131092 KIO131086:KIO131092 KSK131086:KSK131092 LCG131086:LCG131092 LMC131086:LMC131092 LVY131086:LVY131092 MFU131086:MFU131092 MPQ131086:MPQ131092 MZM131086:MZM131092 NJI131086:NJI131092 NTE131086:NTE131092 ODA131086:ODA131092 OMW131086:OMW131092 OWS131086:OWS131092 PGO131086:PGO131092 PQK131086:PQK131092 QAG131086:QAG131092 QKC131086:QKC131092 QTY131086:QTY131092 RDU131086:RDU131092 RNQ131086:RNQ131092 RXM131086:RXM131092 SHI131086:SHI131092 SRE131086:SRE131092 TBA131086:TBA131092 TKW131086:TKW131092 TUS131086:TUS131092 UEO131086:UEO131092 UOK131086:UOK131092 UYG131086:UYG131092 VIC131086:VIC131092 VRY131086:VRY131092 WBU131086:WBU131092 WLQ131086:WLQ131092 WVM131086:WVM131092 JA196622:JA196628 SW196622:SW196628 ACS196622:ACS196628 AMO196622:AMO196628 AWK196622:AWK196628 BGG196622:BGG196628 BQC196622:BQC196628 BZY196622:BZY196628 CJU196622:CJU196628 CTQ196622:CTQ196628 DDM196622:DDM196628 DNI196622:DNI196628 DXE196622:DXE196628 EHA196622:EHA196628 EQW196622:EQW196628 FAS196622:FAS196628 FKO196622:FKO196628 FUK196622:FUK196628 GEG196622:GEG196628 GOC196622:GOC196628 GXY196622:GXY196628 HHU196622:HHU196628 HRQ196622:HRQ196628 IBM196622:IBM196628 ILI196622:ILI196628 IVE196622:IVE196628 JFA196622:JFA196628 JOW196622:JOW196628 JYS196622:JYS196628 KIO196622:KIO196628 KSK196622:KSK196628 LCG196622:LCG196628 LMC196622:LMC196628 LVY196622:LVY196628 MFU196622:MFU196628 MPQ196622:MPQ196628 MZM196622:MZM196628 NJI196622:NJI196628 NTE196622:NTE196628 ODA196622:ODA196628 OMW196622:OMW196628 OWS196622:OWS196628 PGO196622:PGO196628 PQK196622:PQK196628 QAG196622:QAG196628 QKC196622:QKC196628 QTY196622:QTY196628 RDU196622:RDU196628 RNQ196622:RNQ196628 RXM196622:RXM196628 SHI196622:SHI196628 SRE196622:SRE196628 TBA196622:TBA196628 TKW196622:TKW196628 TUS196622:TUS196628 UEO196622:UEO196628 UOK196622:UOK196628 UYG196622:UYG196628 VIC196622:VIC196628 VRY196622:VRY196628 WBU196622:WBU196628 WLQ196622:WLQ196628 WVM196622:WVM196628 JA262158:JA262164 SW262158:SW262164 ACS262158:ACS262164 AMO262158:AMO262164 AWK262158:AWK262164 BGG262158:BGG262164 BQC262158:BQC262164 BZY262158:BZY262164 CJU262158:CJU262164 CTQ262158:CTQ262164 DDM262158:DDM262164 DNI262158:DNI262164 DXE262158:DXE262164 EHA262158:EHA262164 EQW262158:EQW262164 FAS262158:FAS262164 FKO262158:FKO262164 FUK262158:FUK262164 GEG262158:GEG262164 GOC262158:GOC262164 GXY262158:GXY262164 HHU262158:HHU262164 HRQ262158:HRQ262164 IBM262158:IBM262164 ILI262158:ILI262164 IVE262158:IVE262164 JFA262158:JFA262164 JOW262158:JOW262164 JYS262158:JYS262164 KIO262158:KIO262164 KSK262158:KSK262164 LCG262158:LCG262164 LMC262158:LMC262164 LVY262158:LVY262164 MFU262158:MFU262164 MPQ262158:MPQ262164 MZM262158:MZM262164 NJI262158:NJI262164 NTE262158:NTE262164 ODA262158:ODA262164 OMW262158:OMW262164 OWS262158:OWS262164 PGO262158:PGO262164 PQK262158:PQK262164 QAG262158:QAG262164 QKC262158:QKC262164 QTY262158:QTY262164 RDU262158:RDU262164 RNQ262158:RNQ262164 RXM262158:RXM262164 SHI262158:SHI262164 SRE262158:SRE262164 TBA262158:TBA262164 TKW262158:TKW262164 TUS262158:TUS262164 UEO262158:UEO262164 UOK262158:UOK262164 UYG262158:UYG262164 VIC262158:VIC262164 VRY262158:VRY262164 WBU262158:WBU262164 WLQ262158:WLQ262164 WVM262158:WVM262164 JA327694:JA327700 SW327694:SW327700 ACS327694:ACS327700 AMO327694:AMO327700 AWK327694:AWK327700 BGG327694:BGG327700 BQC327694:BQC327700 BZY327694:BZY327700 CJU327694:CJU327700 CTQ327694:CTQ327700 DDM327694:DDM327700 DNI327694:DNI327700 DXE327694:DXE327700 EHA327694:EHA327700 EQW327694:EQW327700 FAS327694:FAS327700 FKO327694:FKO327700 FUK327694:FUK327700 GEG327694:GEG327700 GOC327694:GOC327700 GXY327694:GXY327700 HHU327694:HHU327700 HRQ327694:HRQ327700 IBM327694:IBM327700 ILI327694:ILI327700 IVE327694:IVE327700 JFA327694:JFA327700 JOW327694:JOW327700 JYS327694:JYS327700 KIO327694:KIO327700 KSK327694:KSK327700 LCG327694:LCG327700 LMC327694:LMC327700 LVY327694:LVY327700 MFU327694:MFU327700 MPQ327694:MPQ327700 MZM327694:MZM327700 NJI327694:NJI327700 NTE327694:NTE327700 ODA327694:ODA327700 OMW327694:OMW327700 OWS327694:OWS327700 PGO327694:PGO327700 PQK327694:PQK327700 QAG327694:QAG327700 QKC327694:QKC327700 QTY327694:QTY327700 RDU327694:RDU327700 RNQ327694:RNQ327700 RXM327694:RXM327700 SHI327694:SHI327700 SRE327694:SRE327700 TBA327694:TBA327700 TKW327694:TKW327700 TUS327694:TUS327700 UEO327694:UEO327700 UOK327694:UOK327700 UYG327694:UYG327700 VIC327694:VIC327700 VRY327694:VRY327700 WBU327694:WBU327700 WLQ327694:WLQ327700 WVM327694:WVM327700 JA393230:JA393236 SW393230:SW393236 ACS393230:ACS393236 AMO393230:AMO393236 AWK393230:AWK393236 BGG393230:BGG393236 BQC393230:BQC393236 BZY393230:BZY393236 CJU393230:CJU393236 CTQ393230:CTQ393236 DDM393230:DDM393236 DNI393230:DNI393236 DXE393230:DXE393236 EHA393230:EHA393236 EQW393230:EQW393236 FAS393230:FAS393236 FKO393230:FKO393236 FUK393230:FUK393236 GEG393230:GEG393236 GOC393230:GOC393236 GXY393230:GXY393236 HHU393230:HHU393236 HRQ393230:HRQ393236 IBM393230:IBM393236 ILI393230:ILI393236 IVE393230:IVE393236 JFA393230:JFA393236 JOW393230:JOW393236 JYS393230:JYS393236 KIO393230:KIO393236 KSK393230:KSK393236 LCG393230:LCG393236 LMC393230:LMC393236 LVY393230:LVY393236 MFU393230:MFU393236 MPQ393230:MPQ393236 MZM393230:MZM393236 NJI393230:NJI393236 NTE393230:NTE393236 ODA393230:ODA393236 OMW393230:OMW393236 OWS393230:OWS393236 PGO393230:PGO393236 PQK393230:PQK393236 QAG393230:QAG393236 QKC393230:QKC393236 QTY393230:QTY393236 RDU393230:RDU393236 RNQ393230:RNQ393236 RXM393230:RXM393236 SHI393230:SHI393236 SRE393230:SRE393236 TBA393230:TBA393236 TKW393230:TKW393236 TUS393230:TUS393236 UEO393230:UEO393236 UOK393230:UOK393236 UYG393230:UYG393236 VIC393230:VIC393236 VRY393230:VRY393236 WBU393230:WBU393236 WLQ393230:WLQ393236 WVM393230:WVM393236 JA458766:JA458772 SW458766:SW458772 ACS458766:ACS458772 AMO458766:AMO458772 AWK458766:AWK458772 BGG458766:BGG458772 BQC458766:BQC458772 BZY458766:BZY458772 CJU458766:CJU458772 CTQ458766:CTQ458772 DDM458766:DDM458772 DNI458766:DNI458772 DXE458766:DXE458772 EHA458766:EHA458772 EQW458766:EQW458772 FAS458766:FAS458772 FKO458766:FKO458772 FUK458766:FUK458772 GEG458766:GEG458772 GOC458766:GOC458772 GXY458766:GXY458772 HHU458766:HHU458772 HRQ458766:HRQ458772 IBM458766:IBM458772 ILI458766:ILI458772 IVE458766:IVE458772 JFA458766:JFA458772 JOW458766:JOW458772 JYS458766:JYS458772 KIO458766:KIO458772 KSK458766:KSK458772 LCG458766:LCG458772 LMC458766:LMC458772 LVY458766:LVY458772 MFU458766:MFU458772 MPQ458766:MPQ458772 MZM458766:MZM458772 NJI458766:NJI458772 NTE458766:NTE458772 ODA458766:ODA458772 OMW458766:OMW458772 OWS458766:OWS458772 PGO458766:PGO458772 PQK458766:PQK458772 QAG458766:QAG458772 QKC458766:QKC458772 QTY458766:QTY458772 RDU458766:RDU458772 RNQ458766:RNQ458772 RXM458766:RXM458772 SHI458766:SHI458772 SRE458766:SRE458772 TBA458766:TBA458772 TKW458766:TKW458772 TUS458766:TUS458772 UEO458766:UEO458772 UOK458766:UOK458772 UYG458766:UYG458772 VIC458766:VIC458772 VRY458766:VRY458772 WBU458766:WBU458772 WLQ458766:WLQ458772 WVM458766:WVM458772 JA524302:JA524308 SW524302:SW524308 ACS524302:ACS524308 AMO524302:AMO524308 AWK524302:AWK524308 BGG524302:BGG524308 BQC524302:BQC524308 BZY524302:BZY524308 CJU524302:CJU524308 CTQ524302:CTQ524308 DDM524302:DDM524308 DNI524302:DNI524308 DXE524302:DXE524308 EHA524302:EHA524308 EQW524302:EQW524308 FAS524302:FAS524308 FKO524302:FKO524308 FUK524302:FUK524308 GEG524302:GEG524308 GOC524302:GOC524308 GXY524302:GXY524308 HHU524302:HHU524308 HRQ524302:HRQ524308 IBM524302:IBM524308 ILI524302:ILI524308 IVE524302:IVE524308 JFA524302:JFA524308 JOW524302:JOW524308 JYS524302:JYS524308 KIO524302:KIO524308 KSK524302:KSK524308 LCG524302:LCG524308 LMC524302:LMC524308 LVY524302:LVY524308 MFU524302:MFU524308 MPQ524302:MPQ524308 MZM524302:MZM524308 NJI524302:NJI524308 NTE524302:NTE524308 ODA524302:ODA524308 OMW524302:OMW524308 OWS524302:OWS524308 PGO524302:PGO524308 PQK524302:PQK524308 QAG524302:QAG524308 QKC524302:QKC524308 QTY524302:QTY524308 RDU524302:RDU524308 RNQ524302:RNQ524308 RXM524302:RXM524308 SHI524302:SHI524308 SRE524302:SRE524308 TBA524302:TBA524308 TKW524302:TKW524308 TUS524302:TUS524308 UEO524302:UEO524308 UOK524302:UOK524308 UYG524302:UYG524308 VIC524302:VIC524308 VRY524302:VRY524308 WBU524302:WBU524308 WLQ524302:WLQ524308 WVM524302:WVM524308 JA589838:JA589844 SW589838:SW589844 ACS589838:ACS589844 AMO589838:AMO589844 AWK589838:AWK589844 BGG589838:BGG589844 BQC589838:BQC589844 BZY589838:BZY589844 CJU589838:CJU589844 CTQ589838:CTQ589844 DDM589838:DDM589844 DNI589838:DNI589844 DXE589838:DXE589844 EHA589838:EHA589844 EQW589838:EQW589844 FAS589838:FAS589844 FKO589838:FKO589844 FUK589838:FUK589844 GEG589838:GEG589844 GOC589838:GOC589844 GXY589838:GXY589844 HHU589838:HHU589844 HRQ589838:HRQ589844 IBM589838:IBM589844 ILI589838:ILI589844 IVE589838:IVE589844 JFA589838:JFA589844 JOW589838:JOW589844 JYS589838:JYS589844 KIO589838:KIO589844 KSK589838:KSK589844 LCG589838:LCG589844 LMC589838:LMC589844 LVY589838:LVY589844 MFU589838:MFU589844 MPQ589838:MPQ589844 MZM589838:MZM589844 NJI589838:NJI589844 NTE589838:NTE589844 ODA589838:ODA589844 OMW589838:OMW589844 OWS589838:OWS589844 PGO589838:PGO589844 PQK589838:PQK589844 QAG589838:QAG589844 QKC589838:QKC589844 QTY589838:QTY589844 RDU589838:RDU589844 RNQ589838:RNQ589844 RXM589838:RXM589844 SHI589838:SHI589844 SRE589838:SRE589844 TBA589838:TBA589844 TKW589838:TKW589844 TUS589838:TUS589844 UEO589838:UEO589844 UOK589838:UOK589844 UYG589838:UYG589844 VIC589838:VIC589844 VRY589838:VRY589844 WBU589838:WBU589844 WLQ589838:WLQ589844 WVM589838:WVM589844 JA655374:JA655380 SW655374:SW655380 ACS655374:ACS655380 AMO655374:AMO655380 AWK655374:AWK655380 BGG655374:BGG655380 BQC655374:BQC655380 BZY655374:BZY655380 CJU655374:CJU655380 CTQ655374:CTQ655380 DDM655374:DDM655380 DNI655374:DNI655380 DXE655374:DXE655380 EHA655374:EHA655380 EQW655374:EQW655380 FAS655374:FAS655380 FKO655374:FKO655380 FUK655374:FUK655380 GEG655374:GEG655380 GOC655374:GOC655380 GXY655374:GXY655380 HHU655374:HHU655380 HRQ655374:HRQ655380 IBM655374:IBM655380 ILI655374:ILI655380 IVE655374:IVE655380 JFA655374:JFA655380 JOW655374:JOW655380 JYS655374:JYS655380 KIO655374:KIO655380 KSK655374:KSK655380 LCG655374:LCG655380 LMC655374:LMC655380 LVY655374:LVY655380 MFU655374:MFU655380 MPQ655374:MPQ655380 MZM655374:MZM655380 NJI655374:NJI655380 NTE655374:NTE655380 ODA655374:ODA655380 OMW655374:OMW655380 OWS655374:OWS655380 PGO655374:PGO655380 PQK655374:PQK655380 QAG655374:QAG655380 QKC655374:QKC655380 QTY655374:QTY655380 RDU655374:RDU655380 RNQ655374:RNQ655380 RXM655374:RXM655380 SHI655374:SHI655380 SRE655374:SRE655380 TBA655374:TBA655380 TKW655374:TKW655380 TUS655374:TUS655380 UEO655374:UEO655380 UOK655374:UOK655380 UYG655374:UYG655380 VIC655374:VIC655380 VRY655374:VRY655380 WBU655374:WBU655380 WLQ655374:WLQ655380 WVM655374:WVM655380 JA720910:JA720916 SW720910:SW720916 ACS720910:ACS720916 AMO720910:AMO720916 AWK720910:AWK720916 BGG720910:BGG720916 BQC720910:BQC720916 BZY720910:BZY720916 CJU720910:CJU720916 CTQ720910:CTQ720916 DDM720910:DDM720916 DNI720910:DNI720916 DXE720910:DXE720916 EHA720910:EHA720916 EQW720910:EQW720916 FAS720910:FAS720916 FKO720910:FKO720916 FUK720910:FUK720916 GEG720910:GEG720916 GOC720910:GOC720916 GXY720910:GXY720916 HHU720910:HHU720916 HRQ720910:HRQ720916 IBM720910:IBM720916 ILI720910:ILI720916 IVE720910:IVE720916 JFA720910:JFA720916 JOW720910:JOW720916 JYS720910:JYS720916 KIO720910:KIO720916 KSK720910:KSK720916 LCG720910:LCG720916 LMC720910:LMC720916 LVY720910:LVY720916 MFU720910:MFU720916 MPQ720910:MPQ720916 MZM720910:MZM720916 NJI720910:NJI720916 NTE720910:NTE720916 ODA720910:ODA720916 OMW720910:OMW720916 OWS720910:OWS720916 PGO720910:PGO720916 PQK720910:PQK720916 QAG720910:QAG720916 QKC720910:QKC720916 QTY720910:QTY720916 RDU720910:RDU720916 RNQ720910:RNQ720916 RXM720910:RXM720916 SHI720910:SHI720916 SRE720910:SRE720916 TBA720910:TBA720916 TKW720910:TKW720916 TUS720910:TUS720916 UEO720910:UEO720916 UOK720910:UOK720916 UYG720910:UYG720916 VIC720910:VIC720916 VRY720910:VRY720916 WBU720910:WBU720916 WLQ720910:WLQ720916 WVM720910:WVM720916 JA786446:JA786452 SW786446:SW786452 ACS786446:ACS786452 AMO786446:AMO786452 AWK786446:AWK786452 BGG786446:BGG786452 BQC786446:BQC786452 BZY786446:BZY786452 CJU786446:CJU786452 CTQ786446:CTQ786452 DDM786446:DDM786452 DNI786446:DNI786452 DXE786446:DXE786452 EHA786446:EHA786452 EQW786446:EQW786452 FAS786446:FAS786452 FKO786446:FKO786452 FUK786446:FUK786452 GEG786446:GEG786452 GOC786446:GOC786452 GXY786446:GXY786452 HHU786446:HHU786452 HRQ786446:HRQ786452 IBM786446:IBM786452 ILI786446:ILI786452 IVE786446:IVE786452 JFA786446:JFA786452 JOW786446:JOW786452 JYS786446:JYS786452 KIO786446:KIO786452 KSK786446:KSK786452 LCG786446:LCG786452 LMC786446:LMC786452 LVY786446:LVY786452 MFU786446:MFU786452 MPQ786446:MPQ786452 MZM786446:MZM786452 NJI786446:NJI786452 NTE786446:NTE786452 ODA786446:ODA786452 OMW786446:OMW786452 OWS786446:OWS786452 PGO786446:PGO786452 PQK786446:PQK786452 QAG786446:QAG786452 QKC786446:QKC786452 QTY786446:QTY786452 RDU786446:RDU786452 RNQ786446:RNQ786452 RXM786446:RXM786452 SHI786446:SHI786452 SRE786446:SRE786452 TBA786446:TBA786452 TKW786446:TKW786452 TUS786446:TUS786452 UEO786446:UEO786452 UOK786446:UOK786452 UYG786446:UYG786452 VIC786446:VIC786452 VRY786446:VRY786452 WBU786446:WBU786452 WLQ786446:WLQ786452 WVM786446:WVM786452 JA851982:JA851988 SW851982:SW851988 ACS851982:ACS851988 AMO851982:AMO851988 AWK851982:AWK851988 BGG851982:BGG851988 BQC851982:BQC851988 BZY851982:BZY851988 CJU851982:CJU851988 CTQ851982:CTQ851988 DDM851982:DDM851988 DNI851982:DNI851988 DXE851982:DXE851988 EHA851982:EHA851988 EQW851982:EQW851988 FAS851982:FAS851988 FKO851982:FKO851988 FUK851982:FUK851988 GEG851982:GEG851988 GOC851982:GOC851988 GXY851982:GXY851988 HHU851982:HHU851988 HRQ851982:HRQ851988 IBM851982:IBM851988 ILI851982:ILI851988 IVE851982:IVE851988 JFA851982:JFA851988 JOW851982:JOW851988 JYS851982:JYS851988 KIO851982:KIO851988 KSK851982:KSK851988 LCG851982:LCG851988 LMC851982:LMC851988 LVY851982:LVY851988 MFU851982:MFU851988 MPQ851982:MPQ851988 MZM851982:MZM851988 NJI851982:NJI851988 NTE851982:NTE851988 ODA851982:ODA851988 OMW851982:OMW851988 OWS851982:OWS851988 PGO851982:PGO851988 PQK851982:PQK851988 QAG851982:QAG851988 QKC851982:QKC851988 QTY851982:QTY851988 RDU851982:RDU851988 RNQ851982:RNQ851988 RXM851982:RXM851988 SHI851982:SHI851988 SRE851982:SRE851988 TBA851982:TBA851988 TKW851982:TKW851988 TUS851982:TUS851988 UEO851982:UEO851988 UOK851982:UOK851988 UYG851982:UYG851988 VIC851982:VIC851988 VRY851982:VRY851988 WBU851982:WBU851988 WLQ851982:WLQ851988 WVM851982:WVM851988 JA917518:JA917524 SW917518:SW917524 ACS917518:ACS917524 AMO917518:AMO917524 AWK917518:AWK917524 BGG917518:BGG917524 BQC917518:BQC917524 BZY917518:BZY917524 CJU917518:CJU917524 CTQ917518:CTQ917524 DDM917518:DDM917524 DNI917518:DNI917524 DXE917518:DXE917524 EHA917518:EHA917524 EQW917518:EQW917524 FAS917518:FAS917524 FKO917518:FKO917524 FUK917518:FUK917524 GEG917518:GEG917524 GOC917518:GOC917524 GXY917518:GXY917524 HHU917518:HHU917524 HRQ917518:HRQ917524 IBM917518:IBM917524 ILI917518:ILI917524 IVE917518:IVE917524 JFA917518:JFA917524 JOW917518:JOW917524 JYS917518:JYS917524 KIO917518:KIO917524 KSK917518:KSK917524 LCG917518:LCG917524 LMC917518:LMC917524 LVY917518:LVY917524 MFU917518:MFU917524 MPQ917518:MPQ917524 MZM917518:MZM917524 NJI917518:NJI917524 NTE917518:NTE917524 ODA917518:ODA917524 OMW917518:OMW917524 OWS917518:OWS917524 PGO917518:PGO917524 PQK917518:PQK917524 QAG917518:QAG917524 QKC917518:QKC917524 QTY917518:QTY917524 RDU917518:RDU917524 RNQ917518:RNQ917524 RXM917518:RXM917524 SHI917518:SHI917524 SRE917518:SRE917524 TBA917518:TBA917524 TKW917518:TKW917524 TUS917518:TUS917524 UEO917518:UEO917524 UOK917518:UOK917524 UYG917518:UYG917524 VIC917518:VIC917524 VRY917518:VRY917524 WBU917518:WBU917524 WLQ917518:WLQ917524 WVM917518:WVM917524 JA983054:JA983060 SW983054:SW983060 ACS983054:ACS983060 AMO983054:AMO983060 AWK983054:AWK983060 BGG983054:BGG983060 BQC983054:BQC983060 BZY983054:BZY983060 CJU983054:CJU983060 CTQ983054:CTQ983060 DDM983054:DDM983060 DNI983054:DNI983060 DXE983054:DXE983060 EHA983054:EHA983060 EQW983054:EQW983060 FAS983054:FAS983060 FKO983054:FKO983060 FUK983054:FUK983060 GEG983054:GEG983060 GOC983054:GOC983060 GXY983054:GXY983060 HHU983054:HHU983060 HRQ983054:HRQ983060 IBM983054:IBM983060 ILI983054:ILI983060 IVE983054:IVE983060 JFA983054:JFA983060 JOW983054:JOW983060 JYS983054:JYS983060 KIO983054:KIO983060 KSK983054:KSK983060 LCG983054:LCG983060 LMC983054:LMC983060 LVY983054:LVY983060 MFU983054:MFU983060 MPQ983054:MPQ983060 MZM983054:MZM983060 NJI983054:NJI983060 NTE983054:NTE983060 ODA983054:ODA983060 OMW983054:OMW983060 OWS983054:OWS983060 PGO983054:PGO983060 PQK983054:PQK983060 QAG983054:QAG983060 QKC983054:QKC983060 QTY983054:QTY983060 RDU983054:RDU983060 RNQ983054:RNQ983060 RXM983054:RXM983060 SHI983054:SHI983060 SRE983054:SRE983060 TBA983054:TBA983060 TKW983054:TKW983060 TUS983054:TUS983060 UEO983054:UEO983060 UOK983054:UOK983060 UYG983054:UYG983060 VIC983054:VIC983060 VRY983054:VRY983060 WBU983054:WBU983060 WLQ983054:WLQ983060 WVM983054:WVM983060">
      <formula1>YesNo</formula1>
    </dataValidation>
  </dataValidations>
  <hyperlinks>
    <hyperlink ref="B2:D2" location="'1b'!A1" display="Previous Page"/>
    <hyperlink ref="H2" location="'2a'!A1" display="Next Page"/>
  </hyperlinks>
  <pageMargins left="0.7" right="0.7" top="0.75" bottom="0.75" header="0.3" footer="0.3"/>
  <pageSetup scale="65" orientation="portrait" horizontalDpi="1200" verticalDpi="1200"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Lists!$E$1:$E$51</xm:f>
          </x14:formula1>
          <xm:sqref>F6:F20</xm:sqref>
        </x14:dataValidation>
        <x14:dataValidation type="list" allowBlank="1" showInputMessage="1" showErrorMessage="1">
          <x14:formula1>
            <xm:f>Lists!$F$1:$F$247</xm:f>
          </x14:formula1>
          <xm:sqref>G6:G20</xm:sqref>
        </x14:dataValidation>
        <x14:dataValidation type="list" allowBlank="1" showInputMessage="1" showErrorMessage="1">
          <x14:formula1>
            <xm:f>Lists!$BG$1:$BG$13</xm:f>
          </x14:formula1>
          <xm:sqref>H6:H20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50"/>
  <sheetViews>
    <sheetView showGridLines="0" zoomScale="90" zoomScaleNormal="90" workbookViewId="0"/>
  </sheetViews>
  <sheetFormatPr defaultRowHeight="12.75" x14ac:dyDescent="0.2"/>
  <cols>
    <col min="1" max="1" width="9.140625" style="25"/>
    <col min="2" max="2" width="3.7109375" style="25" customWidth="1"/>
    <col min="3" max="3" width="25.140625" style="25" customWidth="1"/>
    <col min="4" max="6" width="18.7109375" style="25" customWidth="1"/>
    <col min="7" max="7" width="31.7109375" style="25" customWidth="1"/>
    <col min="8" max="8" width="20.42578125" style="25" customWidth="1"/>
    <col min="9" max="12" width="24.85546875" style="25" customWidth="1"/>
    <col min="13" max="13" width="19.7109375" style="25" customWidth="1"/>
    <col min="14" max="14" width="21.42578125" style="25" customWidth="1"/>
    <col min="15" max="16384" width="9.140625" style="25"/>
  </cols>
  <sheetData>
    <row r="1" spans="2:14" ht="13.5" thickBot="1" x14ac:dyDescent="0.25"/>
    <row r="2" spans="2:14" s="319" customFormat="1" ht="15.75" customHeight="1" thickBot="1" x14ac:dyDescent="0.3">
      <c r="B2" s="686" t="s">
        <v>19</v>
      </c>
      <c r="C2" s="687"/>
      <c r="D2" s="333"/>
      <c r="E2" s="333"/>
      <c r="F2" s="333"/>
      <c r="G2" s="316"/>
      <c r="H2" s="316"/>
      <c r="I2" s="316"/>
      <c r="J2" s="308"/>
      <c r="K2" s="308"/>
      <c r="L2" s="355"/>
      <c r="M2" s="355"/>
      <c r="N2" s="311" t="s">
        <v>13</v>
      </c>
    </row>
    <row r="3" spans="2:14" ht="20.25" customHeight="1" thickBot="1" x14ac:dyDescent="0.25">
      <c r="B3" s="769" t="s">
        <v>1159</v>
      </c>
      <c r="C3" s="770"/>
      <c r="D3" s="770"/>
      <c r="E3" s="770"/>
      <c r="F3" s="770"/>
      <c r="G3" s="770"/>
      <c r="H3" s="770"/>
      <c r="I3" s="770"/>
      <c r="J3" s="770"/>
      <c r="K3" s="770"/>
      <c r="L3" s="770"/>
      <c r="M3" s="770"/>
      <c r="N3" s="771"/>
    </row>
    <row r="4" spans="2:14" ht="42" customHeight="1" x14ac:dyDescent="0.2">
      <c r="B4" s="758" t="s">
        <v>1160</v>
      </c>
      <c r="C4" s="759"/>
      <c r="D4" s="759"/>
      <c r="E4" s="759"/>
      <c r="F4" s="759"/>
      <c r="G4" s="759"/>
      <c r="H4" s="759"/>
      <c r="I4" s="759"/>
      <c r="J4" s="759"/>
      <c r="K4" s="759"/>
      <c r="L4" s="759"/>
      <c r="M4" s="759"/>
      <c r="N4" s="760"/>
    </row>
    <row r="5" spans="2:14" ht="140.25" customHeight="1" thickBot="1" x14ac:dyDescent="0.25">
      <c r="B5" s="772" t="s">
        <v>1161</v>
      </c>
      <c r="C5" s="773"/>
      <c r="D5" s="773"/>
      <c r="E5" s="773"/>
      <c r="F5" s="773"/>
      <c r="G5" s="773"/>
      <c r="H5" s="773"/>
      <c r="I5" s="773"/>
      <c r="J5" s="773"/>
      <c r="K5" s="773"/>
      <c r="L5" s="773"/>
      <c r="M5" s="773"/>
      <c r="N5" s="774"/>
    </row>
    <row r="6" spans="2:14" ht="18" customHeight="1" x14ac:dyDescent="0.2">
      <c r="B6" s="784"/>
      <c r="C6" s="780" t="s">
        <v>1087</v>
      </c>
      <c r="D6" s="782" t="s">
        <v>1081</v>
      </c>
      <c r="E6" s="777" t="s">
        <v>987</v>
      </c>
      <c r="F6" s="779"/>
      <c r="G6" s="778"/>
      <c r="H6" s="777" t="s">
        <v>988</v>
      </c>
      <c r="I6" s="778"/>
      <c r="J6" s="670" t="s">
        <v>989</v>
      </c>
      <c r="K6" s="788"/>
      <c r="L6" s="788"/>
      <c r="M6" s="789"/>
      <c r="N6" s="786" t="s">
        <v>1084</v>
      </c>
    </row>
    <row r="7" spans="2:14" ht="32.25" customHeight="1" x14ac:dyDescent="0.2">
      <c r="B7" s="785"/>
      <c r="C7" s="781"/>
      <c r="D7" s="783"/>
      <c r="E7" s="289" t="s">
        <v>887</v>
      </c>
      <c r="F7" s="291" t="s">
        <v>1082</v>
      </c>
      <c r="G7" s="221" t="s">
        <v>1085</v>
      </c>
      <c r="H7" s="289" t="s">
        <v>1083</v>
      </c>
      <c r="I7" s="290" t="s">
        <v>1086</v>
      </c>
      <c r="J7" s="289" t="s">
        <v>1017</v>
      </c>
      <c r="K7" s="288" t="s">
        <v>1018</v>
      </c>
      <c r="L7" s="288" t="s">
        <v>1003</v>
      </c>
      <c r="M7" s="290" t="s">
        <v>1004</v>
      </c>
      <c r="N7" s="787"/>
    </row>
    <row r="8" spans="2:14" ht="30.75" customHeight="1" x14ac:dyDescent="0.2">
      <c r="B8" s="179">
        <v>1</v>
      </c>
      <c r="C8" s="259"/>
      <c r="D8" s="336"/>
      <c r="E8" s="339"/>
      <c r="F8" s="335"/>
      <c r="G8" s="343"/>
      <c r="H8" s="340"/>
      <c r="I8" s="341"/>
      <c r="J8" s="345"/>
      <c r="K8" s="369"/>
      <c r="L8" s="420"/>
      <c r="M8" s="399"/>
      <c r="N8" s="348"/>
    </row>
    <row r="9" spans="2:14" ht="30.75" customHeight="1" x14ac:dyDescent="0.2">
      <c r="B9" s="180">
        <v>2</v>
      </c>
      <c r="C9" s="259"/>
      <c r="D9" s="336"/>
      <c r="E9" s="339"/>
      <c r="F9" s="335"/>
      <c r="G9" s="343"/>
      <c r="H9" s="340"/>
      <c r="I9" s="341"/>
      <c r="J9" s="345"/>
      <c r="K9" s="369"/>
      <c r="L9" s="420"/>
      <c r="M9" s="399"/>
      <c r="N9" s="348"/>
    </row>
    <row r="10" spans="2:14" ht="30.75" customHeight="1" x14ac:dyDescent="0.2">
      <c r="B10" s="181">
        <v>3</v>
      </c>
      <c r="C10" s="259"/>
      <c r="D10" s="336"/>
      <c r="E10" s="339"/>
      <c r="F10" s="335"/>
      <c r="G10" s="343"/>
      <c r="H10" s="340"/>
      <c r="I10" s="341"/>
      <c r="J10" s="345"/>
      <c r="K10" s="369"/>
      <c r="L10" s="420"/>
      <c r="M10" s="399"/>
      <c r="N10" s="348"/>
    </row>
    <row r="11" spans="2:14" ht="30.75" customHeight="1" x14ac:dyDescent="0.2">
      <c r="B11" s="179">
        <v>4</v>
      </c>
      <c r="C11" s="259"/>
      <c r="D11" s="336"/>
      <c r="E11" s="339"/>
      <c r="F11" s="335"/>
      <c r="G11" s="344"/>
      <c r="H11" s="340"/>
      <c r="I11" s="342"/>
      <c r="J11" s="346"/>
      <c r="K11" s="370"/>
      <c r="L11" s="421"/>
      <c r="M11" s="400"/>
      <c r="N11" s="348"/>
    </row>
    <row r="12" spans="2:14" ht="30.75" customHeight="1" x14ac:dyDescent="0.2">
      <c r="B12" s="180">
        <v>5</v>
      </c>
      <c r="C12" s="259"/>
      <c r="D12" s="336"/>
      <c r="E12" s="339"/>
      <c r="F12" s="335"/>
      <c r="G12" s="344"/>
      <c r="H12" s="340"/>
      <c r="I12" s="342"/>
      <c r="J12" s="346"/>
      <c r="K12" s="370"/>
      <c r="L12" s="421"/>
      <c r="M12" s="400"/>
      <c r="N12" s="348"/>
    </row>
    <row r="13" spans="2:14" ht="30.75" customHeight="1" x14ac:dyDescent="0.2">
      <c r="B13" s="181">
        <v>6</v>
      </c>
      <c r="C13" s="259"/>
      <c r="D13" s="336"/>
      <c r="E13" s="339"/>
      <c r="F13" s="335"/>
      <c r="G13" s="343"/>
      <c r="H13" s="340"/>
      <c r="I13" s="341"/>
      <c r="J13" s="345"/>
      <c r="K13" s="369"/>
      <c r="L13" s="420"/>
      <c r="M13" s="399"/>
      <c r="N13" s="348"/>
    </row>
    <row r="14" spans="2:14" ht="30.75" customHeight="1" x14ac:dyDescent="0.2">
      <c r="B14" s="181">
        <v>7</v>
      </c>
      <c r="C14" s="259"/>
      <c r="D14" s="336"/>
      <c r="E14" s="339"/>
      <c r="F14" s="335"/>
      <c r="G14" s="343"/>
      <c r="H14" s="340"/>
      <c r="I14" s="341"/>
      <c r="J14" s="345"/>
      <c r="K14" s="369"/>
      <c r="L14" s="420"/>
      <c r="M14" s="399"/>
      <c r="N14" s="348"/>
    </row>
    <row r="15" spans="2:14" s="26" customFormat="1" ht="30.75" customHeight="1" x14ac:dyDescent="0.2">
      <c r="B15" s="181">
        <v>8</v>
      </c>
      <c r="C15" s="259"/>
      <c r="D15" s="336"/>
      <c r="E15" s="339"/>
      <c r="F15" s="335"/>
      <c r="G15" s="343"/>
      <c r="H15" s="340"/>
      <c r="I15" s="341"/>
      <c r="J15" s="345"/>
      <c r="K15" s="369"/>
      <c r="L15" s="420"/>
      <c r="M15" s="399"/>
      <c r="N15" s="348"/>
    </row>
    <row r="16" spans="2:14" ht="30.75" customHeight="1" x14ac:dyDescent="0.2">
      <c r="B16" s="182">
        <v>9</v>
      </c>
      <c r="C16" s="259"/>
      <c r="D16" s="336"/>
      <c r="E16" s="339"/>
      <c r="F16" s="335"/>
      <c r="G16" s="343"/>
      <c r="H16" s="340"/>
      <c r="I16" s="341"/>
      <c r="J16" s="345"/>
      <c r="K16" s="369"/>
      <c r="L16" s="420"/>
      <c r="M16" s="399"/>
      <c r="N16" s="348"/>
    </row>
    <row r="17" spans="2:14" ht="30.75" customHeight="1" x14ac:dyDescent="0.2">
      <c r="B17" s="179">
        <v>10</v>
      </c>
      <c r="C17" s="259"/>
      <c r="D17" s="336"/>
      <c r="E17" s="339"/>
      <c r="F17" s="335"/>
      <c r="G17" s="343"/>
      <c r="H17" s="340"/>
      <c r="I17" s="341"/>
      <c r="J17" s="345"/>
      <c r="K17" s="369"/>
      <c r="L17" s="420"/>
      <c r="M17" s="399"/>
      <c r="N17" s="348"/>
    </row>
    <row r="18" spans="2:14" ht="30.75" customHeight="1" x14ac:dyDescent="0.2">
      <c r="B18" s="181">
        <v>11</v>
      </c>
      <c r="C18" s="259"/>
      <c r="D18" s="336"/>
      <c r="E18" s="339"/>
      <c r="F18" s="335"/>
      <c r="G18" s="343"/>
      <c r="H18" s="340"/>
      <c r="I18" s="341"/>
      <c r="J18" s="345"/>
      <c r="K18" s="369"/>
      <c r="L18" s="420"/>
      <c r="M18" s="399"/>
      <c r="N18" s="348"/>
    </row>
    <row r="19" spans="2:14" ht="30.75" customHeight="1" x14ac:dyDescent="0.2">
      <c r="B19" s="181">
        <v>12</v>
      </c>
      <c r="C19" s="259"/>
      <c r="D19" s="336"/>
      <c r="E19" s="339"/>
      <c r="F19" s="335"/>
      <c r="G19" s="343"/>
      <c r="H19" s="340"/>
      <c r="I19" s="341"/>
      <c r="J19" s="345"/>
      <c r="K19" s="369"/>
      <c r="L19" s="420"/>
      <c r="M19" s="399"/>
      <c r="N19" s="348"/>
    </row>
    <row r="20" spans="2:14" ht="30.75" customHeight="1" x14ac:dyDescent="0.2">
      <c r="B20" s="182">
        <v>13</v>
      </c>
      <c r="C20" s="259"/>
      <c r="D20" s="336"/>
      <c r="E20" s="339"/>
      <c r="F20" s="335"/>
      <c r="G20" s="343"/>
      <c r="H20" s="340"/>
      <c r="I20" s="341"/>
      <c r="J20" s="345"/>
      <c r="K20" s="369"/>
      <c r="L20" s="420"/>
      <c r="M20" s="399"/>
      <c r="N20" s="348"/>
    </row>
    <row r="21" spans="2:14" ht="30.75" customHeight="1" x14ac:dyDescent="0.2">
      <c r="B21" s="179">
        <v>14</v>
      </c>
      <c r="C21" s="259"/>
      <c r="D21" s="336"/>
      <c r="E21" s="339"/>
      <c r="F21" s="335"/>
      <c r="G21" s="343"/>
      <c r="H21" s="340"/>
      <c r="I21" s="341"/>
      <c r="J21" s="345"/>
      <c r="K21" s="369"/>
      <c r="L21" s="420"/>
      <c r="M21" s="399"/>
      <c r="N21" s="348"/>
    </row>
    <row r="22" spans="2:14" ht="30.75" customHeight="1" x14ac:dyDescent="0.2">
      <c r="B22" s="181">
        <v>15</v>
      </c>
      <c r="C22" s="259"/>
      <c r="D22" s="336"/>
      <c r="E22" s="339"/>
      <c r="F22" s="335"/>
      <c r="G22" s="343"/>
      <c r="H22" s="340"/>
      <c r="I22" s="341"/>
      <c r="J22" s="345"/>
      <c r="K22" s="369"/>
      <c r="L22" s="420"/>
      <c r="M22" s="399"/>
      <c r="N22" s="348"/>
    </row>
    <row r="23" spans="2:14" ht="30.75" customHeight="1" x14ac:dyDescent="0.2">
      <c r="B23" s="179">
        <v>16</v>
      </c>
      <c r="C23" s="259"/>
      <c r="D23" s="336"/>
      <c r="E23" s="339"/>
      <c r="F23" s="335"/>
      <c r="G23" s="343"/>
      <c r="H23" s="340"/>
      <c r="I23" s="341"/>
      <c r="J23" s="345"/>
      <c r="K23" s="369"/>
      <c r="L23" s="420"/>
      <c r="M23" s="399"/>
      <c r="N23" s="348"/>
    </row>
    <row r="24" spans="2:14" ht="30.75" customHeight="1" x14ac:dyDescent="0.2">
      <c r="B24" s="181">
        <v>17</v>
      </c>
      <c r="C24" s="259"/>
      <c r="D24" s="336"/>
      <c r="E24" s="339"/>
      <c r="F24" s="335"/>
      <c r="G24" s="343"/>
      <c r="H24" s="340"/>
      <c r="I24" s="341"/>
      <c r="J24" s="345"/>
      <c r="K24" s="369"/>
      <c r="L24" s="420"/>
      <c r="M24" s="399"/>
      <c r="N24" s="348"/>
    </row>
    <row r="25" spans="2:14" ht="30.75" customHeight="1" x14ac:dyDescent="0.2">
      <c r="B25" s="181">
        <v>18</v>
      </c>
      <c r="C25" s="259"/>
      <c r="D25" s="336"/>
      <c r="E25" s="339"/>
      <c r="F25" s="335"/>
      <c r="G25" s="343"/>
      <c r="H25" s="340"/>
      <c r="I25" s="341"/>
      <c r="J25" s="345"/>
      <c r="K25" s="369"/>
      <c r="L25" s="420"/>
      <c r="M25" s="399"/>
      <c r="N25" s="348"/>
    </row>
    <row r="26" spans="2:14" ht="30.75" customHeight="1" x14ac:dyDescent="0.2">
      <c r="B26" s="181">
        <v>19</v>
      </c>
      <c r="C26" s="259"/>
      <c r="D26" s="336"/>
      <c r="E26" s="339"/>
      <c r="F26" s="335"/>
      <c r="G26" s="343"/>
      <c r="H26" s="340"/>
      <c r="I26" s="341"/>
      <c r="J26" s="345"/>
      <c r="K26" s="369"/>
      <c r="L26" s="420"/>
      <c r="M26" s="399"/>
      <c r="N26" s="348"/>
    </row>
    <row r="27" spans="2:14" ht="30.75" customHeight="1" x14ac:dyDescent="0.2">
      <c r="B27" s="181">
        <v>20</v>
      </c>
      <c r="C27" s="259"/>
      <c r="D27" s="336"/>
      <c r="E27" s="339"/>
      <c r="F27" s="335"/>
      <c r="G27" s="343"/>
      <c r="H27" s="340"/>
      <c r="I27" s="341"/>
      <c r="J27" s="345"/>
      <c r="K27" s="369"/>
      <c r="L27" s="420"/>
      <c r="M27" s="399"/>
      <c r="N27" s="348"/>
    </row>
    <row r="28" spans="2:14" ht="30.75" customHeight="1" x14ac:dyDescent="0.2">
      <c r="B28" s="179">
        <v>21</v>
      </c>
      <c r="C28" s="259"/>
      <c r="D28" s="336"/>
      <c r="E28" s="339"/>
      <c r="F28" s="335"/>
      <c r="G28" s="343"/>
      <c r="H28" s="340"/>
      <c r="I28" s="341"/>
      <c r="J28" s="345"/>
      <c r="K28" s="369"/>
      <c r="L28" s="420"/>
      <c r="M28" s="399"/>
      <c r="N28" s="348"/>
    </row>
    <row r="29" spans="2:14" ht="30.75" customHeight="1" x14ac:dyDescent="0.2">
      <c r="B29" s="180">
        <v>22</v>
      </c>
      <c r="C29" s="259"/>
      <c r="D29" s="336"/>
      <c r="E29" s="339"/>
      <c r="F29" s="335"/>
      <c r="G29" s="343"/>
      <c r="H29" s="340"/>
      <c r="I29" s="341"/>
      <c r="J29" s="345"/>
      <c r="K29" s="369"/>
      <c r="L29" s="420"/>
      <c r="M29" s="399"/>
      <c r="N29" s="348"/>
    </row>
    <row r="30" spans="2:14" ht="30.75" customHeight="1" x14ac:dyDescent="0.2">
      <c r="B30" s="180">
        <v>23</v>
      </c>
      <c r="C30" s="259"/>
      <c r="D30" s="336"/>
      <c r="E30" s="339"/>
      <c r="F30" s="335"/>
      <c r="G30" s="343"/>
      <c r="H30" s="340"/>
      <c r="I30" s="341"/>
      <c r="J30" s="345"/>
      <c r="K30" s="369"/>
      <c r="L30" s="420"/>
      <c r="M30" s="399"/>
      <c r="N30" s="348"/>
    </row>
    <row r="31" spans="2:14" ht="30.75" customHeight="1" x14ac:dyDescent="0.2">
      <c r="B31" s="180">
        <v>24</v>
      </c>
      <c r="C31" s="259"/>
      <c r="D31" s="336"/>
      <c r="E31" s="339"/>
      <c r="F31" s="335"/>
      <c r="G31" s="343"/>
      <c r="H31" s="340"/>
      <c r="I31" s="341"/>
      <c r="J31" s="345"/>
      <c r="K31" s="369"/>
      <c r="L31" s="420"/>
      <c r="M31" s="399"/>
      <c r="N31" s="348"/>
    </row>
    <row r="32" spans="2:14" ht="30.75" customHeight="1" x14ac:dyDescent="0.2">
      <c r="B32" s="180">
        <v>25</v>
      </c>
      <c r="C32" s="259"/>
      <c r="D32" s="336"/>
      <c r="E32" s="339"/>
      <c r="F32" s="335"/>
      <c r="G32" s="343"/>
      <c r="H32" s="340"/>
      <c r="I32" s="341"/>
      <c r="J32" s="345"/>
      <c r="K32" s="369"/>
      <c r="L32" s="420"/>
      <c r="M32" s="399"/>
      <c r="N32" s="348"/>
    </row>
    <row r="33" spans="2:14" ht="30.75" customHeight="1" x14ac:dyDescent="0.2">
      <c r="B33" s="180">
        <v>26</v>
      </c>
      <c r="C33" s="259"/>
      <c r="D33" s="336"/>
      <c r="E33" s="339"/>
      <c r="F33" s="335"/>
      <c r="G33" s="343"/>
      <c r="H33" s="340"/>
      <c r="I33" s="341"/>
      <c r="J33" s="345"/>
      <c r="K33" s="369"/>
      <c r="L33" s="420"/>
      <c r="M33" s="399"/>
      <c r="N33" s="348"/>
    </row>
    <row r="34" spans="2:14" ht="30.75" customHeight="1" x14ac:dyDescent="0.2">
      <c r="B34" s="180">
        <v>27</v>
      </c>
      <c r="C34" s="259"/>
      <c r="D34" s="336"/>
      <c r="E34" s="339"/>
      <c r="F34" s="335"/>
      <c r="G34" s="343"/>
      <c r="H34" s="340"/>
      <c r="I34" s="341"/>
      <c r="J34" s="345"/>
      <c r="K34" s="369"/>
      <c r="L34" s="420"/>
      <c r="M34" s="399"/>
      <c r="N34" s="348"/>
    </row>
    <row r="35" spans="2:14" ht="30.75" customHeight="1" x14ac:dyDescent="0.2">
      <c r="B35" s="181">
        <v>28</v>
      </c>
      <c r="C35" s="259"/>
      <c r="D35" s="336"/>
      <c r="E35" s="339"/>
      <c r="F35" s="335"/>
      <c r="G35" s="343"/>
      <c r="H35" s="340"/>
      <c r="I35" s="341"/>
      <c r="J35" s="345"/>
      <c r="K35" s="369"/>
      <c r="L35" s="420"/>
      <c r="M35" s="399"/>
      <c r="N35" s="348"/>
    </row>
    <row r="36" spans="2:14" ht="30.75" customHeight="1" x14ac:dyDescent="0.2">
      <c r="B36" s="181">
        <v>29</v>
      </c>
      <c r="C36" s="259"/>
      <c r="D36" s="336"/>
      <c r="E36" s="339"/>
      <c r="F36" s="335"/>
      <c r="G36" s="343"/>
      <c r="H36" s="340"/>
      <c r="I36" s="341"/>
      <c r="J36" s="345"/>
      <c r="K36" s="369"/>
      <c r="L36" s="420"/>
      <c r="M36" s="399"/>
      <c r="N36" s="348"/>
    </row>
    <row r="37" spans="2:14" ht="30.75" customHeight="1" thickBot="1" x14ac:dyDescent="0.25">
      <c r="B37" s="179">
        <v>30</v>
      </c>
      <c r="C37" s="375"/>
      <c r="D37" s="384"/>
      <c r="E37" s="385"/>
      <c r="F37" s="386"/>
      <c r="G37" s="387"/>
      <c r="H37" s="388"/>
      <c r="I37" s="389"/>
      <c r="J37" s="390"/>
      <c r="K37" s="391"/>
      <c r="L37" s="422"/>
      <c r="M37" s="401"/>
      <c r="N37" s="392"/>
    </row>
    <row r="38" spans="2:14" ht="25.5" customHeight="1" thickBot="1" x14ac:dyDescent="0.25">
      <c r="B38" s="393"/>
      <c r="C38" s="394"/>
      <c r="D38" s="394"/>
      <c r="E38" s="394"/>
      <c r="F38" s="394"/>
      <c r="G38" s="394"/>
      <c r="H38" s="394"/>
      <c r="I38" s="394"/>
      <c r="J38" s="394"/>
      <c r="K38" s="394"/>
      <c r="L38" s="371"/>
      <c r="M38" s="371"/>
      <c r="N38" s="372"/>
    </row>
    <row r="39" spans="2:14" ht="25.5" customHeight="1" x14ac:dyDescent="0.2">
      <c r="B39" s="395"/>
      <c r="C39" s="376"/>
      <c r="D39" s="376"/>
      <c r="E39" s="801" t="s">
        <v>1005</v>
      </c>
      <c r="F39" s="802"/>
      <c r="G39" s="802"/>
      <c r="H39" s="802"/>
      <c r="I39" s="802"/>
      <c r="J39" s="802"/>
      <c r="K39" s="802"/>
      <c r="L39" s="803"/>
      <c r="M39" s="373"/>
      <c r="N39" s="374"/>
    </row>
    <row r="40" spans="2:14" ht="25.5" customHeight="1" x14ac:dyDescent="0.2">
      <c r="B40" s="395"/>
      <c r="C40" s="376"/>
      <c r="D40" s="376"/>
      <c r="E40" s="382" t="s">
        <v>1009</v>
      </c>
      <c r="F40" s="807" t="s">
        <v>1010</v>
      </c>
      <c r="G40" s="807"/>
      <c r="H40" s="807"/>
      <c r="I40" s="376"/>
      <c r="J40" s="383" t="s">
        <v>1009</v>
      </c>
      <c r="K40" s="799" t="s">
        <v>1010</v>
      </c>
      <c r="L40" s="800"/>
      <c r="M40" s="376"/>
      <c r="N40" s="374"/>
    </row>
    <row r="41" spans="2:14" ht="25.5" customHeight="1" x14ac:dyDescent="0.2">
      <c r="B41" s="396"/>
      <c r="C41" s="376"/>
      <c r="D41" s="376"/>
      <c r="E41" s="378" t="s">
        <v>1006</v>
      </c>
      <c r="F41" s="806" t="s">
        <v>1007</v>
      </c>
      <c r="G41" s="806"/>
      <c r="H41" s="806"/>
      <c r="I41" s="376"/>
      <c r="J41" s="381" t="s">
        <v>1000</v>
      </c>
      <c r="K41" s="797" t="s">
        <v>1014</v>
      </c>
      <c r="L41" s="798"/>
      <c r="M41" s="376"/>
      <c r="N41" s="374"/>
    </row>
    <row r="42" spans="2:14" ht="25.5" customHeight="1" x14ac:dyDescent="0.2">
      <c r="B42" s="396"/>
      <c r="C42" s="376"/>
      <c r="D42" s="376"/>
      <c r="E42" s="379" t="s">
        <v>997</v>
      </c>
      <c r="F42" s="806" t="s">
        <v>1008</v>
      </c>
      <c r="G42" s="806"/>
      <c r="H42" s="806"/>
      <c r="I42" s="376"/>
      <c r="J42" s="381" t="s">
        <v>1001</v>
      </c>
      <c r="K42" s="797" t="s">
        <v>1015</v>
      </c>
      <c r="L42" s="798"/>
      <c r="M42" s="376"/>
      <c r="N42" s="374"/>
    </row>
    <row r="43" spans="2:14" ht="25.5" customHeight="1" x14ac:dyDescent="0.2">
      <c r="B43" s="396"/>
      <c r="C43" s="376"/>
      <c r="D43" s="376"/>
      <c r="E43" s="379" t="s">
        <v>998</v>
      </c>
      <c r="F43" s="806" t="s">
        <v>1011</v>
      </c>
      <c r="G43" s="806"/>
      <c r="H43" s="806"/>
      <c r="I43" s="376"/>
      <c r="J43" s="381" t="s">
        <v>1012</v>
      </c>
      <c r="K43" s="797" t="s">
        <v>1016</v>
      </c>
      <c r="L43" s="798"/>
      <c r="M43" s="376"/>
      <c r="N43" s="374"/>
    </row>
    <row r="44" spans="2:14" ht="25.5" customHeight="1" thickBot="1" x14ac:dyDescent="0.25">
      <c r="B44" s="792"/>
      <c r="C44" s="793"/>
      <c r="D44" s="376"/>
      <c r="E44" s="380" t="s">
        <v>999</v>
      </c>
      <c r="F44" s="790" t="s">
        <v>1013</v>
      </c>
      <c r="G44" s="804"/>
      <c r="H44" s="805"/>
      <c r="I44" s="377"/>
      <c r="J44" s="397" t="s">
        <v>1012</v>
      </c>
      <c r="K44" s="790" t="s">
        <v>1016</v>
      </c>
      <c r="L44" s="791"/>
      <c r="M44" s="373"/>
      <c r="N44" s="374"/>
    </row>
    <row r="45" spans="2:14" ht="25.5" customHeight="1" thickBot="1" x14ac:dyDescent="0.25">
      <c r="B45" s="792"/>
      <c r="C45" s="793"/>
      <c r="D45" s="373"/>
      <c r="E45" s="373"/>
      <c r="F45" s="373"/>
      <c r="G45" s="373"/>
      <c r="H45" s="376"/>
      <c r="I45" s="376"/>
      <c r="J45" s="376"/>
      <c r="K45" s="376"/>
      <c r="L45" s="373"/>
      <c r="M45" s="373"/>
      <c r="N45" s="374"/>
    </row>
    <row r="46" spans="2:14" ht="33" customHeight="1" thickBot="1" x14ac:dyDescent="0.25">
      <c r="B46" s="775" t="s">
        <v>109</v>
      </c>
      <c r="C46" s="776"/>
      <c r="D46" s="794"/>
      <c r="E46" s="795"/>
      <c r="F46" s="795"/>
      <c r="G46" s="795"/>
      <c r="H46" s="795"/>
      <c r="I46" s="795"/>
      <c r="J46" s="795"/>
      <c r="K46" s="795"/>
      <c r="L46" s="795"/>
      <c r="M46" s="795"/>
      <c r="N46" s="796"/>
    </row>
    <row r="47" spans="2:14" ht="15" customHeight="1" x14ac:dyDescent="0.2">
      <c r="B47" s="763" t="s">
        <v>18</v>
      </c>
      <c r="C47" s="764"/>
      <c r="D47" s="764"/>
      <c r="E47" s="764"/>
      <c r="F47" s="764"/>
      <c r="G47" s="764"/>
      <c r="H47" s="764"/>
      <c r="I47" s="764"/>
      <c r="J47" s="764"/>
      <c r="K47" s="764"/>
      <c r="L47" s="764"/>
      <c r="M47" s="764"/>
      <c r="N47" s="765"/>
    </row>
    <row r="48" spans="2:14" ht="15.75" customHeight="1" thickBot="1" x14ac:dyDescent="0.25">
      <c r="B48" s="766"/>
      <c r="C48" s="767"/>
      <c r="D48" s="767"/>
      <c r="E48" s="767"/>
      <c r="F48" s="767"/>
      <c r="G48" s="767"/>
      <c r="H48" s="767"/>
      <c r="I48" s="767"/>
      <c r="J48" s="767"/>
      <c r="K48" s="767"/>
      <c r="L48" s="767"/>
      <c r="M48" s="767"/>
      <c r="N48" s="768"/>
    </row>
    <row r="49" spans="2:13" x14ac:dyDescent="0.2">
      <c r="B49" s="27"/>
      <c r="C49" s="40"/>
      <c r="D49" s="40"/>
      <c r="E49" s="40"/>
      <c r="F49" s="40"/>
    </row>
    <row r="50" spans="2:13" x14ac:dyDescent="0.2">
      <c r="B50" s="26"/>
      <c r="C50" s="26"/>
      <c r="D50" s="26"/>
      <c r="E50" s="26"/>
      <c r="F50" s="26"/>
      <c r="G50" s="26"/>
      <c r="H50" s="26"/>
      <c r="I50" s="26"/>
      <c r="J50" s="26"/>
      <c r="K50" s="26"/>
      <c r="L50" s="26"/>
      <c r="M50" s="26"/>
    </row>
  </sheetData>
  <mergeCells count="27">
    <mergeCell ref="F44:H44"/>
    <mergeCell ref="F43:H43"/>
    <mergeCell ref="F42:H42"/>
    <mergeCell ref="F41:H41"/>
    <mergeCell ref="F40:H40"/>
    <mergeCell ref="B2:C2"/>
    <mergeCell ref="K43:L43"/>
    <mergeCell ref="K42:L42"/>
    <mergeCell ref="K41:L41"/>
    <mergeCell ref="K40:L40"/>
    <mergeCell ref="E39:L39"/>
    <mergeCell ref="B47:N48"/>
    <mergeCell ref="B3:N3"/>
    <mergeCell ref="B4:N4"/>
    <mergeCell ref="B5:N5"/>
    <mergeCell ref="B46:C46"/>
    <mergeCell ref="H6:I6"/>
    <mergeCell ref="E6:G6"/>
    <mergeCell ref="C6:C7"/>
    <mergeCell ref="D6:D7"/>
    <mergeCell ref="B6:B7"/>
    <mergeCell ref="N6:N7"/>
    <mergeCell ref="J6:M6"/>
    <mergeCell ref="K44:L44"/>
    <mergeCell ref="B45:C45"/>
    <mergeCell ref="B44:C44"/>
    <mergeCell ref="D46:N46"/>
  </mergeCells>
  <dataValidations count="2">
    <dataValidation type="whole" errorStyle="information" allowBlank="1" showInputMessage="1" showErrorMessage="1" error="Please enter a WHOLE number value (pounds)." sqref="J8:K37">
      <formula1>0</formula1>
      <formula2>1E+38</formula2>
    </dataValidation>
    <dataValidation type="list" allowBlank="1" showInputMessage="1" showErrorMessage="1" sqref="E8:E37">
      <formula1>AlloyUnalloy</formula1>
    </dataValidation>
  </dataValidations>
  <hyperlinks>
    <hyperlink ref="N2" location="'2b'!A1" display="Next Page"/>
    <hyperlink ref="B2:C2" location="'1c'!A1" display="Previous Page"/>
  </hyperlinks>
  <pageMargins left="0.7" right="0.7" top="0.75" bottom="0.75" header="0.3" footer="0.3"/>
  <pageSetup scale="35" orientation="landscape" r:id="rId1"/>
  <extLst>
    <ext xmlns:x14="http://schemas.microsoft.com/office/spreadsheetml/2009/9/main" uri="{CCE6A557-97BC-4b89-ADB6-D9C93CAAB3DF}">
      <x14:dataValidations xmlns:xm="http://schemas.microsoft.com/office/excel/2006/main" count="6">
        <x14:dataValidation type="list" allowBlank="1" showInputMessage="1" showErrorMessage="1">
          <x14:formula1>
            <xm:f>Lists!$BH$1:$BH$7</xm:f>
          </x14:formula1>
          <xm:sqref>F8:F37</xm:sqref>
        </x14:dataValidation>
        <x14:dataValidation type="list" allowBlank="1" showInputMessage="1" showErrorMessage="1">
          <x14:formula1>
            <xm:f>Lists!$AA$1:$AA$13</xm:f>
          </x14:formula1>
          <xm:sqref>D8:D37</xm:sqref>
        </x14:dataValidation>
        <x14:dataValidation type="list" allowBlank="1" showInputMessage="1" showErrorMessage="1">
          <x14:formula1>
            <xm:f>Lists!$AB$1:$AB$6</xm:f>
          </x14:formula1>
          <xm:sqref>H8:H37</xm:sqref>
        </x14:dataValidation>
        <x14:dataValidation type="list" allowBlank="1" showInputMessage="1" showErrorMessage="1">
          <x14:formula1>
            <xm:f>Lists!$AD$1:$AD$4</xm:f>
          </x14:formula1>
          <xm:sqref>N8:N37</xm:sqref>
        </x14:dataValidation>
        <x14:dataValidation type="list" errorStyle="information" allowBlank="1" showInputMessage="1" showErrorMessage="1" error="Please enter a WHOLE number">
          <x14:formula1>
            <xm:f>Lists!$B$1:$B$2</xm:f>
          </x14:formula1>
          <xm:sqref>M37 L8:L37</xm:sqref>
        </x14:dataValidation>
        <x14:dataValidation type="list" errorStyle="information" allowBlank="1" showInputMessage="1" showErrorMessage="1" error="Please enter a WHOLE number">
          <x14:formula1>
            <xm:f>Lists!$M$1:$M$101</xm:f>
          </x14:formula1>
          <xm:sqref>M8:M36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36</vt:i4>
      </vt:variant>
    </vt:vector>
  </HeadingPairs>
  <TitlesOfParts>
    <vt:vector size="60" baseType="lpstr">
      <vt:lpstr>Cover Page</vt:lpstr>
      <vt:lpstr>Table of Contents</vt:lpstr>
      <vt:lpstr>General Instructions</vt:lpstr>
      <vt:lpstr>Definitions</vt:lpstr>
      <vt:lpstr>1a</vt:lpstr>
      <vt:lpstr>1b</vt:lpstr>
      <vt:lpstr>1c</vt:lpstr>
      <vt:lpstr>1d</vt:lpstr>
      <vt:lpstr>2a</vt:lpstr>
      <vt:lpstr>2b</vt:lpstr>
      <vt:lpstr>3a</vt:lpstr>
      <vt:lpstr>3b</vt:lpstr>
      <vt:lpstr>4a</vt:lpstr>
      <vt:lpstr>4b</vt:lpstr>
      <vt:lpstr>4c</vt:lpstr>
      <vt:lpstr>5</vt:lpstr>
      <vt:lpstr>6</vt:lpstr>
      <vt:lpstr>7</vt:lpstr>
      <vt:lpstr>8</vt:lpstr>
      <vt:lpstr>9</vt:lpstr>
      <vt:lpstr>10</vt:lpstr>
      <vt:lpstr>11</vt:lpstr>
      <vt:lpstr>12</vt:lpstr>
      <vt:lpstr>Lists</vt:lpstr>
      <vt:lpstr>AlloyUnalloy</vt:lpstr>
      <vt:lpstr>DLA_Special</vt:lpstr>
      <vt:lpstr>Elements</vt:lpstr>
      <vt:lpstr>Other_Product</vt:lpstr>
      <vt:lpstr>Other_Product_Mid</vt:lpstr>
      <vt:lpstr>Percent</vt:lpstr>
      <vt:lpstr>Q1a_Comments</vt:lpstr>
      <vt:lpstr>Q1a_D_POCEmail</vt:lpstr>
      <vt:lpstr>Q1a_D_POCName</vt:lpstr>
      <vt:lpstr>Q1a_D_POCState</vt:lpstr>
      <vt:lpstr>Q1a_D_POCTitle</vt:lpstr>
      <vt:lpstr>Q1a_Parent_Address</vt:lpstr>
      <vt:lpstr>Q1a_Parent_City</vt:lpstr>
      <vt:lpstr>Q1a_Parent_Country</vt:lpstr>
      <vt:lpstr>Q1a_Parent_DUNS</vt:lpstr>
      <vt:lpstr>Q1a_Parent_Name</vt:lpstr>
      <vt:lpstr>Q1a_Parent_PostalCode</vt:lpstr>
      <vt:lpstr>Q1a_Parent_State</vt:lpstr>
      <vt:lpstr>Q1a_Respondent_BUDivision</vt:lpstr>
      <vt:lpstr>Q1a_Respondent_City</vt:lpstr>
      <vt:lpstr>Q1a_Respondent_DUNS</vt:lpstr>
      <vt:lpstr>Q1a_Respondent_Name</vt:lpstr>
      <vt:lpstr>Q1a_Respondent_Phone</vt:lpstr>
      <vt:lpstr>Q1a_Respondent_State</vt:lpstr>
      <vt:lpstr>Q1a_Respondent_StreetAddress</vt:lpstr>
      <vt:lpstr>Q1a_Respondent_Website</vt:lpstr>
      <vt:lpstr>Q1a_Respondent_ZipCode</vt:lpstr>
      <vt:lpstr>Q1b_A_CAGE_1</vt:lpstr>
      <vt:lpstr>Q1b_A_CAGE_7</vt:lpstr>
      <vt:lpstr>Q1b_A_NAICS_1</vt:lpstr>
      <vt:lpstr>Q1b_A_NAICS_7</vt:lpstr>
      <vt:lpstr>'1b'!Q1c_Comments</vt:lpstr>
      <vt:lpstr>Q1c_Comments</vt:lpstr>
      <vt:lpstr>Ti_Product</vt:lpstr>
      <vt:lpstr>Ti_Product_Mid</vt:lpstr>
      <vt:lpstr>Unit_Measure</vt:lpstr>
    </vt:vector>
  </TitlesOfParts>
  <Company>BIS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Windows User</cp:lastModifiedBy>
  <cp:lastPrinted>2013-11-26T21:12:56Z</cp:lastPrinted>
  <dcterms:created xsi:type="dcterms:W3CDTF">2013-08-01T16:18:12Z</dcterms:created>
  <dcterms:modified xsi:type="dcterms:W3CDTF">2013-12-31T15:44:30Z</dcterms:modified>
</cp:coreProperties>
</file>