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Description'!$A$4:$B$8</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D14" i="1"/>
  <c r="AD15" i="1"/>
  <c r="AD16" i="1"/>
  <c r="AD17" i="1"/>
  <c r="AD18" i="1"/>
  <c r="AD19" i="1"/>
  <c r="AD20" i="1"/>
  <c r="AD21" i="1"/>
  <c r="AD22" i="1"/>
  <c r="AX22" i="1" s="1"/>
  <c r="AD23" i="1"/>
  <c r="AD24" i="1"/>
  <c r="AD25" i="1"/>
  <c r="AD26" i="1"/>
  <c r="AX26" i="1" s="1"/>
  <c r="AD27" i="1"/>
  <c r="AD28" i="1"/>
  <c r="AD29" i="1"/>
  <c r="AD30" i="1"/>
  <c r="AX30" i="1" s="1"/>
  <c r="AD31" i="1"/>
  <c r="AD32" i="1"/>
  <c r="AD33" i="1"/>
  <c r="AD34" i="1"/>
  <c r="AX34" i="1" s="1"/>
  <c r="AD35" i="1"/>
  <c r="AD36" i="1"/>
  <c r="AD37" i="1"/>
  <c r="AD38" i="1"/>
  <c r="AX38" i="1" s="1"/>
  <c r="AD39" i="1"/>
  <c r="AD40" i="1"/>
  <c r="AD41" i="1"/>
  <c r="AD42" i="1"/>
  <c r="AX42" i="1" s="1"/>
  <c r="AD43" i="1"/>
  <c r="AD44" i="1"/>
  <c r="AD45" i="1"/>
  <c r="AD46" i="1"/>
  <c r="AX46" i="1" s="1"/>
  <c r="AD47" i="1"/>
  <c r="AD48" i="1"/>
  <c r="AD49" i="1"/>
  <c r="AX49" i="1" s="1"/>
  <c r="AD50" i="1"/>
  <c r="AX50" i="1" s="1"/>
  <c r="AD51" i="1"/>
  <c r="AD52" i="1"/>
  <c r="AD53" i="1"/>
  <c r="AX53" i="1" s="1"/>
  <c r="AD54" i="1"/>
  <c r="AX54" i="1" s="1"/>
  <c r="AD55" i="1"/>
  <c r="AD56" i="1"/>
  <c r="AD57" i="1"/>
  <c r="AX57" i="1" s="1"/>
  <c r="AD58" i="1"/>
  <c r="AX58" i="1" s="1"/>
  <c r="AD59" i="1"/>
  <c r="AD60" i="1"/>
  <c r="AD61" i="1"/>
  <c r="AX61" i="1" s="1"/>
  <c r="AD62" i="1"/>
  <c r="AX62" i="1" s="1"/>
  <c r="AD63" i="1"/>
  <c r="AD64" i="1"/>
  <c r="AD65" i="1"/>
  <c r="AX65" i="1" s="1"/>
  <c r="AD66" i="1"/>
  <c r="AX66" i="1" s="1"/>
  <c r="AD67" i="1"/>
  <c r="AD68" i="1"/>
  <c r="AD69" i="1"/>
  <c r="AX69" i="1" s="1"/>
  <c r="AD70" i="1"/>
  <c r="AX70" i="1" s="1"/>
  <c r="AD71" i="1"/>
  <c r="AD72" i="1"/>
  <c r="AD73" i="1"/>
  <c r="AX73" i="1" s="1"/>
  <c r="AD74" i="1"/>
  <c r="AX74" i="1" s="1"/>
  <c r="AD75" i="1"/>
  <c r="AD76" i="1"/>
  <c r="AD77" i="1"/>
  <c r="AX77" i="1" s="1"/>
  <c r="AD78" i="1"/>
  <c r="AX78" i="1" s="1"/>
  <c r="AD79" i="1"/>
  <c r="AD80" i="1"/>
  <c r="AD81" i="1"/>
  <c r="AX81" i="1" s="1"/>
  <c r="AD82" i="1"/>
  <c r="AX82" i="1" s="1"/>
  <c r="AD83" i="1"/>
  <c r="AD84" i="1"/>
  <c r="AD85" i="1"/>
  <c r="AX85" i="1" s="1"/>
  <c r="AD86" i="1"/>
  <c r="AX86" i="1" s="1"/>
  <c r="AD87" i="1"/>
  <c r="AD88" i="1"/>
  <c r="AD89" i="1"/>
  <c r="AX89" i="1" s="1"/>
  <c r="AD90" i="1"/>
  <c r="AX90" i="1" s="1"/>
  <c r="AD91" i="1"/>
  <c r="AD92" i="1"/>
  <c r="AD93" i="1"/>
  <c r="AX93" i="1" s="1"/>
  <c r="AD94" i="1"/>
  <c r="AX94" i="1" s="1"/>
  <c r="AD95" i="1"/>
  <c r="AD96" i="1"/>
  <c r="AD97" i="1"/>
  <c r="AX97" i="1" s="1"/>
  <c r="AD98" i="1"/>
  <c r="AX98" i="1" s="1"/>
  <c r="AD99" i="1"/>
  <c r="AD100" i="1"/>
  <c r="AD101" i="1"/>
  <c r="AX101" i="1" s="1"/>
  <c r="AD102" i="1"/>
  <c r="AX102" i="1" s="1"/>
  <c r="AD103" i="1"/>
  <c r="AD104" i="1"/>
  <c r="AD105" i="1"/>
  <c r="AX105" i="1" s="1"/>
  <c r="AD106" i="1"/>
  <c r="AX106" i="1" s="1"/>
  <c r="AD107" i="1"/>
  <c r="AD108" i="1"/>
  <c r="AD109" i="1"/>
  <c r="AD10" i="1"/>
  <c r="AX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c r="G88" i="5"/>
  <c r="I6" i="5" s="1"/>
  <c r="G87" i="5"/>
  <c r="I5" i="5" s="1"/>
  <c r="G73" i="5"/>
  <c r="H7" i="5" s="1"/>
  <c r="G72" i="5"/>
  <c r="H6" i="5"/>
  <c r="G71" i="5"/>
  <c r="H5" i="5" s="1"/>
  <c r="G57" i="5"/>
  <c r="G7" i="5" s="1"/>
  <c r="G56" i="5"/>
  <c r="G6" i="5" s="1"/>
  <c r="G55" i="5"/>
  <c r="G5" i="5"/>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X14" i="1"/>
  <c r="AF14" i="1"/>
  <c r="AG14" i="1"/>
  <c r="AH14" i="1"/>
  <c r="AX15" i="1"/>
  <c r="AF15" i="1"/>
  <c r="AG15" i="1"/>
  <c r="AH15" i="1"/>
  <c r="AX16" i="1"/>
  <c r="AF16" i="1"/>
  <c r="AG16" i="1"/>
  <c r="AH16" i="1"/>
  <c r="AX17" i="1"/>
  <c r="AF17" i="1"/>
  <c r="AG17" i="1"/>
  <c r="AH17" i="1"/>
  <c r="AX18" i="1"/>
  <c r="AF18" i="1"/>
  <c r="AG18" i="1"/>
  <c r="AH18" i="1"/>
  <c r="AX19" i="1"/>
  <c r="AF19" i="1"/>
  <c r="AG19" i="1"/>
  <c r="AH19" i="1"/>
  <c r="AF20" i="1"/>
  <c r="AG20" i="1"/>
  <c r="AH20" i="1"/>
  <c r="AX21" i="1"/>
  <c r="AF21" i="1"/>
  <c r="AG21" i="1"/>
  <c r="AH21" i="1"/>
  <c r="AF22" i="1"/>
  <c r="AG22" i="1"/>
  <c r="AH22" i="1"/>
  <c r="AX23" i="1"/>
  <c r="AF23" i="1"/>
  <c r="AG23" i="1"/>
  <c r="AH23" i="1"/>
  <c r="AX24" i="1"/>
  <c r="AF24" i="1"/>
  <c r="AG24" i="1"/>
  <c r="AH24" i="1"/>
  <c r="AX25" i="1"/>
  <c r="AF25" i="1"/>
  <c r="AG25" i="1"/>
  <c r="AH25" i="1"/>
  <c r="AF26" i="1"/>
  <c r="AG26" i="1"/>
  <c r="AH26" i="1"/>
  <c r="AX27" i="1"/>
  <c r="AF27" i="1"/>
  <c r="AG27" i="1"/>
  <c r="AH27" i="1"/>
  <c r="AX28" i="1"/>
  <c r="AF28" i="1"/>
  <c r="AG28" i="1"/>
  <c r="AH28" i="1"/>
  <c r="AX29" i="1"/>
  <c r="AF29" i="1"/>
  <c r="AG29" i="1"/>
  <c r="AH29" i="1"/>
  <c r="AF30" i="1"/>
  <c r="AG30" i="1"/>
  <c r="AH30" i="1"/>
  <c r="AX31" i="1"/>
  <c r="AF31" i="1"/>
  <c r="AG31" i="1"/>
  <c r="AH31" i="1"/>
  <c r="AX32" i="1"/>
  <c r="AF32" i="1"/>
  <c r="AG32" i="1"/>
  <c r="AH32" i="1"/>
  <c r="AX33" i="1"/>
  <c r="AF33" i="1"/>
  <c r="AG33" i="1"/>
  <c r="AH33" i="1"/>
  <c r="AF34" i="1"/>
  <c r="AG34" i="1"/>
  <c r="AH34" i="1"/>
  <c r="AX35" i="1"/>
  <c r="AF35" i="1"/>
  <c r="AG35" i="1"/>
  <c r="AH35" i="1"/>
  <c r="AX36" i="1"/>
  <c r="AF36" i="1"/>
  <c r="AG36" i="1"/>
  <c r="AH36" i="1"/>
  <c r="AX37" i="1"/>
  <c r="AF37" i="1"/>
  <c r="AG37" i="1"/>
  <c r="AH37" i="1"/>
  <c r="AF38" i="1"/>
  <c r="AG38" i="1"/>
  <c r="AH38" i="1"/>
  <c r="AX39" i="1"/>
  <c r="AF39" i="1"/>
  <c r="AG39" i="1"/>
  <c r="AH39" i="1"/>
  <c r="AX40" i="1"/>
  <c r="AF40" i="1"/>
  <c r="AG40" i="1"/>
  <c r="AH40" i="1"/>
  <c r="AX41" i="1"/>
  <c r="AF41" i="1"/>
  <c r="AG41" i="1"/>
  <c r="AH41" i="1"/>
  <c r="AF42" i="1"/>
  <c r="AG42" i="1"/>
  <c r="AH42" i="1"/>
  <c r="AX43" i="1"/>
  <c r="AF43" i="1"/>
  <c r="AG43" i="1"/>
  <c r="AH43" i="1"/>
  <c r="AX44" i="1"/>
  <c r="AF44" i="1"/>
  <c r="AG44" i="1"/>
  <c r="AH44" i="1"/>
  <c r="AX45" i="1"/>
  <c r="AF45" i="1"/>
  <c r="AG45" i="1"/>
  <c r="AH45" i="1"/>
  <c r="AF46" i="1"/>
  <c r="AG46" i="1"/>
  <c r="AH46" i="1"/>
  <c r="AX47" i="1"/>
  <c r="AF47" i="1"/>
  <c r="AG47" i="1"/>
  <c r="AH47" i="1"/>
  <c r="AX48" i="1"/>
  <c r="AF48" i="1"/>
  <c r="AG48" i="1"/>
  <c r="AH48" i="1"/>
  <c r="AF49" i="1"/>
  <c r="AG49" i="1"/>
  <c r="AH49" i="1"/>
  <c r="AF50" i="1"/>
  <c r="AG50" i="1"/>
  <c r="AH50" i="1"/>
  <c r="AX51" i="1"/>
  <c r="AF51" i="1"/>
  <c r="AG51" i="1"/>
  <c r="AH51" i="1"/>
  <c r="AX52"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X60"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X68"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X76"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X84" i="1"/>
  <c r="AF84" i="1"/>
  <c r="AG84" i="1"/>
  <c r="AH84" i="1"/>
  <c r="AF85" i="1"/>
  <c r="AG85" i="1"/>
  <c r="AH85" i="1"/>
  <c r="AF86" i="1"/>
  <c r="AG86" i="1"/>
  <c r="AH86" i="1"/>
  <c r="AX87" i="1"/>
  <c r="AF87" i="1"/>
  <c r="AG87" i="1"/>
  <c r="AH87" i="1"/>
  <c r="AX88" i="1"/>
  <c r="AF88" i="1"/>
  <c r="AG88" i="1"/>
  <c r="AH88" i="1"/>
  <c r="AF89" i="1"/>
  <c r="AG89" i="1"/>
  <c r="AH89" i="1"/>
  <c r="AF90" i="1"/>
  <c r="AG90" i="1"/>
  <c r="AH90" i="1"/>
  <c r="AX91" i="1"/>
  <c r="AF91" i="1"/>
  <c r="AG91" i="1"/>
  <c r="AH91" i="1"/>
  <c r="AX92" i="1"/>
  <c r="AF92" i="1"/>
  <c r="AG92" i="1"/>
  <c r="AH92" i="1"/>
  <c r="AF93" i="1"/>
  <c r="AG93" i="1"/>
  <c r="AH93" i="1"/>
  <c r="AF94" i="1"/>
  <c r="AG94" i="1"/>
  <c r="AH94" i="1"/>
  <c r="AX95" i="1"/>
  <c r="AF95" i="1"/>
  <c r="AG95" i="1"/>
  <c r="AH95" i="1"/>
  <c r="AX96" i="1"/>
  <c r="AF96" i="1"/>
  <c r="AG96" i="1"/>
  <c r="AH96" i="1"/>
  <c r="AF97" i="1"/>
  <c r="AG97" i="1"/>
  <c r="AH97" i="1"/>
  <c r="AF98" i="1"/>
  <c r="AG98" i="1"/>
  <c r="AH98" i="1"/>
  <c r="AX99" i="1"/>
  <c r="AF99" i="1"/>
  <c r="AG99" i="1"/>
  <c r="AH99" i="1"/>
  <c r="AX100" i="1"/>
  <c r="AF100" i="1"/>
  <c r="AG100" i="1"/>
  <c r="AH100" i="1"/>
  <c r="AF101" i="1"/>
  <c r="AG101" i="1"/>
  <c r="AH101" i="1"/>
  <c r="AF102" i="1"/>
  <c r="AG102" i="1"/>
  <c r="AH102" i="1"/>
  <c r="AX103" i="1"/>
  <c r="AF103" i="1"/>
  <c r="AG103" i="1"/>
  <c r="AH103" i="1"/>
  <c r="AX104" i="1"/>
  <c r="AF104" i="1"/>
  <c r="AG104" i="1"/>
  <c r="AH104" i="1"/>
  <c r="AF105" i="1"/>
  <c r="AG105" i="1"/>
  <c r="AH105" i="1"/>
  <c r="AF106" i="1"/>
  <c r="AG106" i="1"/>
  <c r="AH106" i="1"/>
  <c r="AX107" i="1"/>
  <c r="AF107" i="1"/>
  <c r="AG107" i="1"/>
  <c r="AH107" i="1"/>
  <c r="AX108"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B15" i="1" s="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B23" i="1" s="1"/>
  <c r="AA23" i="1"/>
  <c r="AB23" i="1"/>
  <c r="AC23" i="1"/>
  <c r="X24" i="1"/>
  <c r="B24" i="1" s="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B29" i="1" s="1"/>
  <c r="AA29" i="1"/>
  <c r="AB29" i="1"/>
  <c r="AC29" i="1"/>
  <c r="X30" i="1"/>
  <c r="Y30" i="1"/>
  <c r="Z30" i="1"/>
  <c r="AA30" i="1"/>
  <c r="AB30" i="1"/>
  <c r="AC30" i="1"/>
  <c r="X31" i="1"/>
  <c r="Y31" i="1"/>
  <c r="Z31" i="1"/>
  <c r="B31" i="1" s="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B40" i="1" s="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B48" i="1" s="1"/>
  <c r="Y48" i="1"/>
  <c r="Z48" i="1"/>
  <c r="AA48" i="1"/>
  <c r="AB48" i="1"/>
  <c r="AC48" i="1"/>
  <c r="X49" i="1"/>
  <c r="Y49" i="1"/>
  <c r="Z49" i="1"/>
  <c r="AA49" i="1"/>
  <c r="AB49" i="1"/>
  <c r="AC49" i="1"/>
  <c r="X50" i="1"/>
  <c r="Y50" i="1"/>
  <c r="Z50" i="1"/>
  <c r="AA50" i="1"/>
  <c r="AB50" i="1"/>
  <c r="AC50" i="1"/>
  <c r="X51" i="1"/>
  <c r="Y51" i="1"/>
  <c r="Z51" i="1"/>
  <c r="AA51" i="1"/>
  <c r="AB51" i="1"/>
  <c r="AC51" i="1"/>
  <c r="X52" i="1"/>
  <c r="B52" i="1" s="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B60" i="1" s="1"/>
  <c r="Y60" i="1"/>
  <c r="Z60" i="1"/>
  <c r="AA60" i="1"/>
  <c r="AB60" i="1"/>
  <c r="AC60" i="1"/>
  <c r="X61" i="1"/>
  <c r="Y61" i="1"/>
  <c r="Z61" i="1"/>
  <c r="AA61" i="1"/>
  <c r="AB61" i="1"/>
  <c r="AC61" i="1"/>
  <c r="X62" i="1"/>
  <c r="Y62" i="1"/>
  <c r="Z62" i="1"/>
  <c r="AA62" i="1"/>
  <c r="AB62" i="1"/>
  <c r="AC62" i="1"/>
  <c r="X63" i="1"/>
  <c r="Y63" i="1"/>
  <c r="Z63" i="1"/>
  <c r="AA63" i="1"/>
  <c r="AB63" i="1"/>
  <c r="AC63" i="1"/>
  <c r="X64" i="1"/>
  <c r="B64" i="1" s="1"/>
  <c r="Y64" i="1"/>
  <c r="Z64" i="1"/>
  <c r="AA64" i="1"/>
  <c r="AB64" i="1"/>
  <c r="AC64" i="1"/>
  <c r="X65" i="1"/>
  <c r="Y65" i="1"/>
  <c r="Z65" i="1"/>
  <c r="AA65" i="1"/>
  <c r="AB65" i="1"/>
  <c r="AC65" i="1"/>
  <c r="X66" i="1"/>
  <c r="B66" i="1" s="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B78" i="1" s="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B83" i="1" s="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B92" i="1" s="1"/>
  <c r="Y92" i="1"/>
  <c r="Z92" i="1"/>
  <c r="AA92" i="1"/>
  <c r="AB92" i="1"/>
  <c r="AC92" i="1"/>
  <c r="X93" i="1"/>
  <c r="Y93" i="1"/>
  <c r="Z93" i="1"/>
  <c r="B93" i="1" s="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B101" i="1" s="1"/>
  <c r="AA101" i="1"/>
  <c r="AB101" i="1"/>
  <c r="AC101" i="1"/>
  <c r="X102" i="1"/>
  <c r="Y102" i="1"/>
  <c r="Z102" i="1"/>
  <c r="AA102" i="1"/>
  <c r="AB102" i="1"/>
  <c r="AC102" i="1"/>
  <c r="X103" i="1"/>
  <c r="B103" i="1" s="1"/>
  <c r="Y103" i="1"/>
  <c r="Z103" i="1"/>
  <c r="AA103" i="1"/>
  <c r="AB103" i="1"/>
  <c r="AC103" i="1"/>
  <c r="X104" i="1"/>
  <c r="Y104" i="1"/>
  <c r="Z104" i="1"/>
  <c r="AA104" i="1"/>
  <c r="AB104" i="1"/>
  <c r="AC104" i="1"/>
  <c r="X105" i="1"/>
  <c r="Y105" i="1"/>
  <c r="Z105" i="1"/>
  <c r="B105" i="1" s="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D3" i="1"/>
  <c r="E5" i="5"/>
  <c r="E7" i="5" s="1"/>
  <c r="F12" i="5"/>
  <c r="F29" i="5"/>
  <c r="D96" i="5" s="1"/>
  <c r="AV12" i="1"/>
  <c r="D29" i="5"/>
  <c r="A3" i="5"/>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104" i="5"/>
  <c r="Y12" i="1"/>
  <c r="D93" i="5"/>
  <c r="F6" i="5"/>
  <c r="AX20" i="1"/>
  <c r="B102" i="1"/>
  <c r="B41" i="1"/>
  <c r="B72" i="1"/>
  <c r="B54" i="1"/>
  <c r="B25" i="1"/>
  <c r="B30" i="1"/>
  <c r="D35" i="5"/>
  <c r="D98" i="5"/>
  <c r="D82" i="5"/>
  <c r="D69" i="5"/>
  <c r="D81" i="5"/>
  <c r="D51" i="5"/>
  <c r="D33" i="5"/>
  <c r="D97" i="5"/>
  <c r="D91" i="5" l="1"/>
  <c r="D49" i="5"/>
  <c r="D80" i="5"/>
  <c r="D50" i="5"/>
  <c r="D61" i="5"/>
  <c r="D66" i="5"/>
  <c r="D101" i="5"/>
  <c r="D67" i="5"/>
  <c r="D32" i="5"/>
  <c r="D100" i="5"/>
  <c r="D88" i="5"/>
  <c r="D65" i="5"/>
  <c r="D99" i="5"/>
  <c r="D45" i="5"/>
  <c r="D48" i="5"/>
  <c r="B109" i="1"/>
  <c r="B107" i="1"/>
  <c r="B99" i="1"/>
  <c r="B98" i="1"/>
  <c r="B97" i="1"/>
  <c r="B95" i="1"/>
  <c r="B94" i="1"/>
  <c r="B91" i="1"/>
  <c r="B89" i="1"/>
  <c r="B88" i="1"/>
  <c r="B87" i="1"/>
  <c r="B86" i="1"/>
  <c r="B85" i="1"/>
  <c r="B82" i="1"/>
  <c r="B81" i="1"/>
  <c r="B80" i="1"/>
  <c r="B79" i="1"/>
  <c r="B75" i="1"/>
  <c r="B73" i="1"/>
  <c r="B69" i="1"/>
  <c r="B62" i="1"/>
  <c r="B59" i="1"/>
  <c r="B53" i="1"/>
  <c r="B47" i="1"/>
  <c r="B46" i="1"/>
  <c r="B42" i="1"/>
  <c r="B35" i="1"/>
  <c r="B33" i="1"/>
  <c r="B27" i="1"/>
  <c r="B17" i="1"/>
  <c r="B13" i="1"/>
  <c r="D40" i="5"/>
  <c r="A2" i="1"/>
  <c r="D85" i="5"/>
  <c r="D77" i="5"/>
  <c r="D37" i="5"/>
  <c r="D72" i="5"/>
  <c r="D83" i="5"/>
  <c r="D84" i="5"/>
  <c r="D43" i="5"/>
  <c r="D75" i="5"/>
  <c r="AV13" i="1"/>
  <c r="D59" i="5"/>
  <c r="D52" i="5"/>
  <c r="D53" i="5"/>
  <c r="D56" i="5"/>
  <c r="D36" i="5"/>
  <c r="D34" i="5"/>
  <c r="B11" i="1"/>
  <c r="B108" i="1"/>
  <c r="B106" i="1"/>
  <c r="B104" i="1"/>
  <c r="B100" i="1"/>
  <c r="B96" i="1"/>
  <c r="B90" i="1"/>
  <c r="B84" i="1"/>
  <c r="B76" i="1"/>
  <c r="B74" i="1"/>
  <c r="B70" i="1"/>
  <c r="B68" i="1"/>
  <c r="B58" i="1"/>
  <c r="B56" i="1"/>
  <c r="B50" i="1"/>
  <c r="B44" i="1"/>
  <c r="B38" i="1"/>
  <c r="B34" i="1"/>
  <c r="B32" i="1"/>
  <c r="B28" i="1"/>
  <c r="B26" i="1"/>
  <c r="B22" i="1"/>
  <c r="B20" i="1"/>
  <c r="B36" i="1"/>
  <c r="B14" i="1"/>
  <c r="B16" i="1"/>
  <c r="B10" i="1"/>
  <c r="B18" i="1"/>
  <c r="B12" i="1"/>
  <c r="B77" i="1"/>
  <c r="B71" i="1"/>
  <c r="B63" i="1"/>
  <c r="B61" i="1"/>
  <c r="B51" i="1"/>
  <c r="B49" i="1"/>
  <c r="B39" i="1"/>
  <c r="B37" i="1"/>
  <c r="B19" i="1"/>
  <c r="B67" i="1"/>
  <c r="B65" i="1"/>
  <c r="B57" i="1"/>
  <c r="B55" i="1"/>
  <c r="B45" i="1"/>
  <c r="B43" i="1"/>
  <c r="B21" i="1"/>
  <c r="A1" i="4"/>
  <c r="A1" i="1"/>
  <c r="D109" i="5"/>
  <c r="D68" i="5"/>
  <c r="D64" i="5"/>
  <c r="D5" i="5" s="1"/>
  <c r="D7" i="5" s="1"/>
  <c r="H3" i="1" s="1"/>
  <c r="D107" i="5"/>
</calcChain>
</file>

<file path=xl/sharedStrings.xml><?xml version="1.0" encoding="utf-8"?>
<sst xmlns="http://schemas.openxmlformats.org/spreadsheetml/2006/main" count="294" uniqueCount="130">
  <si>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</si>
  <si>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</si>
  <si>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</si>
  <si>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</si>
  <si>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</si>
  <si>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</si>
  <si>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</si>
  <si>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</si>
  <si>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</si>
  <si>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</si>
  <si>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</si>
  <si>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</si>
  <si>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</si>
  <si>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</si>
  <si>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</si>
  <si>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</si>
  <si>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</si>
  <si>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</si>
  <si>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</si>
  <si>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</si>
  <si>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</si>
  <si>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</si>
  <si>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</si>
  <si>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</si>
  <si>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</si>
  <si>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</si>
  <si>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</si>
  <si>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</si>
  <si>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</si>
  <si>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</si>
  <si>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</si>
  <si>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</si>
  <si>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</si>
  <si>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</si>
  <si>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</si>
  <si>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</si>
  <si>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</si>
  <si>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</si>
  <si>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</si>
  <si>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</si>
  <si>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</si>
  <si>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</si>
  <si>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</si>
  <si>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</si>
  <si>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</si>
  <si>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</si>
  <si>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</si>
  <si>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</si>
  <si>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</si>
  <si>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</si>
  <si>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</si>
  <si>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</si>
  <si>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</si>
  <si>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</si>
  <si>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</si>
  <si>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</si>
  <si>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</si>
  <si>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</si>
  <si>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</si>
  <si>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</si>
  <si>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</si>
  <si>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</si>
  <si>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</si>
  <si>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</si>
  <si>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</si>
  <si>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</si>
  <si>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</si>
  <si>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</si>
  <si>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</si>
  <si>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</si>
  <si>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</si>
  <si>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</si>
  <si>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</si>
  <si>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</si>
  <si>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</si>
  <si>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</si>
  <si>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</si>
  <si>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</si>
  <si>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</si>
  <si>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</si>
  <si>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Lavatory Faucets</t>
  </si>
  <si>
    <t>Lavatory Replacement Aerators</t>
  </si>
  <si>
    <t>Kitchen Faucets</t>
  </si>
  <si>
    <t>Kitchen Replacement Aerators</t>
  </si>
  <si>
    <t>Metering Faucets</t>
  </si>
  <si>
    <t>Maximum Water Use (Gallons per Minute Except Gallons per Cycle for Metering Faucets)</t>
  </si>
  <si>
    <t>Flow Water Pressure (psi)</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</si>
  <si>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</si>
  <si>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</si>
  <si>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</si>
  <si>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</si>
  <si>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Faucets</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</si>
  <si>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</si>
  <si>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</si>
  <si>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</si>
  <si>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</si>
  <si>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</si>
  <si>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</si>
  <si>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</si>
  <si>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</si>
  <si>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</si>
  <si>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</si>
  <si>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</si>
  <si>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</si>
  <si>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</si>
  <si>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</si>
  <si>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</si>
  <si>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</si>
  <si>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</si>
  <si>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</si>
  <si>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</si>
  <si>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</si>
  <si>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</si>
  <si>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</si>
  <si>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</si>
  <si>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</si>
  <si>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</si>
  <si>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</si>
  <si>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</si>
  <si>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</si>
  <si>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</si>
  <si>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</si>
  <si>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</si>
  <si>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</si>
  <si>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</si>
  <si>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</si>
  <si>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</si>
  <si>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</si>
  <si>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</si>
  <si>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220.18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</si>
</sst>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47"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48"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49"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50"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51"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52"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5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5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5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56"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57"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129</v>
      </c>
    </row>
    <row r="2" spans="1:16" ht="6" customHeight="1" x14ac:dyDescent="0.2"/>
    <row r="3" spans="1:16" s="61" customFormat="1" ht="18" x14ac:dyDescent="0.2">
      <c r="A3" s="171" t="str">
        <f>C3</f>
        <v>Faucets</v>
      </c>
      <c r="B3" s="90" t="s">
        <v>0</v>
      </c>
      <c r="C3" s="187" t="s">
        <v>91</v>
      </c>
      <c r="D3" s="188" t="s">
        <v>92</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32</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8" t="s">
        <v>43</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87</v>
      </c>
      <c r="C120" s="113"/>
      <c r="D120" s="113"/>
    </row>
    <row r="121" spans="1:83" x14ac:dyDescent="0.2">
      <c r="B121" s="196"/>
      <c r="C121" s="113"/>
      <c r="D121" s="113"/>
    </row>
    <row r="122" spans="1:83" x14ac:dyDescent="0.2">
      <c r="B122" s="195" t="s">
        <v>88</v>
      </c>
      <c r="C122" s="113"/>
      <c r="D122" s="113"/>
    </row>
    <row r="123" spans="1:83" x14ac:dyDescent="0.2">
      <c r="B123" s="195" t="s">
        <v>89</v>
      </c>
      <c r="C123" s="113"/>
      <c r="D123" s="113"/>
    </row>
    <row r="124" spans="1:83" x14ac:dyDescent="0.2">
      <c r="B124" s="197"/>
      <c r="C124" s="113"/>
      <c r="D124" s="113"/>
    </row>
    <row r="125" spans="1:83" ht="234.95" customHeight="1" x14ac:dyDescent="0.2">
      <c r="B125" s="236" t="s">
        <v>90</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8.85546875" style="11" customWidth="1"/>
    <col min="19" max="19" width="13.285156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5.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Faucets</v>
      </c>
      <c r="B1" s="73" t="s">
        <v>0</v>
      </c>
      <c r="D1" s="241" t="str">
        <f>Certification!C3</f>
        <v>Faucets</v>
      </c>
      <c r="E1" s="241"/>
      <c r="F1" s="241"/>
      <c r="G1" s="241"/>
      <c r="I1" s="82" t="str">
        <f>Certification!D3</f>
        <v>Version 4.2</v>
      </c>
      <c r="K1" s="88"/>
      <c r="AY1" s="143"/>
    </row>
    <row r="2" spans="1:116" x14ac:dyDescent="0.2">
      <c r="A2" s="172" t="str">
        <f>Certification!A4</f>
        <v>4.2</v>
      </c>
      <c r="AY2" s="143"/>
    </row>
    <row r="3" spans="1:116" ht="25.5" customHeight="1" x14ac:dyDescent="0.2">
      <c r="B3" s="246" t="s">
        <v>22</v>
      </c>
      <c r="C3" s="246"/>
      <c r="D3" s="72" t="str">
        <f>IF(COUNTA(INPUT)=0,"No Data",IF(COUNTIF(B10:B109,"Error")&gt;0,"Error","OK"))</f>
        <v>No Data</v>
      </c>
      <c r="E3" s="77"/>
      <c r="F3" s="248" t="s">
        <v>24</v>
      </c>
      <c r="G3" s="248"/>
      <c r="H3" s="250" t="str">
        <f>Certification!D7</f>
        <v>No Data</v>
      </c>
      <c r="I3" s="250"/>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2" t="s">
        <v>20</v>
      </c>
      <c r="B5" s="242"/>
      <c r="C5" s="242"/>
      <c r="D5" s="242"/>
      <c r="E5" s="242"/>
      <c r="F5" s="242"/>
      <c r="G5" s="242"/>
      <c r="H5" s="242"/>
      <c r="I5" s="242"/>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3" t="s">
        <v>28</v>
      </c>
      <c r="B6" s="244"/>
      <c r="C6" s="244"/>
      <c r="D6" s="244"/>
      <c r="E6" s="244"/>
      <c r="F6" s="244"/>
      <c r="G6" s="244"/>
      <c r="H6" s="244"/>
      <c r="I6" s="245"/>
      <c r="J6" s="74"/>
      <c r="K6" s="74"/>
      <c r="L6" s="84"/>
      <c r="M6" s="74"/>
      <c r="N6" s="84"/>
      <c r="O6" s="74"/>
      <c r="P6" s="84"/>
      <c r="Q6" s="84"/>
      <c r="R6" s="84"/>
      <c r="S6" s="84"/>
      <c r="T6" s="84"/>
      <c r="U6" s="84"/>
      <c r="V6" s="84"/>
      <c r="W6" s="8"/>
      <c r="X6" s="252" t="s">
        <v>12</v>
      </c>
      <c r="Y6" s="247"/>
      <c r="Z6" s="247"/>
      <c r="AA6" s="247" t="s">
        <v>12</v>
      </c>
      <c r="AB6" s="247"/>
      <c r="AC6" s="247"/>
      <c r="AD6" s="247" t="s">
        <v>12</v>
      </c>
      <c r="AE6" s="247"/>
      <c r="AF6" s="247"/>
      <c r="AG6" s="247" t="s">
        <v>12</v>
      </c>
      <c r="AH6" s="247"/>
      <c r="AI6" s="247" t="s">
        <v>12</v>
      </c>
      <c r="AJ6" s="247"/>
      <c r="AK6" s="247"/>
      <c r="AL6" s="85"/>
      <c r="AM6" s="247" t="s">
        <v>12</v>
      </c>
      <c r="AN6" s="247"/>
      <c r="AO6" s="249"/>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85</v>
      </c>
      <c r="S9" s="40" t="s">
        <v>86</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Water Use (Gallons per Minute Except Gallons per Cycle for Metering Faucets) Status</v>
      </c>
      <c r="AN9" s="25" t="str">
        <f t="shared" si="0"/>
        <v>Flow Water Pressure (psi) Status</v>
      </c>
      <c r="AO9" s="25" t="str">
        <f t="shared" si="0"/>
        <v xml:space="preserve"> Status</v>
      </c>
      <c r="AP9" s="185" t="str">
        <f t="shared" si="0"/>
        <v xml:space="preserve"> Status</v>
      </c>
      <c r="AQ9" s="25" t="str">
        <f t="shared" si="0"/>
        <v xml:space="preserve"> Status</v>
      </c>
      <c r="AR9" s="43"/>
      <c r="AS9" s="44"/>
      <c r="AT9" s="44"/>
      <c r="AU9" s="251" t="s">
        <v>6</v>
      </c>
      <c r="AV9" s="251"/>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 t="shared" ref="AO10:AQ29" si="18">IF(COUNTA($C10:$V10)=0,"","ok")</f>
        <v/>
      </c>
      <c r="AP10" s="16" t="str">
        <f t="shared" si="18"/>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31"/>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8"/>
        <v/>
      </c>
      <c r="AP11" s="16" t="str">
        <f t="shared" si="18"/>
        <v/>
      </c>
      <c r="AQ11" s="16" t="str">
        <f t="shared" si="18"/>
        <v/>
      </c>
      <c r="AR11" s="17"/>
      <c r="AU11" s="18" t="s">
        <v>5</v>
      </c>
      <c r="AV11" s="184">
        <v>5</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31"/>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8"/>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31"/>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8"/>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31"/>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8"/>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31"/>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8"/>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31"/>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8"/>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31"/>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8"/>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31"/>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8"/>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31"/>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8"/>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31"/>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8"/>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31"/>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8"/>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31"/>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8"/>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31"/>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8"/>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31"/>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8"/>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31"/>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8"/>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31"/>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8"/>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31"/>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8"/>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31"/>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8"/>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31"/>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8"/>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31"/>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6" t="str">
        <f t="shared" si="17"/>
        <v/>
      </c>
      <c r="AO30" s="16" t="str">
        <f t="shared" ref="AO30:AO93" si="21">IF(COUNTA($C30:$V30)=0,"","ok")</f>
        <v/>
      </c>
      <c r="AP30" s="16" t="str">
        <f t="shared" ref="AP30:AQ49" si="22">IF(COUNTA($C30:$V30)=0,"","ok")</f>
        <v/>
      </c>
      <c r="AQ30" s="16" t="str">
        <f t="shared" si="22"/>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31"/>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6" t="str">
        <f t="shared" si="17"/>
        <v/>
      </c>
      <c r="AO31" s="16" t="str">
        <f t="shared" si="21"/>
        <v/>
      </c>
      <c r="AP31" s="16" t="str">
        <f t="shared" si="22"/>
        <v/>
      </c>
      <c r="AQ31" s="16" t="str">
        <f t="shared" si="22"/>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31"/>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6" t="str">
        <f t="shared" si="17"/>
        <v/>
      </c>
      <c r="AO32" s="16" t="str">
        <f t="shared" si="21"/>
        <v/>
      </c>
      <c r="AP32" s="16" t="str">
        <f t="shared" si="22"/>
        <v/>
      </c>
      <c r="AQ32" s="16" t="str">
        <f t="shared" si="22"/>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31"/>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6" t="str">
        <f t="shared" si="17"/>
        <v/>
      </c>
      <c r="AO33" s="16" t="str">
        <f t="shared" si="21"/>
        <v/>
      </c>
      <c r="AP33" s="16" t="str">
        <f t="shared" si="22"/>
        <v/>
      </c>
      <c r="AQ33" s="16" t="str">
        <f t="shared" si="22"/>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31"/>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6" t="str">
        <f t="shared" si="17"/>
        <v/>
      </c>
      <c r="AO34" s="16" t="str">
        <f t="shared" si="21"/>
        <v/>
      </c>
      <c r="AP34" s="16" t="str">
        <f t="shared" si="22"/>
        <v/>
      </c>
      <c r="AQ34" s="16" t="str">
        <f t="shared" si="22"/>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31"/>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6" t="str">
        <f t="shared" si="17"/>
        <v/>
      </c>
      <c r="AO35" s="16" t="str">
        <f t="shared" si="21"/>
        <v/>
      </c>
      <c r="AP35" s="16" t="str">
        <f t="shared" si="22"/>
        <v/>
      </c>
      <c r="AQ35" s="16" t="str">
        <f t="shared" si="22"/>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31"/>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6" t="str">
        <f t="shared" si="17"/>
        <v/>
      </c>
      <c r="AO36" s="16" t="str">
        <f t="shared" si="21"/>
        <v/>
      </c>
      <c r="AP36" s="16" t="str">
        <f t="shared" si="22"/>
        <v/>
      </c>
      <c r="AQ36" s="16" t="str">
        <f t="shared" si="22"/>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31"/>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6" t="str">
        <f t="shared" si="17"/>
        <v/>
      </c>
      <c r="AO37" s="16" t="str">
        <f t="shared" si="21"/>
        <v/>
      </c>
      <c r="AP37" s="16" t="str">
        <f t="shared" si="22"/>
        <v/>
      </c>
      <c r="AQ37" s="16" t="str">
        <f t="shared" si="22"/>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31"/>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6" t="str">
        <f t="shared" si="17"/>
        <v/>
      </c>
      <c r="AO38" s="16" t="str">
        <f t="shared" si="21"/>
        <v/>
      </c>
      <c r="AP38" s="16" t="str">
        <f t="shared" si="22"/>
        <v/>
      </c>
      <c r="AQ38" s="16" t="str">
        <f t="shared" si="22"/>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31"/>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6" t="str">
        <f t="shared" si="17"/>
        <v/>
      </c>
      <c r="AO39" s="16" t="str">
        <f t="shared" si="21"/>
        <v/>
      </c>
      <c r="AP39" s="16" t="str">
        <f t="shared" si="22"/>
        <v/>
      </c>
      <c r="AQ39" s="16" t="str">
        <f t="shared" si="22"/>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31"/>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6" t="str">
        <f t="shared" si="17"/>
        <v/>
      </c>
      <c r="AO40" s="16" t="str">
        <f t="shared" si="21"/>
        <v/>
      </c>
      <c r="AP40" s="16" t="str">
        <f t="shared" si="22"/>
        <v/>
      </c>
      <c r="AQ40" s="16" t="str">
        <f t="shared" si="22"/>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31"/>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6" t="str">
        <f t="shared" si="17"/>
        <v/>
      </c>
      <c r="AO41" s="16" t="str">
        <f t="shared" si="21"/>
        <v/>
      </c>
      <c r="AP41" s="16" t="str">
        <f t="shared" si="22"/>
        <v/>
      </c>
      <c r="AQ41" s="16" t="str">
        <f t="shared" si="22"/>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31"/>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6" t="str">
        <f t="shared" si="17"/>
        <v/>
      </c>
      <c r="AO42" s="16" t="str">
        <f t="shared" si="21"/>
        <v/>
      </c>
      <c r="AP42" s="16" t="str">
        <f t="shared" si="22"/>
        <v/>
      </c>
      <c r="AQ42" s="16" t="str">
        <f t="shared" si="22"/>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31"/>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6" t="str">
        <f t="shared" si="17"/>
        <v/>
      </c>
      <c r="AO43" s="16" t="str">
        <f t="shared" si="21"/>
        <v/>
      </c>
      <c r="AP43" s="16" t="str">
        <f t="shared" si="22"/>
        <v/>
      </c>
      <c r="AQ43" s="16" t="str">
        <f t="shared" si="22"/>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31"/>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6" t="str">
        <f t="shared" si="17"/>
        <v/>
      </c>
      <c r="AO44" s="16" t="str">
        <f t="shared" si="21"/>
        <v/>
      </c>
      <c r="AP44" s="16" t="str">
        <f t="shared" si="22"/>
        <v/>
      </c>
      <c r="AQ44" s="16" t="str">
        <f t="shared" si="22"/>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31"/>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6" t="str">
        <f t="shared" si="17"/>
        <v/>
      </c>
      <c r="AO45" s="16" t="str">
        <f t="shared" si="21"/>
        <v/>
      </c>
      <c r="AP45" s="16" t="str">
        <f t="shared" si="22"/>
        <v/>
      </c>
      <c r="AQ45" s="16" t="str">
        <f t="shared" si="22"/>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31"/>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6" t="str">
        <f t="shared" si="17"/>
        <v/>
      </c>
      <c r="AO46" s="16" t="str">
        <f t="shared" si="21"/>
        <v/>
      </c>
      <c r="AP46" s="16" t="str">
        <f t="shared" si="22"/>
        <v/>
      </c>
      <c r="AQ46" s="16" t="str">
        <f t="shared" si="22"/>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31"/>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6" t="str">
        <f t="shared" si="17"/>
        <v/>
      </c>
      <c r="AO47" s="16" t="str">
        <f t="shared" si="21"/>
        <v/>
      </c>
      <c r="AP47" s="16" t="str">
        <f t="shared" si="22"/>
        <v/>
      </c>
      <c r="AQ47" s="16" t="str">
        <f t="shared" si="22"/>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31"/>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6" t="str">
        <f t="shared" si="17"/>
        <v/>
      </c>
      <c r="AO48" s="16" t="str">
        <f t="shared" si="21"/>
        <v/>
      </c>
      <c r="AP48" s="16" t="str">
        <f t="shared" si="22"/>
        <v/>
      </c>
      <c r="AQ48" s="16" t="str">
        <f t="shared" si="22"/>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31"/>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6" t="str">
        <f t="shared" si="17"/>
        <v/>
      </c>
      <c r="AO49" s="16" t="str">
        <f t="shared" si="21"/>
        <v/>
      </c>
      <c r="AP49" s="16" t="str">
        <f t="shared" si="22"/>
        <v/>
      </c>
      <c r="AQ49" s="16" t="str">
        <f t="shared" si="22"/>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31"/>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7"/>
        <v/>
      </c>
      <c r="AO50" s="16" t="str">
        <f t="shared" si="21"/>
        <v/>
      </c>
      <c r="AP50" s="16" t="str">
        <f t="shared" ref="AP50:AQ69" si="24">IF(COUNTA($C50:$V50)=0,"","ok")</f>
        <v/>
      </c>
      <c r="AQ50" s="16" t="str">
        <f t="shared" si="24"/>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31"/>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7"/>
        <v/>
      </c>
      <c r="AO51" s="16" t="str">
        <f t="shared" si="21"/>
        <v/>
      </c>
      <c r="AP51" s="16" t="str">
        <f t="shared" si="24"/>
        <v/>
      </c>
      <c r="AQ51" s="16" t="str">
        <f t="shared" si="24"/>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31"/>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7"/>
        <v/>
      </c>
      <c r="AO52" s="16" t="str">
        <f t="shared" si="21"/>
        <v/>
      </c>
      <c r="AP52" s="16" t="str">
        <f t="shared" si="24"/>
        <v/>
      </c>
      <c r="AQ52" s="16" t="str">
        <f t="shared" si="24"/>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31"/>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7"/>
        <v/>
      </c>
      <c r="AO53" s="16" t="str">
        <f t="shared" si="21"/>
        <v/>
      </c>
      <c r="AP53" s="16" t="str">
        <f t="shared" si="24"/>
        <v/>
      </c>
      <c r="AQ53" s="16" t="str">
        <f t="shared" si="24"/>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31"/>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7"/>
        <v/>
      </c>
      <c r="AO54" s="16" t="str">
        <f t="shared" si="21"/>
        <v/>
      </c>
      <c r="AP54" s="16" t="str">
        <f t="shared" si="24"/>
        <v/>
      </c>
      <c r="AQ54" s="16" t="str">
        <f t="shared" si="24"/>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31"/>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7"/>
        <v/>
      </c>
      <c r="AO55" s="16" t="str">
        <f t="shared" si="21"/>
        <v/>
      </c>
      <c r="AP55" s="16" t="str">
        <f t="shared" si="24"/>
        <v/>
      </c>
      <c r="AQ55" s="16" t="str">
        <f t="shared" si="24"/>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31"/>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7"/>
        <v/>
      </c>
      <c r="AO56" s="16" t="str">
        <f t="shared" si="21"/>
        <v/>
      </c>
      <c r="AP56" s="16" t="str">
        <f t="shared" si="24"/>
        <v/>
      </c>
      <c r="AQ56" s="16" t="str">
        <f t="shared" si="24"/>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31"/>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7"/>
        <v/>
      </c>
      <c r="AO57" s="16" t="str">
        <f t="shared" si="21"/>
        <v/>
      </c>
      <c r="AP57" s="16" t="str">
        <f t="shared" si="24"/>
        <v/>
      </c>
      <c r="AQ57" s="16" t="str">
        <f t="shared" si="24"/>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31"/>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7"/>
        <v/>
      </c>
      <c r="AO58" s="16" t="str">
        <f t="shared" si="21"/>
        <v/>
      </c>
      <c r="AP58" s="16" t="str">
        <f t="shared" si="24"/>
        <v/>
      </c>
      <c r="AQ58" s="16" t="str">
        <f t="shared" si="24"/>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31"/>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7"/>
        <v/>
      </c>
      <c r="AO59" s="16" t="str">
        <f t="shared" si="21"/>
        <v/>
      </c>
      <c r="AP59" s="16" t="str">
        <f t="shared" si="24"/>
        <v/>
      </c>
      <c r="AQ59" s="16" t="str">
        <f t="shared" si="24"/>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31"/>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7"/>
        <v/>
      </c>
      <c r="AO60" s="16" t="str">
        <f t="shared" si="21"/>
        <v/>
      </c>
      <c r="AP60" s="16" t="str">
        <f t="shared" si="24"/>
        <v/>
      </c>
      <c r="AQ60" s="16" t="str">
        <f t="shared" si="24"/>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31"/>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7"/>
        <v/>
      </c>
      <c r="AO61" s="16" t="str">
        <f t="shared" si="21"/>
        <v/>
      </c>
      <c r="AP61" s="16" t="str">
        <f t="shared" si="24"/>
        <v/>
      </c>
      <c r="AQ61" s="16" t="str">
        <f t="shared" si="24"/>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31"/>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7"/>
        <v/>
      </c>
      <c r="AO62" s="16" t="str">
        <f t="shared" si="21"/>
        <v/>
      </c>
      <c r="AP62" s="16" t="str">
        <f t="shared" si="24"/>
        <v/>
      </c>
      <c r="AQ62" s="16" t="str">
        <f t="shared" si="24"/>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31"/>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7"/>
        <v/>
      </c>
      <c r="AO63" s="16" t="str">
        <f t="shared" si="21"/>
        <v/>
      </c>
      <c r="AP63" s="16" t="str">
        <f t="shared" si="24"/>
        <v/>
      </c>
      <c r="AQ63" s="16" t="str">
        <f t="shared" si="24"/>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31"/>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7"/>
        <v/>
      </c>
      <c r="AO64" s="16" t="str">
        <f t="shared" si="21"/>
        <v/>
      </c>
      <c r="AP64" s="16" t="str">
        <f t="shared" si="24"/>
        <v/>
      </c>
      <c r="AQ64" s="16" t="str">
        <f t="shared" si="24"/>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31"/>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7"/>
        <v/>
      </c>
      <c r="AO65" s="16" t="str">
        <f t="shared" si="21"/>
        <v/>
      </c>
      <c r="AP65" s="16" t="str">
        <f t="shared" si="24"/>
        <v/>
      </c>
      <c r="AQ65" s="16" t="str">
        <f t="shared" si="24"/>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31"/>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7"/>
        <v/>
      </c>
      <c r="AO66" s="16" t="str">
        <f t="shared" si="21"/>
        <v/>
      </c>
      <c r="AP66" s="16" t="str">
        <f t="shared" si="24"/>
        <v/>
      </c>
      <c r="AQ66" s="16" t="str">
        <f t="shared" si="24"/>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31"/>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7"/>
        <v/>
      </c>
      <c r="AO67" s="16" t="str">
        <f t="shared" si="21"/>
        <v/>
      </c>
      <c r="AP67" s="16" t="str">
        <f t="shared" si="24"/>
        <v/>
      </c>
      <c r="AQ67" s="16" t="str">
        <f t="shared" si="24"/>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31"/>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7"/>
        <v/>
      </c>
      <c r="AO68" s="16" t="str">
        <f t="shared" si="21"/>
        <v/>
      </c>
      <c r="AP68" s="16" t="str">
        <f t="shared" si="24"/>
        <v/>
      </c>
      <c r="AQ68" s="16" t="str">
        <f t="shared" si="24"/>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31"/>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7"/>
        <v/>
      </c>
      <c r="AO69" s="16" t="str">
        <f t="shared" si="21"/>
        <v/>
      </c>
      <c r="AP69" s="16" t="str">
        <f t="shared" si="24"/>
        <v/>
      </c>
      <c r="AQ69" s="16" t="str">
        <f t="shared" si="24"/>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31"/>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7"/>
        <v/>
      </c>
      <c r="AO70" s="16" t="str">
        <f t="shared" si="21"/>
        <v/>
      </c>
      <c r="AP70" s="16" t="str">
        <f t="shared" ref="AP70:AQ89" si="26">IF(COUNTA($C70:$V70)=0,"","ok")</f>
        <v/>
      </c>
      <c r="AQ70" s="16" t="str">
        <f t="shared" si="26"/>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31"/>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7"/>
        <v/>
      </c>
      <c r="AO71" s="16" t="str">
        <f t="shared" si="21"/>
        <v/>
      </c>
      <c r="AP71" s="16" t="str">
        <f t="shared" si="26"/>
        <v/>
      </c>
      <c r="AQ71" s="16" t="str">
        <f t="shared" si="26"/>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31"/>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7"/>
        <v/>
      </c>
      <c r="AO72" s="16" t="str">
        <f t="shared" si="21"/>
        <v/>
      </c>
      <c r="AP72" s="16" t="str">
        <f t="shared" si="26"/>
        <v/>
      </c>
      <c r="AQ72" s="16" t="str">
        <f t="shared" si="26"/>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31"/>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7"/>
        <v/>
      </c>
      <c r="AO73" s="16" t="str">
        <f t="shared" si="21"/>
        <v/>
      </c>
      <c r="AP73" s="16" t="str">
        <f t="shared" si="26"/>
        <v/>
      </c>
      <c r="AQ73" s="16" t="str">
        <f t="shared" si="26"/>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31"/>
      <c r="S74" s="19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ref="AN74:AN108" si="42">IF(COUNTA($C74:$V74)=0,"",IF(H74="d","ok",IF(ISBLANK($S74),"Empty cell",IF(ISNUMBER($S74),IF($S74&gt;0,"ok","Entry should be greater than 0"),"Entry should be a number"))))</f>
        <v/>
      </c>
      <c r="AO74" s="16" t="str">
        <f t="shared" si="21"/>
        <v/>
      </c>
      <c r="AP74" s="16" t="str">
        <f t="shared" si="26"/>
        <v/>
      </c>
      <c r="AQ74" s="16" t="str">
        <f t="shared" si="26"/>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31"/>
      <c r="S75" s="19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42"/>
        <v/>
      </c>
      <c r="AO75" s="16" t="str">
        <f t="shared" si="21"/>
        <v/>
      </c>
      <c r="AP75" s="16" t="str">
        <f t="shared" si="26"/>
        <v/>
      </c>
      <c r="AQ75" s="16" t="str">
        <f t="shared" si="26"/>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31"/>
      <c r="S76" s="19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2"/>
        <v/>
      </c>
      <c r="AO76" s="16" t="str">
        <f t="shared" si="21"/>
        <v/>
      </c>
      <c r="AP76" s="16" t="str">
        <f t="shared" si="26"/>
        <v/>
      </c>
      <c r="AQ76" s="16" t="str">
        <f t="shared" si="26"/>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31"/>
      <c r="S77" s="19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2"/>
        <v/>
      </c>
      <c r="AO77" s="16" t="str">
        <f t="shared" si="21"/>
        <v/>
      </c>
      <c r="AP77" s="16" t="str">
        <f t="shared" si="26"/>
        <v/>
      </c>
      <c r="AQ77" s="16" t="str">
        <f t="shared" si="26"/>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31"/>
      <c r="S78" s="19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2"/>
        <v/>
      </c>
      <c r="AO78" s="16" t="str">
        <f t="shared" si="21"/>
        <v/>
      </c>
      <c r="AP78" s="16" t="str">
        <f t="shared" si="26"/>
        <v/>
      </c>
      <c r="AQ78" s="16" t="str">
        <f t="shared" si="26"/>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31"/>
      <c r="S79" s="19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2"/>
        <v/>
      </c>
      <c r="AO79" s="16" t="str">
        <f t="shared" si="21"/>
        <v/>
      </c>
      <c r="AP79" s="16" t="str">
        <f t="shared" si="26"/>
        <v/>
      </c>
      <c r="AQ79" s="16" t="str">
        <f t="shared" si="26"/>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31"/>
      <c r="S80" s="19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2"/>
        <v/>
      </c>
      <c r="AO80" s="16" t="str">
        <f t="shared" si="21"/>
        <v/>
      </c>
      <c r="AP80" s="16" t="str">
        <f t="shared" si="26"/>
        <v/>
      </c>
      <c r="AQ80" s="16" t="str">
        <f t="shared" si="26"/>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31"/>
      <c r="S81" s="19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2"/>
        <v/>
      </c>
      <c r="AO81" s="16" t="str">
        <f t="shared" si="21"/>
        <v/>
      </c>
      <c r="AP81" s="16" t="str">
        <f t="shared" si="26"/>
        <v/>
      </c>
      <c r="AQ81" s="16" t="str">
        <f t="shared" si="26"/>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31"/>
      <c r="S82" s="19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2"/>
        <v/>
      </c>
      <c r="AO82" s="16" t="str">
        <f t="shared" si="21"/>
        <v/>
      </c>
      <c r="AP82" s="16" t="str">
        <f t="shared" si="26"/>
        <v/>
      </c>
      <c r="AQ82" s="16" t="str">
        <f t="shared" si="26"/>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31"/>
      <c r="S83" s="19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2"/>
        <v/>
      </c>
      <c r="AO83" s="16" t="str">
        <f t="shared" si="21"/>
        <v/>
      </c>
      <c r="AP83" s="16" t="str">
        <f t="shared" si="26"/>
        <v/>
      </c>
      <c r="AQ83" s="16" t="str">
        <f t="shared" si="26"/>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31"/>
      <c r="S84" s="19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2"/>
        <v/>
      </c>
      <c r="AO84" s="16" t="str">
        <f t="shared" si="21"/>
        <v/>
      </c>
      <c r="AP84" s="16" t="str">
        <f t="shared" si="26"/>
        <v/>
      </c>
      <c r="AQ84" s="16" t="str">
        <f t="shared" si="26"/>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31"/>
      <c r="S85" s="19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2"/>
        <v/>
      </c>
      <c r="AO85" s="16" t="str">
        <f t="shared" si="21"/>
        <v/>
      </c>
      <c r="AP85" s="16" t="str">
        <f t="shared" si="26"/>
        <v/>
      </c>
      <c r="AQ85" s="16" t="str">
        <f t="shared" si="26"/>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31"/>
      <c r="S86" s="19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2"/>
        <v/>
      </c>
      <c r="AO86" s="16" t="str">
        <f t="shared" si="21"/>
        <v/>
      </c>
      <c r="AP86" s="16" t="str">
        <f t="shared" si="26"/>
        <v/>
      </c>
      <c r="AQ86" s="16" t="str">
        <f t="shared" si="26"/>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31"/>
      <c r="S87" s="19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2"/>
        <v/>
      </c>
      <c r="AO87" s="16" t="str">
        <f t="shared" si="21"/>
        <v/>
      </c>
      <c r="AP87" s="16" t="str">
        <f t="shared" si="26"/>
        <v/>
      </c>
      <c r="AQ87" s="16" t="str">
        <f t="shared" si="26"/>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31"/>
      <c r="S88" s="19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2"/>
        <v/>
      </c>
      <c r="AO88" s="16" t="str">
        <f t="shared" si="21"/>
        <v/>
      </c>
      <c r="AP88" s="16" t="str">
        <f t="shared" si="26"/>
        <v/>
      </c>
      <c r="AQ88" s="16" t="str">
        <f t="shared" si="26"/>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31"/>
      <c r="S89" s="19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2"/>
        <v/>
      </c>
      <c r="AO89" s="16" t="str">
        <f t="shared" si="21"/>
        <v/>
      </c>
      <c r="AP89" s="16" t="str">
        <f t="shared" si="26"/>
        <v/>
      </c>
      <c r="AQ89" s="16" t="str">
        <f t="shared" si="26"/>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31"/>
      <c r="S90" s="19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4">IF(COUNTA($C90:$V90)=0,"","ok")</f>
        <v/>
      </c>
      <c r="AL90" s="16" t="str">
        <f t="shared" si="44"/>
        <v/>
      </c>
      <c r="AM90" s="16" t="str">
        <f t="shared" si="41"/>
        <v/>
      </c>
      <c r="AN90" s="16" t="str">
        <f t="shared" si="42"/>
        <v/>
      </c>
      <c r="AO90" s="16" t="str">
        <f t="shared" si="21"/>
        <v/>
      </c>
      <c r="AP90" s="16" t="str">
        <f t="shared" ref="AP90:AQ108" si="45">IF(COUNTA($C90:$V90)=0,"","ok")</f>
        <v/>
      </c>
      <c r="AQ90" s="16" t="str">
        <f t="shared" si="45"/>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31"/>
      <c r="S91" s="19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4"/>
        <v/>
      </c>
      <c r="AL91" s="16" t="str">
        <f t="shared" si="44"/>
        <v/>
      </c>
      <c r="AM91" s="16" t="str">
        <f t="shared" si="41"/>
        <v/>
      </c>
      <c r="AN91" s="16" t="str">
        <f t="shared" si="42"/>
        <v/>
      </c>
      <c r="AO91" s="16" t="str">
        <f t="shared" si="21"/>
        <v/>
      </c>
      <c r="AP91" s="16" t="str">
        <f t="shared" si="45"/>
        <v/>
      </c>
      <c r="AQ91" s="16" t="str">
        <f t="shared" si="45"/>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31"/>
      <c r="S92" s="19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4"/>
        <v/>
      </c>
      <c r="AL92" s="16" t="str">
        <f t="shared" si="44"/>
        <v/>
      </c>
      <c r="AM92" s="16" t="str">
        <f t="shared" si="41"/>
        <v/>
      </c>
      <c r="AN92" s="16" t="str">
        <f t="shared" si="42"/>
        <v/>
      </c>
      <c r="AO92" s="16" t="str">
        <f t="shared" si="21"/>
        <v/>
      </c>
      <c r="AP92" s="16" t="str">
        <f t="shared" si="45"/>
        <v/>
      </c>
      <c r="AQ92" s="16" t="str">
        <f t="shared" si="45"/>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31"/>
      <c r="S93" s="19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4"/>
        <v/>
      </c>
      <c r="AL93" s="16" t="str">
        <f t="shared" si="44"/>
        <v/>
      </c>
      <c r="AM93" s="16" t="str">
        <f t="shared" si="41"/>
        <v/>
      </c>
      <c r="AN93" s="16" t="str">
        <f t="shared" si="42"/>
        <v/>
      </c>
      <c r="AO93" s="16" t="str">
        <f t="shared" si="21"/>
        <v/>
      </c>
      <c r="AP93" s="16" t="str">
        <f t="shared" si="45"/>
        <v/>
      </c>
      <c r="AQ93" s="16" t="str">
        <f t="shared" si="45"/>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31"/>
      <c r="S94" s="19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4"/>
        <v/>
      </c>
      <c r="AL94" s="16" t="str">
        <f t="shared" si="44"/>
        <v/>
      </c>
      <c r="AM94" s="16" t="str">
        <f t="shared" si="41"/>
        <v/>
      </c>
      <c r="AN94" s="16" t="str">
        <f t="shared" si="42"/>
        <v/>
      </c>
      <c r="AO94" s="16" t="str">
        <f t="shared" ref="AO94:AO108" si="46">IF(COUNTA($C94:$V94)=0,"","ok")</f>
        <v/>
      </c>
      <c r="AP94" s="16" t="str">
        <f t="shared" si="45"/>
        <v/>
      </c>
      <c r="AQ94" s="16" t="str">
        <f t="shared" si="45"/>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31"/>
      <c r="S95" s="19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4"/>
        <v/>
      </c>
      <c r="AL95" s="16" t="str">
        <f t="shared" si="44"/>
        <v/>
      </c>
      <c r="AM95" s="16" t="str">
        <f t="shared" si="41"/>
        <v/>
      </c>
      <c r="AN95" s="16" t="str">
        <f t="shared" si="42"/>
        <v/>
      </c>
      <c r="AO95" s="16" t="str">
        <f t="shared" si="46"/>
        <v/>
      </c>
      <c r="AP95" s="16" t="str">
        <f t="shared" si="45"/>
        <v/>
      </c>
      <c r="AQ95" s="16" t="str">
        <f t="shared" si="45"/>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31"/>
      <c r="S96" s="19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4"/>
        <v/>
      </c>
      <c r="AL96" s="16" t="str">
        <f t="shared" si="44"/>
        <v/>
      </c>
      <c r="AM96" s="16" t="str">
        <f t="shared" si="41"/>
        <v/>
      </c>
      <c r="AN96" s="16" t="str">
        <f t="shared" si="42"/>
        <v/>
      </c>
      <c r="AO96" s="16" t="str">
        <f t="shared" si="46"/>
        <v/>
      </c>
      <c r="AP96" s="16" t="str">
        <f t="shared" si="45"/>
        <v/>
      </c>
      <c r="AQ96" s="16" t="str">
        <f t="shared" si="45"/>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31"/>
      <c r="S97" s="19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4"/>
        <v/>
      </c>
      <c r="AL97" s="16" t="str">
        <f t="shared" si="44"/>
        <v/>
      </c>
      <c r="AM97" s="16" t="str">
        <f t="shared" si="41"/>
        <v/>
      </c>
      <c r="AN97" s="16" t="str">
        <f t="shared" si="42"/>
        <v/>
      </c>
      <c r="AO97" s="16" t="str">
        <f t="shared" si="46"/>
        <v/>
      </c>
      <c r="AP97" s="16" t="str">
        <f t="shared" si="45"/>
        <v/>
      </c>
      <c r="AQ97" s="16" t="str">
        <f t="shared" si="45"/>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31"/>
      <c r="S98" s="19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4"/>
        <v/>
      </c>
      <c r="AL98" s="16" t="str">
        <f t="shared" si="44"/>
        <v/>
      </c>
      <c r="AM98" s="16" t="str">
        <f t="shared" si="41"/>
        <v/>
      </c>
      <c r="AN98" s="16" t="str">
        <f t="shared" si="42"/>
        <v/>
      </c>
      <c r="AO98" s="16" t="str">
        <f t="shared" si="46"/>
        <v/>
      </c>
      <c r="AP98" s="16" t="str">
        <f t="shared" si="45"/>
        <v/>
      </c>
      <c r="AQ98" s="16" t="str">
        <f t="shared" si="45"/>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31"/>
      <c r="S99" s="19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4"/>
        <v/>
      </c>
      <c r="AL99" s="16" t="str">
        <f t="shared" si="44"/>
        <v/>
      </c>
      <c r="AM99" s="16" t="str">
        <f t="shared" si="41"/>
        <v/>
      </c>
      <c r="AN99" s="16" t="str">
        <f t="shared" si="42"/>
        <v/>
      </c>
      <c r="AO99" s="16" t="str">
        <f t="shared" si="46"/>
        <v/>
      </c>
      <c r="AP99" s="16" t="str">
        <f t="shared" si="45"/>
        <v/>
      </c>
      <c r="AQ99" s="16" t="str">
        <f t="shared" si="45"/>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31"/>
      <c r="S100" s="19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4"/>
        <v/>
      </c>
      <c r="AL100" s="16" t="str">
        <f t="shared" si="44"/>
        <v/>
      </c>
      <c r="AM100" s="16" t="str">
        <f t="shared" si="41"/>
        <v/>
      </c>
      <c r="AN100" s="16" t="str">
        <f t="shared" si="42"/>
        <v/>
      </c>
      <c r="AO100" s="16" t="str">
        <f t="shared" si="46"/>
        <v/>
      </c>
      <c r="AP100" s="16" t="str">
        <f t="shared" si="45"/>
        <v/>
      </c>
      <c r="AQ100" s="16" t="str">
        <f t="shared" si="45"/>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31"/>
      <c r="S101" s="19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4"/>
        <v/>
      </c>
      <c r="AL101" s="16" t="str">
        <f t="shared" si="44"/>
        <v/>
      </c>
      <c r="AM101" s="16" t="str">
        <f t="shared" si="41"/>
        <v/>
      </c>
      <c r="AN101" s="16" t="str">
        <f t="shared" si="42"/>
        <v/>
      </c>
      <c r="AO101" s="16" t="str">
        <f t="shared" si="46"/>
        <v/>
      </c>
      <c r="AP101" s="16" t="str">
        <f t="shared" si="45"/>
        <v/>
      </c>
      <c r="AQ101" s="16" t="str">
        <f t="shared" si="45"/>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31"/>
      <c r="S102" s="19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4"/>
        <v/>
      </c>
      <c r="AL102" s="16" t="str">
        <f t="shared" si="44"/>
        <v/>
      </c>
      <c r="AM102" s="16" t="str">
        <f t="shared" si="41"/>
        <v/>
      </c>
      <c r="AN102" s="16" t="str">
        <f t="shared" si="42"/>
        <v/>
      </c>
      <c r="AO102" s="16" t="str">
        <f t="shared" si="46"/>
        <v/>
      </c>
      <c r="AP102" s="16" t="str">
        <f t="shared" si="45"/>
        <v/>
      </c>
      <c r="AQ102" s="16" t="str">
        <f t="shared" si="45"/>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31"/>
      <c r="S103" s="19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4"/>
        <v/>
      </c>
      <c r="AL103" s="16" t="str">
        <f t="shared" si="44"/>
        <v/>
      </c>
      <c r="AM103" s="16" t="str">
        <f t="shared" si="41"/>
        <v/>
      </c>
      <c r="AN103" s="16" t="str">
        <f t="shared" si="42"/>
        <v/>
      </c>
      <c r="AO103" s="16" t="str">
        <f t="shared" si="46"/>
        <v/>
      </c>
      <c r="AP103" s="16" t="str">
        <f t="shared" si="45"/>
        <v/>
      </c>
      <c r="AQ103" s="16" t="str">
        <f t="shared" si="45"/>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31"/>
      <c r="S104" s="19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4"/>
        <v/>
      </c>
      <c r="AL104" s="16" t="str">
        <f t="shared" si="44"/>
        <v/>
      </c>
      <c r="AM104" s="16" t="str">
        <f t="shared" si="41"/>
        <v/>
      </c>
      <c r="AN104" s="16" t="str">
        <f t="shared" si="42"/>
        <v/>
      </c>
      <c r="AO104" s="16" t="str">
        <f t="shared" si="46"/>
        <v/>
      </c>
      <c r="AP104" s="16" t="str">
        <f t="shared" si="45"/>
        <v/>
      </c>
      <c r="AQ104" s="16" t="str">
        <f t="shared" si="45"/>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31"/>
      <c r="S105" s="19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4"/>
        <v/>
      </c>
      <c r="AL105" s="16" t="str">
        <f t="shared" si="44"/>
        <v/>
      </c>
      <c r="AM105" s="16" t="str">
        <f t="shared" si="41"/>
        <v/>
      </c>
      <c r="AN105" s="16" t="str">
        <f t="shared" si="42"/>
        <v/>
      </c>
      <c r="AO105" s="16" t="str">
        <f t="shared" si="46"/>
        <v/>
      </c>
      <c r="AP105" s="16" t="str">
        <f t="shared" si="45"/>
        <v/>
      </c>
      <c r="AQ105" s="16" t="str">
        <f t="shared" si="45"/>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31"/>
      <c r="S106" s="19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4"/>
        <v/>
      </c>
      <c r="AL106" s="16" t="str">
        <f t="shared" si="44"/>
        <v/>
      </c>
      <c r="AM106" s="16" t="str">
        <f t="shared" si="41"/>
        <v/>
      </c>
      <c r="AN106" s="16" t="str">
        <f t="shared" si="42"/>
        <v/>
      </c>
      <c r="AO106" s="16" t="str">
        <f t="shared" si="46"/>
        <v/>
      </c>
      <c r="AP106" s="16" t="str">
        <f t="shared" si="45"/>
        <v/>
      </c>
      <c r="AQ106" s="16" t="str">
        <f t="shared" si="45"/>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31"/>
      <c r="S107" s="19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4"/>
        <v/>
      </c>
      <c r="AL107" s="16" t="str">
        <f t="shared" si="44"/>
        <v/>
      </c>
      <c r="AM107" s="16" t="str">
        <f t="shared" si="41"/>
        <v/>
      </c>
      <c r="AN107" s="16" t="str">
        <f t="shared" si="42"/>
        <v/>
      </c>
      <c r="AO107" s="16" t="str">
        <f t="shared" si="46"/>
        <v/>
      </c>
      <c r="AP107" s="16" t="str">
        <f t="shared" si="45"/>
        <v/>
      </c>
      <c r="AQ107" s="16" t="str">
        <f t="shared" si="45"/>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31"/>
      <c r="S108" s="19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4"/>
        <v/>
      </c>
      <c r="AL108" s="16" t="str">
        <f t="shared" si="44"/>
        <v/>
      </c>
      <c r="AM108" s="16" t="str">
        <f t="shared" si="41"/>
        <v/>
      </c>
      <c r="AN108" s="16" t="str">
        <f t="shared" si="42"/>
        <v/>
      </c>
      <c r="AO108" s="16" t="str">
        <f t="shared" si="46"/>
        <v/>
      </c>
      <c r="AP108" s="16" t="str">
        <f t="shared" si="45"/>
        <v/>
      </c>
      <c r="AQ108" s="16" t="str">
        <f t="shared" si="45"/>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19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cell",IF(ISNUMBER($S109),IF($S109&gt;0,"ok","Entry should be greater than 0"),"Entry should be a number"))))</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5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aximum Water Use" prompt="Enter the Maximum Water Use in the cells below.  This should be in gallons/minute for all faucet types except Metering Faucets.  For Metering Faucets (Class 5), this should be in gallons/cycle.  The entry should be a decimal number greater than zero._x000a__x000a_" sqref="R9"/>
    <dataValidation allowBlank="1" showInputMessage="1" showErrorMessage="1" promptTitle="Flow Water Pressure" prompt="Enter the Flow Water Pressure in pounds/square inch in the cells below.  This should be a decimal number greater than zero._x000a__x000a_" sqref="S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Maximum Water Use" error="The Maximum Water Use should be a decimal number greater than zero._x000a__x000a_Click &quot;Retry&quot; to reenter the Maximum Water Use._x000a__x000a_" sqref="R10:R109">
      <formula1>0</formula1>
    </dataValidation>
    <dataValidation type="decimal" operator="greaterThan" allowBlank="1" showErrorMessage="1" errorTitle="Flow Water Pressure" error="The Flow Water Pressure in psi should be a decimal number greater than zero._x000a__x000a_Click &quot;Retry&quot; to re-enter the Flow Water Pressure.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5.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81</v>
      </c>
    </row>
    <row r="6" spans="1:2" ht="20.100000000000001" customHeight="1" x14ac:dyDescent="0.2">
      <c r="A6" s="27">
        <v>3</v>
      </c>
      <c r="B6" s="28" t="s">
        <v>82</v>
      </c>
    </row>
    <row r="7" spans="1:2" ht="20.100000000000001" customHeight="1" x14ac:dyDescent="0.2">
      <c r="A7" s="27">
        <v>4</v>
      </c>
      <c r="B7" s="28" t="s">
        <v>83</v>
      </c>
    </row>
    <row r="8" spans="1:2" ht="20.100000000000001" customHeight="1" x14ac:dyDescent="0.2">
      <c r="A8" s="27">
        <v>5</v>
      </c>
      <c r="B8" s="28" t="s">
        <v>84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Faucets</v>
      </c>
      <c r="C1" s="253" t="s">
        <v>93</v>
      </c>
      <c r="D1" s="253"/>
      <c r="E1" s="253"/>
      <c r="F1" s="253"/>
    </row>
    <row r="2" spans="1:9" ht="18.75" x14ac:dyDescent="0.3">
      <c r="A2" s="172" t="str">
        <f>Certification!A4</f>
        <v>4.2</v>
      </c>
      <c r="C2" s="200"/>
      <c r="E2" s="201"/>
      <c r="F2" s="201"/>
    </row>
    <row r="3" spans="1:9" ht="37.5" customHeight="1" x14ac:dyDescent="0.25">
      <c r="C3" s="254" t="s">
        <v>94</v>
      </c>
      <c r="D3" s="255"/>
      <c r="E3" s="255"/>
      <c r="F3" s="256"/>
    </row>
    <row r="4" spans="1:9" ht="48.75" customHeight="1" x14ac:dyDescent="0.3">
      <c r="C4" s="200"/>
      <c r="E4" s="201"/>
      <c r="F4" s="201"/>
    </row>
    <row r="5" spans="1:9" ht="15.75" customHeight="1" x14ac:dyDescent="0.3">
      <c r="C5" s="200"/>
      <c r="E5" s="201"/>
      <c r="F5" s="201"/>
    </row>
    <row r="6" spans="1:9" ht="92.1" customHeight="1" x14ac:dyDescent="0.25">
      <c r="B6" s="257" t="s">
        <v>95</v>
      </c>
      <c r="C6" s="258"/>
      <c r="D6" s="258"/>
      <c r="E6" s="258"/>
      <c r="F6" s="258"/>
      <c r="G6" s="259"/>
    </row>
    <row r="7" spans="1:9" ht="13.5" customHeight="1" x14ac:dyDescent="0.25">
      <c r="B7" s="260" t="s">
        <v>96</v>
      </c>
      <c r="C7" s="261"/>
      <c r="D7" s="261"/>
      <c r="E7" s="261"/>
      <c r="F7" s="261"/>
      <c r="G7" s="262"/>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63" t="s">
        <v>97</v>
      </c>
      <c r="C11" s="263"/>
    </row>
    <row r="12" spans="1:9" ht="36.75" customHeight="1" x14ac:dyDescent="0.25">
      <c r="B12" s="263"/>
      <c r="C12" s="263"/>
    </row>
    <row r="14" spans="1:9" ht="15.75" x14ac:dyDescent="0.25">
      <c r="B14" s="203" t="s">
        <v>98</v>
      </c>
      <c r="C14" s="204"/>
    </row>
    <row r="15" spans="1:9" ht="15" customHeight="1" x14ac:dyDescent="0.25">
      <c r="B15" s="203"/>
      <c r="C15" s="204"/>
    </row>
    <row r="16" spans="1:9" x14ac:dyDescent="0.25">
      <c r="C16" s="205" t="s">
        <v>99</v>
      </c>
      <c r="D16" s="205" t="s">
        <v>100</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101</v>
      </c>
      <c r="D20" s="208"/>
      <c r="E20" s="208"/>
      <c r="F20" s="208"/>
      <c r="G20" s="208"/>
      <c r="H20" s="208"/>
      <c r="I20" s="208"/>
      <c r="J20" s="208"/>
      <c r="K20" s="208"/>
      <c r="L20" s="208"/>
      <c r="M20" s="208"/>
      <c r="N20" s="208"/>
      <c r="O20" s="208"/>
      <c r="P20" s="208"/>
      <c r="Q20" s="208"/>
      <c r="R20" s="208"/>
    </row>
    <row r="21" spans="2:18" ht="16.5" customHeight="1" x14ac:dyDescent="0.25">
      <c r="B21" s="208"/>
      <c r="C21" s="212" t="s">
        <v>102</v>
      </c>
      <c r="D21" s="208"/>
      <c r="E21" s="208"/>
      <c r="J21" s="208"/>
      <c r="K21" s="208"/>
      <c r="L21" s="208"/>
      <c r="M21" s="208"/>
      <c r="N21" s="208"/>
      <c r="O21" s="208"/>
      <c r="P21" s="208"/>
      <c r="Q21" s="208"/>
      <c r="R21" s="208"/>
    </row>
    <row r="22" spans="2:18" ht="16.5" customHeight="1" x14ac:dyDescent="0.25">
      <c r="B22" s="208"/>
      <c r="C22" s="213" t="s">
        <v>103</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64" t="s">
        <v>33</v>
      </c>
      <c r="D24" s="264"/>
      <c r="E24" s="264"/>
      <c r="F24" s="264"/>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104</v>
      </c>
      <c r="D31" s="216"/>
      <c r="E31" s="217"/>
      <c r="F31" s="218"/>
      <c r="G31" s="208"/>
      <c r="H31" s="208"/>
      <c r="I31" s="208"/>
      <c r="J31" s="208"/>
      <c r="K31" s="208"/>
      <c r="L31" s="208"/>
      <c r="M31" s="208"/>
      <c r="N31" s="208"/>
      <c r="O31" s="208"/>
      <c r="P31" s="208"/>
      <c r="Q31" s="208"/>
      <c r="R31" s="208"/>
    </row>
    <row r="32" spans="2:18" ht="54.75" customHeight="1" x14ac:dyDescent="0.25">
      <c r="B32" s="208"/>
      <c r="C32" s="219" t="s">
        <v>105</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106</v>
      </c>
    </row>
    <row r="36" spans="2:18" x14ac:dyDescent="0.25">
      <c r="C36" s="205" t="s">
        <v>107</v>
      </c>
      <c r="D36" s="205" t="s">
        <v>108</v>
      </c>
      <c r="E36" s="205"/>
      <c r="F36" s="206"/>
      <c r="G36" s="206"/>
      <c r="H36" s="207"/>
      <c r="I36" s="207"/>
    </row>
    <row r="37" spans="2:18" x14ac:dyDescent="0.25">
      <c r="C37" s="201"/>
      <c r="D37" s="201"/>
      <c r="E37" s="201"/>
      <c r="H37" s="207"/>
      <c r="I37" s="207"/>
    </row>
    <row r="38" spans="2:18" ht="74.25" customHeight="1" x14ac:dyDescent="0.25">
      <c r="C38" s="272" t="s">
        <v>109</v>
      </c>
      <c r="D38" s="273"/>
      <c r="E38" s="273"/>
      <c r="F38" s="273"/>
      <c r="G38" s="274"/>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75" t="s">
        <v>110</v>
      </c>
      <c r="D42" s="276"/>
      <c r="E42" s="276"/>
      <c r="F42" s="276"/>
      <c r="G42" s="277"/>
      <c r="H42" s="207"/>
    </row>
    <row r="44" spans="2:18" x14ac:dyDescent="0.25">
      <c r="B44" s="221" t="s">
        <v>111</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78" t="s">
        <v>112</v>
      </c>
      <c r="D51" s="222" t="s">
        <v>113</v>
      </c>
      <c r="E51" s="223"/>
      <c r="F51" s="224"/>
    </row>
    <row r="52" spans="3:7" ht="23.25" customHeight="1" x14ac:dyDescent="0.25">
      <c r="C52" s="278"/>
      <c r="D52" s="279" t="s">
        <v>114</v>
      </c>
      <c r="E52" s="280"/>
      <c r="F52" s="281"/>
    </row>
    <row r="53" spans="3:7" x14ac:dyDescent="0.25">
      <c r="C53" s="278"/>
      <c r="D53" s="225" t="s">
        <v>115</v>
      </c>
      <c r="E53" s="226"/>
      <c r="F53" s="227"/>
    </row>
    <row r="54" spans="3:7" ht="9" customHeight="1" x14ac:dyDescent="0.25"/>
    <row r="55" spans="3:7" ht="41.25" customHeight="1" x14ac:dyDescent="0.25">
      <c r="C55" s="228" t="s">
        <v>116</v>
      </c>
      <c r="D55" s="216"/>
      <c r="E55" s="217"/>
      <c r="F55" s="218"/>
    </row>
    <row r="56" spans="3:7" ht="9" customHeight="1" x14ac:dyDescent="0.25"/>
    <row r="57" spans="3:7" ht="26.25" x14ac:dyDescent="0.25">
      <c r="C57" s="228" t="s">
        <v>42</v>
      </c>
      <c r="D57" s="216"/>
      <c r="E57" s="217"/>
      <c r="F57" s="218"/>
    </row>
    <row r="59" spans="3:7" x14ac:dyDescent="0.25">
      <c r="C59" s="205" t="s">
        <v>117</v>
      </c>
      <c r="D59" s="205" t="s">
        <v>118</v>
      </c>
      <c r="E59" s="205"/>
      <c r="F59" s="206"/>
      <c r="G59" s="206"/>
    </row>
    <row r="60" spans="3:7" x14ac:dyDescent="0.25">
      <c r="C60" s="201"/>
      <c r="D60" s="201"/>
      <c r="E60" s="201"/>
    </row>
    <row r="61" spans="3:7" ht="60" customHeight="1" x14ac:dyDescent="0.25">
      <c r="C61" s="272" t="s">
        <v>119</v>
      </c>
      <c r="D61" s="273"/>
      <c r="E61" s="273"/>
      <c r="F61" s="273"/>
      <c r="G61" s="274"/>
    </row>
    <row r="63" spans="3:7" ht="7.5" customHeight="1" x14ac:dyDescent="0.25"/>
    <row r="64" spans="3:7" ht="26.25" x14ac:dyDescent="0.25">
      <c r="C64" s="219" t="s">
        <v>120</v>
      </c>
      <c r="D64" s="216"/>
      <c r="E64" s="217"/>
      <c r="F64" s="218"/>
    </row>
    <row r="65" spans="2:8" x14ac:dyDescent="0.25">
      <c r="C65" s="215" t="s">
        <v>121</v>
      </c>
      <c r="D65" s="216"/>
      <c r="E65" s="217"/>
      <c r="F65" s="218"/>
    </row>
    <row r="66" spans="2:8" x14ac:dyDescent="0.25">
      <c r="C66" s="215" t="s">
        <v>122</v>
      </c>
      <c r="D66" s="216"/>
      <c r="E66" s="217"/>
      <c r="F66" s="218"/>
    </row>
    <row r="69" spans="2:8" ht="4.5" customHeight="1" x14ac:dyDescent="0.25">
      <c r="B69" s="202"/>
      <c r="C69" s="202"/>
      <c r="D69" s="202"/>
      <c r="E69" s="202"/>
      <c r="F69" s="202"/>
      <c r="G69" s="202"/>
      <c r="H69" s="198"/>
    </row>
    <row r="71" spans="2:8" ht="18.75" customHeight="1" x14ac:dyDescent="0.25">
      <c r="B71" s="263" t="s">
        <v>123</v>
      </c>
      <c r="C71" s="263"/>
    </row>
    <row r="72" spans="2:8" ht="36.75" customHeight="1" x14ac:dyDescent="0.25">
      <c r="B72" s="263"/>
      <c r="C72" s="263"/>
    </row>
    <row r="74" spans="2:8" x14ac:dyDescent="0.25">
      <c r="B74" s="203" t="s">
        <v>124</v>
      </c>
    </row>
    <row r="76" spans="2:8" x14ac:dyDescent="0.25">
      <c r="C76" s="205" t="s">
        <v>99</v>
      </c>
      <c r="D76" s="205" t="s">
        <v>125</v>
      </c>
      <c r="E76" s="206"/>
      <c r="F76" s="206"/>
      <c r="G76" s="206"/>
    </row>
    <row r="78" spans="2:8" ht="135" customHeight="1" x14ac:dyDescent="0.25">
      <c r="C78" s="265" t="s">
        <v>126</v>
      </c>
      <c r="D78" s="266"/>
      <c r="E78" s="266"/>
      <c r="F78" s="266"/>
      <c r="G78" s="267"/>
    </row>
    <row r="101" spans="3:7" ht="17.25" customHeight="1" x14ac:dyDescent="0.25">
      <c r="C101" s="205" t="s">
        <v>107</v>
      </c>
      <c r="D101" s="268" t="s">
        <v>127</v>
      </c>
      <c r="E101" s="268"/>
      <c r="F101" s="268"/>
      <c r="G101" s="268"/>
    </row>
    <row r="102" spans="3:7" x14ac:dyDescent="0.25">
      <c r="C102" s="229"/>
      <c r="D102" s="229"/>
      <c r="E102" s="229"/>
      <c r="F102" s="207"/>
      <c r="G102" s="207"/>
    </row>
    <row r="103" spans="3:7" ht="44.25" customHeight="1" x14ac:dyDescent="0.25">
      <c r="C103" s="269" t="s">
        <v>128</v>
      </c>
      <c r="D103" s="270"/>
      <c r="E103" s="270"/>
      <c r="F103" s="270"/>
      <c r="G103" s="271"/>
    </row>
    <row r="104" spans="3:7" x14ac:dyDescent="0.25">
      <c r="C104" s="229"/>
      <c r="D104" s="229"/>
      <c r="E104" s="229"/>
      <c r="F104" s="207"/>
      <c r="G104" s="207"/>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2011-03-12T18:45:27Z</cp:lastPrinted>
  <dcterms:created xsi:type="dcterms:W3CDTF">2007-08-23T20:46:35Z</dcterms:created>
  <dcterms:modified xsi:type="dcterms:W3CDTF">2014-11-19T17:50:02Z</dcterms:modified>
</cp:coreProperties>
</file>